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종욱\Desktop\"/>
    </mc:Choice>
  </mc:AlternateContent>
  <bookViews>
    <workbookView xWindow="0" yWindow="0" windowWidth="20160" windowHeight="9090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H11" i="1" l="1"/>
  <c r="I6" i="1" l="1"/>
  <c r="H83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9" i="1" l="1"/>
  <c r="H10" i="1"/>
  <c r="H12" i="1"/>
  <c r="H13" i="1"/>
  <c r="H14" i="1"/>
  <c r="H15" i="1"/>
  <c r="H16" i="1"/>
  <c r="H17" i="1"/>
  <c r="H18" i="1"/>
  <c r="H19" i="1"/>
  <c r="H20" i="1"/>
  <c r="H21" i="1"/>
  <c r="H8" i="1"/>
  <c r="H7" i="1"/>
  <c r="J6" i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N5" i="1" s="1"/>
  <c r="K5" i="1" l="1"/>
  <c r="I5" i="1"/>
  <c r="M5" i="1"/>
  <c r="O5" i="1"/>
  <c r="Q5" i="1"/>
  <c r="S5" i="1"/>
  <c r="U5" i="1"/>
  <c r="W5" i="1"/>
  <c r="Y5" i="1"/>
  <c r="AA5" i="1"/>
  <c r="AC5" i="1"/>
  <c r="AE5" i="1"/>
  <c r="AG5" i="1"/>
  <c r="AI5" i="1"/>
  <c r="AK5" i="1"/>
  <c r="AM5" i="1"/>
  <c r="AO5" i="1"/>
  <c r="AQ5" i="1"/>
  <c r="AS5" i="1"/>
  <c r="AU5" i="1"/>
  <c r="AW5" i="1"/>
  <c r="AY5" i="1"/>
  <c r="BA5" i="1"/>
  <c r="BC5" i="1"/>
  <c r="BE5" i="1"/>
  <c r="BG5" i="1"/>
  <c r="BI5" i="1"/>
  <c r="BK5" i="1"/>
  <c r="BM5" i="1"/>
  <c r="BO5" i="1"/>
  <c r="BQ5" i="1"/>
  <c r="BS5" i="1"/>
  <c r="BU5" i="1"/>
  <c r="BW5" i="1"/>
  <c r="BY5" i="1"/>
  <c r="CA5" i="1"/>
  <c r="CC5" i="1"/>
  <c r="CE5" i="1"/>
  <c r="CG5" i="1"/>
  <c r="CI5" i="1"/>
  <c r="CK5" i="1"/>
  <c r="CM5" i="1"/>
  <c r="J5" i="1"/>
  <c r="L5" i="1"/>
  <c r="N5" i="1"/>
  <c r="P5" i="1"/>
  <c r="R5" i="1"/>
  <c r="T5" i="1"/>
  <c r="V5" i="1"/>
  <c r="X5" i="1"/>
  <c r="Z5" i="1"/>
  <c r="AB5" i="1"/>
  <c r="AD5" i="1"/>
  <c r="AF5" i="1"/>
  <c r="AH5" i="1"/>
  <c r="AJ5" i="1"/>
  <c r="AL5" i="1"/>
  <c r="AN5" i="1"/>
  <c r="AP5" i="1"/>
  <c r="AR5" i="1"/>
  <c r="AT5" i="1"/>
  <c r="AV5" i="1"/>
  <c r="AX5" i="1"/>
  <c r="AZ5" i="1"/>
  <c r="BB5" i="1"/>
  <c r="BD5" i="1"/>
  <c r="BF5" i="1"/>
  <c r="BH5" i="1"/>
  <c r="BJ5" i="1"/>
  <c r="BL5" i="1"/>
  <c r="BN5" i="1"/>
  <c r="BP5" i="1"/>
  <c r="BR5" i="1"/>
  <c r="BT5" i="1"/>
  <c r="BV5" i="1"/>
  <c r="BX5" i="1"/>
  <c r="BZ5" i="1"/>
  <c r="CB5" i="1"/>
  <c r="CD5" i="1"/>
  <c r="CF5" i="1"/>
  <c r="CH5" i="1"/>
  <c r="CJ5" i="1"/>
  <c r="CL5" i="1"/>
</calcChain>
</file>

<file path=xl/sharedStrings.xml><?xml version="1.0" encoding="utf-8"?>
<sst xmlns="http://schemas.openxmlformats.org/spreadsheetml/2006/main" count="156" uniqueCount="144">
  <si>
    <t>단계</t>
  </si>
  <si>
    <t>액티비티</t>
  </si>
  <si>
    <t>산출물</t>
  </si>
  <si>
    <t>시작일</t>
  </si>
  <si>
    <t>종료일</t>
  </si>
  <si>
    <t>착수</t>
  </si>
  <si>
    <t>프로젝트 팀 구성</t>
  </si>
  <si>
    <t>프로젝트 TFT 선정</t>
  </si>
  <si>
    <t>사전 이해</t>
  </si>
  <si>
    <t>내부 Kick-off</t>
  </si>
  <si>
    <t>요구사항 분석</t>
  </si>
  <si>
    <t>내부 PMO/SQA 검토</t>
  </si>
  <si>
    <t>프로젝트 수행 계획</t>
  </si>
  <si>
    <t>프로젝트 런칭</t>
  </si>
  <si>
    <t>착수보고 (Kick-off)</t>
  </si>
  <si>
    <t>분석</t>
  </si>
  <si>
    <t>사이트 분석</t>
  </si>
  <si>
    <t>상세 분석</t>
  </si>
  <si>
    <t>프로젝트 범위 정의</t>
  </si>
  <si>
    <t>설계</t>
  </si>
  <si>
    <t>정책 수립</t>
  </si>
  <si>
    <t>서비스 기획 및 정책 수립</t>
  </si>
  <si>
    <t>정보구조 설계</t>
  </si>
  <si>
    <t>컨텐츠 수급</t>
  </si>
  <si>
    <t>디자인 시안</t>
  </si>
  <si>
    <t>디자인 시안 설계</t>
  </si>
  <si>
    <t>기능 설계</t>
  </si>
  <si>
    <t>수행일정 설계</t>
  </si>
  <si>
    <t>화면상세 설계</t>
  </si>
  <si>
    <t>디자인 설계</t>
  </si>
  <si>
    <t>TFT 리뷰</t>
  </si>
  <si>
    <t>HTML 설계</t>
  </si>
  <si>
    <t>HTML 코딩 가이드 작성</t>
  </si>
  <si>
    <t>프로그램 설계</t>
  </si>
  <si>
    <t>개발 표준 정의</t>
  </si>
  <si>
    <t>시스템 아키텍처 작성</t>
  </si>
  <si>
    <t>중간 보고</t>
  </si>
  <si>
    <t>프로젝트 Review (내부)</t>
  </si>
  <si>
    <t>구현</t>
  </si>
  <si>
    <t>메뉴별 디자인</t>
  </si>
  <si>
    <t>페이지별 디자인</t>
  </si>
  <si>
    <t>네비게이션 디자인</t>
  </si>
  <si>
    <t>기획 검수</t>
  </si>
  <si>
    <t>스크립트</t>
  </si>
  <si>
    <t>스크립트 코딩</t>
  </si>
  <si>
    <t>디자인/기획 검수</t>
  </si>
  <si>
    <t>프로그램</t>
  </si>
  <si>
    <t>공용 Lib/모듈 개발</t>
  </si>
  <si>
    <t>Front 프로그래밍</t>
  </si>
  <si>
    <t>테스트</t>
  </si>
  <si>
    <t>테스트 계획</t>
  </si>
  <si>
    <t>단위 테스트 시나리오 작성</t>
  </si>
  <si>
    <t>통합 테스트 시나리오 작성</t>
  </si>
  <si>
    <t>테스트 수행</t>
  </si>
  <si>
    <t>스트레스 테스트</t>
  </si>
  <si>
    <t>테스트 결과 반영</t>
  </si>
  <si>
    <t>오류 및 수정작업</t>
  </si>
  <si>
    <t>완료</t>
  </si>
  <si>
    <t>베타 오픈</t>
  </si>
  <si>
    <t>공식 오픈</t>
  </si>
  <si>
    <t>최종 테스트 진행</t>
  </si>
  <si>
    <t>검수 및 완료보고</t>
  </si>
  <si>
    <t>완료 보고</t>
  </si>
  <si>
    <t>교육 및 산출물</t>
  </si>
  <si>
    <t>교육 일정 검토</t>
  </si>
  <si>
    <t>담당자 교육</t>
  </si>
  <si>
    <t>산출물 취합</t>
  </si>
  <si>
    <t>시스템 매뉴얼 작성</t>
  </si>
  <si>
    <t>시작일</t>
    <phoneticPr fontId="3" type="noConversion"/>
  </si>
  <si>
    <t>M</t>
    <phoneticPr fontId="3" type="noConversion"/>
  </si>
  <si>
    <t>1W</t>
    <phoneticPr fontId="3" type="noConversion"/>
  </si>
  <si>
    <t>2W</t>
  </si>
  <si>
    <t>3W</t>
  </si>
  <si>
    <t>4W</t>
  </si>
  <si>
    <t>5W</t>
  </si>
  <si>
    <t>6W</t>
  </si>
  <si>
    <t>7W</t>
  </si>
  <si>
    <t>8W</t>
  </si>
  <si>
    <t>M + 1</t>
    <phoneticPr fontId="3" type="noConversion"/>
  </si>
  <si>
    <t>M + 2</t>
    <phoneticPr fontId="3" type="noConversion"/>
  </si>
  <si>
    <t>9W</t>
  </si>
  <si>
    <t>10W</t>
  </si>
  <si>
    <t>11W</t>
  </si>
  <si>
    <t>12W</t>
  </si>
  <si>
    <t>작업일정</t>
    <phoneticPr fontId="3" type="noConversion"/>
  </si>
  <si>
    <t>일수</t>
    <phoneticPr fontId="3" type="noConversion"/>
  </si>
  <si>
    <t>요구사항 도출(완료됨)</t>
    <phoneticPr fontId="3" type="noConversion"/>
  </si>
  <si>
    <t xml:space="preserve"> 검토 승인</t>
  </si>
  <si>
    <t>사 검수 요청</t>
  </si>
  <si>
    <t>내부 PMO/SQA 검토</t>
    <phoneticPr fontId="3" type="noConversion"/>
  </si>
  <si>
    <t>산출물 목록 정의</t>
    <phoneticPr fontId="3" type="noConversion"/>
  </si>
  <si>
    <t>프로젝트 일정계획 수립(완료됨)</t>
    <phoneticPr fontId="3" type="noConversion"/>
  </si>
  <si>
    <t>수행계획서 작성</t>
    <phoneticPr fontId="3" type="noConversion"/>
  </si>
  <si>
    <t>구축 가이드 검토(완료됨)</t>
    <phoneticPr fontId="3" type="noConversion"/>
  </si>
  <si>
    <t>기본자료 검토(완료됨)</t>
    <phoneticPr fontId="3" type="noConversion"/>
  </si>
  <si>
    <t>개발환경 검토(완료됨)</t>
    <phoneticPr fontId="3" type="noConversion"/>
  </si>
  <si>
    <t>요구사항 조정(프로젝트 시작 한달까지만 적용)</t>
    <phoneticPr fontId="3" type="noConversion"/>
  </si>
  <si>
    <t>기존 산출물 활용 분석(완료됨)</t>
    <phoneticPr fontId="3" type="noConversion"/>
  </si>
  <si>
    <t>표준화 도입 검토(완료됨)</t>
    <phoneticPr fontId="3" type="noConversion"/>
  </si>
  <si>
    <t>정보구조(IA) 설계(완료됨)</t>
    <phoneticPr fontId="3" type="noConversion"/>
  </si>
  <si>
    <t>화면구조(UI) 설계(완료됨)</t>
    <phoneticPr fontId="3" type="noConversion"/>
  </si>
  <si>
    <t>프로세스/시나리오 설계(완료됨)</t>
    <phoneticPr fontId="3" type="noConversion"/>
  </si>
  <si>
    <t>메뉴맵 설계(완료됨)</t>
    <phoneticPr fontId="3" type="noConversion"/>
  </si>
  <si>
    <t>컨텐츠 수급계획 설계(마케팅팀과 논의)</t>
    <phoneticPr fontId="3" type="noConversion"/>
  </si>
  <si>
    <t>디자인 컨셉</t>
    <phoneticPr fontId="3" type="noConversion"/>
  </si>
  <si>
    <t>주차별 상세 진행 계획(WBS)(완료됨)</t>
    <phoneticPr fontId="3" type="noConversion"/>
  </si>
  <si>
    <t>메뉴별 레이블링(완료됨)</t>
    <phoneticPr fontId="3" type="noConversion"/>
  </si>
  <si>
    <t>화면명세서 설계(완료됨)</t>
    <phoneticPr fontId="3" type="noConversion"/>
  </si>
  <si>
    <t>스토리보드 설계(완료됨)</t>
    <phoneticPr fontId="3" type="noConversion"/>
  </si>
  <si>
    <t>프로젝트 TFT 리뷰(완료됨)</t>
    <phoneticPr fontId="3" type="noConversion"/>
  </si>
  <si>
    <t>스토리보드</t>
    <phoneticPr fontId="3" type="noConversion"/>
  </si>
  <si>
    <t>WSG 설계(완료됨)</t>
    <phoneticPr fontId="3" type="noConversion"/>
  </si>
  <si>
    <t>솔루션 커스터마이징(현재 구조로는 필요없음)</t>
    <phoneticPr fontId="3" type="noConversion"/>
  </si>
  <si>
    <t>스토리보드</t>
    <phoneticPr fontId="3" type="noConversion"/>
  </si>
  <si>
    <t>스토리보드</t>
    <phoneticPr fontId="3" type="noConversion"/>
  </si>
  <si>
    <t>일정표</t>
    <phoneticPr fontId="3" type="noConversion"/>
  </si>
  <si>
    <t>일정표</t>
    <phoneticPr fontId="3" type="noConversion"/>
  </si>
  <si>
    <t>디자인가이드</t>
    <phoneticPr fontId="3" type="noConversion"/>
  </si>
  <si>
    <t>코딩 가이드</t>
    <phoneticPr fontId="3" type="noConversion"/>
  </si>
  <si>
    <t>사용성 테스트 보고서</t>
    <phoneticPr fontId="3" type="noConversion"/>
  </si>
  <si>
    <t>스트레스 테스트 보고서</t>
    <phoneticPr fontId="3" type="noConversion"/>
  </si>
  <si>
    <t>사용설명서</t>
    <phoneticPr fontId="3" type="noConversion"/>
  </si>
  <si>
    <t>기능 정의서</t>
    <phoneticPr fontId="3" type="noConversion"/>
  </si>
  <si>
    <t>DB 구축</t>
    <phoneticPr fontId="3" type="noConversion"/>
  </si>
  <si>
    <t>DB 설계서, 서버 설치 명세서</t>
    <phoneticPr fontId="3" type="noConversion"/>
  </si>
  <si>
    <t>광고/마케팅 계획서</t>
    <phoneticPr fontId="3" type="noConversion"/>
  </si>
  <si>
    <t>광고/마케팅 계획서</t>
    <phoneticPr fontId="3" type="noConversion"/>
  </si>
  <si>
    <t>HTML, CSS 코딩</t>
    <phoneticPr fontId="3" type="noConversion"/>
  </si>
  <si>
    <t>개발 설계서</t>
    <phoneticPr fontId="3" type="noConversion"/>
  </si>
  <si>
    <t>내부 PMO( 관리조직)/SQA(품질보증) 검토</t>
    <phoneticPr fontId="3" type="noConversion"/>
  </si>
  <si>
    <t>PMS 오픈</t>
    <phoneticPr fontId="3" type="noConversion"/>
  </si>
  <si>
    <t>수행범위 정의(웹개발자 11월 말 출근)</t>
    <phoneticPr fontId="3" type="noConversion"/>
  </si>
  <si>
    <t>사이트 방향성 수립(완료됨)</t>
    <phoneticPr fontId="3" type="noConversion"/>
  </si>
  <si>
    <t xml:space="preserve"> 검토 승인</t>
    <phoneticPr fontId="3" type="noConversion"/>
  </si>
  <si>
    <t>기능 정의서(개발자 출근 후 작업 시작)</t>
    <phoneticPr fontId="3" type="noConversion"/>
  </si>
  <si>
    <t xml:space="preserve"> 검토 승인</t>
    <phoneticPr fontId="3" type="noConversion"/>
  </si>
  <si>
    <t>WBS(작업명세구조) 업데이트</t>
    <phoneticPr fontId="3" type="noConversion"/>
  </si>
  <si>
    <t>TFT 리뷰(디자이너에게는 우선 설명)</t>
    <phoneticPr fontId="3" type="noConversion"/>
  </si>
  <si>
    <t>중간보고 (현재까지의 진행과정 보고)</t>
    <phoneticPr fontId="3" type="noConversion"/>
  </si>
  <si>
    <t>Admin 프로그래밍(1차: 포인정보 연결, 이후 검토)</t>
    <phoneticPr fontId="3" type="noConversion"/>
  </si>
  <si>
    <t>통합 테스트(통합 테스트는 많은 직원들과 같이 진행)</t>
    <phoneticPr fontId="3" type="noConversion"/>
  </si>
  <si>
    <t>단위 테스트(기획, 개발자는 지속적인 테스트 진행)</t>
    <phoneticPr fontId="3" type="noConversion"/>
  </si>
  <si>
    <t>오류 및 수정작업(기획자는 오류사항 정리, 개발자 전달)</t>
    <phoneticPr fontId="3" type="noConversion"/>
  </si>
  <si>
    <r>
      <rPr>
        <b/>
        <sz val="8"/>
        <color rgb="FF00B050"/>
        <rFont val="나눔고딕"/>
        <family val="3"/>
        <charset val="129"/>
      </rPr>
      <t>기획</t>
    </r>
    <r>
      <rPr>
        <sz val="8"/>
        <color theme="1"/>
        <rFont val="나눔고딕"/>
        <family val="3"/>
        <charset val="129"/>
      </rPr>
      <t xml:space="preserve">    </t>
    </r>
    <r>
      <rPr>
        <b/>
        <sz val="8"/>
        <color rgb="FF00B0F0"/>
        <rFont val="나눔고딕"/>
        <family val="3"/>
        <charset val="129"/>
      </rPr>
      <t>디자인/퍼블</t>
    </r>
    <r>
      <rPr>
        <sz val="8"/>
        <color theme="1"/>
        <rFont val="나눔고딕"/>
        <family val="3"/>
        <charset val="129"/>
      </rPr>
      <t xml:space="preserve">    </t>
    </r>
    <r>
      <rPr>
        <b/>
        <sz val="8"/>
        <color theme="9" tint="0.39997558519241921"/>
        <rFont val="나눔고딕"/>
        <family val="3"/>
        <charset val="129"/>
      </rPr>
      <t>웹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</si>
</sst>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dd"/>
    <numFmt numFmtId="177" formatCode="[$-412]\ ddd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8"/>
      <color theme="1"/>
      <name val="나눔고딕"/>
      <family val="3"/>
      <charset val="129"/>
    </font>
    <font>
      <sz val="6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sz val="8"/>
      <name val="나눔고딕"/>
      <family val="3"/>
      <charset val="129"/>
    </font>
    <font>
      <b/>
      <sz val="8"/>
      <color rgb="FF00B050"/>
      <name val="나눔고딕"/>
      <family val="3"/>
      <charset val="129"/>
    </font>
    <font>
      <b/>
      <sz val="8"/>
      <color rgb="FF00B0F0"/>
      <name val="나눔고딕"/>
      <family val="3"/>
      <charset val="129"/>
    </font>
    <font>
      <b/>
      <sz val="8"/>
      <color theme="9" tint="0.3999755851924192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80">
    <xf numFmtId="0" fontId="0" fillId="0" borderId="0" xfId="0">
      <alignment vertical="center"/>
    </xf>
    <xf numFmtId="0" fontId="4" fillId="0" borderId="1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2" xfId="0" applyNumberFormat="1" applyFont="1" applyFill="1" applyBorder="1" applyAlignment="1">
      <alignment horizontal="center" vertical="center"/>
    </xf>
    <xf numFmtId="0" fontId="4" fillId="0" borderId="22" xfId="0" applyFont="1" applyFill="1" applyBorder="1">
      <alignment vertical="center"/>
    </xf>
    <xf numFmtId="0" fontId="4" fillId="0" borderId="27" xfId="0" applyFont="1" applyFill="1" applyBorder="1">
      <alignment vertical="center"/>
    </xf>
    <xf numFmtId="177" fontId="6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29" xfId="0" applyFont="1" applyFill="1" applyBorder="1">
      <alignment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16" xfId="0" applyFont="1" applyFill="1" applyBorder="1">
      <alignment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7" fontId="6" fillId="0" borderId="18" xfId="0" applyNumberFormat="1" applyFont="1" applyFill="1" applyBorder="1" applyAlignment="1">
      <alignment horizontal="center" vertical="center"/>
    </xf>
    <xf numFmtId="176" fontId="6" fillId="0" borderId="19" xfId="0" applyNumberFormat="1" applyFont="1" applyFill="1" applyBorder="1" applyAlignment="1">
      <alignment horizontal="center" vertical="center"/>
    </xf>
    <xf numFmtId="0" fontId="4" fillId="0" borderId="20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8" fillId="0" borderId="13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left" vertical="center" wrapText="1"/>
    </xf>
    <xf numFmtId="14" fontId="5" fillId="0" borderId="4" xfId="2" applyNumberFormat="1" applyFont="1" applyFill="1" applyBorder="1" applyAlignment="1">
      <alignment horizontal="center" vertical="center"/>
    </xf>
    <xf numFmtId="41" fontId="5" fillId="0" borderId="16" xfId="1" applyFont="1" applyFill="1" applyBorder="1" applyAlignment="1">
      <alignment horizontal="center" vertical="center"/>
    </xf>
    <xf numFmtId="41" fontId="5" fillId="0" borderId="11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 wrapText="1"/>
    </xf>
    <xf numFmtId="0" fontId="5" fillId="0" borderId="13" xfId="2" applyFont="1" applyFill="1" applyBorder="1" applyAlignment="1">
      <alignment horizontal="left" vertical="center" wrapText="1"/>
    </xf>
    <xf numFmtId="14" fontId="5" fillId="0" borderId="13" xfId="2" applyNumberFormat="1" applyFont="1" applyFill="1" applyBorder="1" applyAlignment="1">
      <alignment horizontal="center" vertical="center"/>
    </xf>
    <xf numFmtId="41" fontId="5" fillId="0" borderId="14" xfId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8" fillId="0" borderId="23" xfId="2" applyFont="1" applyFill="1" applyBorder="1" applyAlignment="1">
      <alignment horizontal="center" vertical="center"/>
    </xf>
    <xf numFmtId="0" fontId="8" fillId="0" borderId="32" xfId="2" applyFont="1" applyFill="1" applyBorder="1" applyAlignment="1">
      <alignment horizontal="center" vertical="center"/>
    </xf>
    <xf numFmtId="0" fontId="8" fillId="0" borderId="24" xfId="2" applyFont="1" applyFill="1" applyBorder="1" applyAlignment="1">
      <alignment horizontal="center" vertical="center"/>
    </xf>
    <xf numFmtId="0" fontId="8" fillId="0" borderId="34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 vertical="center"/>
    </xf>
    <xf numFmtId="0" fontId="8" fillId="0" borderId="25" xfId="2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8" fillId="0" borderId="2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5" fillId="3" borderId="1" xfId="2" applyFont="1" applyFill="1" applyBorder="1" applyAlignment="1">
      <alignment vertical="center"/>
    </xf>
    <xf numFmtId="0" fontId="5" fillId="4" borderId="1" xfId="2" applyFont="1" applyFill="1" applyBorder="1" applyAlignment="1">
      <alignment vertical="center"/>
    </xf>
    <xf numFmtId="0" fontId="5" fillId="5" borderId="1" xfId="2" applyFont="1" applyFill="1" applyBorder="1" applyAlignment="1">
      <alignment vertical="center"/>
    </xf>
    <xf numFmtId="0" fontId="5" fillId="4" borderId="13" xfId="2" applyFont="1" applyFill="1" applyBorder="1" applyAlignment="1">
      <alignment vertical="center"/>
    </xf>
    <xf numFmtId="0" fontId="5" fillId="4" borderId="4" xfId="2" applyFont="1" applyFill="1" applyBorder="1" applyAlignment="1">
      <alignment vertical="center"/>
    </xf>
  </cellXfs>
  <cellStyles count="4">
    <cellStyle name="쉼표 [0]" xfId="1" builtinId="6"/>
    <cellStyle name="표준" xfId="0" builtinId="0"/>
    <cellStyle name="표준 2" xfId="3"/>
    <cellStyle name="표준 3" xfId="2"/>
  </cellStyles>
  <dxfs count="4"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N83"/>
  <sheetViews>
    <sheetView tabSelected="1" zoomScaleNormal="100" workbookViewId="0">
      <pane xSplit="8" ySplit="6" topLeftCell="I10" activePane="bottomRight" state="frozen"/>
      <selection pane="topRight" activeCell="I1" sqref="I1"/>
      <selection pane="bottomLeft" activeCell="A9" sqref="A9"/>
      <selection pane="bottomRight" activeCell="AL11" sqref="AL11"/>
    </sheetView>
  </sheetViews>
  <sheetFormatPr defaultColWidth="8.5" defaultRowHeight="15" customHeight="1"/>
  <cols>
    <col min="1" max="1" width="2.875" style="41" customWidth="1"/>
    <col min="2" max="2" width="6" style="42" bestFit="1" customWidth="1"/>
    <col min="3" max="3" width="16.125" style="42" customWidth="1"/>
    <col min="4" max="4" width="42.125" style="42" bestFit="1" customWidth="1"/>
    <col min="5" max="5" width="23" style="42" bestFit="1" customWidth="1"/>
    <col min="6" max="7" width="9.25" style="42" customWidth="1"/>
    <col min="8" max="8" width="4" style="42" bestFit="1" customWidth="1"/>
    <col min="9" max="92" width="2.375" style="41" customWidth="1"/>
    <col min="93" max="16384" width="8.5" style="41"/>
  </cols>
  <sheetData>
    <row r="2" spans="2:92" ht="15" customHeight="1" thickBot="1">
      <c r="B2" s="43" t="s">
        <v>68</v>
      </c>
      <c r="C2" s="44">
        <v>42690</v>
      </c>
      <c r="D2" s="42" t="s">
        <v>143</v>
      </c>
      <c r="F2" s="41"/>
      <c r="G2" s="41"/>
      <c r="H2" s="44"/>
    </row>
    <row r="3" spans="2:92" ht="15" customHeight="1">
      <c r="B3" s="56" t="s">
        <v>0</v>
      </c>
      <c r="C3" s="59" t="s">
        <v>1</v>
      </c>
      <c r="D3" s="59"/>
      <c r="E3" s="59" t="s">
        <v>2</v>
      </c>
      <c r="F3" s="47" t="s">
        <v>84</v>
      </c>
      <c r="G3" s="48"/>
      <c r="H3" s="49"/>
      <c r="I3" s="66" t="s">
        <v>69</v>
      </c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8"/>
      <c r="AK3" s="69" t="s">
        <v>78</v>
      </c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70"/>
      <c r="BM3" s="69" t="s">
        <v>79</v>
      </c>
      <c r="BN3" s="67"/>
      <c r="BO3" s="67"/>
      <c r="BP3" s="67"/>
      <c r="BQ3" s="67"/>
      <c r="BR3" s="67"/>
      <c r="BS3" s="67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67"/>
      <c r="CI3" s="67"/>
      <c r="CJ3" s="67"/>
      <c r="CK3" s="67"/>
      <c r="CL3" s="67"/>
      <c r="CM3" s="67"/>
      <c r="CN3" s="71"/>
    </row>
    <row r="4" spans="2:92" ht="15" customHeight="1">
      <c r="B4" s="57"/>
      <c r="C4" s="60"/>
      <c r="D4" s="60"/>
      <c r="E4" s="60"/>
      <c r="F4" s="50"/>
      <c r="G4" s="51"/>
      <c r="H4" s="52"/>
      <c r="I4" s="73" t="s">
        <v>70</v>
      </c>
      <c r="J4" s="63"/>
      <c r="K4" s="63"/>
      <c r="L4" s="63"/>
      <c r="M4" s="63"/>
      <c r="N4" s="63"/>
      <c r="O4" s="63"/>
      <c r="P4" s="63" t="s">
        <v>71</v>
      </c>
      <c r="Q4" s="63"/>
      <c r="R4" s="63"/>
      <c r="S4" s="63"/>
      <c r="T4" s="63"/>
      <c r="U4" s="63"/>
      <c r="V4" s="63"/>
      <c r="W4" s="63" t="s">
        <v>72</v>
      </c>
      <c r="X4" s="63"/>
      <c r="Y4" s="63"/>
      <c r="Z4" s="63"/>
      <c r="AA4" s="63"/>
      <c r="AB4" s="63"/>
      <c r="AC4" s="63"/>
      <c r="AD4" s="63" t="s">
        <v>73</v>
      </c>
      <c r="AE4" s="63"/>
      <c r="AF4" s="63"/>
      <c r="AG4" s="63"/>
      <c r="AH4" s="63"/>
      <c r="AI4" s="63"/>
      <c r="AJ4" s="74"/>
      <c r="AK4" s="65" t="s">
        <v>74</v>
      </c>
      <c r="AL4" s="63"/>
      <c r="AM4" s="63"/>
      <c r="AN4" s="63"/>
      <c r="AO4" s="63"/>
      <c r="AP4" s="63"/>
      <c r="AQ4" s="63"/>
      <c r="AR4" s="63" t="s">
        <v>75</v>
      </c>
      <c r="AS4" s="63"/>
      <c r="AT4" s="63"/>
      <c r="AU4" s="63"/>
      <c r="AV4" s="63"/>
      <c r="AW4" s="63"/>
      <c r="AX4" s="63"/>
      <c r="AY4" s="63" t="s">
        <v>76</v>
      </c>
      <c r="AZ4" s="63"/>
      <c r="BA4" s="63"/>
      <c r="BB4" s="63"/>
      <c r="BC4" s="63"/>
      <c r="BD4" s="63"/>
      <c r="BE4" s="63"/>
      <c r="BF4" s="63" t="s">
        <v>77</v>
      </c>
      <c r="BG4" s="63"/>
      <c r="BH4" s="63"/>
      <c r="BI4" s="63"/>
      <c r="BJ4" s="63"/>
      <c r="BK4" s="63"/>
      <c r="BL4" s="64"/>
      <c r="BM4" s="65" t="s">
        <v>80</v>
      </c>
      <c r="BN4" s="63"/>
      <c r="BO4" s="63"/>
      <c r="BP4" s="63"/>
      <c r="BQ4" s="63"/>
      <c r="BR4" s="63"/>
      <c r="BS4" s="63"/>
      <c r="BT4" s="63" t="s">
        <v>81</v>
      </c>
      <c r="BU4" s="63"/>
      <c r="BV4" s="63"/>
      <c r="BW4" s="63"/>
      <c r="BX4" s="63"/>
      <c r="BY4" s="63"/>
      <c r="BZ4" s="63"/>
      <c r="CA4" s="63" t="s">
        <v>82</v>
      </c>
      <c r="CB4" s="63"/>
      <c r="CC4" s="63"/>
      <c r="CD4" s="63"/>
      <c r="CE4" s="63"/>
      <c r="CF4" s="63"/>
      <c r="CG4" s="63"/>
      <c r="CH4" s="63" t="s">
        <v>83</v>
      </c>
      <c r="CI4" s="63"/>
      <c r="CJ4" s="63"/>
      <c r="CK4" s="63"/>
      <c r="CL4" s="63"/>
      <c r="CM4" s="63"/>
      <c r="CN4" s="72"/>
    </row>
    <row r="5" spans="2:92" ht="10.5" customHeight="1">
      <c r="B5" s="57"/>
      <c r="C5" s="60"/>
      <c r="D5" s="60"/>
      <c r="E5" s="60"/>
      <c r="F5" s="53"/>
      <c r="G5" s="54"/>
      <c r="H5" s="55"/>
      <c r="I5" s="26">
        <f>I6</f>
        <v>42690</v>
      </c>
      <c r="J5" s="5">
        <f t="shared" ref="J5:BU5" si="0">J6</f>
        <v>42691</v>
      </c>
      <c r="K5" s="5">
        <f t="shared" si="0"/>
        <v>42692</v>
      </c>
      <c r="L5" s="5">
        <f t="shared" si="0"/>
        <v>42693</v>
      </c>
      <c r="M5" s="5">
        <f t="shared" si="0"/>
        <v>42694</v>
      </c>
      <c r="N5" s="5">
        <f t="shared" si="0"/>
        <v>42695</v>
      </c>
      <c r="O5" s="5">
        <f t="shared" si="0"/>
        <v>42696</v>
      </c>
      <c r="P5" s="5">
        <f t="shared" si="0"/>
        <v>42697</v>
      </c>
      <c r="Q5" s="5">
        <f t="shared" si="0"/>
        <v>42698</v>
      </c>
      <c r="R5" s="5">
        <f t="shared" si="0"/>
        <v>42699</v>
      </c>
      <c r="S5" s="5">
        <f t="shared" si="0"/>
        <v>42700</v>
      </c>
      <c r="T5" s="5">
        <f t="shared" si="0"/>
        <v>42701</v>
      </c>
      <c r="U5" s="5">
        <f t="shared" si="0"/>
        <v>42702</v>
      </c>
      <c r="V5" s="5">
        <f t="shared" si="0"/>
        <v>42703</v>
      </c>
      <c r="W5" s="5">
        <f t="shared" si="0"/>
        <v>42704</v>
      </c>
      <c r="X5" s="5">
        <f t="shared" si="0"/>
        <v>42705</v>
      </c>
      <c r="Y5" s="5">
        <f t="shared" si="0"/>
        <v>42706</v>
      </c>
      <c r="Z5" s="5">
        <f t="shared" si="0"/>
        <v>42707</v>
      </c>
      <c r="AA5" s="5">
        <f t="shared" si="0"/>
        <v>42708</v>
      </c>
      <c r="AB5" s="5">
        <f t="shared" si="0"/>
        <v>42709</v>
      </c>
      <c r="AC5" s="5">
        <f t="shared" si="0"/>
        <v>42710</v>
      </c>
      <c r="AD5" s="5">
        <f t="shared" si="0"/>
        <v>42711</v>
      </c>
      <c r="AE5" s="5">
        <f t="shared" si="0"/>
        <v>42712</v>
      </c>
      <c r="AF5" s="5">
        <f t="shared" si="0"/>
        <v>42713</v>
      </c>
      <c r="AG5" s="5">
        <f t="shared" si="0"/>
        <v>42714</v>
      </c>
      <c r="AH5" s="5">
        <f t="shared" si="0"/>
        <v>42715</v>
      </c>
      <c r="AI5" s="5">
        <f t="shared" si="0"/>
        <v>42716</v>
      </c>
      <c r="AJ5" s="7">
        <f t="shared" si="0"/>
        <v>42717</v>
      </c>
      <c r="AK5" s="10">
        <f t="shared" si="0"/>
        <v>42718</v>
      </c>
      <c r="AL5" s="5">
        <f t="shared" si="0"/>
        <v>42719</v>
      </c>
      <c r="AM5" s="5">
        <f t="shared" si="0"/>
        <v>42720</v>
      </c>
      <c r="AN5" s="5">
        <f t="shared" si="0"/>
        <v>42721</v>
      </c>
      <c r="AO5" s="5">
        <f t="shared" si="0"/>
        <v>42722</v>
      </c>
      <c r="AP5" s="5">
        <f t="shared" si="0"/>
        <v>42723</v>
      </c>
      <c r="AQ5" s="5">
        <f t="shared" si="0"/>
        <v>42724</v>
      </c>
      <c r="AR5" s="5">
        <f t="shared" si="0"/>
        <v>42725</v>
      </c>
      <c r="AS5" s="5">
        <f t="shared" si="0"/>
        <v>42726</v>
      </c>
      <c r="AT5" s="5">
        <f t="shared" si="0"/>
        <v>42727</v>
      </c>
      <c r="AU5" s="5">
        <f t="shared" si="0"/>
        <v>42728</v>
      </c>
      <c r="AV5" s="5">
        <f t="shared" si="0"/>
        <v>42729</v>
      </c>
      <c r="AW5" s="5">
        <f t="shared" si="0"/>
        <v>42730</v>
      </c>
      <c r="AX5" s="5">
        <f t="shared" si="0"/>
        <v>42731</v>
      </c>
      <c r="AY5" s="5">
        <f t="shared" si="0"/>
        <v>42732</v>
      </c>
      <c r="AZ5" s="5">
        <f t="shared" si="0"/>
        <v>42733</v>
      </c>
      <c r="BA5" s="5">
        <f t="shared" si="0"/>
        <v>42734</v>
      </c>
      <c r="BB5" s="5">
        <f t="shared" si="0"/>
        <v>42735</v>
      </c>
      <c r="BC5" s="5">
        <f t="shared" si="0"/>
        <v>42736</v>
      </c>
      <c r="BD5" s="5">
        <f t="shared" si="0"/>
        <v>42737</v>
      </c>
      <c r="BE5" s="5">
        <f t="shared" si="0"/>
        <v>42738</v>
      </c>
      <c r="BF5" s="5">
        <f t="shared" si="0"/>
        <v>42739</v>
      </c>
      <c r="BG5" s="5">
        <f t="shared" si="0"/>
        <v>42740</v>
      </c>
      <c r="BH5" s="5">
        <f t="shared" si="0"/>
        <v>42741</v>
      </c>
      <c r="BI5" s="5">
        <f t="shared" si="0"/>
        <v>42742</v>
      </c>
      <c r="BJ5" s="5">
        <f t="shared" si="0"/>
        <v>42743</v>
      </c>
      <c r="BK5" s="5">
        <f t="shared" si="0"/>
        <v>42744</v>
      </c>
      <c r="BL5" s="13">
        <f t="shared" si="0"/>
        <v>42745</v>
      </c>
      <c r="BM5" s="10">
        <f t="shared" si="0"/>
        <v>42746</v>
      </c>
      <c r="BN5" s="5">
        <f t="shared" si="0"/>
        <v>42747</v>
      </c>
      <c r="BO5" s="5">
        <f t="shared" si="0"/>
        <v>42748</v>
      </c>
      <c r="BP5" s="5">
        <f t="shared" si="0"/>
        <v>42749</v>
      </c>
      <c r="BQ5" s="5">
        <f t="shared" si="0"/>
        <v>42750</v>
      </c>
      <c r="BR5" s="5">
        <f t="shared" si="0"/>
        <v>42751</v>
      </c>
      <c r="BS5" s="5">
        <f t="shared" si="0"/>
        <v>42752</v>
      </c>
      <c r="BT5" s="5">
        <f t="shared" si="0"/>
        <v>42753</v>
      </c>
      <c r="BU5" s="5">
        <f t="shared" si="0"/>
        <v>42754</v>
      </c>
      <c r="BV5" s="5">
        <f t="shared" ref="BV5:CN5" si="1">BV6</f>
        <v>42755</v>
      </c>
      <c r="BW5" s="5">
        <f t="shared" si="1"/>
        <v>42756</v>
      </c>
      <c r="BX5" s="5">
        <f t="shared" si="1"/>
        <v>42757</v>
      </c>
      <c r="BY5" s="5">
        <f t="shared" si="1"/>
        <v>42758</v>
      </c>
      <c r="BZ5" s="5">
        <f t="shared" si="1"/>
        <v>42759</v>
      </c>
      <c r="CA5" s="5">
        <f t="shared" si="1"/>
        <v>42760</v>
      </c>
      <c r="CB5" s="5">
        <f t="shared" si="1"/>
        <v>42761</v>
      </c>
      <c r="CC5" s="5">
        <f t="shared" si="1"/>
        <v>42762</v>
      </c>
      <c r="CD5" s="5">
        <f t="shared" si="1"/>
        <v>42763</v>
      </c>
      <c r="CE5" s="5">
        <f t="shared" si="1"/>
        <v>42764</v>
      </c>
      <c r="CF5" s="5">
        <f t="shared" si="1"/>
        <v>42765</v>
      </c>
      <c r="CG5" s="5">
        <f t="shared" si="1"/>
        <v>42766</v>
      </c>
      <c r="CH5" s="5">
        <f t="shared" si="1"/>
        <v>42767</v>
      </c>
      <c r="CI5" s="5">
        <f t="shared" si="1"/>
        <v>42768</v>
      </c>
      <c r="CJ5" s="5">
        <f t="shared" si="1"/>
        <v>42769</v>
      </c>
      <c r="CK5" s="5">
        <f t="shared" si="1"/>
        <v>42770</v>
      </c>
      <c r="CL5" s="5">
        <f t="shared" si="1"/>
        <v>42771</v>
      </c>
      <c r="CM5" s="5">
        <f t="shared" si="1"/>
        <v>42772</v>
      </c>
      <c r="CN5" s="6">
        <f t="shared" si="1"/>
        <v>42773</v>
      </c>
    </row>
    <row r="6" spans="2:92" ht="10.5" customHeight="1" thickBot="1">
      <c r="B6" s="58"/>
      <c r="C6" s="61"/>
      <c r="D6" s="61"/>
      <c r="E6" s="61"/>
      <c r="F6" s="31" t="s">
        <v>3</v>
      </c>
      <c r="G6" s="31" t="s">
        <v>4</v>
      </c>
      <c r="H6" s="32" t="s">
        <v>85</v>
      </c>
      <c r="I6" s="27">
        <f>C2</f>
        <v>42690</v>
      </c>
      <c r="J6" s="21">
        <f>I6+1</f>
        <v>42691</v>
      </c>
      <c r="K6" s="21">
        <f t="shared" ref="K6:BL6" si="2">J6+1</f>
        <v>42692</v>
      </c>
      <c r="L6" s="21">
        <f t="shared" si="2"/>
        <v>42693</v>
      </c>
      <c r="M6" s="21">
        <f t="shared" si="2"/>
        <v>42694</v>
      </c>
      <c r="N6" s="21">
        <f t="shared" si="2"/>
        <v>42695</v>
      </c>
      <c r="O6" s="21">
        <f t="shared" si="2"/>
        <v>42696</v>
      </c>
      <c r="P6" s="21">
        <f t="shared" si="2"/>
        <v>42697</v>
      </c>
      <c r="Q6" s="21">
        <f t="shared" si="2"/>
        <v>42698</v>
      </c>
      <c r="R6" s="21">
        <f t="shared" si="2"/>
        <v>42699</v>
      </c>
      <c r="S6" s="21">
        <f t="shared" si="2"/>
        <v>42700</v>
      </c>
      <c r="T6" s="21">
        <f t="shared" si="2"/>
        <v>42701</v>
      </c>
      <c r="U6" s="21">
        <f t="shared" si="2"/>
        <v>42702</v>
      </c>
      <c r="V6" s="21">
        <f t="shared" si="2"/>
        <v>42703</v>
      </c>
      <c r="W6" s="21">
        <f t="shared" si="2"/>
        <v>42704</v>
      </c>
      <c r="X6" s="21">
        <f t="shared" si="2"/>
        <v>42705</v>
      </c>
      <c r="Y6" s="21">
        <f t="shared" si="2"/>
        <v>42706</v>
      </c>
      <c r="Z6" s="21">
        <f t="shared" si="2"/>
        <v>42707</v>
      </c>
      <c r="AA6" s="21">
        <f t="shared" si="2"/>
        <v>42708</v>
      </c>
      <c r="AB6" s="21">
        <f t="shared" si="2"/>
        <v>42709</v>
      </c>
      <c r="AC6" s="21">
        <f t="shared" si="2"/>
        <v>42710</v>
      </c>
      <c r="AD6" s="21">
        <f t="shared" si="2"/>
        <v>42711</v>
      </c>
      <c r="AE6" s="21">
        <f t="shared" si="2"/>
        <v>42712</v>
      </c>
      <c r="AF6" s="21">
        <f t="shared" si="2"/>
        <v>42713</v>
      </c>
      <c r="AG6" s="21">
        <f t="shared" si="2"/>
        <v>42714</v>
      </c>
      <c r="AH6" s="21">
        <f t="shared" si="2"/>
        <v>42715</v>
      </c>
      <c r="AI6" s="21">
        <f t="shared" si="2"/>
        <v>42716</v>
      </c>
      <c r="AJ6" s="22">
        <f t="shared" si="2"/>
        <v>42717</v>
      </c>
      <c r="AK6" s="23">
        <f t="shared" si="2"/>
        <v>42718</v>
      </c>
      <c r="AL6" s="21">
        <f>AK6+1</f>
        <v>42719</v>
      </c>
      <c r="AM6" s="21">
        <f t="shared" si="2"/>
        <v>42720</v>
      </c>
      <c r="AN6" s="21">
        <f t="shared" si="2"/>
        <v>42721</v>
      </c>
      <c r="AO6" s="21">
        <f t="shared" si="2"/>
        <v>42722</v>
      </c>
      <c r="AP6" s="21">
        <f t="shared" si="2"/>
        <v>42723</v>
      </c>
      <c r="AQ6" s="21">
        <f t="shared" si="2"/>
        <v>42724</v>
      </c>
      <c r="AR6" s="21">
        <f t="shared" si="2"/>
        <v>42725</v>
      </c>
      <c r="AS6" s="21">
        <f t="shared" si="2"/>
        <v>42726</v>
      </c>
      <c r="AT6" s="21">
        <f t="shared" si="2"/>
        <v>42727</v>
      </c>
      <c r="AU6" s="21">
        <f t="shared" si="2"/>
        <v>42728</v>
      </c>
      <c r="AV6" s="21">
        <f t="shared" si="2"/>
        <v>42729</v>
      </c>
      <c r="AW6" s="21">
        <f t="shared" si="2"/>
        <v>42730</v>
      </c>
      <c r="AX6" s="21">
        <f t="shared" si="2"/>
        <v>42731</v>
      </c>
      <c r="AY6" s="21">
        <f t="shared" si="2"/>
        <v>42732</v>
      </c>
      <c r="AZ6" s="21">
        <f t="shared" si="2"/>
        <v>42733</v>
      </c>
      <c r="BA6" s="21">
        <f t="shared" si="2"/>
        <v>42734</v>
      </c>
      <c r="BB6" s="21">
        <f t="shared" si="2"/>
        <v>42735</v>
      </c>
      <c r="BC6" s="21">
        <f t="shared" si="2"/>
        <v>42736</v>
      </c>
      <c r="BD6" s="21">
        <f t="shared" si="2"/>
        <v>42737</v>
      </c>
      <c r="BE6" s="21">
        <f t="shared" si="2"/>
        <v>42738</v>
      </c>
      <c r="BF6" s="21">
        <f t="shared" si="2"/>
        <v>42739</v>
      </c>
      <c r="BG6" s="21">
        <f t="shared" si="2"/>
        <v>42740</v>
      </c>
      <c r="BH6" s="21">
        <f t="shared" si="2"/>
        <v>42741</v>
      </c>
      <c r="BI6" s="21">
        <f t="shared" si="2"/>
        <v>42742</v>
      </c>
      <c r="BJ6" s="21">
        <f t="shared" si="2"/>
        <v>42743</v>
      </c>
      <c r="BK6" s="21">
        <f t="shared" si="2"/>
        <v>42744</v>
      </c>
      <c r="BL6" s="24">
        <f t="shared" si="2"/>
        <v>42745</v>
      </c>
      <c r="BM6" s="23">
        <f>BL6+1</f>
        <v>42746</v>
      </c>
      <c r="BN6" s="21">
        <f>BM6+1</f>
        <v>42747</v>
      </c>
      <c r="BO6" s="21">
        <f t="shared" ref="BO6:CN6" si="3">BN6+1</f>
        <v>42748</v>
      </c>
      <c r="BP6" s="21">
        <f t="shared" si="3"/>
        <v>42749</v>
      </c>
      <c r="BQ6" s="21">
        <f t="shared" si="3"/>
        <v>42750</v>
      </c>
      <c r="BR6" s="21">
        <f t="shared" si="3"/>
        <v>42751</v>
      </c>
      <c r="BS6" s="21">
        <f t="shared" si="3"/>
        <v>42752</v>
      </c>
      <c r="BT6" s="21">
        <f t="shared" si="3"/>
        <v>42753</v>
      </c>
      <c r="BU6" s="21">
        <f t="shared" si="3"/>
        <v>42754</v>
      </c>
      <c r="BV6" s="21">
        <f t="shared" si="3"/>
        <v>42755</v>
      </c>
      <c r="BW6" s="21">
        <f t="shared" si="3"/>
        <v>42756</v>
      </c>
      <c r="BX6" s="21">
        <f t="shared" si="3"/>
        <v>42757</v>
      </c>
      <c r="BY6" s="21">
        <f t="shared" si="3"/>
        <v>42758</v>
      </c>
      <c r="BZ6" s="21">
        <f t="shared" si="3"/>
        <v>42759</v>
      </c>
      <c r="CA6" s="21">
        <f t="shared" si="3"/>
        <v>42760</v>
      </c>
      <c r="CB6" s="21">
        <f t="shared" si="3"/>
        <v>42761</v>
      </c>
      <c r="CC6" s="21">
        <f t="shared" si="3"/>
        <v>42762</v>
      </c>
      <c r="CD6" s="21">
        <f t="shared" si="3"/>
        <v>42763</v>
      </c>
      <c r="CE6" s="21">
        <f t="shared" si="3"/>
        <v>42764</v>
      </c>
      <c r="CF6" s="21">
        <f t="shared" si="3"/>
        <v>42765</v>
      </c>
      <c r="CG6" s="21">
        <f t="shared" si="3"/>
        <v>42766</v>
      </c>
      <c r="CH6" s="21">
        <f t="shared" si="3"/>
        <v>42767</v>
      </c>
      <c r="CI6" s="21">
        <f t="shared" si="3"/>
        <v>42768</v>
      </c>
      <c r="CJ6" s="21">
        <f t="shared" si="3"/>
        <v>42769</v>
      </c>
      <c r="CK6" s="21">
        <f t="shared" si="3"/>
        <v>42770</v>
      </c>
      <c r="CL6" s="21">
        <f t="shared" si="3"/>
        <v>42771</v>
      </c>
      <c r="CM6" s="21">
        <f t="shared" si="3"/>
        <v>42772</v>
      </c>
      <c r="CN6" s="25">
        <f t="shared" si="3"/>
        <v>42773</v>
      </c>
    </row>
    <row r="7" spans="2:92" ht="15" customHeight="1">
      <c r="B7" s="62" t="s">
        <v>5</v>
      </c>
      <c r="C7" s="79" t="s">
        <v>6</v>
      </c>
      <c r="D7" s="79" t="s">
        <v>7</v>
      </c>
      <c r="E7" s="33"/>
      <c r="F7" s="34">
        <v>42690</v>
      </c>
      <c r="G7" s="34">
        <v>42690</v>
      </c>
      <c r="H7" s="35">
        <f>NETWORKDAYS(F7,G7)</f>
        <v>1</v>
      </c>
      <c r="I7" s="28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7"/>
      <c r="AK7" s="18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9"/>
      <c r="BM7" s="18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20"/>
    </row>
    <row r="8" spans="2:92" ht="15" customHeight="1">
      <c r="B8" s="45"/>
      <c r="C8" s="76" t="s">
        <v>8</v>
      </c>
      <c r="D8" s="76" t="s">
        <v>9</v>
      </c>
      <c r="E8" s="37"/>
      <c r="F8" s="34">
        <v>42690</v>
      </c>
      <c r="G8" s="34">
        <v>42704</v>
      </c>
      <c r="H8" s="36">
        <f>NETWORKDAYS(F8,G8)</f>
        <v>11</v>
      </c>
      <c r="I8" s="2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8"/>
      <c r="AK8" s="1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4"/>
      <c r="BM8" s="1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2"/>
    </row>
    <row r="9" spans="2:92" ht="15" customHeight="1">
      <c r="B9" s="45"/>
      <c r="C9" s="76"/>
      <c r="D9" s="76" t="s">
        <v>130</v>
      </c>
      <c r="E9" s="37"/>
      <c r="F9" s="34">
        <v>42690</v>
      </c>
      <c r="G9" s="34">
        <v>42691</v>
      </c>
      <c r="H9" s="36">
        <f t="shared" ref="H9:H66" si="4">NETWORKDAYS(F9,G9)</f>
        <v>2</v>
      </c>
      <c r="I9" s="2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8"/>
      <c r="AK9" s="1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4"/>
      <c r="BM9" s="1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2"/>
    </row>
    <row r="10" spans="2:92" ht="15" customHeight="1">
      <c r="B10" s="45"/>
      <c r="C10" s="76" t="s">
        <v>10</v>
      </c>
      <c r="D10" s="76" t="s">
        <v>86</v>
      </c>
      <c r="E10" s="37"/>
      <c r="F10" s="34">
        <v>42690</v>
      </c>
      <c r="G10" s="34">
        <v>42690</v>
      </c>
      <c r="H10" s="36">
        <f t="shared" si="4"/>
        <v>1</v>
      </c>
      <c r="I10" s="2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8"/>
      <c r="AK10" s="1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4"/>
      <c r="BM10" s="1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2"/>
    </row>
    <row r="11" spans="2:92" ht="15" customHeight="1">
      <c r="B11" s="45"/>
      <c r="C11" s="76"/>
      <c r="D11" s="76" t="s">
        <v>129</v>
      </c>
      <c r="E11" s="37"/>
      <c r="F11" s="34">
        <v>42690</v>
      </c>
      <c r="G11" s="34">
        <v>42704</v>
      </c>
      <c r="H11" s="36">
        <f t="shared" si="4"/>
        <v>11</v>
      </c>
      <c r="I11" s="2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8"/>
      <c r="AK11" s="1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4"/>
      <c r="BM11" s="1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2"/>
    </row>
    <row r="12" spans="2:92" ht="15" customHeight="1">
      <c r="B12" s="45"/>
      <c r="C12" s="76"/>
      <c r="D12" s="76" t="s">
        <v>131</v>
      </c>
      <c r="E12" s="37"/>
      <c r="F12" s="34">
        <v>42690</v>
      </c>
      <c r="G12" s="34">
        <v>42704</v>
      </c>
      <c r="H12" s="36">
        <f t="shared" si="4"/>
        <v>11</v>
      </c>
      <c r="I12" s="2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8"/>
      <c r="AK12" s="1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4"/>
      <c r="BM12" s="1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2"/>
    </row>
    <row r="13" spans="2:92" ht="15" customHeight="1">
      <c r="B13" s="45"/>
      <c r="C13" s="76" t="s">
        <v>12</v>
      </c>
      <c r="D13" s="76" t="s">
        <v>90</v>
      </c>
      <c r="E13" s="37"/>
      <c r="F13" s="34">
        <v>42690</v>
      </c>
      <c r="G13" s="34">
        <v>42691</v>
      </c>
      <c r="H13" s="36">
        <f t="shared" si="4"/>
        <v>2</v>
      </c>
      <c r="I13" s="2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8"/>
      <c r="AK13" s="1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4"/>
      <c r="BM13" s="1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2"/>
    </row>
    <row r="14" spans="2:92" ht="15" customHeight="1">
      <c r="B14" s="45"/>
      <c r="C14" s="76"/>
      <c r="D14" s="76" t="s">
        <v>91</v>
      </c>
      <c r="E14" s="37" t="s">
        <v>115</v>
      </c>
      <c r="F14" s="34">
        <v>42690</v>
      </c>
      <c r="G14" s="34">
        <v>42690</v>
      </c>
      <c r="H14" s="36">
        <f t="shared" si="4"/>
        <v>1</v>
      </c>
      <c r="I14" s="2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8"/>
      <c r="AK14" s="1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4"/>
      <c r="BM14" s="1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2"/>
    </row>
    <row r="15" spans="2:92" ht="15" customHeight="1">
      <c r="B15" s="45"/>
      <c r="C15" s="76"/>
      <c r="D15" s="76" t="s">
        <v>92</v>
      </c>
      <c r="E15" s="37"/>
      <c r="F15" s="34">
        <v>42690</v>
      </c>
      <c r="G15" s="34">
        <v>42704</v>
      </c>
      <c r="H15" s="36">
        <f t="shared" si="4"/>
        <v>11</v>
      </c>
      <c r="I15" s="2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8"/>
      <c r="AK15" s="1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4"/>
      <c r="BM15" s="1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2"/>
    </row>
    <row r="16" spans="2:92" ht="15" customHeight="1">
      <c r="B16" s="45"/>
      <c r="C16" s="76" t="s">
        <v>13</v>
      </c>
      <c r="D16" s="76" t="s">
        <v>14</v>
      </c>
      <c r="E16" s="37"/>
      <c r="F16" s="34">
        <v>42704</v>
      </c>
      <c r="G16" s="34">
        <v>42704</v>
      </c>
      <c r="H16" s="36">
        <f t="shared" si="4"/>
        <v>1</v>
      </c>
      <c r="I16" s="2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8"/>
      <c r="AK16" s="1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4"/>
      <c r="BM16" s="1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2"/>
    </row>
    <row r="17" spans="2:92" ht="15" customHeight="1">
      <c r="B17" s="45" t="s">
        <v>15</v>
      </c>
      <c r="C17" s="76" t="s">
        <v>16</v>
      </c>
      <c r="D17" s="76" t="s">
        <v>95</v>
      </c>
      <c r="E17" s="37"/>
      <c r="F17" s="34">
        <v>42690</v>
      </c>
      <c r="G17" s="34">
        <v>42690</v>
      </c>
      <c r="H17" s="36">
        <f t="shared" si="4"/>
        <v>1</v>
      </c>
      <c r="I17" s="2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8"/>
      <c r="AK17" s="1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4"/>
      <c r="BM17" s="1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2"/>
    </row>
    <row r="18" spans="2:92" ht="15" customHeight="1">
      <c r="B18" s="45"/>
      <c r="C18" s="76"/>
      <c r="D18" s="76" t="s">
        <v>93</v>
      </c>
      <c r="E18" s="37"/>
      <c r="F18" s="34">
        <v>42690</v>
      </c>
      <c r="G18" s="34">
        <v>42690</v>
      </c>
      <c r="H18" s="36">
        <f t="shared" si="4"/>
        <v>1</v>
      </c>
      <c r="I18" s="2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8"/>
      <c r="AK18" s="1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4"/>
      <c r="BM18" s="1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2"/>
    </row>
    <row r="19" spans="2:92" ht="15" customHeight="1">
      <c r="B19" s="45"/>
      <c r="C19" s="76"/>
      <c r="D19" s="76" t="s">
        <v>94</v>
      </c>
      <c r="E19" s="37"/>
      <c r="F19" s="34">
        <v>42690</v>
      </c>
      <c r="G19" s="34">
        <v>42690</v>
      </c>
      <c r="H19" s="36">
        <f t="shared" si="4"/>
        <v>1</v>
      </c>
      <c r="I19" s="2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8"/>
      <c r="AK19" s="1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4"/>
      <c r="BM19" s="1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2"/>
    </row>
    <row r="20" spans="2:92" ht="15" customHeight="1">
      <c r="B20" s="45"/>
      <c r="C20" s="76" t="s">
        <v>17</v>
      </c>
      <c r="D20" s="76" t="s">
        <v>96</v>
      </c>
      <c r="E20" s="37"/>
      <c r="F20" s="34">
        <v>42690</v>
      </c>
      <c r="G20" s="34">
        <v>42720</v>
      </c>
      <c r="H20" s="36">
        <f t="shared" si="4"/>
        <v>23</v>
      </c>
      <c r="I20" s="2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8"/>
      <c r="AK20" s="1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4"/>
      <c r="BM20" s="1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2"/>
    </row>
    <row r="21" spans="2:92" ht="15" customHeight="1">
      <c r="B21" s="45"/>
      <c r="C21" s="76"/>
      <c r="D21" s="76" t="s">
        <v>18</v>
      </c>
      <c r="E21" s="37"/>
      <c r="F21" s="34">
        <v>42690</v>
      </c>
      <c r="G21" s="34">
        <v>42704</v>
      </c>
      <c r="H21" s="36">
        <f t="shared" si="4"/>
        <v>11</v>
      </c>
      <c r="I21" s="2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8"/>
      <c r="AK21" s="1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4"/>
      <c r="BM21" s="1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2"/>
    </row>
    <row r="22" spans="2:92" ht="15" customHeight="1">
      <c r="B22" s="45"/>
      <c r="C22" s="76"/>
      <c r="D22" s="76" t="s">
        <v>132</v>
      </c>
      <c r="E22" s="37"/>
      <c r="F22" s="34">
        <v>42690</v>
      </c>
      <c r="G22" s="34">
        <v>42690</v>
      </c>
      <c r="H22" s="36">
        <f t="shared" si="4"/>
        <v>1</v>
      </c>
      <c r="I22" s="2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8"/>
      <c r="AK22" s="1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4"/>
      <c r="BM22" s="1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2"/>
    </row>
    <row r="23" spans="2:92" ht="15" customHeight="1">
      <c r="B23" s="45"/>
      <c r="C23" s="76"/>
      <c r="D23" s="76" t="s">
        <v>11</v>
      </c>
      <c r="E23" s="37"/>
      <c r="F23" s="34">
        <v>42690</v>
      </c>
      <c r="G23" s="34">
        <v>42704</v>
      </c>
      <c r="H23" s="36">
        <f t="shared" si="4"/>
        <v>11</v>
      </c>
      <c r="I23" s="2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8"/>
      <c r="AK23" s="1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4"/>
      <c r="BM23" s="1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2"/>
    </row>
    <row r="24" spans="2:92" ht="15" customHeight="1">
      <c r="B24" s="45" t="s">
        <v>19</v>
      </c>
      <c r="C24" s="76" t="s">
        <v>20</v>
      </c>
      <c r="D24" s="76" t="s">
        <v>97</v>
      </c>
      <c r="E24" s="37"/>
      <c r="F24" s="34">
        <v>42690</v>
      </c>
      <c r="G24" s="34">
        <v>42690</v>
      </c>
      <c r="H24" s="36">
        <f t="shared" si="4"/>
        <v>1</v>
      </c>
      <c r="I24" s="2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8"/>
      <c r="AK24" s="1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4"/>
      <c r="BM24" s="1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2"/>
    </row>
    <row r="25" spans="2:92" ht="15" customHeight="1">
      <c r="B25" s="45"/>
      <c r="C25" s="76"/>
      <c r="D25" s="76" t="s">
        <v>21</v>
      </c>
      <c r="E25" s="37"/>
      <c r="F25" s="34">
        <v>42690</v>
      </c>
      <c r="G25" s="34">
        <v>42704</v>
      </c>
      <c r="H25" s="36">
        <f t="shared" si="4"/>
        <v>11</v>
      </c>
      <c r="I25" s="29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8"/>
      <c r="AK25" s="1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4"/>
      <c r="BM25" s="1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2"/>
    </row>
    <row r="26" spans="2:92" ht="15" customHeight="1">
      <c r="B26" s="45"/>
      <c r="C26" s="76"/>
      <c r="D26" s="76" t="s">
        <v>98</v>
      </c>
      <c r="E26" s="37"/>
      <c r="F26" s="34">
        <v>42690</v>
      </c>
      <c r="G26" s="34">
        <v>42690</v>
      </c>
      <c r="H26" s="36">
        <f t="shared" si="4"/>
        <v>1</v>
      </c>
      <c r="I26" s="2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8"/>
      <c r="AK26" s="1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4"/>
      <c r="BM26" s="1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2"/>
    </row>
    <row r="27" spans="2:92" ht="15" customHeight="1">
      <c r="B27" s="45"/>
      <c r="C27" s="76" t="s">
        <v>22</v>
      </c>
      <c r="D27" s="76" t="s">
        <v>99</v>
      </c>
      <c r="E27" s="37" t="s">
        <v>110</v>
      </c>
      <c r="F27" s="34">
        <v>42690</v>
      </c>
      <c r="G27" s="34">
        <v>42690</v>
      </c>
      <c r="H27" s="36">
        <f t="shared" si="4"/>
        <v>1</v>
      </c>
      <c r="I27" s="2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8"/>
      <c r="AK27" s="1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4"/>
      <c r="BM27" s="1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2"/>
    </row>
    <row r="28" spans="2:92" ht="15" customHeight="1">
      <c r="B28" s="45"/>
      <c r="C28" s="76"/>
      <c r="D28" s="76" t="s">
        <v>100</v>
      </c>
      <c r="E28" s="37" t="s">
        <v>113</v>
      </c>
      <c r="F28" s="34">
        <v>42690</v>
      </c>
      <c r="G28" s="34">
        <v>42690</v>
      </c>
      <c r="H28" s="36">
        <f t="shared" si="4"/>
        <v>1</v>
      </c>
      <c r="I28" s="2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8"/>
      <c r="AK28" s="1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4"/>
      <c r="BM28" s="1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2"/>
    </row>
    <row r="29" spans="2:92" ht="15" customHeight="1">
      <c r="B29" s="45"/>
      <c r="C29" s="76"/>
      <c r="D29" s="76" t="s">
        <v>101</v>
      </c>
      <c r="E29" s="37" t="s">
        <v>113</v>
      </c>
      <c r="F29" s="34">
        <v>42690</v>
      </c>
      <c r="G29" s="34">
        <v>42690</v>
      </c>
      <c r="H29" s="36">
        <f t="shared" si="4"/>
        <v>1</v>
      </c>
      <c r="I29" s="2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8"/>
      <c r="AK29" s="1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4"/>
      <c r="BM29" s="1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2"/>
    </row>
    <row r="30" spans="2:92" ht="15" customHeight="1">
      <c r="B30" s="45"/>
      <c r="C30" s="76"/>
      <c r="D30" s="76" t="s">
        <v>102</v>
      </c>
      <c r="E30" s="37" t="s">
        <v>113</v>
      </c>
      <c r="F30" s="34">
        <v>42690</v>
      </c>
      <c r="G30" s="34">
        <v>42690</v>
      </c>
      <c r="H30" s="36">
        <f t="shared" si="4"/>
        <v>1</v>
      </c>
      <c r="I30" s="2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8"/>
      <c r="AK30" s="1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4"/>
      <c r="BM30" s="1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2"/>
    </row>
    <row r="31" spans="2:92" ht="13.5" customHeight="1">
      <c r="B31" s="45"/>
      <c r="C31" s="76" t="s">
        <v>23</v>
      </c>
      <c r="D31" s="76" t="s">
        <v>103</v>
      </c>
      <c r="E31" s="37" t="s">
        <v>125</v>
      </c>
      <c r="F31" s="34">
        <v>42690</v>
      </c>
      <c r="G31" s="34">
        <v>42704</v>
      </c>
      <c r="H31" s="36">
        <f t="shared" si="4"/>
        <v>11</v>
      </c>
      <c r="I31" s="2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8"/>
      <c r="AK31" s="1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4"/>
      <c r="BM31" s="1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2"/>
    </row>
    <row r="32" spans="2:92" ht="15" customHeight="1">
      <c r="B32" s="45"/>
      <c r="C32" s="75" t="s">
        <v>24</v>
      </c>
      <c r="D32" s="75" t="s">
        <v>104</v>
      </c>
      <c r="E32" s="37"/>
      <c r="F32" s="34">
        <v>42690</v>
      </c>
      <c r="G32" s="34">
        <v>42692</v>
      </c>
      <c r="H32" s="36">
        <f t="shared" si="4"/>
        <v>3</v>
      </c>
      <c r="I32" s="2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8"/>
      <c r="AK32" s="1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4"/>
      <c r="BM32" s="1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2"/>
    </row>
    <row r="33" spans="2:92" ht="15" customHeight="1">
      <c r="B33" s="45"/>
      <c r="C33" s="75"/>
      <c r="D33" s="75" t="s">
        <v>25</v>
      </c>
      <c r="E33" s="37"/>
      <c r="F33" s="34">
        <v>42690</v>
      </c>
      <c r="G33" s="34">
        <v>42696</v>
      </c>
      <c r="H33" s="36">
        <f t="shared" si="4"/>
        <v>5</v>
      </c>
      <c r="I33" s="29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8"/>
      <c r="AK33" s="1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4"/>
      <c r="BM33" s="1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2"/>
    </row>
    <row r="34" spans="2:92" ht="15" customHeight="1">
      <c r="B34" s="45"/>
      <c r="C34" s="75"/>
      <c r="D34" s="75" t="s">
        <v>24</v>
      </c>
      <c r="E34" s="37" t="s">
        <v>117</v>
      </c>
      <c r="F34" s="34">
        <v>42696</v>
      </c>
      <c r="G34" s="34">
        <v>42697</v>
      </c>
      <c r="H34" s="36">
        <f t="shared" si="4"/>
        <v>2</v>
      </c>
      <c r="I34" s="2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8"/>
      <c r="AK34" s="1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4"/>
      <c r="BM34" s="1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2"/>
    </row>
    <row r="35" spans="2:92" ht="15" customHeight="1">
      <c r="B35" s="45"/>
      <c r="C35" s="76"/>
      <c r="D35" s="76" t="s">
        <v>133</v>
      </c>
      <c r="E35" s="37"/>
      <c r="F35" s="34">
        <v>42697</v>
      </c>
      <c r="G35" s="34">
        <v>42697</v>
      </c>
      <c r="H35" s="36">
        <f t="shared" si="4"/>
        <v>1</v>
      </c>
      <c r="I35" s="2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8"/>
      <c r="AK35" s="1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4"/>
      <c r="BM35" s="1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2"/>
    </row>
    <row r="36" spans="2:92" ht="15" customHeight="1">
      <c r="B36" s="45"/>
      <c r="C36" s="77" t="s">
        <v>26</v>
      </c>
      <c r="D36" s="77" t="s">
        <v>134</v>
      </c>
      <c r="E36" s="37" t="s">
        <v>122</v>
      </c>
      <c r="F36" s="34">
        <v>42704</v>
      </c>
      <c r="G36" s="34">
        <v>42713</v>
      </c>
      <c r="H36" s="36">
        <f t="shared" si="4"/>
        <v>8</v>
      </c>
      <c r="I36" s="2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8"/>
      <c r="AK36" s="1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4"/>
      <c r="BM36" s="1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2"/>
    </row>
    <row r="37" spans="2:92" ht="15" customHeight="1">
      <c r="B37" s="45"/>
      <c r="C37" s="76"/>
      <c r="D37" s="76" t="s">
        <v>135</v>
      </c>
      <c r="E37" s="37"/>
      <c r="F37" s="34">
        <v>42713</v>
      </c>
      <c r="G37" s="34">
        <v>42713</v>
      </c>
      <c r="H37" s="36">
        <f t="shared" si="4"/>
        <v>1</v>
      </c>
      <c r="I37" s="2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8"/>
      <c r="AK37" s="1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4"/>
      <c r="BM37" s="1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2"/>
    </row>
    <row r="38" spans="2:92" ht="15" customHeight="1">
      <c r="B38" s="45"/>
      <c r="C38" s="76" t="s">
        <v>27</v>
      </c>
      <c r="D38" s="76" t="s">
        <v>105</v>
      </c>
      <c r="E38" s="37" t="s">
        <v>116</v>
      </c>
      <c r="F38" s="34">
        <v>42690</v>
      </c>
      <c r="G38" s="34">
        <v>42690</v>
      </c>
      <c r="H38" s="36">
        <f t="shared" si="4"/>
        <v>1</v>
      </c>
      <c r="I38" s="2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8"/>
      <c r="AK38" s="1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4"/>
      <c r="BM38" s="1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2"/>
    </row>
    <row r="39" spans="2:92" ht="15" customHeight="1">
      <c r="B39" s="45"/>
      <c r="C39" s="76" t="s">
        <v>28</v>
      </c>
      <c r="D39" s="76" t="s">
        <v>106</v>
      </c>
      <c r="E39" s="37" t="s">
        <v>114</v>
      </c>
      <c r="F39" s="34">
        <v>42690</v>
      </c>
      <c r="G39" s="34">
        <v>42690</v>
      </c>
      <c r="H39" s="36">
        <f t="shared" si="4"/>
        <v>1</v>
      </c>
      <c r="I39" s="29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8"/>
      <c r="AK39" s="1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4"/>
      <c r="BM39" s="1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2"/>
    </row>
    <row r="40" spans="2:92" ht="15" customHeight="1">
      <c r="B40" s="45"/>
      <c r="C40" s="76"/>
      <c r="D40" s="76" t="s">
        <v>107</v>
      </c>
      <c r="E40" s="37" t="s">
        <v>110</v>
      </c>
      <c r="F40" s="34">
        <v>42690</v>
      </c>
      <c r="G40" s="34">
        <v>42690</v>
      </c>
      <c r="H40" s="36">
        <f t="shared" si="4"/>
        <v>1</v>
      </c>
      <c r="I40" s="29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8"/>
      <c r="AK40" s="1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4"/>
      <c r="BM40" s="1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2"/>
    </row>
    <row r="41" spans="2:92" ht="15" customHeight="1">
      <c r="B41" s="45"/>
      <c r="C41" s="76"/>
      <c r="D41" s="76" t="s">
        <v>108</v>
      </c>
      <c r="E41" s="37" t="s">
        <v>113</v>
      </c>
      <c r="F41" s="34">
        <v>42690</v>
      </c>
      <c r="G41" s="34">
        <v>42690</v>
      </c>
      <c r="H41" s="36">
        <f t="shared" si="4"/>
        <v>1</v>
      </c>
      <c r="I41" s="29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8"/>
      <c r="AK41" s="1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4"/>
      <c r="BM41" s="1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2"/>
    </row>
    <row r="42" spans="2:92" ht="15" customHeight="1">
      <c r="B42" s="45"/>
      <c r="C42" s="76"/>
      <c r="D42" s="76" t="s">
        <v>109</v>
      </c>
      <c r="E42" s="37" t="s">
        <v>113</v>
      </c>
      <c r="F42" s="34">
        <v>42704</v>
      </c>
      <c r="G42" s="34">
        <v>42704</v>
      </c>
      <c r="H42" s="36">
        <f t="shared" si="4"/>
        <v>1</v>
      </c>
      <c r="I42" s="29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8"/>
      <c r="AK42" s="1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4"/>
      <c r="BM42" s="1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2"/>
    </row>
    <row r="43" spans="2:92" ht="15" customHeight="1">
      <c r="B43" s="45"/>
      <c r="C43" s="76"/>
      <c r="D43" s="76" t="s">
        <v>89</v>
      </c>
      <c r="E43" s="37"/>
      <c r="F43" s="34">
        <v>42704</v>
      </c>
      <c r="G43" s="34">
        <v>42705</v>
      </c>
      <c r="H43" s="36">
        <f t="shared" si="4"/>
        <v>2</v>
      </c>
      <c r="I43" s="29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8"/>
      <c r="AK43" s="1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4"/>
      <c r="BM43" s="1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2"/>
    </row>
    <row r="44" spans="2:92" ht="15" customHeight="1">
      <c r="B44" s="45"/>
      <c r="C44" s="76"/>
      <c r="D44" s="76" t="s">
        <v>87</v>
      </c>
      <c r="E44" s="37"/>
      <c r="F44" s="34">
        <v>42705</v>
      </c>
      <c r="G44" s="34">
        <v>42705</v>
      </c>
      <c r="H44" s="36">
        <f t="shared" si="4"/>
        <v>1</v>
      </c>
      <c r="I44" s="29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8"/>
      <c r="AK44" s="1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4"/>
      <c r="BM44" s="1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2"/>
    </row>
    <row r="45" spans="2:92" ht="15" customHeight="1">
      <c r="B45" s="45"/>
      <c r="C45" s="76"/>
      <c r="D45" s="76" t="s">
        <v>136</v>
      </c>
      <c r="E45" s="37"/>
      <c r="F45" s="34">
        <v>42706</v>
      </c>
      <c r="G45" s="34">
        <v>42706</v>
      </c>
      <c r="H45" s="36">
        <f t="shared" si="4"/>
        <v>1</v>
      </c>
      <c r="I45" s="29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8"/>
      <c r="AK45" s="1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4"/>
      <c r="BM45" s="1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2"/>
    </row>
    <row r="46" spans="2:92" ht="15" customHeight="1">
      <c r="B46" s="45"/>
      <c r="C46" s="75" t="s">
        <v>29</v>
      </c>
      <c r="D46" s="75" t="s">
        <v>111</v>
      </c>
      <c r="E46" s="37" t="s">
        <v>113</v>
      </c>
      <c r="F46" s="34">
        <v>42690</v>
      </c>
      <c r="G46" s="34">
        <v>42690</v>
      </c>
      <c r="H46" s="36">
        <f t="shared" si="4"/>
        <v>1</v>
      </c>
      <c r="I46" s="29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8"/>
      <c r="AK46" s="1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4"/>
      <c r="BM46" s="1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2"/>
    </row>
    <row r="47" spans="2:92" ht="15" customHeight="1">
      <c r="B47" s="45"/>
      <c r="C47" s="75"/>
      <c r="D47" s="75" t="s">
        <v>137</v>
      </c>
      <c r="E47" s="37"/>
      <c r="F47" s="34">
        <v>42704</v>
      </c>
      <c r="G47" s="34">
        <v>42704</v>
      </c>
      <c r="H47" s="36">
        <f t="shared" si="4"/>
        <v>1</v>
      </c>
      <c r="I47" s="29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8"/>
      <c r="AK47" s="1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4"/>
      <c r="BM47" s="1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2"/>
    </row>
    <row r="48" spans="2:92" ht="15" customHeight="1">
      <c r="B48" s="45"/>
      <c r="C48" s="76"/>
      <c r="D48" s="76" t="s">
        <v>87</v>
      </c>
      <c r="E48" s="37"/>
      <c r="F48" s="34">
        <v>42705</v>
      </c>
      <c r="G48" s="34">
        <v>42705</v>
      </c>
      <c r="H48" s="36">
        <f t="shared" si="4"/>
        <v>1</v>
      </c>
      <c r="I48" s="29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8"/>
      <c r="AK48" s="1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4"/>
      <c r="BM48" s="1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2"/>
    </row>
    <row r="49" spans="2:92" ht="15" customHeight="1">
      <c r="B49" s="45"/>
      <c r="C49" s="75" t="s">
        <v>31</v>
      </c>
      <c r="D49" s="75" t="s">
        <v>32</v>
      </c>
      <c r="E49" s="37" t="s">
        <v>118</v>
      </c>
      <c r="F49" s="34">
        <v>42698</v>
      </c>
      <c r="G49" s="34">
        <v>42704</v>
      </c>
      <c r="H49" s="36">
        <f t="shared" si="4"/>
        <v>5</v>
      </c>
      <c r="I49" s="29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8"/>
      <c r="AK49" s="1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4"/>
      <c r="BM49" s="1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2"/>
    </row>
    <row r="50" spans="2:92" ht="15" customHeight="1">
      <c r="B50" s="45"/>
      <c r="C50" s="75"/>
      <c r="D50" s="75" t="s">
        <v>30</v>
      </c>
      <c r="E50" s="37"/>
      <c r="F50" s="34">
        <v>42705</v>
      </c>
      <c r="G50" s="34">
        <v>42705</v>
      </c>
      <c r="H50" s="36">
        <f t="shared" si="4"/>
        <v>1</v>
      </c>
      <c r="I50" s="29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8"/>
      <c r="AK50" s="1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4"/>
      <c r="BM50" s="1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2"/>
    </row>
    <row r="51" spans="2:92" ht="15" customHeight="1">
      <c r="B51" s="45"/>
      <c r="C51" s="77" t="s">
        <v>33</v>
      </c>
      <c r="D51" s="77" t="s">
        <v>34</v>
      </c>
      <c r="E51" s="37"/>
      <c r="F51" s="34">
        <v>42704</v>
      </c>
      <c r="G51" s="34">
        <v>42724</v>
      </c>
      <c r="H51" s="36">
        <f t="shared" si="4"/>
        <v>15</v>
      </c>
      <c r="I51" s="29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8"/>
      <c r="AK51" s="1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4"/>
      <c r="BM51" s="1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2"/>
    </row>
    <row r="52" spans="2:92" ht="15" customHeight="1">
      <c r="B52" s="45"/>
      <c r="C52" s="77"/>
      <c r="D52" s="77" t="s">
        <v>35</v>
      </c>
      <c r="E52" s="37" t="s">
        <v>128</v>
      </c>
      <c r="F52" s="34">
        <v>42704</v>
      </c>
      <c r="G52" s="34">
        <v>42740</v>
      </c>
      <c r="H52" s="36">
        <f t="shared" si="4"/>
        <v>27</v>
      </c>
      <c r="I52" s="29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8"/>
      <c r="AK52" s="1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4"/>
      <c r="BM52" s="1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2"/>
    </row>
    <row r="53" spans="2:92" ht="15" customHeight="1">
      <c r="B53" s="45"/>
      <c r="C53" s="77" t="s">
        <v>36</v>
      </c>
      <c r="D53" s="77" t="s">
        <v>37</v>
      </c>
      <c r="E53" s="37"/>
      <c r="F53" s="34">
        <v>42713</v>
      </c>
      <c r="G53" s="34">
        <v>42713</v>
      </c>
      <c r="H53" s="36">
        <f t="shared" si="4"/>
        <v>1</v>
      </c>
      <c r="I53" s="29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8"/>
      <c r="AK53" s="1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4"/>
      <c r="BM53" s="1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2"/>
    </row>
    <row r="54" spans="2:92" ht="15" customHeight="1">
      <c r="B54" s="45"/>
      <c r="C54" s="77"/>
      <c r="D54" s="77" t="s">
        <v>138</v>
      </c>
      <c r="E54" s="37"/>
      <c r="F54" s="34">
        <v>42716</v>
      </c>
      <c r="G54" s="34">
        <v>42716</v>
      </c>
      <c r="H54" s="36">
        <f t="shared" si="4"/>
        <v>1</v>
      </c>
      <c r="I54" s="29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8"/>
      <c r="AK54" s="1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4"/>
      <c r="BM54" s="1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2"/>
    </row>
    <row r="55" spans="2:92" ht="15" customHeight="1">
      <c r="B55" s="45" t="s">
        <v>38</v>
      </c>
      <c r="C55" s="75" t="s">
        <v>39</v>
      </c>
      <c r="D55" s="75" t="s">
        <v>40</v>
      </c>
      <c r="E55" s="37"/>
      <c r="F55" s="34">
        <v>42697</v>
      </c>
      <c r="G55" s="34">
        <v>42709</v>
      </c>
      <c r="H55" s="36">
        <f t="shared" si="4"/>
        <v>9</v>
      </c>
      <c r="I55" s="29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8"/>
      <c r="AK55" s="1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4"/>
      <c r="BM55" s="1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2"/>
    </row>
    <row r="56" spans="2:92" ht="15" customHeight="1">
      <c r="B56" s="45"/>
      <c r="C56" s="75"/>
      <c r="D56" s="75" t="s">
        <v>41</v>
      </c>
      <c r="E56" s="37"/>
      <c r="F56" s="34">
        <v>42697</v>
      </c>
      <c r="G56" s="34">
        <v>42709</v>
      </c>
      <c r="H56" s="36">
        <f t="shared" si="4"/>
        <v>9</v>
      </c>
      <c r="I56" s="29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8"/>
      <c r="AK56" s="1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4"/>
      <c r="BM56" s="1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2"/>
    </row>
    <row r="57" spans="2:92" ht="15" customHeight="1">
      <c r="B57" s="45"/>
      <c r="C57" s="75"/>
      <c r="D57" s="75" t="s">
        <v>42</v>
      </c>
      <c r="E57" s="37"/>
      <c r="F57" s="34">
        <v>42697</v>
      </c>
      <c r="G57" s="34">
        <v>42697</v>
      </c>
      <c r="H57" s="36">
        <f t="shared" si="4"/>
        <v>1</v>
      </c>
      <c r="I57" s="29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8"/>
      <c r="AK57" s="1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4"/>
      <c r="BM57" s="1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2"/>
    </row>
    <row r="58" spans="2:92" ht="15" customHeight="1">
      <c r="B58" s="45"/>
      <c r="C58" s="75" t="s">
        <v>43</v>
      </c>
      <c r="D58" s="75" t="s">
        <v>127</v>
      </c>
      <c r="E58" s="37"/>
      <c r="F58" s="34">
        <v>42709</v>
      </c>
      <c r="G58" s="34">
        <v>42738</v>
      </c>
      <c r="H58" s="36">
        <f t="shared" si="4"/>
        <v>22</v>
      </c>
      <c r="I58" s="29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8"/>
      <c r="AK58" s="1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4"/>
      <c r="BM58" s="1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2"/>
    </row>
    <row r="59" spans="2:92" ht="15" customHeight="1">
      <c r="B59" s="45"/>
      <c r="C59" s="75"/>
      <c r="D59" s="75" t="s">
        <v>44</v>
      </c>
      <c r="E59" s="37"/>
      <c r="F59" s="34">
        <v>42709</v>
      </c>
      <c r="G59" s="34">
        <v>42738</v>
      </c>
      <c r="H59" s="36">
        <f t="shared" si="4"/>
        <v>22</v>
      </c>
      <c r="I59" s="29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8"/>
      <c r="AK59" s="1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4"/>
      <c r="BM59" s="1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2"/>
    </row>
    <row r="60" spans="2:92" ht="15" customHeight="1">
      <c r="B60" s="45"/>
      <c r="C60" s="75"/>
      <c r="D60" s="75" t="s">
        <v>45</v>
      </c>
      <c r="E60" s="37"/>
      <c r="F60" s="34">
        <v>42738</v>
      </c>
      <c r="G60" s="34">
        <v>42739</v>
      </c>
      <c r="H60" s="36">
        <f t="shared" si="4"/>
        <v>2</v>
      </c>
      <c r="I60" s="29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8"/>
      <c r="AK60" s="1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4"/>
      <c r="BM60" s="1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2"/>
    </row>
    <row r="61" spans="2:92" ht="15" customHeight="1">
      <c r="B61" s="45"/>
      <c r="C61" s="77" t="s">
        <v>46</v>
      </c>
      <c r="D61" s="77" t="s">
        <v>123</v>
      </c>
      <c r="E61" s="37" t="s">
        <v>124</v>
      </c>
      <c r="F61" s="34">
        <v>42705</v>
      </c>
      <c r="G61" s="34">
        <v>42721</v>
      </c>
      <c r="H61" s="36">
        <f t="shared" si="4"/>
        <v>12</v>
      </c>
      <c r="I61" s="29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8"/>
      <c r="AK61" s="1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4"/>
      <c r="BM61" s="1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2"/>
    </row>
    <row r="62" spans="2:92" ht="15" customHeight="1">
      <c r="B62" s="45"/>
      <c r="C62" s="77"/>
      <c r="D62" s="77" t="s">
        <v>47</v>
      </c>
      <c r="E62" s="37"/>
      <c r="F62" s="34">
        <v>42705</v>
      </c>
      <c r="G62" s="34">
        <v>42735</v>
      </c>
      <c r="H62" s="36">
        <f t="shared" si="4"/>
        <v>22</v>
      </c>
      <c r="I62" s="29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8"/>
      <c r="AK62" s="1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4"/>
      <c r="BM62" s="1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2"/>
    </row>
    <row r="63" spans="2:92" ht="15" customHeight="1">
      <c r="B63" s="45"/>
      <c r="C63" s="77"/>
      <c r="D63" s="77" t="s">
        <v>48</v>
      </c>
      <c r="E63" s="37"/>
      <c r="F63" s="34">
        <v>42705</v>
      </c>
      <c r="G63" s="34">
        <v>42760</v>
      </c>
      <c r="H63" s="36">
        <f t="shared" si="4"/>
        <v>40</v>
      </c>
      <c r="I63" s="29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8"/>
      <c r="AK63" s="1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4"/>
      <c r="BM63" s="1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2"/>
    </row>
    <row r="64" spans="2:92" ht="15" customHeight="1">
      <c r="B64" s="45"/>
      <c r="C64" s="77"/>
      <c r="D64" s="77" t="s">
        <v>139</v>
      </c>
      <c r="E64" s="37"/>
      <c r="F64" s="34">
        <v>42709</v>
      </c>
      <c r="G64" s="34">
        <v>42760</v>
      </c>
      <c r="H64" s="36">
        <f t="shared" si="4"/>
        <v>38</v>
      </c>
      <c r="I64" s="29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8"/>
      <c r="AK64" s="1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4"/>
      <c r="BM64" s="1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2"/>
    </row>
    <row r="65" spans="2:92" ht="15" customHeight="1">
      <c r="B65" s="45"/>
      <c r="C65" s="77"/>
      <c r="D65" s="77" t="s">
        <v>112</v>
      </c>
      <c r="E65" s="37"/>
      <c r="F65" s="34"/>
      <c r="G65" s="34"/>
      <c r="H65" s="36">
        <f t="shared" si="4"/>
        <v>0</v>
      </c>
      <c r="I65" s="29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8"/>
      <c r="AK65" s="1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4"/>
      <c r="BM65" s="1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2"/>
    </row>
    <row r="66" spans="2:92" ht="15" customHeight="1">
      <c r="B66" s="45" t="s">
        <v>49</v>
      </c>
      <c r="C66" s="76" t="s">
        <v>50</v>
      </c>
      <c r="D66" s="76" t="s">
        <v>51</v>
      </c>
      <c r="E66" s="37"/>
      <c r="F66" s="34">
        <v>42692</v>
      </c>
      <c r="G66" s="34">
        <v>42704</v>
      </c>
      <c r="H66" s="36">
        <f t="shared" si="4"/>
        <v>9</v>
      </c>
      <c r="I66" s="29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8"/>
      <c r="AK66" s="1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4"/>
      <c r="BM66" s="1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2"/>
    </row>
    <row r="67" spans="2:92" ht="15" customHeight="1">
      <c r="B67" s="45"/>
      <c r="C67" s="76"/>
      <c r="D67" s="76" t="s">
        <v>52</v>
      </c>
      <c r="E67" s="37"/>
      <c r="F67" s="34">
        <v>42692</v>
      </c>
      <c r="G67" s="34">
        <v>42735</v>
      </c>
      <c r="H67" s="36">
        <f t="shared" ref="H67:H83" si="5">NETWORKDAYS(F67,G67)</f>
        <v>31</v>
      </c>
      <c r="I67" s="29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8"/>
      <c r="AK67" s="1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4"/>
      <c r="BM67" s="1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2"/>
    </row>
    <row r="68" spans="2:92" ht="15" customHeight="1">
      <c r="B68" s="45"/>
      <c r="C68" s="76"/>
      <c r="D68" s="76" t="s">
        <v>11</v>
      </c>
      <c r="E68" s="37"/>
      <c r="F68" s="34">
        <v>42737</v>
      </c>
      <c r="G68" s="34">
        <v>42737</v>
      </c>
      <c r="H68" s="36">
        <f t="shared" si="5"/>
        <v>1</v>
      </c>
      <c r="I68" s="29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8"/>
      <c r="AK68" s="1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4"/>
      <c r="BM68" s="1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2"/>
    </row>
    <row r="69" spans="2:92" ht="15" customHeight="1">
      <c r="B69" s="45"/>
      <c r="C69" s="76" t="s">
        <v>53</v>
      </c>
      <c r="D69" s="76" t="s">
        <v>141</v>
      </c>
      <c r="E69" s="37"/>
      <c r="F69" s="34">
        <v>42707</v>
      </c>
      <c r="G69" s="34">
        <v>42769</v>
      </c>
      <c r="H69" s="36">
        <f t="shared" si="5"/>
        <v>45</v>
      </c>
      <c r="I69" s="29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8"/>
      <c r="AK69" s="1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4"/>
      <c r="BM69" s="1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2"/>
    </row>
    <row r="70" spans="2:92" ht="15" customHeight="1">
      <c r="B70" s="45"/>
      <c r="C70" s="76"/>
      <c r="D70" s="76" t="s">
        <v>140</v>
      </c>
      <c r="E70" s="37" t="s">
        <v>119</v>
      </c>
      <c r="F70" s="34">
        <v>42740</v>
      </c>
      <c r="G70" s="34">
        <v>42769</v>
      </c>
      <c r="H70" s="36">
        <f t="shared" si="5"/>
        <v>22</v>
      </c>
      <c r="I70" s="29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8"/>
      <c r="AK70" s="1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4"/>
      <c r="BM70" s="1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2"/>
    </row>
    <row r="71" spans="2:92" ht="15" customHeight="1">
      <c r="B71" s="45"/>
      <c r="C71" s="76"/>
      <c r="D71" s="76" t="s">
        <v>54</v>
      </c>
      <c r="E71" s="37" t="s">
        <v>120</v>
      </c>
      <c r="F71" s="34">
        <v>42740</v>
      </c>
      <c r="G71" s="34">
        <v>42769</v>
      </c>
      <c r="H71" s="36">
        <f t="shared" si="5"/>
        <v>22</v>
      </c>
      <c r="I71" s="29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8"/>
      <c r="AK71" s="1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4"/>
      <c r="BM71" s="1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2"/>
    </row>
    <row r="72" spans="2:92" ht="15" customHeight="1">
      <c r="B72" s="45"/>
      <c r="C72" s="76" t="s">
        <v>55</v>
      </c>
      <c r="D72" s="76" t="s">
        <v>142</v>
      </c>
      <c r="E72" s="37"/>
      <c r="F72" s="34">
        <v>42707</v>
      </c>
      <c r="G72" s="34">
        <v>42769</v>
      </c>
      <c r="H72" s="36">
        <f t="shared" si="5"/>
        <v>45</v>
      </c>
      <c r="I72" s="29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8"/>
      <c r="AK72" s="1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4"/>
      <c r="BM72" s="1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2"/>
    </row>
    <row r="73" spans="2:92" ht="15" customHeight="1">
      <c r="B73" s="45" t="s">
        <v>57</v>
      </c>
      <c r="C73" s="76" t="s">
        <v>58</v>
      </c>
      <c r="D73" s="76" t="s">
        <v>58</v>
      </c>
      <c r="E73" s="37"/>
      <c r="F73" s="34">
        <v>42761</v>
      </c>
      <c r="G73" s="34">
        <v>42769</v>
      </c>
      <c r="H73" s="36">
        <f t="shared" si="5"/>
        <v>7</v>
      </c>
      <c r="I73" s="29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8"/>
      <c r="AK73" s="1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4"/>
      <c r="BM73" s="1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2"/>
    </row>
    <row r="74" spans="2:92" ht="15" customHeight="1">
      <c r="B74" s="45"/>
      <c r="C74" s="76"/>
      <c r="D74" s="76" t="s">
        <v>56</v>
      </c>
      <c r="E74" s="37"/>
      <c r="F74" s="34">
        <v>42761</v>
      </c>
      <c r="G74" s="34">
        <v>42769</v>
      </c>
      <c r="H74" s="36">
        <f t="shared" si="5"/>
        <v>7</v>
      </c>
      <c r="I74" s="29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8"/>
      <c r="AK74" s="1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4"/>
      <c r="BM74" s="1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2"/>
    </row>
    <row r="75" spans="2:92" ht="15" customHeight="1">
      <c r="B75" s="45"/>
      <c r="C75" s="76" t="s">
        <v>59</v>
      </c>
      <c r="D75" s="76" t="s">
        <v>60</v>
      </c>
      <c r="E75" s="37"/>
      <c r="F75" s="34">
        <v>42761</v>
      </c>
      <c r="G75" s="34">
        <v>42769</v>
      </c>
      <c r="H75" s="36">
        <f t="shared" si="5"/>
        <v>7</v>
      </c>
      <c r="I75" s="29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4"/>
      <c r="BM75" s="1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2"/>
    </row>
    <row r="76" spans="2:92" ht="15" customHeight="1">
      <c r="B76" s="45"/>
      <c r="C76" s="76"/>
      <c r="D76" s="76" t="s">
        <v>59</v>
      </c>
      <c r="E76" s="37"/>
      <c r="F76" s="34">
        <v>42772</v>
      </c>
      <c r="G76" s="34">
        <v>42772</v>
      </c>
      <c r="H76" s="36">
        <f t="shared" si="5"/>
        <v>1</v>
      </c>
      <c r="I76" s="29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4"/>
      <c r="BM76" s="1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2"/>
    </row>
    <row r="77" spans="2:92" ht="15" customHeight="1">
      <c r="B77" s="45"/>
      <c r="C77" s="76" t="s">
        <v>61</v>
      </c>
      <c r="D77" s="76" t="s">
        <v>88</v>
      </c>
      <c r="E77" s="37"/>
      <c r="F77" s="34">
        <v>42772</v>
      </c>
      <c r="G77" s="34">
        <v>42773</v>
      </c>
      <c r="H77" s="36">
        <f t="shared" si="5"/>
        <v>2</v>
      </c>
      <c r="I77" s="29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4"/>
      <c r="BM77" s="1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2"/>
    </row>
    <row r="78" spans="2:92" ht="15" customHeight="1">
      <c r="B78" s="45"/>
      <c r="C78" s="76"/>
      <c r="D78" s="76" t="s">
        <v>62</v>
      </c>
      <c r="E78" s="37"/>
      <c r="F78" s="34">
        <v>42773</v>
      </c>
      <c r="G78" s="34">
        <v>42773</v>
      </c>
      <c r="H78" s="36">
        <f t="shared" si="5"/>
        <v>1</v>
      </c>
      <c r="I78" s="29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4"/>
      <c r="BM78" s="1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2"/>
    </row>
    <row r="79" spans="2:92" ht="15" customHeight="1">
      <c r="B79" s="45"/>
      <c r="C79" s="76" t="s">
        <v>63</v>
      </c>
      <c r="D79" s="76" t="s">
        <v>64</v>
      </c>
      <c r="E79" s="37"/>
      <c r="F79" s="34">
        <v>42772</v>
      </c>
      <c r="G79" s="34">
        <v>42773</v>
      </c>
      <c r="H79" s="36">
        <f t="shared" si="5"/>
        <v>2</v>
      </c>
      <c r="I79" s="29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4"/>
      <c r="BM79" s="1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2"/>
    </row>
    <row r="80" spans="2:92" ht="15" customHeight="1">
      <c r="B80" s="45"/>
      <c r="C80" s="76"/>
      <c r="D80" s="76" t="s">
        <v>65</v>
      </c>
      <c r="E80" s="37"/>
      <c r="F80" s="34">
        <v>42772</v>
      </c>
      <c r="G80" s="34">
        <v>42773</v>
      </c>
      <c r="H80" s="36">
        <f t="shared" si="5"/>
        <v>2</v>
      </c>
      <c r="I80" s="29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4"/>
      <c r="BM80" s="1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2"/>
    </row>
    <row r="81" spans="2:92" ht="15" customHeight="1">
      <c r="B81" s="45"/>
      <c r="C81" s="76"/>
      <c r="D81" s="76" t="s">
        <v>66</v>
      </c>
      <c r="E81" s="37"/>
      <c r="F81" s="34">
        <v>42772</v>
      </c>
      <c r="G81" s="34">
        <v>42773</v>
      </c>
      <c r="H81" s="36">
        <f t="shared" si="5"/>
        <v>2</v>
      </c>
      <c r="I81" s="29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4"/>
      <c r="BM81" s="1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2"/>
    </row>
    <row r="82" spans="2:92" ht="15" customHeight="1">
      <c r="B82" s="45"/>
      <c r="C82" s="76"/>
      <c r="D82" s="76" t="s">
        <v>67</v>
      </c>
      <c r="E82" s="37" t="s">
        <v>121</v>
      </c>
      <c r="F82" s="34">
        <v>42772</v>
      </c>
      <c r="G82" s="34">
        <v>42773</v>
      </c>
      <c r="H82" s="36">
        <f t="shared" si="5"/>
        <v>2</v>
      </c>
      <c r="I82" s="29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4"/>
      <c r="BM82" s="1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2"/>
    </row>
    <row r="83" spans="2:92" ht="15" customHeight="1" thickBot="1">
      <c r="B83" s="46"/>
      <c r="C83" s="78" t="s">
        <v>37</v>
      </c>
      <c r="D83" s="78"/>
      <c r="E83" s="38" t="s">
        <v>126</v>
      </c>
      <c r="F83" s="39">
        <v>42767</v>
      </c>
      <c r="G83" s="39">
        <v>42773</v>
      </c>
      <c r="H83" s="40">
        <f t="shared" si="5"/>
        <v>5</v>
      </c>
      <c r="I83" s="30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9"/>
      <c r="AK83" s="12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15"/>
      <c r="BM83" s="12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4"/>
    </row>
  </sheetData>
  <mergeCells count="25">
    <mergeCell ref="BF4:BL4"/>
    <mergeCell ref="BM4:BS4"/>
    <mergeCell ref="I3:AJ3"/>
    <mergeCell ref="AK3:BL3"/>
    <mergeCell ref="BM3:CN3"/>
    <mergeCell ref="BT4:BZ4"/>
    <mergeCell ref="CA4:CG4"/>
    <mergeCell ref="CH4:CN4"/>
    <mergeCell ref="I4:O4"/>
    <mergeCell ref="P4:V4"/>
    <mergeCell ref="W4:AC4"/>
    <mergeCell ref="AD4:AJ4"/>
    <mergeCell ref="AK4:AQ4"/>
    <mergeCell ref="AR4:AX4"/>
    <mergeCell ref="AY4:BE4"/>
    <mergeCell ref="F3:H5"/>
    <mergeCell ref="B3:B6"/>
    <mergeCell ref="C3:D6"/>
    <mergeCell ref="E3:E6"/>
    <mergeCell ref="B7:B16"/>
    <mergeCell ref="B17:B23"/>
    <mergeCell ref="B66:B72"/>
    <mergeCell ref="B73:B83"/>
    <mergeCell ref="B24:B54"/>
    <mergeCell ref="B55:B65"/>
  </mergeCells>
  <phoneticPr fontId="3" type="noConversion"/>
  <conditionalFormatting sqref="I7:CN83">
    <cfRule type="expression" dxfId="3" priority="17" stopIfTrue="1">
      <formula>IF(I$6=$G7,1,2)=1</formula>
    </cfRule>
    <cfRule type="expression" dxfId="2" priority="18" stopIfTrue="1">
      <formula>(IF((I$6&lt;=$G7),(IF((I$6&gt;=$F7),1,2)),3)=1)</formula>
    </cfRule>
  </conditionalFormatting>
  <conditionalFormatting sqref="I5:CN83">
    <cfRule type="expression" dxfId="1" priority="1" stopIfTrue="1">
      <formula>IF(WEEKDAY(I$6)=7,1,2)=1</formula>
    </cfRule>
    <cfRule type="expression" dxfId="0" priority="14" stopIfTrue="1">
      <formula>IF(WEEKDAY(I$6)=1,1,2)=1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Proposal Team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Proposal Lee</dc:creator>
  <cp:lastModifiedBy>여종욱</cp:lastModifiedBy>
  <cp:lastPrinted>2016-10-28T01:31:27Z</cp:lastPrinted>
  <dcterms:created xsi:type="dcterms:W3CDTF">2010-06-18T11:34:38Z</dcterms:created>
  <dcterms:modified xsi:type="dcterms:W3CDTF">2016-11-16T01:00:05Z</dcterms:modified>
</cp:coreProperties>
</file>