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mac/Desktop/SEALAND/Báo cáo thị trường/"/>
    </mc:Choice>
  </mc:AlternateContent>
  <xr:revisionPtr revIDLastSave="0" documentId="13_ncr:1_{3890A11F-F2FE-6D48-92A7-9E10B66103E3}" xr6:coauthVersionLast="36" xr6:coauthVersionMax="36" xr10:uidLastSave="{00000000-0000-0000-0000-000000000000}"/>
  <bookViews>
    <workbookView xWindow="780" yWindow="460" windowWidth="27640" windowHeight="16320" activeTab="1" xr2:uid="{5BCF8FE5-E50A-1C4D-85DE-A3E430C21B5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10" i="2" l="1"/>
  <c r="W9" i="2"/>
  <c r="T3" i="2"/>
  <c r="W33" i="1"/>
  <c r="W32" i="1"/>
  <c r="W31" i="1"/>
  <c r="W30" i="1"/>
  <c r="W29" i="1"/>
  <c r="W28" i="1"/>
  <c r="W27" i="1"/>
  <c r="W26" i="1"/>
  <c r="W25" i="1"/>
  <c r="W24" i="1"/>
  <c r="W23" i="1"/>
  <c r="W22" i="1"/>
  <c r="X18" i="1"/>
  <c r="X17" i="1"/>
  <c r="X15" i="1"/>
  <c r="W12" i="1"/>
  <c r="W11" i="1"/>
  <c r="W10" i="1"/>
  <c r="W9" i="1"/>
  <c r="W8" i="1"/>
  <c r="W7" i="1"/>
  <c r="W6" i="1"/>
  <c r="W5" i="1"/>
  <c r="W4" i="1"/>
  <c r="W3" i="1"/>
</calcChain>
</file>

<file path=xl/sharedStrings.xml><?xml version="1.0" encoding="utf-8"?>
<sst xmlns="http://schemas.openxmlformats.org/spreadsheetml/2006/main" count="858" uniqueCount="579">
  <si>
    <t>Căn hộ Nagomi Waterfront Tower Đà Nẵng</t>
  </si>
  <si>
    <t>Danh Khôi</t>
  </si>
  <si>
    <t>Đà Nẵng</t>
  </si>
  <si>
    <t>Thửa số 82, Tờ bản đồ số 7 (Khu A1-1), Phường Bình Thuận, Quận Hải Châu</t>
  </si>
  <si>
    <t>lâu dài</t>
  </si>
  <si>
    <t>cao cấp</t>
  </si>
  <si>
    <t>Kiến Vạn Tín</t>
  </si>
  <si>
    <t>Dinco</t>
  </si>
  <si>
    <t>https://danhkhoireal.vn/nagomi-waterfront-tower/</t>
  </si>
  <si>
    <t>5.8 tỷ/ căn 53m2</t>
  </si>
  <si>
    <t>110-150</t>
  </si>
  <si>
    <t xml:space="preserve"> 53 m2 73.3m2 95.2m2</t>
  </si>
  <si>
    <t>Trung tâm thương mại, Nhà trẻ xây dựng theo tiêu chuẩn Nhật Bản, Hồ bơi cao cấp, Phòng Gym, Spa</t>
  </si>
  <si>
    <t>Căn hộ</t>
  </si>
  <si>
    <t>Chuẩn bị mở bán</t>
  </si>
  <si>
    <t>Golf View Luxury Apartment Đà Nẵng</t>
  </si>
  <si>
    <t>Tập đoàn Empire</t>
  </si>
  <si>
    <t>Phường Hoà Hải, quận Ngũ Hành Sơn, thành phố Đà Nẵng</t>
  </si>
  <si>
    <t>Delta-V.</t>
  </si>
  <si>
    <t>2.9 tỷ/ căn 62m2</t>
  </si>
  <si>
    <t>39 – 45</t>
  </si>
  <si>
    <t>43m2
62m2
108m2</t>
  </si>
  <si>
    <t>Gym, sân tập Golf, Kids Club, Phòng đọc sách, bãi tắm riêng</t>
  </si>
  <si>
    <t>Tặng 1 kỳ nghỉ dưỡng, 1 năm miễn phí phí QLVH, 2 năm miễn phí phòng Gym yoga cho 100 khách hàng đầu tiên</t>
  </si>
  <si>
    <t>SHB</t>
  </si>
  <si>
    <t>đang tranh chấp giữa cđt và khách hàng đã mua</t>
  </si>
  <si>
    <t>BroLand.</t>
  </si>
  <si>
    <t>đang ngưng bán do pháp lý</t>
  </si>
  <si>
    <t>Đất nền Đà Nẵng New center</t>
  </si>
  <si>
    <t>Công ty Cổ phần Đầu tư Ý An Khang</t>
  </si>
  <si>
    <t>Cách Mạng Tháng Tám - Trương Quang Giao, phường Khuê Trung, quận Cẩm Lệ</t>
  </si>
  <si>
    <t>3.627 tỷ/93m2</t>
  </si>
  <si>
    <t>từ  39tr</t>
  </si>
  <si>
    <t>93,5m2 ,99m2, 100m2, 200m2. </t>
  </si>
  <si>
    <t>cơ sở hạ tầng hoàn thiện 100%, điện ngầm, nước máy, cống thoát nước ngầm đầy đủ</t>
  </si>
  <si>
    <t>Tặng 1 cây vàng SJC + Tặng gói thiết kế trị giá 100 triệu đồng</t>
  </si>
  <si>
    <t>Đất nền</t>
  </si>
  <si>
    <t>Seabank
VIB</t>
  </si>
  <si>
    <t>đang bán</t>
  </si>
  <si>
    <t>The Sang Residence</t>
  </si>
  <si>
    <t>Công ty TNHH Đầu tư và Xây dựng The Sang</t>
  </si>
  <si>
    <t>Phường Khuê Mỹ, quận Ngũ Hành Sơn, thành phố Đà Nẵng</t>
  </si>
  <si>
    <t>https://thesangresidence.com.vn/</t>
  </si>
  <si>
    <t>3.4 tỷ/ 62m2</t>
  </si>
  <si>
    <t>62-105.5m2</t>
  </si>
  <si>
    <t>hồ bơi, nhà trẻ, trường mẫu giáo, phòng tập gym, spa, quầy bar, sảnh cà phê, nhà hàng, cửa hàng tiện lợi, bãi đậu xe, đường tản bộ nội khu</t>
  </si>
  <si>
    <t>Công ty TNHH Đầu tư Phát triển Đô thị mới Thủ Thiêm</t>
  </si>
  <si>
    <t>Chưa mở bán</t>
  </si>
  <si>
    <t>Khu đô thị Homeland Central Park Đà Nẵng</t>
  </si>
  <si>
    <t>Công ty Cổ phần Đầu tư Sài Gòn Đà Nẵng</t>
  </si>
  <si>
    <t>Đường số 5, phường Hòa Hiệp Nam, quận Liên Chiểu, Thành phố Đà Nẵng</t>
  </si>
  <si>
    <t>1.430/110m2</t>
  </si>
  <si>
    <t>13-17</t>
  </si>
  <si>
    <t>110m2</t>
  </si>
  <si>
    <t>trường học, bênh viện, khu thể dục thể thao, hồ bơi, công viên,...</t>
  </si>
  <si>
    <t>Homeland Group.</t>
  </si>
  <si>
    <t>đã bán hết</t>
  </si>
  <si>
    <t>T&amp;T Twin
 Towers</t>
  </si>
  <si>
    <t>Công ty 
Cổ phần Kim Long Nam</t>
  </si>
  <si>
    <t>Mặt tiền đường
 Phạm Văn Đồng &amp; Võ Nguyên Giáp, quận Sơn Trà, TP.Đà Nẵng</t>
  </si>
  <si>
    <t>Chưa rõ</t>
  </si>
  <si>
    <t>Cao cấp</t>
  </si>
  <si>
    <t>Công ty TNHH Humphreys &amp; Partners</t>
  </si>
  <si>
    <t>Cottecons</t>
  </si>
  <si>
    <t>2,1</t>
  </si>
  <si>
    <t>45-230m2</t>
  </si>
  <si>
    <t>Hoàn thiện nội thất</t>
  </si>
  <si>
    <t>Hồ bơi, Nhà hàng, hội thảo, khu vui chơi trẻ em, massage, spa, bar …</t>
  </si>
  <si>
    <t>T&amp;T Land</t>
  </si>
  <si>
    <t>đang tạm ngưng bán</t>
  </si>
  <si>
    <t>Dự án căn hộ Monarchy</t>
  </si>
  <si>
    <t>Công ty CP 
đầu tư phát triển nhà Đà Nẵng</t>
  </si>
  <si>
    <t> Đường Trần 
Hưng Đạo, quận Sơn Trà, Đà Nẵng</t>
  </si>
  <si>
    <t>Lâu dài</t>
  </si>
  <si>
    <t>Trung cấp</t>
  </si>
  <si>
    <t>West Green Design</t>
  </si>
  <si>
    <t>Nhà thầu NDX</t>
  </si>
  <si>
    <t>monarchy.vn</t>
  </si>
  <si>
    <t xml:space="preserve">0,9 </t>
  </si>
  <si>
    <t>2,7 tỷ/80m2</t>
  </si>
  <si>
    <t>33,7</t>
  </si>
  <si>
    <t>48-150m2</t>
  </si>
  <si>
    <t>Hoàn thiện nội thất gắn tường</t>
  </si>
  <si>
    <t>Cafe ngoài trời, vườn đi dạo, hồ bơi ngắm cảnh, sân chơi thông minh, hầm giữ xe...</t>
  </si>
  <si>
    <t>Không</t>
  </si>
  <si>
    <t>02/11/2018 đến 15/11/2018</t>
  </si>
  <si>
    <t>- Chiết khấu cao đến 11%
- Tặng nay Iphone XS</t>
  </si>
  <si>
    <t>4-6</t>
  </si>
  <si>
    <t>70% (cất nóc)</t>
  </si>
  <si>
    <t>25%
70%</t>
  </si>
  <si>
    <t>8%
11%</t>
  </si>
  <si>
    <t>VIB</t>
  </si>
  <si>
    <t>Lam Kinh Real</t>
  </si>
  <si>
    <t>Tòa A: sổ hồng lâu dài
Tòa B:
+ GPXD
+ QĐ phê duyệt dầu tư
+ QĐ phê duyệt quy hoạch 1/500
+ Sổ đỏ chung</t>
  </si>
  <si>
    <t>đã bán gần hết dự án</t>
  </si>
  <si>
    <t> Risemount 
 Apartment Đà Nẵng</t>
  </si>
  <si>
    <t>Công ty cổ 
phần PAVNC Risemount và Tập đoàn Vicoland</t>
  </si>
  <si>
    <t>Đường Như 
Nguyệt, phường Thuận Phước, quận Hải Châu, Đà Nẵng</t>
  </si>
  <si>
    <t>Liên danh ASPT - Raito Sekkei</t>
  </si>
  <si>
    <t>Công ty cổ phần 
Tập đoàn Xây dựng Hòa Bình</t>
  </si>
  <si>
    <t>risemount.com.vn</t>
  </si>
  <si>
    <t>0,245</t>
  </si>
  <si>
    <t>8,1 tỷ/ 84m2</t>
  </si>
  <si>
    <t>43-124m2</t>
  </si>
  <si>
    <t>nhà trẻ Vico Japan
 School, gym &amp; spa center, công viên Sakura, trung tâm thương mại, bể bơi,…</t>
  </si>
  <si>
    <t>KH 80% - CĐT 20%</t>
  </si>
  <si>
    <t>Ngày 02/12/2019</t>
  </si>
  <si>
    <t>- KH được tham gia chương trình cho thuê chia sẻ lợi nhuận KH 80% - CĐT 20% với thời gian tối thiểu 1 năm</t>
  </si>
  <si>
    <t>6 đợt</t>
  </si>
  <si>
    <t>VietA Bank</t>
  </si>
  <si>
    <t>tối thiểu 5 năm, tối đa 15 năm</t>
  </si>
  <si>
    <t>Đây là CSBH ngày 02/12/2019</t>
  </si>
  <si>
    <t>BeeHouse Real</t>
  </si>
  <si>
    <t>Đầy đủ</t>
  </si>
  <si>
    <t>Dự án Sơn Trà Ocean View</t>
  </si>
  <si>
    <t>Công ty TNHH Đất
 Kinh tuyến số 1</t>
  </si>
  <si>
    <t>Đường Ngô
 Quyền, Q. Sơn Trà, Đà Nẵng</t>
  </si>
  <si>
    <t>0,3379</t>
  </si>
  <si>
    <t>2.5 tỷ/71m2</t>
  </si>
  <si>
    <t>35,2</t>
  </si>
  <si>
    <t>46,5-305m2</t>
  </si>
  <si>
    <t>khu vui chơi giải trí, công viên, hồ bơi, khu tập thể dục thể thao, khu vui chơi cho trẻ</t>
  </si>
  <si>
    <t>Đã bàn giao, chuẩn bị ra sổ</t>
  </si>
  <si>
    <t>50%
95%</t>
  </si>
  <si>
    <t>6%
9%</t>
  </si>
  <si>
    <t>Vietcom Bank</t>
  </si>
  <si>
    <t>Công ty địa ốc 
Minh Trần và Công ty CPĐT Khương Thịnh</t>
  </si>
  <si>
    <t>Khu phức hợp Halla Jade Residence</t>
  </si>
  <si>
    <t>Công ty TNHH
 Kreves Halla Land</t>
  </si>
  <si>
    <t> P.Hòa Cường Bắc, 
Q.Hải Châu, TP.Đà Nẵng</t>
  </si>
  <si>
    <t>VN Đà Thành
 Group</t>
  </si>
  <si>
    <t>8,8</t>
  </si>
  <si>
    <t>11,5 tỷ/150m2</t>
  </si>
  <si>
    <t>76,7</t>
  </si>
  <si>
    <t>Thô hoàn thiện 
mặt ngoài</t>
  </si>
  <si>
    <t>Bán hàng thứ cấp</t>
  </si>
  <si>
    <t>shophouse</t>
  </si>
  <si>
    <t>Đã ra sổ hồng lâu dài</t>
  </si>
  <si>
    <t>The Sunrise Bay</t>
  </si>
  <si>
    <t>Công ty TNHH 
The Sunrisebay Đà Nẵng</t>
  </si>
  <si>
    <t>Đường Nguyễn
 Tất Thành, P.Thuận Phước, Q.Hải Châu, Đà Nẵng</t>
  </si>
  <si>
    <t>Aedas</t>
  </si>
  <si>
    <t>~1514</t>
  </si>
  <si>
    <t>3,2 tỷ/80m2</t>
  </si>
  <si>
    <t>6,5 tỷ/150m2</t>
  </si>
  <si>
    <t>6,5 tỷ/100m2</t>
  </si>
  <si>
    <t>43,3</t>
  </si>
  <si>
    <t>80-120m2</t>
  </si>
  <si>
    <t>150-300m2</t>
  </si>
  <si>
    <t>100-120m2</t>
  </si>
  <si>
    <t>Club house, bệnh viện, trường học, dải công viên xanh...</t>
  </si>
  <si>
    <t>Đã mở bán 
giai đoạn 1 từ tháng 12/2016</t>
  </si>
  <si>
    <t>10-99%</t>
  </si>
  <si>
    <t>3-20</t>
  </si>
  <si>
    <t>Công ty CP BĐS Nova Đà Nẵng</t>
  </si>
  <si>
    <t>Chưa hoàn thiện</t>
  </si>
  <si>
    <t>GD1 đã bán hơn 1,000 căn</t>
  </si>
  <si>
    <t>Khu căn hộ Hòa Bình Green</t>
  </si>
  <si>
    <t>Công Ty TNHH Hòa Bình</t>
  </si>
  <si>
    <t>TP. Đà Nẵng</t>
  </si>
  <si>
    <t>Đường Lê Văn Duyệt - P.Nại Hiên Đông - Q.Sơn Trà - ĐN</t>
  </si>
  <si>
    <t>50 năm</t>
  </si>
  <si>
    <t>Công ty CP Đầu Tư Xây Dựng NHS</t>
  </si>
  <si>
    <t>Công ty TNHH Hòa Bình</t>
  </si>
  <si>
    <t>http://hoabinhgreencitys.info/hoa-binh-green-da-nang/</t>
  </si>
  <si>
    <t>12.628m2</t>
  </si>
  <si>
    <t xml:space="preserve">1.267.500.000 /1bed/37.5m2 
</t>
  </si>
  <si>
    <t>33tr/m2</t>
  </si>
  <si>
    <t>37.5m2 - Studio 64.5 m2 - 2 bed 102m2 -3 bed
64</t>
  </si>
  <si>
    <t>bàn giao đủ nội thất</t>
  </si>
  <si>
    <t>Hồ bơi, Nhà hàng, Gym, Spa,…</t>
  </si>
  <si>
    <t>Có</t>
  </si>
  <si>
    <t>chuẩn</t>
  </si>
  <si>
    <t>Indovinna</t>
  </si>
  <si>
    <t>đảm bảo lợi nhuận cho khách hàng trong 5 năm.
Năm thứ 1: 8%
Năm thứ 2: 9%
Năm thứ 3: 10%
Năm thứ 5: 11%
Năm thứ 5: 12%</t>
  </si>
  <si>
    <t>Khải Hoàn land
STDA 
Thiên Kim</t>
  </si>
  <si>
    <t>HĐMB</t>
  </si>
  <si>
    <t>Four &amp; Points By Sheraton &amp; Luxury Apartment</t>
  </si>
  <si>
    <t>Công Ty Cổ Phần Địa Ốc Alphanam</t>
  </si>
  <si>
    <t>TP.Đà Nẵng</t>
  </si>
  <si>
    <t>Võ Nguyên Giáp,P.Phước Mỹ, Q.Sơn Trà, ĐN</t>
  </si>
  <si>
    <t xml:space="preserve">Công ty cổ phần tư vấn thiết kế Salvador Perez Arroyo – SDESIGN
</t>
  </si>
  <si>
    <t>Công Ty Xây Dựng Delta</t>
  </si>
  <si>
    <t>http://www.luxuryapartmentdanang.info/</t>
  </si>
  <si>
    <t>80.000m2</t>
  </si>
  <si>
    <t>3 tỷ/ 1bed/60m2
4 tỷ/2 bed/75m2</t>
  </si>
  <si>
    <t>50-53tr/m2</t>
  </si>
  <si>
    <t>60-100m2</t>
  </si>
  <si>
    <t>full nội thất</t>
  </si>
  <si>
    <t>Hồ Bơi, Bar, Nhà hàng, gym,Spa.</t>
  </si>
  <si>
    <t>có</t>
  </si>
  <si>
    <t>3 năm đầu tiên</t>
  </si>
  <si>
    <t>Cam kết 8%</t>
  </si>
  <si>
    <t>Công Ty Cổ Phần Địa Ốc Vuông</t>
  </si>
  <si>
    <t>khu đô thị Hàn River village</t>
  </si>
  <si>
    <t>Tập Đoàn Sungroup</t>
  </si>
  <si>
    <t>Phường Hòa Quý,Quận Ngũ Hành Sơn, ĐN</t>
  </si>
  <si>
    <t>đất nền</t>
  </si>
  <si>
    <t>không</t>
  </si>
  <si>
    <t>Sungroup</t>
  </si>
  <si>
    <t>509ha</t>
  </si>
  <si>
    <t>2,3-2,5 tỷ
9-11 tỷ/
biệt thự</t>
  </si>
  <si>
    <t>22-23tr/m2
30-35 tr</t>
  </si>
  <si>
    <t>105m2</t>
  </si>
  <si>
    <t>150 -250m2</t>
  </si>
  <si>
    <t>đất sổ đỏ</t>
  </si>
  <si>
    <t>Công Viên</t>
  </si>
  <si>
    <t>Sunland</t>
  </si>
  <si>
    <t>sổ đỏ lâu dài</t>
  </si>
  <si>
    <t>khu đô thị Phước Lý</t>
  </si>
  <si>
    <t>Cty Cổ Phần Đầu Tư Đà Nẵng Miền Trung</t>
  </si>
  <si>
    <t>Cầu Vượt Ngã Ba Huế -ĐN</t>
  </si>
  <si>
    <t>48ha</t>
  </si>
  <si>
    <t>2-3,3 tỷ</t>
  </si>
  <si>
    <t>20-23tr</t>
  </si>
  <si>
    <t>100-123m2</t>
  </si>
  <si>
    <t>Đà Nẵng Miền Trung</t>
  </si>
  <si>
    <t>Fhome Apartment</t>
  </si>
  <si>
    <t>Cty Cổ Phần Danafood</t>
  </si>
  <si>
    <t>16 Lý Thường Kiệt</t>
  </si>
  <si>
    <t>trung cấp</t>
  </si>
  <si>
    <t>fhome.com.vn</t>
  </si>
  <si>
    <t>4.150m2</t>
  </si>
  <si>
    <t>2.550-4 tỷ</t>
  </si>
  <si>
    <t>31-40tr/m2</t>
  </si>
  <si>
    <t>63,5m2-129m2</t>
  </si>
  <si>
    <t>cơ bản gắn tường</t>
  </si>
  <si>
    <t>10 năm</t>
  </si>
  <si>
    <t xml:space="preserve">_cam kết lợi nhuận 10%
_tặng 300 ngày/1 năm
_Miễn phí hoàn toàn phí quản lý
_KH được thanh toán tiền thuê 6 tháng /lần
</t>
  </si>
  <si>
    <t>Thiên Kim, PGT, MAXLAND</t>
  </si>
  <si>
    <t>Fusion Suites</t>
  </si>
  <si>
    <t>Công ty Cổ Phần Bảo Phước</t>
  </si>
  <si>
    <t>KDC An Cư 5</t>
  </si>
  <si>
    <t>Fusion</t>
  </si>
  <si>
    <t>UNICON</t>
  </si>
  <si>
    <t>3 tỷ/2bed/62m2
2 tỷ/1bed/37m2</t>
  </si>
  <si>
    <t>48-57tr/m2</t>
  </si>
  <si>
    <t>37-62m2</t>
  </si>
  <si>
    <t>_Cam kết lợi nhuận 8% trên giá bán trong vòng 10 năm.</t>
  </si>
  <si>
    <t>Thiên Kim
Phố Son</t>
  </si>
  <si>
    <t>Hyatt Regency</t>
  </si>
  <si>
    <t>Tập Đoàn Indochina Land</t>
  </si>
  <si>
    <t>Trường Sa, Đn</t>
  </si>
  <si>
    <t>20 ha</t>
  </si>
  <si>
    <t xml:space="preserve">5,5 tỷ/75m2/1bed
9 tỷ- 11 tỷ/126m2/2 bed
</t>
  </si>
  <si>
    <t>30-36 tỷ/3bed/
550-600m2</t>
  </si>
  <si>
    <t>73-87tr/m2</t>
  </si>
  <si>
    <t>54-60tr/m2</t>
  </si>
  <si>
    <t>75m2/1bed
120-126m2/2bed</t>
  </si>
  <si>
    <t>550-600m2
3bed</t>
  </si>
  <si>
    <t>Hồ bơi,nhà hàng, gym, spa,bar,bãi biển…</t>
  </si>
  <si>
    <t>Thiên Kim</t>
  </si>
  <si>
    <t>Chung Cư Lapaz</t>
  </si>
  <si>
    <t>Công ty Cổ Phần Đầu Tư Phát Triển Nhà DN</t>
  </si>
  <si>
    <t>38 Nguyễn Chí Thanh 
-ĐN</t>
  </si>
  <si>
    <t>CDC</t>
  </si>
  <si>
    <t>ndn.com.vn</t>
  </si>
  <si>
    <t>811m2</t>
  </si>
  <si>
    <t xml:space="preserve">2,5 tỷ/2bed/67m2
</t>
  </si>
  <si>
    <t>37tr/m2</t>
  </si>
  <si>
    <t>45-96m2</t>
  </si>
  <si>
    <t>Nội thất cơ bản</t>
  </si>
  <si>
    <t>không có</t>
  </si>
  <si>
    <t>NDN</t>
  </si>
  <si>
    <t>Khu dân cư Lavieen Hội An</t>
  </si>
  <si>
    <t>Công ty Cổ phần Tập đoàn Hoàng Gia Hội An</t>
  </si>
  <si>
    <t>Quảng Nam</t>
  </si>
  <si>
    <t>Toạ lạc tại khu tái định cư làng chài (phân khu 3) thuộc phường Cẩm An</t>
  </si>
  <si>
    <t>khu dân cư</t>
  </si>
  <si>
    <t> 61.662 m2</t>
  </si>
  <si>
    <t>5,6 tỷ/200m2</t>
  </si>
  <si>
    <t>28 tr/m2</t>
  </si>
  <si>
    <t>200m2 - 391m2</t>
  </si>
  <si>
    <t xml:space="preserve">đang bán </t>
  </si>
  <si>
    <t>Melody City</t>
  </si>
  <si>
    <t>Công ty Cổ phần Đầu tư Phương Trang (FutaLand)</t>
  </si>
  <si>
    <t>Giao lộ Nguyễn Sinh Sắc và Hoàng Thị Loan, quận Liên Chiểu, Thành phố Đà Nẵng</t>
  </si>
  <si>
    <t>4 tỷ/114m2</t>
  </si>
  <si>
    <t>35-40tr</t>
  </si>
  <si>
    <t>114-228.04m2</t>
  </si>
  <si>
    <t>Trường mầm non, công viên</t>
  </si>
  <si>
    <t>ck 1-2% cho KH mua sớm, tạng ngay voucher 20 triệu và bộ thiết kế Villas 100tr</t>
  </si>
  <si>
    <t>Ý an Khang</t>
  </si>
  <si>
    <t>Dana Diamond City</t>
  </si>
  <si>
    <t>Công ty CP Đầu tư Xây dựng và Phát triển Hạ tầng Nam Việt Á</t>
  </si>
  <si>
    <t>Phường Khuê Trung, quận Cẩm Lệ, Thành phố Đà Nẵng</t>
  </si>
  <si>
    <t>10.5 tỷ/300m2</t>
  </si>
  <si>
    <t>35tr</t>
  </si>
  <si>
    <t>300-450m2</t>
  </si>
  <si>
    <t>NAMAN Homes</t>
  </si>
  <si>
    <t>Đường Trường Sa, phường Hoà Hài, quận Ngũ Hành Sơn, Đà Nẵng</t>
  </si>
  <si>
    <t>Plan Add.</t>
  </si>
  <si>
    <t>Hòa Bình</t>
  </si>
  <si>
    <t>https://namanhomes.org/</t>
  </si>
  <si>
    <t>7.2 tỷ/180m2</t>
  </si>
  <si>
    <t>7.38 tỷ/123m2</t>
  </si>
  <si>
    <t>39-42tr/m2</t>
  </si>
  <si>
    <t>58-60tr/m2</t>
  </si>
  <si>
    <t>180-200m2</t>
  </si>
  <si>
    <t>123-177m2</t>
  </si>
  <si>
    <t xml:space="preserve"> bàn giao thô bên trong, hoàn thiện mặt ngoài</t>
  </si>
  <si>
    <t>Trung tâm hội nghi quốc tế Mirar, trung tâm hội nghị Mỹ An, Chợ Xưa, Tanuki, Cococita, Holy Pig, Địa Trung Hải, Đặt Phòng Khách Sạn Tại Cocobay, hệ thống xe Coco Bus hai tầng mui trần đầu tiên.</t>
  </si>
  <si>
    <t>12-15%/năm</t>
  </si>
  <si>
    <t>Tặng gói tiện ích miễn phí trong 2 năm</t>
  </si>
  <si>
    <t>SH, biệt thự</t>
  </si>
  <si>
    <t>5 đợt</t>
  </si>
  <si>
    <t>20 năm</t>
  </si>
  <si>
    <t>Cland, Vngroup, phú quý land, smartrealtors</t>
  </si>
  <si>
    <t>Premier Sky Residences Đà Nẵng</t>
  </si>
  <si>
    <t>Công ty TNHH Dịch vụ du lịch và thương mại Minh Đông -thành viên của PGT Group)</t>
  </si>
  <si>
    <t>Đường Võ Nguyên Giáp, phường Phước Mỹ, quận Sơn Trà, TP. Đà Nẵng</t>
  </si>
  <si>
    <t>Công ty TNHH MTV Tư vấn &amp; Xây dựng A.S.P.T</t>
  </si>
  <si>
    <t>https://premiersky.vn/</t>
  </si>
  <si>
    <t>5.033 tỷ/71.9m2</t>
  </si>
  <si>
    <t>từ 60-80tr/m2</t>
  </si>
  <si>
    <t>33-112m2</t>
  </si>
  <si>
    <t>Sky Bar, hồ bơi vô cực, Dịch vụ spa và massage, trường mầm non</t>
  </si>
  <si>
    <t>180tr/năm đối với studio</t>
  </si>
  <si>
    <t>Mua 3-4 căn nhận ck 3% đối với căn hộ thứ 3-4
Mua 5 căn trở lên ck 5% đối với căn hộ thứ 5 trở lên</t>
  </si>
  <si>
    <t>căn hộ</t>
  </si>
  <si>
    <t>7 ngày thanh toán 45%
70%</t>
  </si>
  <si>
    <t xml:space="preserve">
4%
7%</t>
  </si>
  <si>
    <t>Việt á</t>
  </si>
  <si>
    <t>Phú Gia Thịnh</t>
  </si>
  <si>
    <t>The One Beach Đà Nẵng</t>
  </si>
  <si>
    <t>Công ty CP Đầu Tư Phương Trang hợp tác cùng Công ty CP Thương Mại – Dịch vụ Hai Hạnh </t>
  </si>
  <si>
    <t>Đường Nguyễn Sinh Sắc, phường Hòa Minh, quận Liên Chiểu, TP. Đà Nẵng</t>
  </si>
  <si>
    <t>16.8 tỷ/280m2</t>
  </si>
  <si>
    <t>60tr/m2</t>
  </si>
  <si>
    <t>280m2</t>
  </si>
  <si>
    <t>bàn giao thô bên trong, hoàn thiện bên ngoài</t>
  </si>
  <si>
    <t>công viên cây xanh, hệ thống khu phức hợp khách sạn, trung tâm mua sắm thương mại, nhà trẻ, trường mẫu giáo, bệnh viện đa khoa quốc tế, cụm các trường học, khu tiện ích lấn biển (bến du thuyền) </t>
  </si>
  <si>
    <t>4-8 đợt</t>
  </si>
  <si>
    <t>eco real, cty TM BDS Maxland</t>
  </si>
  <si>
    <t>Shophouse Special Gold Đà Nẵng</t>
  </si>
  <si>
    <t>Kim Long Nam Group</t>
  </si>
  <si>
    <t>Đường Nguyễn Sinh Sắc, phường Hòa Minh, quận Liên Chiểu, TP.Đà Nẵng.</t>
  </si>
  <si>
    <t>10.5-14 tỷ/200m2</t>
  </si>
  <si>
    <t>58tr/m2</t>
  </si>
  <si>
    <t>140-200</t>
  </si>
  <si>
    <t>Công ty Cổ phần Đầu tư và Phát triển Phúc Thịnh Khang, Công ty Cổ phần Thương mại và Dịch vụ Địa ốc Babylon, Công ty TNHH Bất động sản Phúc Mai Land, Công ty TNHH DV BĐS Hoàng Gia Phát, Công ty Cổ phần Đầu tư Bất động sản Đất biển Miền trung, Công ty Cổ phần Bất động sản Eco Real.</t>
  </si>
  <si>
    <t xml:space="preserve">Dự án đã được phê duyệt 1:500
Đã có sổ đất từng căn
Sổ hồng vĩnh viễn từng căn
</t>
  </si>
  <si>
    <t>Dự án One River Đà Nẵng - ĐN pearl</t>
  </si>
  <si>
    <t>Công ty Cổ phần Đầu tư và Xây dựng 579</t>
  </si>
  <si>
    <t> Đường Trần Đại Nghĩa, phường Hòa Hải, quận Ngũ Hành Sơn, TP. Đà Nẵng</t>
  </si>
  <si>
    <t>22 tỷ/ căn 300m2</t>
  </si>
  <si>
    <t>73tr/m2</t>
  </si>
  <si>
    <t>300m2</t>
  </si>
  <si>
    <t>Smart Home (Nhà thông minh) hiện đại, tầm nhìn Panorama, hồ bơi vô cực, vật liệu cao cấp nhập ngoại.</t>
  </si>
  <si>
    <t>Quảng trường ánh sáng trung tâm, bến du thuyền cùng hơn 30 tiện ích khác như công viên ven sông, vườn BBQ, khu vui chơi giải trí, sân khấu ngoài trời</t>
  </si>
  <si>
    <t>trên 2 sản phẩm nhận thêm chiếc khấu 1% trên mỗi sản phẩm</t>
  </si>
  <si>
    <t>Đất xanh miền Trung</t>
  </si>
  <si>
    <t>sổ đỏ từng nền</t>
  </si>
  <si>
    <t>Khu dân cư Marina Complex Đà Nẵng</t>
  </si>
  <si>
    <t>Công ty TNHH Bến du thuyển Đà Nẵng</t>
  </si>
  <si>
    <t>Đường Trần Hưng Đạo – Lê Văn Duyệt, quận Sơn Trà, TP. Đà Nẵng, tỉnh Quảng Nam</t>
  </si>
  <si>
    <t>5 tỷ/120m2</t>
  </si>
  <si>
    <t>3.2 tỷ/110m2</t>
  </si>
  <si>
    <t>42tr/m2</t>
  </si>
  <si>
    <t>29tr/m2</t>
  </si>
  <si>
    <t>120-180m2</t>
  </si>
  <si>
    <t>câu lạc bộ du thuyền, công viên cây xanh, cầu tàu và bãi đỗ xe phục vụ công cộng.</t>
  </si>
  <si>
    <t>Khu đô thị Ecocharm Premier Island Đà Nẵng</t>
  </si>
  <si>
    <t>Gami Group</t>
  </si>
  <si>
    <t>Phường Hòa Hiệp Nam, quận Liên Chiểu, TP. Đà Nẵng</t>
  </si>
  <si>
    <t>1.8 tỷ/ đất biệt thự 180m2</t>
  </si>
  <si>
    <t>13-17tr/m2</t>
  </si>
  <si>
    <t>120-160m2</t>
  </si>
  <si>
    <t>190-240m2</t>
  </si>
  <si>
    <t>140-180m2</t>
  </si>
  <si>
    <t>Tặng Voucher Trị giá 100 triệu/sp: áp dụng cho 20 giao dịch đầu tiên, Trị giá 75 triệu/ sp: áp dụng từ giao dịch 21 đến 40, Trị giá 50 triệu/sp: áp dụng từ giao dịch 41 trở đi
Chiết khấu 2%: Khách hàng đã giao dịch sp trước 01/08/2018 hoặc khách hàng mới được khách hàng cũ giới thiệu.</t>
  </si>
  <si>
    <t>VNG Group, Lộc Sơn Hà, Cenland, An Quốc Real, ANZ homes, Mland, Bee House, Lê Hoàng Land, Bảo Nam Land, Thái Sơn Land.</t>
  </si>
  <si>
    <t>Đất nền PGT City Đà Nẵng</t>
  </si>
  <si>
    <t>PGT Group</t>
  </si>
  <si>
    <t>Đường Nguyễn Sinh Sắc, phường Hòa Minh, quận Liên Chiểu, TP.Đà Nẵng</t>
  </si>
  <si>
    <t>2.7 tỷ/93.5m2</t>
  </si>
  <si>
    <t>28.5-70tr/m2</t>
  </si>
  <si>
    <t>93.5-143.5m2</t>
  </si>
  <si>
    <t>Chiết khấu 30.000.000 vnđ/lô cho khách hàng cũ đã mua dự án của công ty
Chiết khấu 30.000.000 vnđ/ lô cho khách hàng mua từ 02 lô trở lên, tính từ lô thứ 2</t>
  </si>
  <si>
    <t>PGT, Nhất Phong Land</t>
  </si>
  <si>
    <t>đã có sổ đỏ từng nền</t>
  </si>
  <si>
    <t xml:space="preserve">Khu căn hộ khách sạn Oceanviews Apartment Hotel </t>
  </si>
  <si>
    <t xml:space="preserve"> Công ty Cổ phần Dịch vụ Hàng không Thăng Long (TASECO)</t>
  </si>
  <si>
    <t xml:space="preserve"> Ngã ba Hoàng Sa và Dương Đình Nghệ, Phước Mỹ, Q.Sơn Trà, Đà Nẵng</t>
  </si>
  <si>
    <t>Căn hộ khách sạn</t>
  </si>
  <si>
    <t>Oceanviews Apartment Hotel có quy mô 21 tầng, 1 tầng hầm và 1 tầng áp mái, được xây dựng trên khu đất rộng hơn 1.120 m2. Trong đó diện tích xây dựng là 814m2, và tổng diện tích sàn không tính tầng hầm là 16.777m2.</t>
  </si>
  <si>
    <t>Tầng 1 của tòa nhà là khu cafe, internet, bar, khu đọc sách,…
Tầng 2 là hội trường, phòng ăn lớn, nhỏ.
Từ tầng 3 - 4 được bố trí 36 phòng khách sạn diện tích từ: 22 m2 đến 50 m2.
Từ tầng 5 – 21, gồm 170 phòng căn hộ khách sạn với hệ thống trang thiết bị nội thất được nhập khẩu từ Hàn Quốc. Các căn có diện tích từ 63m2 đến 135m2 và toàn bộ ban công các căn hộ đều có hướng nhìn ra biển.
Tầng áp mái là khu bể bơi, phòng tập thể thao cao cấp… kết hợp không gian vườn.</t>
  </si>
  <si>
    <t>Stt</t>
  </si>
  <si>
    <t>Tên dự án</t>
  </si>
  <si>
    <t>Tên CĐT</t>
  </si>
  <si>
    <t>Vị trí</t>
  </si>
  <si>
    <t>Hình thức sở hữu</t>
  </si>
  <si>
    <t>Phân khúc</t>
  </si>
  <si>
    <t>Đơn vị thiết kế</t>
  </si>
  <si>
    <t>Đơn vị xây dựng</t>
  </si>
  <si>
    <t>Website</t>
  </si>
  <si>
    <t>Quy mô 
(ha)</t>
  </si>
  <si>
    <t>Số lượng</t>
  </si>
  <si>
    <t>Tổng giá trị 1 sản phẩm chưa VAT
(Ghi rõ: giá tiền của 1 căn bao nhiêu m2)</t>
  </si>
  <si>
    <t>Đơn giá bán 
(triệu/m2 chưa VAT)</t>
  </si>
  <si>
    <t>Diện tích 
(m2)</t>
  </si>
  <si>
    <t>Điều kiện 
bàn giao</t>
  </si>
  <si>
    <t>Tiện ích 
nội khu</t>
  </si>
  <si>
    <t>Chính sách cam kết cho thuê</t>
  </si>
  <si>
    <t>Chính sách bán hàng</t>
  </si>
  <si>
    <t>Tiến độ thanh toán chuẩn</t>
  </si>
  <si>
    <t>Chiết khấu 
thanh toán nhanh</t>
  </si>
  <si>
    <t>Chính sách ngân hàng</t>
  </si>
  <si>
    <t>Đơn vị 
phân phối</t>
  </si>
  <si>
    <t>Pháp lý</t>
  </si>
  <si>
    <t>Ngày cập nhật thông tin</t>
  </si>
  <si>
    <t>Ghi chú</t>
  </si>
  <si>
    <t>Tỉnh/TP</t>
  </si>
  <si>
    <t>Địa chỉ</t>
  </si>
  <si>
    <t>Officetel</t>
  </si>
  <si>
    <t>Nhà phố</t>
  </si>
  <si>
    <t>Biệt thự</t>
  </si>
  <si>
    <t>Shop
house</t>
  </si>
  <si>
    <t>Tổng</t>
  </si>
  <si>
    <t>Thời gian</t>
  </si>
  <si>
    <t>Nội dung</t>
  </si>
  <si>
    <t>Loại</t>
  </si>
  <si>
    <t>Ký 
HĐMB</t>
  </si>
  <si>
    <t>Tổng đợt TT</t>
  </si>
  <si>
    <t>Thanh toán (%)</t>
  </si>
  <si>
    <t>%</t>
  </si>
  <si>
    <t>CK</t>
  </si>
  <si>
    <t>Ngân hàng</t>
  </si>
  <si>
    <t>Tỷ lệ 
cho vay</t>
  </si>
  <si>
    <t>Thời gian vay
(năm)</t>
  </si>
  <si>
    <t>Ân hạn nợ gốc
(tháng)</t>
  </si>
  <si>
    <t>Khác</t>
  </si>
  <si>
    <t>Aria Đà Nẵng</t>
  </si>
  <si>
    <t>Công ty Cổ phần Đầu tư Du lịch Hà Nội Non Nước</t>
  </si>
  <si>
    <t>Số 2 đường Trường Sa, phường Hòa Hải, quận Ngũ Hành Sơn, Thành phố Đà Nẵng</t>
  </si>
  <si>
    <t xml:space="preserve">50 năm </t>
  </si>
  <si>
    <t>5 sao</t>
  </si>
  <si>
    <t>5*</t>
  </si>
  <si>
    <t xml:space="preserve"> D&amp;D Engineering Construction </t>
  </si>
  <si>
    <t>Contecons</t>
  </si>
  <si>
    <t>Châu Âu</t>
  </si>
  <si>
    <t>Chưa có</t>
  </si>
  <si>
    <t>7.5ha</t>
  </si>
  <si>
    <t>838(588 căn 1PN; 208 căn 2PN và 42 căn 3PN)</t>
  </si>
  <si>
    <t>55tr/m2/48m2</t>
  </si>
  <si>
    <t>32tỷ</t>
  </si>
  <si>
    <t>Bàn giao hoàn 
thiện full nội thất</t>
  </si>
  <si>
    <t>Chưa có chương trình</t>
  </si>
  <si>
    <t>chiết khấu 8% nếu khách thanh toán 95%</t>
  </si>
  <si>
    <t>DKR</t>
  </si>
  <si>
    <t>Fusion Resort &amp; Villas Đà Nẵng</t>
  </si>
  <si>
    <t>Lodgis Hospitality Holdings Pte.ltd</t>
  </si>
  <si>
    <t>Đường Trường Sa, phường Hoà Hải, quận Ngũ Hành Sơn, Thành phố Đà Nẵng</t>
  </si>
  <si>
    <t>Tập đoàn Fusion</t>
  </si>
  <si>
    <t>15,75 ha </t>
  </si>
  <si>
    <t>8-46 tỷ</t>
  </si>
  <si>
    <t>370-1.718</t>
  </si>
  <si>
    <t> hồ bơi , câu lạc bộ thể dục, sân tennis, câu lạc bộ trẻ em, hồ bơi trong nhà,…</t>
  </si>
  <si>
    <t>Vinacapital, Savills, secondhomes, landcorp</t>
  </si>
  <si>
    <t>Nam An Hospitallity</t>
  </si>
  <si>
    <t>51ha</t>
  </si>
  <si>
    <t>– Hỗ trợ Ngân hàng 70%</t>
  </si>
  <si>
    <t>106-600</t>
  </si>
  <si>
    <t>Bàn giao full nội thất theo tiêu chuẩn</t>
  </si>
  <si>
    <t>20/4/20</t>
  </si>
  <si>
    <t>Furama Villas</t>
  </si>
  <si>
    <t>Sovico Holdings</t>
  </si>
  <si>
    <t>105 Võ Nguyên Giáp, phường Mỹ An, Khuê Mỹ, Ngũ Hành Sơn, Đà Nẵng</t>
  </si>
  <si>
    <t>Mỹ</t>
  </si>
  <si>
    <t>Delta(Mỹ)Furama resort</t>
  </si>
  <si>
    <t>Malaysia</t>
  </si>
  <si>
    <t>https://furamavietnam.com</t>
  </si>
  <si>
    <t>Furama</t>
  </si>
  <si>
    <t>11ha</t>
  </si>
  <si>
    <t>280-976</t>
  </si>
  <si>
    <t>bàn giao hoàn 
thiện full nội thất</t>
  </si>
  <si>
    <t>Chia lợi nhuận 60% cho chủ nhà và 40% cho đơn vị quản lý.</t>
  </si>
  <si>
    <t>20/4/2020</t>
  </si>
  <si>
    <t>Vinpearl Đà Nẵng 2</t>
  </si>
  <si>
    <t>Vingroup</t>
  </si>
  <si>
    <t>Vinpearl</t>
  </si>
  <si>
    <t>việt Nam</t>
  </si>
  <si>
    <t>15.3ha</t>
  </si>
  <si>
    <t>13tỷ</t>
  </si>
  <si>
    <t>180-330</t>
  </si>
  <si>
    <t>Bàn giao full nội thất theo tiêu chuẩn 5*</t>
  </si>
  <si>
    <t>Hồ bơi, sân tennis</t>
  </si>
  <si>
    <t>Chia lợi nhuận 85% trong vòng 10 năm và không thấp hơn 10%/năm
Sau 10 năm lợi nhuận chia sẻ KH - CDT là 85% - 15%</t>
  </si>
  <si>
    <t>Tổ hợp căn hộ khách sạn Hội An Golden Sea</t>
  </si>
  <si>
    <t> Công ty TNHH Hòa Bình (Tập đoàn Hòa Bình)</t>
  </si>
  <si>
    <t>Tọa lạc tại đường Nguyễn Phan Vinh, phường Cẩm An</t>
  </si>
  <si>
    <t>5* - 7*</t>
  </si>
  <si>
    <t>Công ty CP xây dựng Ailand</t>
  </si>
  <si>
    <t>theo kiến trúc của Pháp</t>
  </si>
  <si>
    <t>tập đoàn Wyndham Hotels &amp; Resorts </t>
  </si>
  <si>
    <t>5.9914ha</t>
  </si>
  <si>
    <t>412 căn hộ , 10 căn hộ dưới nước</t>
  </si>
  <si>
    <t>3.047.760.000/căn/44.46m2</t>
  </si>
  <si>
    <t>chưa có giá</t>
  </si>
  <si>
    <t>40.05m2 - 67.05m2</t>
  </si>
  <si>
    <t>bàn giao full nội thất theo tiêu chuẩn 5* và 7*</t>
  </si>
  <si>
    <t>có hồ bơi, không gian tổ chức sự kiện, tiệc cưới, có hệ thống thương mại, nhà hàng cao cấp, casino, và không gian vui chơi giải trí dưới lòng biển,</t>
  </si>
  <si>
    <t>10%/năm/giá căn hộ chưa bao gồm VAT và KPBT</t>
  </si>
  <si>
    <t>Tháng 9 năm 2019</t>
  </si>
  <si>
    <t>Điều kiên tham gia: thanh toán đủ 95%. Bên mua được hưởng 10%năm/ giá bán căn hộ ( không bao gồm VAT &amp; KPBT )</t>
  </si>
  <si>
    <t>Condotel</t>
  </si>
  <si>
    <t xml:space="preserve"> tiến độ
95</t>
  </si>
  <si>
    <t>3 
 6</t>
  </si>
  <si>
    <t>IVB
 MB
 VCB</t>
  </si>
  <si>
    <t xml:space="preserve">Phương án vay ngân hàng; khách hàng thanh toán 95% được hỗ trợ lãi suất 0%/năm đến khi bàn giao căn hộ nhưng không quá 12 tháng.
 Ân hạn nợ gốc 12 tháng
Thanh toán trước thu nhập cam kết :khách hàng được thanh toán thu nhập cam kết của 3 năm tài chính đầu tiên và được trừ vào đợt thanh toán khi nhận bàn giao căn hộ
</t>
  </si>
  <si>
    <t>Đất xanh miền trung
Thiên kim</t>
  </si>
  <si>
    <t xml:space="preserve">
Có GPXD</t>
  </si>
  <si>
    <t>Fusion Alya Hội An</t>
  </si>
  <si>
    <t>Công ty Serenity Holdings</t>
  </si>
  <si>
    <t>Thị Xã Hội An, tỉnh Quảng Nam</t>
  </si>
  <si>
    <t>3ha</t>
  </si>
  <si>
    <t> 40m2- 120m2</t>
  </si>
  <si>
    <t>260m2 - 580m2</t>
  </si>
  <si>
    <t>Nhà hàng, gym, spa, hồ bơi</t>
  </si>
  <si>
    <t>SHANTIRA BEACH RESORT &amp; SPA</t>
  </si>
  <si>
    <t>Công ty TNHH Khu Du Lịch VinaCapital Hội An (thuộc Tập Hoàng Gia Hội An).</t>
  </si>
  <si>
    <t>Đường Lạc Long Quân, An Bàng, Hội An.</t>
  </si>
  <si>
    <t>Archetype</t>
  </si>
  <si>
    <t xml:space="preserve">
+ Villas: Tân Việt Á, Thành Quân
+ Condotel + Hotel: Coteccons</t>
  </si>
  <si>
    <t xml:space="preserve">Villas + Hotel :  Dusit Thani
+ Condotel: Royal Hospitality
 </t>
  </si>
  <si>
    <t>Thái Lan</t>
  </si>
  <si>
    <t>8,6 ha </t>
  </si>
  <si>
    <r>
      <rPr>
        <sz val="9"/>
        <rFont val="Times New Roman"/>
        <charset val="134"/>
      </rPr>
      <t xml:space="preserve">
40m2 – 45m2 Giá 1.5 Tỷ/căn
52m2 – 60m2 Giá 1.8 tỷ/căn
 86m2 – 126m2 Giá 2.4 Tỷ – 3.5 Tỷ/căn</t>
    </r>
    <r>
      <rPr>
        <sz val="9"/>
        <color rgb="FFED1C24"/>
        <rFont val="Times New Roman"/>
        <charset val="134"/>
      </rPr>
      <t xml:space="preserve">
</t>
    </r>
  </si>
  <si>
    <t>348 – 606 m2 Giá: 20 – 25 tỷ
322 – 807 m2 Giá: 22 – 42 tỷ</t>
  </si>
  <si>
    <t>33.3tr -40.7tr/m2</t>
  </si>
  <si>
    <t>41tr - 130tr/m2</t>
  </si>
  <si>
    <t>40m2 - 126m2</t>
  </si>
  <si>
    <t>322m2 - 807m2</t>
  </si>
  <si>
    <t>Câu lạc bộ biển, Sân chơi trẻ em,Câu lạc bộ trẻ em,Sân tennis,GameZone,Nhà hàng, Quầy bar,Spa, Phòng tập Gym,Jacuzzi.....</t>
  </si>
  <si>
    <t>Đối với dòng biệt thự: 
khách hàng được nhận một lần khoản thu nhập cam kết trong 2 năm bằng 10% giá bán biệt thự chưa bao gồm VAT và được trừ trực tiếp vào giá bán.
Từ năm thứ 3 đến năm thứ 10, khách hàng được chia sẽ lợi nhuận 85:15</t>
  </si>
  <si>
    <t>Khách hàng thanh toán đủ 95% thì được hưởng lợi nhuận từ việc khai thác cho thuê và được tặng 20 đêm nghỉ dưỡng miễn phí/năm.</t>
  </si>
  <si>
    <t>Villa</t>
  </si>
  <si>
    <t>Mở bán 
95%</t>
  </si>
  <si>
    <t>4%
6%</t>
  </si>
  <si>
    <t>Vietinbank</t>
  </si>
  <si>
    <t>Giấy phép xây dựng; Quy hoạch 1/500; Giấy chứng nhận đầu tư</t>
  </si>
  <si>
    <t>18/4/2020</t>
  </si>
  <si>
    <t>Malibu Hội An</t>
  </si>
  <si>
    <t>Bamboo Capital Group (BCG)</t>
  </si>
  <si>
    <t xml:space="preserve"> Quảng Nam</t>
  </si>
  <si>
    <t>Lạc Long Quân, phường Điện Dương, Thị xã Điện Bàn, Tỉnh Quảng Nam</t>
  </si>
  <si>
    <t>Bakh Architectuer</t>
  </si>
  <si>
    <t>Ricons</t>
  </si>
  <si>
    <t>Radisson Hotel Group</t>
  </si>
  <si>
    <t>101.373m2</t>
  </si>
  <si>
    <t> 96</t>
  </si>
  <si>
    <t>2.050 tỷ/51m2</t>
  </si>
  <si>
    <t>14 tỷ/342m2</t>
  </si>
  <si>
    <t>40,2tr/m2</t>
  </si>
  <si>
    <t>40.9 tr/m2</t>
  </si>
  <si>
    <t>47m2 - 461m2</t>
  </si>
  <si>
    <t>300 -400 m2</t>
  </si>
  <si>
    <t> Phòng Gym, Trung tâm Spa, Yoga bãi biển, Câu lạc bộ dưỡng sinh buổi sáng.....</t>
  </si>
  <si>
    <t>90:10</t>
  </si>
  <si>
    <t xml:space="preserve">Khách hàng thanh toán đủ và đúng hạn 95% giá bán Căn Hộ (gồm thuế GTGT) + KPBT và được tặng 15 đêm nghỉ dưỡng miễn phí/năm </t>
  </si>
  <si>
    <t>Căn hộ
Villa</t>
  </si>
  <si>
    <t>7
10</t>
  </si>
  <si>
    <t>Nam Á Bank</t>
  </si>
  <si>
    <t>Vinpearl Resort &amp; Spa Hội An</t>
  </si>
  <si>
    <t>Trung tâm biển Cửa Đại, thuộc xã Bình Dương huyện Thăng Bình, tỉnh Quảng Nam</t>
  </si>
  <si>
    <t>FSC &amp; EDSA</t>
  </si>
  <si>
    <t>Việt Nam</t>
  </si>
  <si>
    <t>200ha</t>
  </si>
  <si>
    <t>16,6-26 tỷ</t>
  </si>
  <si>
    <t>Câu lạc bộ biển, Sân chơi trẻ em,Câu lạc bộ trẻ em,Sân tennis,,Nhà hàng, Quầy bar,Spa, Phòng tập Gym,Jacuzzi.....</t>
  </si>
  <si>
    <t>cam kết 8%/năm/giá bán chưa vat</t>
  </si>
  <si>
    <t>Tiêu chuẩn</t>
  </si>
  <si>
    <t>Phong cách thiết kế</t>
  </si>
  <si>
    <t>Đơn vị quản lý</t>
  </si>
  <si>
    <t>Chính sách chia sẻ lợi nhuận</t>
  </si>
  <si>
    <t>Hotel</t>
  </si>
  <si>
    <t>Tên</t>
  </si>
  <si>
    <t>Nước</t>
  </si>
  <si>
    <t>Thương hiệu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</si>
</sst>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6" x14ac:knownFonts="1">
    <font>
      <sz val="12"/>
      <color theme="1"/>
      <name val="Calibri"/>
      <family val="2"/>
      <scheme val="minor"/>
    </font>
    <font>
      <sz val="12"/>
      <color theme="1"/>
      <name val="Calibri"/>
      <family val="2"/>
      <scheme val="minor"/>
    </font>
    <font>
      <u/>
      <sz val="12"/>
      <color theme="10"/>
      <name val="Calibri"/>
      <family val="2"/>
      <scheme val="minor"/>
    </font>
    <font>
      <sz val="9"/>
      <name val="Times New Roman"/>
      <charset val="134"/>
    </font>
    <font>
      <u/>
      <sz val="9"/>
      <name val="Times New Roman"/>
      <charset val="134"/>
    </font>
    <font>
      <b/>
      <sz val="9"/>
      <name val="Times New Roman"/>
      <charset val="134"/>
    </font>
    <font>
      <sz val="9"/>
      <color theme="1"/>
      <name val="Times New Roman"/>
      <charset val="134"/>
    </font>
    <font>
      <u/>
      <sz val="9"/>
      <color theme="1"/>
      <name val="Times New Roman"/>
      <charset val="134"/>
    </font>
    <font>
      <sz val="14"/>
      <color theme="1"/>
      <name val="Times New Roman"/>
      <charset val="134"/>
    </font>
    <font>
      <sz val="9"/>
      <color rgb="FF333333"/>
      <name val="Times New Roman"/>
      <charset val="134"/>
    </font>
    <font>
      <sz val="9"/>
      <color rgb="FF444444"/>
      <name val="Times New Roman"/>
      <charset val="134"/>
    </font>
    <font>
      <sz val="9"/>
      <color rgb="FF000000"/>
      <name val="Times New Roman"/>
      <charset val="134"/>
    </font>
    <font>
      <u/>
      <sz val="9"/>
      <color theme="10"/>
      <name val="Times New Roman"/>
      <charset val="134"/>
    </font>
    <font>
      <sz val="9"/>
      <color rgb="FFED1C24"/>
      <name val="Times New Roman"/>
      <charset val="134"/>
    </font>
    <font>
      <sz val="9"/>
      <color rgb="FF0A0A0A"/>
      <name val="Times New Roman"/>
      <charset val="134"/>
    </font>
    <font>
      <b/>
      <sz val="9"/>
      <color theme="1"/>
      <name val="Times New Roman"/>
      <charset val="134"/>
    </font>
  </fonts>
  <fills count="3">
    <fill>
      <patternFill patternType="none"/>
    </fill>
    <fill>
      <patternFill patternType="gray125"/>
    </fill>
    <fill>
      <patternFill patternType="solid">
        <fgColor theme="4" tint="0.799920651875362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56">
    <xf numFmtId="0" fontId="0" fillId="0" borderId="0" xfId="0"/>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2" applyFont="1" applyBorder="1" applyAlignment="1">
      <alignment horizontal="center" vertical="center" wrapText="1"/>
    </xf>
    <xf numFmtId="0"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wrapText="1"/>
    </xf>
    <xf numFmtId="9" fontId="3" fillId="0" borderId="1" xfId="0" applyNumberFormat="1" applyFont="1" applyBorder="1" applyAlignment="1">
      <alignment horizontal="center" vertical="center" wrapText="1"/>
    </xf>
    <xf numFmtId="0" fontId="3" fillId="0" borderId="1" xfId="0" quotePrefix="1" applyFont="1" applyBorder="1" applyAlignment="1">
      <alignment horizontal="center" vertical="center" wrapText="1"/>
    </xf>
    <xf numFmtId="16" fontId="3" fillId="0" borderId="1" xfId="0" applyNumberFormat="1" applyFont="1" applyBorder="1" applyAlignment="1">
      <alignment horizontal="center" vertical="center" wrapText="1"/>
    </xf>
    <xf numFmtId="10" fontId="3" fillId="0" borderId="1" xfId="0" applyNumberFormat="1" applyFont="1" applyBorder="1" applyAlignment="1">
      <alignment horizontal="center" vertical="center" wrapText="1"/>
    </xf>
    <xf numFmtId="0" fontId="3" fillId="0" borderId="1" xfId="1"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14" fontId="3" fillId="0" borderId="1" xfId="0" applyNumberFormat="1" applyFont="1" applyFill="1" applyBorder="1" applyAlignment="1">
      <alignment horizontal="center" vertical="center" wrapText="1"/>
    </xf>
    <xf numFmtId="0" fontId="4" fillId="0" borderId="1" xfId="2" applyFont="1" applyFill="1" applyBorder="1" applyAlignment="1">
      <alignment horizontal="center" vertical="center" wrapText="1"/>
    </xf>
    <xf numFmtId="17"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0" fontId="3" fillId="0" borderId="1" xfId="0" applyNumberFormat="1" applyFont="1" applyFill="1" applyBorder="1" applyAlignment="1">
      <alignment horizontal="center" vertical="center" wrapText="1"/>
    </xf>
    <xf numFmtId="0" fontId="3" fillId="0" borderId="1" xfId="1"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10" fontId="5" fillId="2"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2" applyFont="1" applyBorder="1" applyAlignment="1">
      <alignment horizontal="center" vertical="center" wrapText="1"/>
    </xf>
    <xf numFmtId="0" fontId="6"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0" fontId="8" fillId="0" borderId="1" xfId="0" applyFont="1" applyBorder="1" applyAlignment="1">
      <alignment horizontal="center" vertical="center"/>
    </xf>
    <xf numFmtId="0" fontId="6" fillId="0" borderId="1" xfId="0" applyNumberFormat="1" applyFont="1" applyBorder="1" applyAlignment="1">
      <alignment horizontal="center" vertical="center" wrapText="1"/>
    </xf>
    <xf numFmtId="0" fontId="6" fillId="0" borderId="0" xfId="2" applyFont="1" applyFill="1" applyAlignment="1">
      <alignment horizontal="center" vertical="center"/>
    </xf>
    <xf numFmtId="0" fontId="6" fillId="0" borderId="1" xfId="0" applyFont="1" applyFill="1" applyBorder="1" applyAlignment="1">
      <alignment horizontal="center" vertical="center"/>
    </xf>
    <xf numFmtId="0" fontId="6" fillId="0" borderId="1" xfId="1" applyNumberFormat="1" applyFont="1" applyBorder="1" applyAlignment="1">
      <alignment horizontal="center" vertical="center"/>
    </xf>
    <xf numFmtId="0" fontId="6" fillId="0" borderId="1" xfId="2" applyFont="1" applyBorder="1" applyAlignment="1">
      <alignment horizontal="center" vertical="center"/>
    </xf>
    <xf numFmtId="0" fontId="9"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9" fontId="6" fillId="0" borderId="1" xfId="0" applyNumberFormat="1" applyFont="1" applyBorder="1" applyAlignment="1">
      <alignment horizontal="center" vertical="center" wrapText="1"/>
    </xf>
    <xf numFmtId="10" fontId="6" fillId="0" borderId="1" xfId="0"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2" applyFont="1" applyBorder="1" applyAlignment="1">
      <alignment horizontal="center" vertical="center" wrapText="1"/>
    </xf>
    <xf numFmtId="0" fontId="14" fillId="0" borderId="1" xfId="0" applyFont="1" applyBorder="1" applyAlignment="1">
      <alignment horizontal="center" vertical="center" wrapText="1"/>
    </xf>
    <xf numFmtId="9" fontId="6" fillId="0" borderId="1" xfId="0" applyNumberFormat="1" applyFont="1" applyBorder="1" applyAlignment="1">
      <alignment horizontal="center" vertical="center"/>
    </xf>
    <xf numFmtId="0" fontId="11"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0" borderId="0" xfId="0" applyFont="1" applyAlignment="1">
      <alignment horizontal="center" vertical="center" wrapText="1"/>
    </xf>
    <xf numFmtId="0" fontId="8"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49" fontId="15" fillId="2" borderId="1" xfId="0" applyNumberFormat="1" applyFont="1" applyFill="1" applyBorder="1" applyAlignment="1">
      <alignment horizontal="center" vertical="center" wrapText="1"/>
    </xf>
    <xf numFmtId="0" fontId="15"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5" fillId="2" borderId="1" xfId="0" applyNumberFormat="1" applyFont="1" applyFill="1" applyBorder="1" applyAlignment="1">
      <alignment horizontal="center" vertical="center" wrapText="1"/>
    </xf>
    <xf numFmtId="10" fontId="15" fillId="2" borderId="1" xfId="0" applyNumberFormat="1"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feland.vn/du-an/trung-tam-thuong-mai/" TargetMode="External"/><Relationship Id="rId7" Type="http://schemas.openxmlformats.org/officeDocument/2006/relationships/hyperlink" Target="https://premiersky.vn/" TargetMode="External"/><Relationship Id="rId2" Type="http://schemas.openxmlformats.org/officeDocument/2006/relationships/hyperlink" Target="https://thesangresidence.com.vn/" TargetMode="External"/><Relationship Id="rId1" Type="http://schemas.openxmlformats.org/officeDocument/2006/relationships/hyperlink" Target="https://danhkhoireal.vn/nagomi-waterfront-tower/" TargetMode="External"/><Relationship Id="rId6" Type="http://schemas.openxmlformats.org/officeDocument/2006/relationships/hyperlink" Target="https://namanhomes.org/" TargetMode="External"/><Relationship Id="rId5" Type="http://schemas.openxmlformats.org/officeDocument/2006/relationships/hyperlink" Target="http://www.luxuryapartmentdanang.info/" TargetMode="External"/><Relationship Id="rId4" Type="http://schemas.openxmlformats.org/officeDocument/2006/relationships/hyperlink" Target="http://hoabinhgreencitys.info/hoa-binh-green-da-n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1B9F6-837E-3D47-A22D-ED913E68CF09}">
  <dimension ref="A1:BK33"/>
  <sheetViews>
    <sheetView workbookViewId="0">
      <selection sqref="A1:XFD2"/>
    </sheetView>
  </sheetViews>
  <sheetFormatPr baseColWidth="10" defaultRowHeight="16" x14ac:dyDescent="0.2"/>
  <sheetData>
    <row r="1" spans="1:61" s="21" customFormat="1" ht="16" customHeight="1" x14ac:dyDescent="0.2">
      <c r="A1" s="20" t="s">
        <v>387</v>
      </c>
      <c r="B1" s="20" t="s">
        <v>388</v>
      </c>
      <c r="C1" s="20" t="s">
        <v>389</v>
      </c>
      <c r="D1" s="20" t="s">
        <v>390</v>
      </c>
      <c r="E1" s="20"/>
      <c r="F1" s="20" t="s">
        <v>391</v>
      </c>
      <c r="G1" s="20"/>
      <c r="H1" s="20"/>
      <c r="I1" s="20"/>
      <c r="J1" s="20"/>
      <c r="K1" s="20"/>
      <c r="L1" s="20" t="s">
        <v>392</v>
      </c>
      <c r="M1" s="20" t="s">
        <v>393</v>
      </c>
      <c r="N1" s="20" t="s">
        <v>394</v>
      </c>
      <c r="O1" s="20" t="s">
        <v>395</v>
      </c>
      <c r="P1" s="20" t="s">
        <v>396</v>
      </c>
      <c r="Q1" s="20" t="s">
        <v>397</v>
      </c>
      <c r="R1" s="20"/>
      <c r="S1" s="20"/>
      <c r="T1" s="20"/>
      <c r="U1" s="20"/>
      <c r="V1" s="20"/>
      <c r="W1" s="20"/>
      <c r="X1" s="20" t="s">
        <v>398</v>
      </c>
      <c r="Y1" s="20"/>
      <c r="Z1" s="20"/>
      <c r="AA1" s="20"/>
      <c r="AB1" s="20"/>
      <c r="AC1" s="20"/>
      <c r="AD1" s="20" t="s">
        <v>399</v>
      </c>
      <c r="AE1" s="20"/>
      <c r="AF1" s="20"/>
      <c r="AG1" s="20"/>
      <c r="AH1" s="20"/>
      <c r="AI1" s="20"/>
      <c r="AJ1" s="20" t="s">
        <v>400</v>
      </c>
      <c r="AK1" s="20"/>
      <c r="AL1" s="20"/>
      <c r="AM1" s="20"/>
      <c r="AN1" s="20"/>
      <c r="AO1" s="20"/>
      <c r="AP1" s="20" t="s">
        <v>401</v>
      </c>
      <c r="AQ1" s="20" t="s">
        <v>402</v>
      </c>
      <c r="AR1" s="20" t="s">
        <v>403</v>
      </c>
      <c r="AS1" s="20" t="s">
        <v>404</v>
      </c>
      <c r="AT1" s="20"/>
      <c r="AU1" s="20" t="s">
        <v>405</v>
      </c>
      <c r="AV1" s="20"/>
      <c r="AW1" s="20"/>
      <c r="AX1" s="20"/>
      <c r="AY1" s="20" t="s">
        <v>406</v>
      </c>
      <c r="AZ1" s="20"/>
      <c r="BA1" s="20" t="s">
        <v>407</v>
      </c>
      <c r="BB1" s="20"/>
      <c r="BC1" s="20"/>
      <c r="BD1" s="20"/>
      <c r="BE1" s="20"/>
      <c r="BF1" s="20" t="s">
        <v>408</v>
      </c>
      <c r="BG1" s="20" t="s">
        <v>409</v>
      </c>
      <c r="BH1" s="20" t="s">
        <v>410</v>
      </c>
      <c r="BI1" s="20" t="s">
        <v>411</v>
      </c>
    </row>
    <row r="2" spans="1:61" s="21" customFormat="1" ht="18" customHeight="1" x14ac:dyDescent="0.2">
      <c r="A2" s="20"/>
      <c r="B2" s="20"/>
      <c r="C2" s="20"/>
      <c r="D2" s="22" t="s">
        <v>412</v>
      </c>
      <c r="E2" s="22" t="s">
        <v>413</v>
      </c>
      <c r="F2" s="22" t="s">
        <v>13</v>
      </c>
      <c r="G2" s="22" t="s">
        <v>414</v>
      </c>
      <c r="H2" s="22" t="s">
        <v>36</v>
      </c>
      <c r="I2" s="22" t="s">
        <v>415</v>
      </c>
      <c r="J2" s="22" t="s">
        <v>416</v>
      </c>
      <c r="K2" s="22" t="s">
        <v>417</v>
      </c>
      <c r="L2" s="20"/>
      <c r="M2" s="20"/>
      <c r="N2" s="20"/>
      <c r="O2" s="20"/>
      <c r="P2" s="20"/>
      <c r="Q2" s="22" t="s">
        <v>13</v>
      </c>
      <c r="R2" s="22" t="s">
        <v>414</v>
      </c>
      <c r="S2" s="22" t="s">
        <v>36</v>
      </c>
      <c r="T2" s="22" t="s">
        <v>415</v>
      </c>
      <c r="U2" s="22" t="s">
        <v>416</v>
      </c>
      <c r="V2" s="22" t="s">
        <v>417</v>
      </c>
      <c r="W2" s="22" t="s">
        <v>418</v>
      </c>
      <c r="X2" s="22" t="s">
        <v>13</v>
      </c>
      <c r="Y2" s="22" t="s">
        <v>414</v>
      </c>
      <c r="Z2" s="22" t="s">
        <v>36</v>
      </c>
      <c r="AA2" s="22" t="s">
        <v>415</v>
      </c>
      <c r="AB2" s="22" t="s">
        <v>416</v>
      </c>
      <c r="AC2" s="22" t="s">
        <v>417</v>
      </c>
      <c r="AD2" s="22" t="s">
        <v>13</v>
      </c>
      <c r="AE2" s="22" t="s">
        <v>414</v>
      </c>
      <c r="AF2" s="22" t="s">
        <v>36</v>
      </c>
      <c r="AG2" s="22" t="s">
        <v>415</v>
      </c>
      <c r="AH2" s="22" t="s">
        <v>416</v>
      </c>
      <c r="AI2" s="22" t="s">
        <v>417</v>
      </c>
      <c r="AJ2" s="22" t="s">
        <v>13</v>
      </c>
      <c r="AK2" s="22" t="s">
        <v>414</v>
      </c>
      <c r="AL2" s="22" t="s">
        <v>36</v>
      </c>
      <c r="AM2" s="22" t="s">
        <v>415</v>
      </c>
      <c r="AN2" s="22" t="s">
        <v>416</v>
      </c>
      <c r="AO2" s="22" t="s">
        <v>417</v>
      </c>
      <c r="AP2" s="20"/>
      <c r="AQ2" s="20"/>
      <c r="AR2" s="20"/>
      <c r="AS2" s="22" t="s">
        <v>419</v>
      </c>
      <c r="AT2" s="22" t="s">
        <v>420</v>
      </c>
      <c r="AU2" s="22" t="s">
        <v>421</v>
      </c>
      <c r="AV2" s="22" t="s">
        <v>422</v>
      </c>
      <c r="AW2" s="22" t="s">
        <v>423</v>
      </c>
      <c r="AX2" s="22" t="s">
        <v>424</v>
      </c>
      <c r="AY2" s="22" t="s">
        <v>425</v>
      </c>
      <c r="AZ2" s="23" t="s">
        <v>426</v>
      </c>
      <c r="BA2" s="22" t="s">
        <v>427</v>
      </c>
      <c r="BB2" s="22" t="s">
        <v>428</v>
      </c>
      <c r="BC2" s="22" t="s">
        <v>429</v>
      </c>
      <c r="BD2" s="22" t="s">
        <v>430</v>
      </c>
      <c r="BE2" s="22" t="s">
        <v>431</v>
      </c>
      <c r="BF2" s="20"/>
      <c r="BG2" s="20"/>
      <c r="BH2" s="20"/>
      <c r="BI2" s="20"/>
    </row>
    <row r="3" spans="1:61" s="1" customFormat="1" ht="49" customHeight="1" x14ac:dyDescent="0.2">
      <c r="A3" s="1">
        <v>1</v>
      </c>
      <c r="B3" s="2" t="s">
        <v>0</v>
      </c>
      <c r="C3" s="1" t="s">
        <v>1</v>
      </c>
      <c r="D3" s="1" t="s">
        <v>2</v>
      </c>
      <c r="E3" s="1" t="s">
        <v>3</v>
      </c>
      <c r="F3" s="1" t="s">
        <v>4</v>
      </c>
      <c r="L3" s="1" t="s">
        <v>5</v>
      </c>
      <c r="M3" s="1" t="s">
        <v>6</v>
      </c>
      <c r="N3" s="1" t="s">
        <v>7</v>
      </c>
      <c r="O3" s="3" t="s">
        <v>8</v>
      </c>
      <c r="P3" s="1">
        <v>0.31</v>
      </c>
      <c r="Q3" s="1">
        <v>286</v>
      </c>
      <c r="W3" s="1">
        <f t="shared" ref="W3:W13" si="0">SUM(Q3:V3)</f>
        <v>286</v>
      </c>
      <c r="X3" s="1" t="s">
        <v>9</v>
      </c>
      <c r="AD3" s="4" t="s">
        <v>10</v>
      </c>
      <c r="AJ3" s="1" t="s">
        <v>11</v>
      </c>
      <c r="AQ3" s="1" t="s">
        <v>12</v>
      </c>
      <c r="AU3" s="1" t="s">
        <v>13</v>
      </c>
      <c r="BH3" s="5">
        <v>43986</v>
      </c>
      <c r="BI3" s="1" t="s">
        <v>14</v>
      </c>
    </row>
    <row r="4" spans="1:61" s="1" customFormat="1" ht="51" customHeight="1" x14ac:dyDescent="0.2">
      <c r="A4" s="1">
        <v>2</v>
      </c>
      <c r="B4" s="1" t="s">
        <v>15</v>
      </c>
      <c r="C4" s="1" t="s">
        <v>16</v>
      </c>
      <c r="D4" s="1" t="s">
        <v>2</v>
      </c>
      <c r="E4" s="1" t="s">
        <v>17</v>
      </c>
      <c r="F4" s="1" t="s">
        <v>4</v>
      </c>
      <c r="L4" s="1" t="s">
        <v>5</v>
      </c>
      <c r="N4" s="1" t="s">
        <v>18</v>
      </c>
      <c r="O4" s="3"/>
      <c r="P4" s="1">
        <v>1.1499999999999999</v>
      </c>
      <c r="Q4" s="1">
        <v>700</v>
      </c>
      <c r="W4" s="1">
        <f t="shared" si="0"/>
        <v>700</v>
      </c>
      <c r="X4" s="1" t="s">
        <v>19</v>
      </c>
      <c r="AD4" s="1" t="s">
        <v>20</v>
      </c>
      <c r="AJ4" s="1" t="s">
        <v>21</v>
      </c>
      <c r="AQ4" s="1" t="s">
        <v>22</v>
      </c>
      <c r="AT4" s="1" t="s">
        <v>23</v>
      </c>
      <c r="AU4" s="1" t="s">
        <v>13</v>
      </c>
      <c r="AV4" s="6">
        <v>0.3</v>
      </c>
      <c r="AW4" s="1">
        <v>7</v>
      </c>
      <c r="BA4" s="1" t="s">
        <v>24</v>
      </c>
      <c r="BB4" s="6">
        <v>0.65</v>
      </c>
      <c r="BE4" s="1" t="s">
        <v>25</v>
      </c>
      <c r="BF4" s="1" t="s">
        <v>26</v>
      </c>
      <c r="BH4" s="5">
        <v>43986</v>
      </c>
      <c r="BI4" s="1" t="s">
        <v>27</v>
      </c>
    </row>
    <row r="5" spans="1:61" s="1" customFormat="1" ht="45" customHeight="1" x14ac:dyDescent="0.2">
      <c r="A5" s="1">
        <v>3</v>
      </c>
      <c r="B5" s="1" t="s">
        <v>28</v>
      </c>
      <c r="C5" s="1" t="s">
        <v>29</v>
      </c>
      <c r="D5" s="1" t="s">
        <v>2</v>
      </c>
      <c r="E5" s="1" t="s">
        <v>30</v>
      </c>
      <c r="H5" s="1" t="s">
        <v>4</v>
      </c>
      <c r="O5" s="3"/>
      <c r="P5" s="1">
        <v>0.3</v>
      </c>
      <c r="S5" s="1">
        <v>22</v>
      </c>
      <c r="W5" s="1">
        <f t="shared" si="0"/>
        <v>22</v>
      </c>
      <c r="Z5" s="1" t="s">
        <v>31</v>
      </c>
      <c r="AF5" s="1" t="s">
        <v>32</v>
      </c>
      <c r="AL5" s="1" t="s">
        <v>33</v>
      </c>
      <c r="AQ5" s="1" t="s">
        <v>34</v>
      </c>
      <c r="AT5" s="1" t="s">
        <v>35</v>
      </c>
      <c r="AU5" s="1" t="s">
        <v>36</v>
      </c>
      <c r="AV5" s="6"/>
      <c r="BA5" s="1" t="s">
        <v>37</v>
      </c>
      <c r="BB5" s="6">
        <v>0.6</v>
      </c>
      <c r="BH5" s="5">
        <v>43986</v>
      </c>
      <c r="BI5" s="1" t="s">
        <v>38</v>
      </c>
    </row>
    <row r="6" spans="1:61" s="1" customFormat="1" ht="44" customHeight="1" x14ac:dyDescent="0.2">
      <c r="A6" s="1">
        <v>4</v>
      </c>
      <c r="B6" s="1" t="s">
        <v>39</v>
      </c>
      <c r="C6" s="1" t="s">
        <v>40</v>
      </c>
      <c r="D6" s="1" t="s">
        <v>2</v>
      </c>
      <c r="E6" s="1" t="s">
        <v>41</v>
      </c>
      <c r="F6" s="1" t="s">
        <v>4</v>
      </c>
      <c r="L6" s="1" t="s">
        <v>5</v>
      </c>
      <c r="O6" s="3" t="s">
        <v>42</v>
      </c>
      <c r="P6" s="1">
        <v>0.28000000000000003</v>
      </c>
      <c r="Q6" s="1">
        <v>298</v>
      </c>
      <c r="W6" s="1">
        <f t="shared" si="0"/>
        <v>298</v>
      </c>
      <c r="X6" s="1" t="s">
        <v>43</v>
      </c>
      <c r="AD6" s="1">
        <v>55</v>
      </c>
      <c r="AL6" s="1" t="s">
        <v>44</v>
      </c>
      <c r="AQ6" s="1" t="s">
        <v>45</v>
      </c>
      <c r="BF6" s="1" t="s">
        <v>46</v>
      </c>
      <c r="BH6" s="5">
        <v>43986</v>
      </c>
      <c r="BI6" s="1" t="s">
        <v>47</v>
      </c>
    </row>
    <row r="7" spans="1:61" s="1" customFormat="1" ht="78" x14ac:dyDescent="0.2">
      <c r="A7" s="1">
        <v>5</v>
      </c>
      <c r="B7" s="1" t="s">
        <v>48</v>
      </c>
      <c r="C7" s="1" t="s">
        <v>49</v>
      </c>
      <c r="D7" s="1" t="s">
        <v>2</v>
      </c>
      <c r="E7" s="1" t="s">
        <v>50</v>
      </c>
      <c r="H7" s="1" t="s">
        <v>4</v>
      </c>
      <c r="O7" s="3"/>
      <c r="R7" s="2"/>
      <c r="S7" s="2">
        <v>1710</v>
      </c>
      <c r="T7" s="2"/>
      <c r="W7" s="1">
        <f t="shared" si="0"/>
        <v>1710</v>
      </c>
      <c r="Y7" s="2"/>
      <c r="Z7" s="2" t="s">
        <v>51</v>
      </c>
      <c r="AA7" s="2"/>
      <c r="AF7" s="1" t="s">
        <v>52</v>
      </c>
      <c r="AL7" s="1" t="s">
        <v>53</v>
      </c>
      <c r="AQ7" s="1" t="s">
        <v>54</v>
      </c>
      <c r="BF7" s="1" t="s">
        <v>55</v>
      </c>
      <c r="BH7" s="5">
        <v>43986</v>
      </c>
      <c r="BI7" s="1" t="s">
        <v>56</v>
      </c>
    </row>
    <row r="8" spans="1:61" s="1" customFormat="1" ht="47" customHeight="1" x14ac:dyDescent="0.2">
      <c r="A8" s="1">
        <v>6</v>
      </c>
      <c r="B8" s="1" t="s">
        <v>57</v>
      </c>
      <c r="C8" s="1" t="s">
        <v>58</v>
      </c>
      <c r="D8" s="1" t="s">
        <v>2</v>
      </c>
      <c r="E8" s="1" t="s">
        <v>59</v>
      </c>
      <c r="F8" s="1" t="s">
        <v>60</v>
      </c>
      <c r="K8" s="1" t="s">
        <v>60</v>
      </c>
      <c r="L8" s="1" t="s">
        <v>61</v>
      </c>
      <c r="M8" s="1" t="s">
        <v>62</v>
      </c>
      <c r="N8" s="1" t="s">
        <v>63</v>
      </c>
      <c r="O8" s="3"/>
      <c r="P8" s="1" t="s">
        <v>64</v>
      </c>
      <c r="Q8" s="1">
        <v>1254</v>
      </c>
      <c r="V8" s="1">
        <v>9</v>
      </c>
      <c r="W8" s="1">
        <f t="shared" si="0"/>
        <v>1263</v>
      </c>
      <c r="X8" s="1" t="s">
        <v>60</v>
      </c>
      <c r="AD8" s="4" t="s">
        <v>60</v>
      </c>
      <c r="AJ8" s="1" t="s">
        <v>65</v>
      </c>
      <c r="AP8" s="1" t="s">
        <v>66</v>
      </c>
      <c r="AQ8" s="1" t="s">
        <v>67</v>
      </c>
      <c r="AR8" s="1" t="s">
        <v>60</v>
      </c>
      <c r="AS8" s="5"/>
      <c r="AT8" s="7" t="s">
        <v>60</v>
      </c>
      <c r="AV8" s="6"/>
      <c r="AX8" s="8"/>
      <c r="AZ8" s="9"/>
      <c r="BA8" s="1" t="s">
        <v>24</v>
      </c>
      <c r="BB8" s="6"/>
      <c r="BF8" s="1" t="s">
        <v>68</v>
      </c>
      <c r="BG8" s="7" t="s">
        <v>60</v>
      </c>
      <c r="BH8" s="5">
        <v>43925</v>
      </c>
      <c r="BI8" s="1" t="s">
        <v>69</v>
      </c>
    </row>
    <row r="9" spans="1:61" s="1" customFormat="1" ht="47" customHeight="1" x14ac:dyDescent="0.2">
      <c r="A9" s="1">
        <v>7</v>
      </c>
      <c r="B9" s="1" t="s">
        <v>70</v>
      </c>
      <c r="C9" s="1" t="s">
        <v>71</v>
      </c>
      <c r="D9" s="1" t="s">
        <v>2</v>
      </c>
      <c r="E9" s="1" t="s">
        <v>72</v>
      </c>
      <c r="F9" s="1" t="s">
        <v>73</v>
      </c>
      <c r="L9" s="1" t="s">
        <v>74</v>
      </c>
      <c r="M9" s="1" t="s">
        <v>75</v>
      </c>
      <c r="N9" s="1" t="s">
        <v>76</v>
      </c>
      <c r="O9" s="3" t="s">
        <v>77</v>
      </c>
      <c r="P9" s="1" t="s">
        <v>78</v>
      </c>
      <c r="Q9" s="1">
        <v>941</v>
      </c>
      <c r="W9" s="1">
        <f t="shared" si="0"/>
        <v>941</v>
      </c>
      <c r="X9" s="1" t="s">
        <v>79</v>
      </c>
      <c r="AD9" s="4" t="s">
        <v>80</v>
      </c>
      <c r="AJ9" s="1" t="s">
        <v>81</v>
      </c>
      <c r="AP9" s="1" t="s">
        <v>82</v>
      </c>
      <c r="AQ9" s="1" t="s">
        <v>83</v>
      </c>
      <c r="AR9" s="1" t="s">
        <v>84</v>
      </c>
      <c r="AS9" s="1" t="s">
        <v>85</v>
      </c>
      <c r="AT9" s="7" t="s">
        <v>86</v>
      </c>
      <c r="AU9" s="1" t="s">
        <v>13</v>
      </c>
      <c r="AV9" s="6">
        <v>0.3</v>
      </c>
      <c r="AW9" s="7" t="s">
        <v>87</v>
      </c>
      <c r="AX9" s="1" t="s">
        <v>88</v>
      </c>
      <c r="AY9" s="6" t="s">
        <v>89</v>
      </c>
      <c r="AZ9" s="9" t="s">
        <v>90</v>
      </c>
      <c r="BA9" s="1" t="s">
        <v>91</v>
      </c>
      <c r="BB9" s="6">
        <v>0.7</v>
      </c>
      <c r="BC9" s="1">
        <v>25</v>
      </c>
      <c r="BD9" s="1">
        <v>24</v>
      </c>
      <c r="BF9" s="1" t="s">
        <v>92</v>
      </c>
      <c r="BG9" s="1" t="s">
        <v>93</v>
      </c>
      <c r="BH9" s="5">
        <v>43925</v>
      </c>
      <c r="BI9" s="1" t="s">
        <v>94</v>
      </c>
    </row>
    <row r="10" spans="1:61" s="1" customFormat="1" ht="55" customHeight="1" x14ac:dyDescent="0.2">
      <c r="A10" s="1">
        <v>8</v>
      </c>
      <c r="B10" s="1" t="s">
        <v>95</v>
      </c>
      <c r="C10" s="1" t="s">
        <v>96</v>
      </c>
      <c r="D10" s="1" t="s">
        <v>2</v>
      </c>
      <c r="E10" s="1" t="s">
        <v>97</v>
      </c>
      <c r="F10" s="1" t="s">
        <v>73</v>
      </c>
      <c r="L10" s="1" t="s">
        <v>61</v>
      </c>
      <c r="M10" s="1" t="s">
        <v>98</v>
      </c>
      <c r="N10" s="1" t="s">
        <v>99</v>
      </c>
      <c r="O10" s="3" t="s">
        <v>100</v>
      </c>
      <c r="P10" s="1" t="s">
        <v>101</v>
      </c>
      <c r="Q10" s="1">
        <v>300</v>
      </c>
      <c r="W10" s="1">
        <f t="shared" si="0"/>
        <v>300</v>
      </c>
      <c r="X10" s="1" t="s">
        <v>102</v>
      </c>
      <c r="AD10" s="4">
        <v>96</v>
      </c>
      <c r="AJ10" s="1" t="s">
        <v>103</v>
      </c>
      <c r="AP10" s="1" t="s">
        <v>82</v>
      </c>
      <c r="AQ10" s="3" t="s">
        <v>104</v>
      </c>
      <c r="AR10" s="1" t="s">
        <v>105</v>
      </c>
      <c r="AS10" s="1" t="s">
        <v>106</v>
      </c>
      <c r="AT10" s="7" t="s">
        <v>107</v>
      </c>
      <c r="AU10" s="1" t="s">
        <v>13</v>
      </c>
      <c r="AV10" s="6">
        <v>0.3</v>
      </c>
      <c r="AW10" s="8" t="s">
        <v>108</v>
      </c>
      <c r="AY10" s="6">
        <v>0.95</v>
      </c>
      <c r="AZ10" s="9">
        <v>0.01</v>
      </c>
      <c r="BA10" s="1" t="s">
        <v>109</v>
      </c>
      <c r="BB10" s="6">
        <v>0.7</v>
      </c>
      <c r="BC10" s="1" t="s">
        <v>110</v>
      </c>
      <c r="BE10" s="1" t="s">
        <v>111</v>
      </c>
      <c r="BF10" s="1" t="s">
        <v>112</v>
      </c>
      <c r="BG10" s="1" t="s">
        <v>113</v>
      </c>
      <c r="BH10" s="5">
        <v>43925</v>
      </c>
      <c r="BI10" s="1" t="s">
        <v>94</v>
      </c>
    </row>
    <row r="11" spans="1:61" s="1" customFormat="1" ht="48" customHeight="1" x14ac:dyDescent="0.2">
      <c r="A11" s="1">
        <v>9</v>
      </c>
      <c r="B11" s="1" t="s">
        <v>114</v>
      </c>
      <c r="C11" s="1" t="s">
        <v>115</v>
      </c>
      <c r="D11" s="1" t="s">
        <v>2</v>
      </c>
      <c r="E11" s="1" t="s">
        <v>116</v>
      </c>
      <c r="F11" s="1" t="s">
        <v>73</v>
      </c>
      <c r="L11" s="1" t="s">
        <v>74</v>
      </c>
      <c r="O11" s="3"/>
      <c r="P11" s="1" t="s">
        <v>117</v>
      </c>
      <c r="Q11" s="1">
        <v>356</v>
      </c>
      <c r="W11" s="1">
        <f t="shared" si="0"/>
        <v>356</v>
      </c>
      <c r="X11" s="1" t="s">
        <v>118</v>
      </c>
      <c r="AD11" s="10" t="s">
        <v>119</v>
      </c>
      <c r="AJ11" s="1" t="s">
        <v>120</v>
      </c>
      <c r="AP11" s="1" t="s">
        <v>82</v>
      </c>
      <c r="AQ11" s="1" t="s">
        <v>121</v>
      </c>
      <c r="AR11" s="1" t="s">
        <v>84</v>
      </c>
      <c r="AS11" s="1" t="s">
        <v>122</v>
      </c>
      <c r="AU11" s="1" t="s">
        <v>13</v>
      </c>
      <c r="AV11" s="6">
        <v>0.3</v>
      </c>
      <c r="AW11" s="1">
        <v>5</v>
      </c>
      <c r="AX11" s="6">
        <v>0.95</v>
      </c>
      <c r="AY11" s="1" t="s">
        <v>123</v>
      </c>
      <c r="AZ11" s="9" t="s">
        <v>124</v>
      </c>
      <c r="BA11" s="1" t="s">
        <v>125</v>
      </c>
      <c r="BB11" s="6">
        <v>0.7</v>
      </c>
      <c r="BF11" s="1" t="s">
        <v>126</v>
      </c>
      <c r="BG11" s="1" t="s">
        <v>113</v>
      </c>
      <c r="BH11" s="5">
        <v>43925</v>
      </c>
      <c r="BI11" s="1" t="s">
        <v>56</v>
      </c>
    </row>
    <row r="12" spans="1:61" s="1" customFormat="1" ht="49" customHeight="1" x14ac:dyDescent="0.2">
      <c r="A12" s="1">
        <v>10</v>
      </c>
      <c r="B12" s="1" t="s">
        <v>127</v>
      </c>
      <c r="C12" s="1" t="s">
        <v>128</v>
      </c>
      <c r="D12" s="1" t="s">
        <v>2</v>
      </c>
      <c r="E12" s="1" t="s">
        <v>129</v>
      </c>
      <c r="K12" s="1" t="s">
        <v>73</v>
      </c>
      <c r="L12" s="1" t="s">
        <v>61</v>
      </c>
      <c r="N12" s="1" t="s">
        <v>130</v>
      </c>
      <c r="O12" s="3"/>
      <c r="P12" s="1" t="s">
        <v>131</v>
      </c>
      <c r="R12" s="2"/>
      <c r="S12" s="2"/>
      <c r="T12" s="2"/>
      <c r="V12" s="1">
        <v>55</v>
      </c>
      <c r="W12" s="1">
        <f t="shared" si="0"/>
        <v>55</v>
      </c>
      <c r="Y12" s="2"/>
      <c r="Z12" s="2"/>
      <c r="AA12" s="2"/>
      <c r="AC12" s="1" t="s">
        <v>132</v>
      </c>
      <c r="AD12" s="10"/>
      <c r="AI12" s="1" t="s">
        <v>133</v>
      </c>
      <c r="AP12" s="1" t="s">
        <v>134</v>
      </c>
      <c r="AR12" s="1" t="s">
        <v>84</v>
      </c>
      <c r="AS12" s="1" t="s">
        <v>135</v>
      </c>
      <c r="AU12" s="1" t="s">
        <v>136</v>
      </c>
      <c r="AZ12" s="9"/>
      <c r="BG12" s="1" t="s">
        <v>137</v>
      </c>
      <c r="BH12" s="5">
        <v>43925</v>
      </c>
      <c r="BI12" s="1" t="s">
        <v>56</v>
      </c>
    </row>
    <row r="13" spans="1:61" s="1" customFormat="1" ht="50" customHeight="1" x14ac:dyDescent="0.2">
      <c r="A13" s="1">
        <v>11</v>
      </c>
      <c r="B13" s="1" t="s">
        <v>138</v>
      </c>
      <c r="C13" s="1" t="s">
        <v>139</v>
      </c>
      <c r="D13" s="1" t="s">
        <v>2</v>
      </c>
      <c r="E13" s="1" t="s">
        <v>140</v>
      </c>
      <c r="I13" s="1" t="s">
        <v>4</v>
      </c>
      <c r="J13" s="1" t="s">
        <v>4</v>
      </c>
      <c r="K13" s="1" t="s">
        <v>4</v>
      </c>
      <c r="L13" s="1" t="s">
        <v>61</v>
      </c>
      <c r="M13" s="1" t="s">
        <v>141</v>
      </c>
      <c r="P13" s="1">
        <v>181</v>
      </c>
      <c r="W13" s="1" t="s">
        <v>142</v>
      </c>
      <c r="AA13" s="1" t="s">
        <v>143</v>
      </c>
      <c r="AB13" s="1" t="s">
        <v>144</v>
      </c>
      <c r="AC13" s="1" t="s">
        <v>145</v>
      </c>
      <c r="AD13" s="4"/>
      <c r="AG13" s="1">
        <v>40</v>
      </c>
      <c r="AH13" s="1" t="s">
        <v>146</v>
      </c>
      <c r="AI13" s="1">
        <v>65</v>
      </c>
      <c r="AM13" s="1" t="s">
        <v>147</v>
      </c>
      <c r="AN13" s="1" t="s">
        <v>148</v>
      </c>
      <c r="AO13" s="1" t="s">
        <v>149</v>
      </c>
      <c r="AP13" s="1" t="s">
        <v>134</v>
      </c>
      <c r="AQ13" s="1" t="s">
        <v>150</v>
      </c>
      <c r="AR13" s="1" t="s">
        <v>84</v>
      </c>
      <c r="AS13" s="1" t="s">
        <v>151</v>
      </c>
      <c r="AV13" s="6">
        <v>0.3</v>
      </c>
      <c r="AW13" s="1">
        <v>9</v>
      </c>
      <c r="AX13" s="1" t="s">
        <v>152</v>
      </c>
      <c r="AY13" s="1">
        <v>95</v>
      </c>
      <c r="AZ13" s="9">
        <v>5.5E-2</v>
      </c>
      <c r="BB13" s="1">
        <v>75</v>
      </c>
      <c r="BC13" s="7" t="s">
        <v>153</v>
      </c>
      <c r="BD13" s="1">
        <v>12</v>
      </c>
      <c r="BF13" s="1" t="s">
        <v>154</v>
      </c>
      <c r="BG13" s="1" t="s">
        <v>155</v>
      </c>
      <c r="BH13" s="5">
        <v>43925</v>
      </c>
      <c r="BI13" s="1" t="s">
        <v>156</v>
      </c>
    </row>
    <row r="14" spans="1:61" s="1" customFormat="1" ht="48" customHeight="1" x14ac:dyDescent="0.2">
      <c r="A14" s="1">
        <v>12</v>
      </c>
      <c r="B14" s="1" t="s">
        <v>157</v>
      </c>
      <c r="C14" s="1" t="s">
        <v>158</v>
      </c>
      <c r="D14" s="1" t="s">
        <v>159</v>
      </c>
      <c r="E14" s="11" t="s">
        <v>160</v>
      </c>
      <c r="F14" s="1" t="s">
        <v>161</v>
      </c>
      <c r="L14" s="1" t="s">
        <v>61</v>
      </c>
      <c r="M14" s="1" t="s">
        <v>162</v>
      </c>
      <c r="N14" s="1" t="s">
        <v>163</v>
      </c>
      <c r="O14" s="3" t="s">
        <v>164</v>
      </c>
      <c r="P14" s="1" t="s">
        <v>165</v>
      </c>
      <c r="Q14" s="1">
        <v>1.728</v>
      </c>
      <c r="X14" s="1">
        <v>1.728</v>
      </c>
      <c r="Y14" s="1" t="s">
        <v>166</v>
      </c>
      <c r="AE14" s="4" t="s">
        <v>167</v>
      </c>
      <c r="AK14" s="1" t="s">
        <v>168</v>
      </c>
      <c r="AQ14" s="1" t="s">
        <v>169</v>
      </c>
      <c r="AR14" s="1" t="s">
        <v>170</v>
      </c>
      <c r="AS14" s="1" t="s">
        <v>171</v>
      </c>
      <c r="AT14" s="5"/>
      <c r="AV14" s="7" t="s">
        <v>172</v>
      </c>
      <c r="AW14" s="6"/>
      <c r="AY14" s="8"/>
      <c r="BA14" s="1" t="s">
        <v>173</v>
      </c>
      <c r="BB14" s="6">
        <v>0.7</v>
      </c>
      <c r="BC14" s="1">
        <v>20</v>
      </c>
      <c r="BD14" s="1">
        <v>18</v>
      </c>
      <c r="BE14" s="7" t="s">
        <v>174</v>
      </c>
      <c r="BF14" s="7" t="s">
        <v>175</v>
      </c>
      <c r="BG14" s="7" t="s">
        <v>176</v>
      </c>
      <c r="BH14" s="5">
        <v>43894</v>
      </c>
      <c r="BI14" s="1" t="s">
        <v>38</v>
      </c>
    </row>
    <row r="15" spans="1:61" s="1" customFormat="1" ht="55" customHeight="1" x14ac:dyDescent="0.2">
      <c r="A15" s="1">
        <v>14</v>
      </c>
      <c r="B15" s="1" t="s">
        <v>177</v>
      </c>
      <c r="C15" s="1" t="s">
        <v>178</v>
      </c>
      <c r="D15" s="1" t="s">
        <v>179</v>
      </c>
      <c r="E15" s="11" t="s">
        <v>180</v>
      </c>
      <c r="F15" s="1" t="s">
        <v>73</v>
      </c>
      <c r="L15" s="1" t="s">
        <v>61</v>
      </c>
      <c r="M15" s="1" t="s">
        <v>181</v>
      </c>
      <c r="N15" s="1" t="s">
        <v>182</v>
      </c>
      <c r="O15" s="3" t="s">
        <v>183</v>
      </c>
      <c r="P15" s="1" t="s">
        <v>184</v>
      </c>
      <c r="Q15" s="1">
        <v>234</v>
      </c>
      <c r="R15" s="1">
        <v>400</v>
      </c>
      <c r="X15" s="1">
        <f t="shared" ref="X15:X18" si="1">SUM(Q15:W15)</f>
        <v>634</v>
      </c>
      <c r="Y15" s="1" t="s">
        <v>185</v>
      </c>
      <c r="AE15" s="4" t="s">
        <v>186</v>
      </c>
      <c r="AK15" s="1" t="s">
        <v>187</v>
      </c>
      <c r="AQ15" s="1" t="s">
        <v>188</v>
      </c>
      <c r="AR15" s="1" t="s">
        <v>189</v>
      </c>
      <c r="AS15" s="1" t="s">
        <v>190</v>
      </c>
      <c r="AT15" s="1" t="s">
        <v>191</v>
      </c>
      <c r="AU15" s="1" t="s">
        <v>192</v>
      </c>
      <c r="BF15" s="1" t="s">
        <v>193</v>
      </c>
      <c r="BG15" s="1" t="s">
        <v>176</v>
      </c>
      <c r="BH15" s="5">
        <v>43894</v>
      </c>
      <c r="BI15" s="1" t="s">
        <v>56</v>
      </c>
    </row>
    <row r="16" spans="1:61" s="1" customFormat="1" ht="52" customHeight="1" x14ac:dyDescent="0.2">
      <c r="A16" s="1">
        <v>15</v>
      </c>
      <c r="B16" s="1" t="s">
        <v>194</v>
      </c>
      <c r="C16" s="1" t="s">
        <v>195</v>
      </c>
      <c r="D16" s="1" t="s">
        <v>159</v>
      </c>
      <c r="E16" s="11" t="s">
        <v>196</v>
      </c>
      <c r="H16" s="1" t="s">
        <v>4</v>
      </c>
      <c r="L16" s="1" t="s">
        <v>197</v>
      </c>
      <c r="M16" s="1" t="s">
        <v>198</v>
      </c>
      <c r="N16" s="1" t="s">
        <v>199</v>
      </c>
      <c r="O16" s="3"/>
      <c r="P16" s="1" t="s">
        <v>200</v>
      </c>
      <c r="T16" s="1">
        <v>8900</v>
      </c>
      <c r="X16" s="1">
        <v>8900</v>
      </c>
      <c r="AA16" s="1" t="s">
        <v>201</v>
      </c>
      <c r="AE16" s="10"/>
      <c r="AG16" s="1" t="s">
        <v>202</v>
      </c>
      <c r="AM16" s="1" t="s">
        <v>203</v>
      </c>
      <c r="AO16" s="1" t="s">
        <v>204</v>
      </c>
      <c r="AQ16" s="1" t="s">
        <v>205</v>
      </c>
      <c r="AR16" s="1" t="s">
        <v>206</v>
      </c>
      <c r="AS16" s="1" t="s">
        <v>198</v>
      </c>
      <c r="AT16" s="1" t="s">
        <v>198</v>
      </c>
      <c r="AU16" s="1" t="s">
        <v>198</v>
      </c>
      <c r="BF16" s="1" t="s">
        <v>207</v>
      </c>
      <c r="BG16" s="1" t="s">
        <v>208</v>
      </c>
      <c r="BH16" s="5">
        <v>43894</v>
      </c>
    </row>
    <row r="17" spans="1:63" s="1" customFormat="1" ht="49" customHeight="1" x14ac:dyDescent="0.2">
      <c r="A17" s="2">
        <v>16</v>
      </c>
      <c r="B17" s="1" t="s">
        <v>209</v>
      </c>
      <c r="C17" s="1" t="s">
        <v>210</v>
      </c>
      <c r="D17" s="1" t="s">
        <v>179</v>
      </c>
      <c r="E17" s="11" t="s">
        <v>211</v>
      </c>
      <c r="H17" s="1" t="s">
        <v>4</v>
      </c>
      <c r="L17" s="1" t="s">
        <v>197</v>
      </c>
      <c r="P17" s="1" t="s">
        <v>212</v>
      </c>
      <c r="T17" s="1">
        <v>2040</v>
      </c>
      <c r="X17" s="1">
        <f t="shared" si="1"/>
        <v>2040</v>
      </c>
      <c r="AA17" s="1" t="s">
        <v>213</v>
      </c>
      <c r="AE17" s="4"/>
      <c r="AG17" s="1" t="s">
        <v>214</v>
      </c>
      <c r="AM17" s="1" t="s">
        <v>215</v>
      </c>
      <c r="AQ17" s="1" t="s">
        <v>205</v>
      </c>
      <c r="AR17" s="1" t="s">
        <v>206</v>
      </c>
      <c r="BF17" s="1" t="s">
        <v>216</v>
      </c>
      <c r="BG17" s="1" t="s">
        <v>208</v>
      </c>
      <c r="BH17" s="5">
        <v>43894</v>
      </c>
      <c r="BI17" s="1" t="s">
        <v>56</v>
      </c>
    </row>
    <row r="18" spans="1:63" s="1" customFormat="1" ht="58" customHeight="1" x14ac:dyDescent="0.2">
      <c r="A18" s="1">
        <v>17</v>
      </c>
      <c r="B18" s="1" t="s">
        <v>217</v>
      </c>
      <c r="C18" s="1" t="s">
        <v>218</v>
      </c>
      <c r="D18" s="1" t="s">
        <v>179</v>
      </c>
      <c r="E18" s="11" t="s">
        <v>219</v>
      </c>
      <c r="F18" s="1" t="s">
        <v>73</v>
      </c>
      <c r="L18" s="1" t="s">
        <v>220</v>
      </c>
      <c r="O18" s="2" t="s">
        <v>221</v>
      </c>
      <c r="P18" s="1" t="s">
        <v>222</v>
      </c>
      <c r="Q18" s="1">
        <v>560</v>
      </c>
      <c r="X18" s="1">
        <f t="shared" si="1"/>
        <v>560</v>
      </c>
      <c r="Y18" s="1" t="s">
        <v>223</v>
      </c>
      <c r="AE18" s="4"/>
      <c r="AG18" s="1" t="s">
        <v>224</v>
      </c>
      <c r="AK18" s="1" t="s">
        <v>225</v>
      </c>
      <c r="AQ18" s="1" t="s">
        <v>226</v>
      </c>
      <c r="AR18" s="1" t="s">
        <v>189</v>
      </c>
      <c r="AS18" s="1" t="s">
        <v>190</v>
      </c>
      <c r="AT18" s="1" t="s">
        <v>227</v>
      </c>
      <c r="AU18" s="6" t="s">
        <v>228</v>
      </c>
      <c r="BF18" s="1" t="s">
        <v>229</v>
      </c>
      <c r="BG18" s="1" t="s">
        <v>208</v>
      </c>
      <c r="BH18" s="5">
        <v>43894</v>
      </c>
      <c r="BI18" s="1" t="s">
        <v>56</v>
      </c>
    </row>
    <row r="19" spans="1:63" s="1" customFormat="1" ht="51" customHeight="1" x14ac:dyDescent="0.2">
      <c r="A19" s="1">
        <v>18</v>
      </c>
      <c r="B19" s="1" t="s">
        <v>230</v>
      </c>
      <c r="C19" s="1" t="s">
        <v>231</v>
      </c>
      <c r="D19" s="1" t="s">
        <v>159</v>
      </c>
      <c r="E19" s="11" t="s">
        <v>232</v>
      </c>
      <c r="F19" s="1" t="s">
        <v>73</v>
      </c>
      <c r="L19" s="1" t="s">
        <v>61</v>
      </c>
      <c r="M19" s="1" t="s">
        <v>233</v>
      </c>
      <c r="N19" s="1" t="s">
        <v>234</v>
      </c>
      <c r="O19" s="3"/>
      <c r="Q19" s="1">
        <v>124</v>
      </c>
      <c r="Y19" s="1" t="s">
        <v>235</v>
      </c>
      <c r="AE19" s="4" t="s">
        <v>236</v>
      </c>
      <c r="AK19" s="1" t="s">
        <v>237</v>
      </c>
      <c r="AQ19" s="1" t="s">
        <v>188</v>
      </c>
      <c r="AR19" s="1" t="s">
        <v>189</v>
      </c>
      <c r="AS19" s="1" t="s">
        <v>190</v>
      </c>
      <c r="AT19" s="1" t="s">
        <v>227</v>
      </c>
      <c r="AU19" s="6" t="s">
        <v>238</v>
      </c>
      <c r="BF19" s="1" t="s">
        <v>239</v>
      </c>
      <c r="BG19" s="1" t="s">
        <v>208</v>
      </c>
      <c r="BH19" s="5">
        <v>43894</v>
      </c>
      <c r="BI19" s="1" t="s">
        <v>56</v>
      </c>
    </row>
    <row r="20" spans="1:63" s="1" customFormat="1" ht="52" customHeight="1" x14ac:dyDescent="0.2">
      <c r="A20" s="1">
        <v>19</v>
      </c>
      <c r="B20" s="1" t="s">
        <v>240</v>
      </c>
      <c r="C20" s="1" t="s">
        <v>241</v>
      </c>
      <c r="D20" s="1" t="s">
        <v>179</v>
      </c>
      <c r="E20" s="11" t="s">
        <v>242</v>
      </c>
      <c r="F20" s="1" t="s">
        <v>73</v>
      </c>
      <c r="L20" s="1" t="s">
        <v>61</v>
      </c>
      <c r="O20" s="3"/>
      <c r="P20" s="1" t="s">
        <v>243</v>
      </c>
      <c r="Q20" s="1">
        <v>183</v>
      </c>
      <c r="R20" s="1">
        <v>200</v>
      </c>
      <c r="V20" s="1">
        <v>27</v>
      </c>
      <c r="X20" s="1">
        <v>410</v>
      </c>
      <c r="Y20" s="1" t="s">
        <v>244</v>
      </c>
      <c r="AC20" s="1" t="s">
        <v>245</v>
      </c>
      <c r="AE20" s="4" t="s">
        <v>246</v>
      </c>
      <c r="AI20" s="1" t="s">
        <v>247</v>
      </c>
      <c r="AK20" s="1" t="s">
        <v>248</v>
      </c>
      <c r="AO20" s="1" t="s">
        <v>249</v>
      </c>
      <c r="AQ20" s="1" t="s">
        <v>188</v>
      </c>
      <c r="AR20" s="1" t="s">
        <v>250</v>
      </c>
      <c r="BF20" s="1" t="s">
        <v>251</v>
      </c>
      <c r="BG20" s="1" t="s">
        <v>208</v>
      </c>
      <c r="BH20" s="5">
        <v>43894</v>
      </c>
      <c r="BI20" s="1" t="s">
        <v>56</v>
      </c>
    </row>
    <row r="21" spans="1:63" s="1" customFormat="1" ht="58" customHeight="1" x14ac:dyDescent="0.2">
      <c r="A21" s="1">
        <v>20</v>
      </c>
      <c r="B21" s="1" t="s">
        <v>252</v>
      </c>
      <c r="C21" s="1" t="s">
        <v>253</v>
      </c>
      <c r="D21" s="1" t="s">
        <v>179</v>
      </c>
      <c r="E21" s="11" t="s">
        <v>254</v>
      </c>
      <c r="F21" s="1" t="s">
        <v>73</v>
      </c>
      <c r="L21" s="1" t="s">
        <v>220</v>
      </c>
      <c r="N21" s="1" t="s">
        <v>255</v>
      </c>
      <c r="O21" s="2" t="s">
        <v>256</v>
      </c>
      <c r="P21" s="1" t="s">
        <v>257</v>
      </c>
      <c r="Q21" s="1">
        <v>99</v>
      </c>
      <c r="Y21" s="1" t="s">
        <v>258</v>
      </c>
      <c r="AE21" s="4" t="s">
        <v>259</v>
      </c>
      <c r="AK21" s="1" t="s">
        <v>260</v>
      </c>
      <c r="AQ21" s="1" t="s">
        <v>261</v>
      </c>
      <c r="AR21" s="1" t="s">
        <v>262</v>
      </c>
      <c r="BF21" s="1" t="s">
        <v>263</v>
      </c>
      <c r="BG21" s="1" t="s">
        <v>208</v>
      </c>
      <c r="BH21" s="5">
        <v>43894</v>
      </c>
      <c r="BI21" s="1" t="s">
        <v>56</v>
      </c>
    </row>
    <row r="22" spans="1:63" s="1" customFormat="1" ht="57" customHeight="1" x14ac:dyDescent="0.2">
      <c r="A22" s="1">
        <v>21</v>
      </c>
      <c r="B22" s="1" t="s">
        <v>264</v>
      </c>
      <c r="C22" s="1" t="s">
        <v>265</v>
      </c>
      <c r="D22" s="1" t="s">
        <v>266</v>
      </c>
      <c r="E22" s="1" t="s">
        <v>267</v>
      </c>
      <c r="H22" s="1" t="s">
        <v>4</v>
      </c>
      <c r="L22" s="1" t="s">
        <v>268</v>
      </c>
      <c r="O22" s="2"/>
      <c r="P22" s="1" t="s">
        <v>269</v>
      </c>
      <c r="S22" s="1">
        <v>36</v>
      </c>
      <c r="W22" s="1">
        <f t="shared" ref="W22:W33" si="2">SUM(Q22:V22)</f>
        <v>36</v>
      </c>
      <c r="Z22" s="1" t="s">
        <v>270</v>
      </c>
      <c r="AD22" s="4"/>
      <c r="AF22" s="1" t="s">
        <v>271</v>
      </c>
      <c r="AL22" s="1" t="s">
        <v>272</v>
      </c>
      <c r="AZ22" s="9"/>
      <c r="BH22" s="5">
        <v>43925</v>
      </c>
      <c r="BI22" s="1" t="s">
        <v>273</v>
      </c>
    </row>
    <row r="23" spans="1:63" s="1" customFormat="1" ht="46" customHeight="1" x14ac:dyDescent="0.2">
      <c r="A23" s="2">
        <v>22</v>
      </c>
      <c r="B23" s="2" t="s">
        <v>274</v>
      </c>
      <c r="C23" s="2" t="s">
        <v>275</v>
      </c>
      <c r="D23" s="2" t="s">
        <v>2</v>
      </c>
      <c r="E23" s="2" t="s">
        <v>276</v>
      </c>
      <c r="F23" s="2"/>
      <c r="G23" s="2"/>
      <c r="H23" s="2" t="s">
        <v>4</v>
      </c>
      <c r="I23" s="2"/>
      <c r="J23" s="2"/>
      <c r="K23" s="2"/>
      <c r="L23" s="2"/>
      <c r="M23" s="2"/>
      <c r="N23" s="2"/>
      <c r="O23" s="2"/>
      <c r="P23" s="2">
        <v>10.4</v>
      </c>
      <c r="Q23" s="2"/>
      <c r="R23" s="2"/>
      <c r="S23" s="2">
        <v>412</v>
      </c>
      <c r="T23" s="2"/>
      <c r="U23" s="2"/>
      <c r="V23" s="2"/>
      <c r="W23" s="2">
        <f t="shared" si="2"/>
        <v>412</v>
      </c>
      <c r="X23" s="2"/>
      <c r="Y23" s="2"/>
      <c r="Z23" s="2" t="s">
        <v>277</v>
      </c>
      <c r="AA23" s="2"/>
      <c r="AB23" s="2"/>
      <c r="AC23" s="2"/>
      <c r="AD23" s="2"/>
      <c r="AE23" s="2"/>
      <c r="AF23" s="2" t="s">
        <v>278</v>
      </c>
      <c r="AG23" s="2"/>
      <c r="AH23" s="2"/>
      <c r="AI23" s="2"/>
      <c r="AJ23" s="2"/>
      <c r="AK23" s="2"/>
      <c r="AL23" s="2" t="s">
        <v>279</v>
      </c>
      <c r="AM23" s="2"/>
      <c r="AN23" s="2"/>
      <c r="AO23" s="2"/>
      <c r="AP23" s="2"/>
      <c r="AQ23" s="2" t="s">
        <v>280</v>
      </c>
      <c r="AR23" s="2"/>
      <c r="AS23" s="2"/>
      <c r="AT23" s="2" t="s">
        <v>281</v>
      </c>
      <c r="AU23" s="2" t="s">
        <v>197</v>
      </c>
      <c r="AV23" s="2"/>
      <c r="AW23" s="2">
        <v>4</v>
      </c>
      <c r="AX23" s="2"/>
      <c r="AY23" s="2"/>
      <c r="AZ23" s="2"/>
      <c r="BA23" s="2"/>
      <c r="BB23" s="12">
        <v>0.6</v>
      </c>
      <c r="BC23" s="2"/>
      <c r="BD23" s="2"/>
      <c r="BE23" s="2"/>
      <c r="BF23" s="2" t="s">
        <v>282</v>
      </c>
      <c r="BG23" s="2"/>
      <c r="BH23" s="13">
        <v>43986</v>
      </c>
      <c r="BI23" s="2"/>
      <c r="BJ23" s="2"/>
      <c r="BK23" s="2"/>
    </row>
    <row r="24" spans="1:63" s="1" customFormat="1" ht="48" customHeight="1" x14ac:dyDescent="0.2">
      <c r="A24" s="2">
        <v>23</v>
      </c>
      <c r="B24" s="2" t="s">
        <v>283</v>
      </c>
      <c r="C24" s="2" t="s">
        <v>284</v>
      </c>
      <c r="D24" s="2" t="s">
        <v>2</v>
      </c>
      <c r="E24" s="2" t="s">
        <v>285</v>
      </c>
      <c r="F24" s="2"/>
      <c r="G24" s="2"/>
      <c r="H24" s="2"/>
      <c r="I24" s="2"/>
      <c r="J24" s="2" t="s">
        <v>4</v>
      </c>
      <c r="K24" s="2"/>
      <c r="L24" s="2"/>
      <c r="M24" s="2"/>
      <c r="N24" s="2"/>
      <c r="O24" s="2"/>
      <c r="P24" s="2">
        <v>11.4</v>
      </c>
      <c r="Q24" s="2"/>
      <c r="R24" s="2"/>
      <c r="S24" s="2"/>
      <c r="T24" s="2"/>
      <c r="U24" s="2">
        <v>120</v>
      </c>
      <c r="V24" s="2"/>
      <c r="W24" s="2">
        <f t="shared" si="2"/>
        <v>120</v>
      </c>
      <c r="X24" s="2"/>
      <c r="Y24" s="2"/>
      <c r="Z24" s="2"/>
      <c r="AA24" s="2"/>
      <c r="AB24" s="2" t="s">
        <v>286</v>
      </c>
      <c r="AC24" s="2"/>
      <c r="AD24" s="2"/>
      <c r="AE24" s="2"/>
      <c r="AF24" s="2"/>
      <c r="AG24" s="2"/>
      <c r="AH24" s="2" t="s">
        <v>287</v>
      </c>
      <c r="AI24" s="2"/>
      <c r="AJ24" s="2"/>
      <c r="AK24" s="2"/>
      <c r="AL24" s="2"/>
      <c r="AM24" s="2"/>
      <c r="AN24" s="2" t="s">
        <v>288</v>
      </c>
      <c r="AO24" s="2"/>
      <c r="AP24" s="2"/>
      <c r="AQ24" s="2"/>
      <c r="AR24" s="2"/>
      <c r="AS24" s="2"/>
      <c r="AT24" s="2"/>
      <c r="AU24" s="2" t="s">
        <v>197</v>
      </c>
      <c r="AV24" s="2"/>
      <c r="AW24" s="2"/>
      <c r="AX24" s="2"/>
      <c r="AY24" s="2"/>
      <c r="AZ24" s="2"/>
      <c r="BA24" s="2"/>
      <c r="BB24" s="2"/>
      <c r="BC24" s="2"/>
      <c r="BD24" s="2"/>
      <c r="BE24" s="2"/>
      <c r="BF24" s="2"/>
      <c r="BG24" s="2"/>
      <c r="BH24" s="13">
        <v>43986</v>
      </c>
      <c r="BI24" s="2"/>
      <c r="BJ24" s="2"/>
      <c r="BK24" s="2"/>
    </row>
    <row r="25" spans="1:63" s="1" customFormat="1" ht="49" customHeight="1" x14ac:dyDescent="0.2">
      <c r="A25" s="2">
        <v>24</v>
      </c>
      <c r="B25" s="2" t="s">
        <v>289</v>
      </c>
      <c r="C25" s="2" t="s">
        <v>16</v>
      </c>
      <c r="D25" s="2" t="s">
        <v>2</v>
      </c>
      <c r="E25" s="2" t="s">
        <v>290</v>
      </c>
      <c r="F25" s="2"/>
      <c r="G25" s="2"/>
      <c r="H25" s="2"/>
      <c r="I25" s="2"/>
      <c r="J25" s="2" t="s">
        <v>161</v>
      </c>
      <c r="K25" s="2" t="s">
        <v>161</v>
      </c>
      <c r="L25" s="2" t="s">
        <v>5</v>
      </c>
      <c r="M25" s="2" t="s">
        <v>291</v>
      </c>
      <c r="N25" s="2" t="s">
        <v>292</v>
      </c>
      <c r="O25" s="14" t="s">
        <v>293</v>
      </c>
      <c r="P25" s="2">
        <v>51.5</v>
      </c>
      <c r="Q25" s="2"/>
      <c r="R25" s="2"/>
      <c r="S25" s="2"/>
      <c r="T25" s="2"/>
      <c r="U25" s="2">
        <v>120</v>
      </c>
      <c r="V25" s="2">
        <v>55</v>
      </c>
      <c r="W25" s="2">
        <f t="shared" si="2"/>
        <v>175</v>
      </c>
      <c r="X25" s="2"/>
      <c r="Y25" s="2"/>
      <c r="Z25" s="2"/>
      <c r="AA25" s="2"/>
      <c r="AB25" s="2" t="s">
        <v>294</v>
      </c>
      <c r="AC25" s="2" t="s">
        <v>295</v>
      </c>
      <c r="AD25" s="2"/>
      <c r="AE25" s="2"/>
      <c r="AF25" s="2"/>
      <c r="AG25" s="2"/>
      <c r="AH25" s="2" t="s">
        <v>296</v>
      </c>
      <c r="AI25" s="2" t="s">
        <v>297</v>
      </c>
      <c r="AJ25" s="2"/>
      <c r="AK25" s="2"/>
      <c r="AL25" s="2"/>
      <c r="AM25" s="2"/>
      <c r="AN25" s="2" t="s">
        <v>298</v>
      </c>
      <c r="AO25" s="2" t="s">
        <v>299</v>
      </c>
      <c r="AP25" s="2" t="s">
        <v>300</v>
      </c>
      <c r="AQ25" s="2" t="s">
        <v>301</v>
      </c>
      <c r="AR25" s="2" t="s">
        <v>302</v>
      </c>
      <c r="AS25" s="2"/>
      <c r="AT25" s="2" t="s">
        <v>303</v>
      </c>
      <c r="AU25" s="2" t="s">
        <v>304</v>
      </c>
      <c r="AV25" s="2"/>
      <c r="AW25" s="2" t="s">
        <v>305</v>
      </c>
      <c r="AX25" s="2"/>
      <c r="AY25" s="2"/>
      <c r="AZ25" s="2"/>
      <c r="BA25" s="2" t="s">
        <v>24</v>
      </c>
      <c r="BB25" s="12">
        <v>0.9</v>
      </c>
      <c r="BC25" s="2" t="s">
        <v>306</v>
      </c>
      <c r="BD25" s="2"/>
      <c r="BE25" s="2"/>
      <c r="BF25" s="2" t="s">
        <v>307</v>
      </c>
      <c r="BG25" s="2"/>
      <c r="BH25" s="13">
        <v>43986</v>
      </c>
      <c r="BI25" s="2"/>
      <c r="BJ25" s="2"/>
      <c r="BK25" s="2"/>
    </row>
    <row r="26" spans="1:63" s="1" customFormat="1" ht="49" customHeight="1" x14ac:dyDescent="0.2">
      <c r="A26" s="1">
        <v>25</v>
      </c>
      <c r="B26" s="2" t="s">
        <v>308</v>
      </c>
      <c r="C26" s="2" t="s">
        <v>309</v>
      </c>
      <c r="D26" s="2" t="s">
        <v>2</v>
      </c>
      <c r="E26" s="2" t="s">
        <v>310</v>
      </c>
      <c r="F26" s="2" t="s">
        <v>4</v>
      </c>
      <c r="G26" s="2"/>
      <c r="H26" s="2"/>
      <c r="I26" s="2"/>
      <c r="J26" s="2"/>
      <c r="K26" s="2"/>
      <c r="L26" s="2" t="s">
        <v>5</v>
      </c>
      <c r="M26" s="2" t="s">
        <v>311</v>
      </c>
      <c r="N26" s="2" t="s">
        <v>311</v>
      </c>
      <c r="O26" s="14" t="s">
        <v>312</v>
      </c>
      <c r="P26" s="1">
        <v>0.39</v>
      </c>
      <c r="Q26" s="1">
        <v>486</v>
      </c>
      <c r="W26" s="1">
        <f t="shared" si="2"/>
        <v>486</v>
      </c>
      <c r="X26" s="1" t="s">
        <v>313</v>
      </c>
      <c r="AD26" s="1" t="s">
        <v>314</v>
      </c>
      <c r="AJ26" s="1" t="s">
        <v>315</v>
      </c>
      <c r="AP26" s="2" t="s">
        <v>188</v>
      </c>
      <c r="AQ26" s="2" t="s">
        <v>316</v>
      </c>
      <c r="AR26" s="2" t="s">
        <v>317</v>
      </c>
      <c r="AS26" s="15">
        <v>43800</v>
      </c>
      <c r="AT26" s="2" t="s">
        <v>318</v>
      </c>
      <c r="AU26" s="2" t="s">
        <v>319</v>
      </c>
      <c r="AV26" s="2"/>
      <c r="AW26" s="2">
        <v>7</v>
      </c>
      <c r="AX26" s="2"/>
      <c r="AY26" s="12" t="s">
        <v>320</v>
      </c>
      <c r="AZ26" s="12" t="s">
        <v>321</v>
      </c>
      <c r="BA26" s="2" t="s">
        <v>322</v>
      </c>
      <c r="BB26" s="12">
        <v>0.7</v>
      </c>
      <c r="BC26" s="2"/>
      <c r="BD26" s="2"/>
      <c r="BE26" s="2"/>
      <c r="BF26" s="2" t="s">
        <v>323</v>
      </c>
      <c r="BG26" s="2"/>
      <c r="BH26" s="13">
        <v>43986</v>
      </c>
      <c r="BI26" s="2" t="s">
        <v>14</v>
      </c>
    </row>
    <row r="27" spans="1:63" s="1" customFormat="1" ht="47" customHeight="1" x14ac:dyDescent="0.2">
      <c r="A27" s="1">
        <v>26</v>
      </c>
      <c r="B27" s="2" t="s">
        <v>324</v>
      </c>
      <c r="C27" s="2" t="s">
        <v>325</v>
      </c>
      <c r="D27" s="2" t="s">
        <v>2</v>
      </c>
      <c r="E27" s="2" t="s">
        <v>326</v>
      </c>
      <c r="F27" s="2"/>
      <c r="G27" s="2"/>
      <c r="H27" s="2"/>
      <c r="I27" s="2"/>
      <c r="J27" s="2"/>
      <c r="K27" s="2" t="s">
        <v>4</v>
      </c>
      <c r="L27" s="2" t="s">
        <v>5</v>
      </c>
      <c r="M27" s="2"/>
      <c r="N27" s="2"/>
      <c r="O27" s="2"/>
      <c r="V27" s="1">
        <v>20</v>
      </c>
      <c r="W27" s="1">
        <f t="shared" si="2"/>
        <v>20</v>
      </c>
      <c r="AC27" s="1" t="s">
        <v>327</v>
      </c>
      <c r="AI27" s="1" t="s">
        <v>328</v>
      </c>
      <c r="AO27" s="1" t="s">
        <v>329</v>
      </c>
      <c r="AP27" s="2" t="s">
        <v>330</v>
      </c>
      <c r="AQ27" s="2" t="s">
        <v>331</v>
      </c>
      <c r="AR27" s="2"/>
      <c r="AS27" s="2"/>
      <c r="AT27" s="2"/>
      <c r="AU27" s="2"/>
      <c r="AV27" s="2"/>
      <c r="AW27" s="2" t="s">
        <v>332</v>
      </c>
      <c r="AX27" s="2"/>
      <c r="AY27" s="2"/>
      <c r="AZ27" s="2"/>
      <c r="BA27" s="2"/>
      <c r="BB27" s="2"/>
      <c r="BC27" s="2"/>
      <c r="BD27" s="2"/>
      <c r="BE27" s="2"/>
      <c r="BF27" s="2" t="s">
        <v>333</v>
      </c>
      <c r="BG27" s="2"/>
      <c r="BH27" s="13">
        <v>43986</v>
      </c>
      <c r="BI27" s="2"/>
    </row>
    <row r="28" spans="1:63" s="2" customFormat="1" ht="48" customHeight="1" x14ac:dyDescent="0.2">
      <c r="A28" s="2">
        <v>27</v>
      </c>
      <c r="B28" s="2" t="s">
        <v>334</v>
      </c>
      <c r="C28" s="2" t="s">
        <v>335</v>
      </c>
      <c r="D28" s="2" t="s">
        <v>2</v>
      </c>
      <c r="E28" s="2" t="s">
        <v>336</v>
      </c>
      <c r="K28" s="2" t="s">
        <v>4</v>
      </c>
      <c r="V28" s="2">
        <v>63</v>
      </c>
      <c r="W28" s="2">
        <f t="shared" si="2"/>
        <v>63</v>
      </c>
      <c r="AC28" s="2" t="s">
        <v>337</v>
      </c>
      <c r="AI28" s="2" t="s">
        <v>338</v>
      </c>
      <c r="AO28" s="2" t="s">
        <v>339</v>
      </c>
      <c r="AP28" s="2" t="s">
        <v>330</v>
      </c>
      <c r="BB28" s="12">
        <v>0.6</v>
      </c>
      <c r="BF28" s="2" t="s">
        <v>340</v>
      </c>
      <c r="BG28" s="2" t="s">
        <v>341</v>
      </c>
      <c r="BH28" s="13">
        <v>43986</v>
      </c>
    </row>
    <row r="29" spans="1:63" s="2" customFormat="1" ht="50" customHeight="1" x14ac:dyDescent="0.2">
      <c r="A29" s="2">
        <v>28</v>
      </c>
      <c r="B29" s="2" t="s">
        <v>342</v>
      </c>
      <c r="C29" s="2" t="s">
        <v>343</v>
      </c>
      <c r="D29" s="2" t="s">
        <v>2</v>
      </c>
      <c r="E29" s="2" t="s">
        <v>344</v>
      </c>
      <c r="J29" s="2" t="s">
        <v>4</v>
      </c>
      <c r="L29" s="2" t="s">
        <v>5</v>
      </c>
      <c r="P29" s="2">
        <v>64</v>
      </c>
      <c r="Q29" s="2">
        <v>690</v>
      </c>
      <c r="U29" s="2">
        <v>36</v>
      </c>
      <c r="W29" s="2">
        <f t="shared" si="2"/>
        <v>726</v>
      </c>
      <c r="AB29" s="2" t="s">
        <v>345</v>
      </c>
      <c r="AH29" s="2" t="s">
        <v>346</v>
      </c>
      <c r="AN29" s="2" t="s">
        <v>347</v>
      </c>
      <c r="AP29" s="2" t="s">
        <v>348</v>
      </c>
      <c r="AQ29" s="2" t="s">
        <v>349</v>
      </c>
      <c r="AT29" s="2" t="s">
        <v>350</v>
      </c>
      <c r="AW29" s="2">
        <v>4</v>
      </c>
      <c r="AY29" s="2">
        <v>12</v>
      </c>
      <c r="BF29" s="2" t="s">
        <v>351</v>
      </c>
      <c r="BG29" s="2" t="s">
        <v>352</v>
      </c>
      <c r="BH29" s="13">
        <v>43986</v>
      </c>
      <c r="BI29" s="2" t="s">
        <v>38</v>
      </c>
    </row>
    <row r="30" spans="1:63" s="2" customFormat="1" ht="51" customHeight="1" x14ac:dyDescent="0.2">
      <c r="A30" s="2">
        <v>29</v>
      </c>
      <c r="B30" s="2" t="s">
        <v>353</v>
      </c>
      <c r="C30" s="2" t="s">
        <v>354</v>
      </c>
      <c r="D30" s="2" t="s">
        <v>2</v>
      </c>
      <c r="E30" s="2" t="s">
        <v>355</v>
      </c>
      <c r="I30" s="2" t="s">
        <v>4</v>
      </c>
      <c r="J30" s="2" t="s">
        <v>4</v>
      </c>
      <c r="K30" s="2" t="s">
        <v>4</v>
      </c>
      <c r="L30" s="2" t="s">
        <v>5</v>
      </c>
      <c r="P30" s="2">
        <v>11.7</v>
      </c>
      <c r="T30" s="2">
        <v>78</v>
      </c>
      <c r="U30" s="2">
        <v>78</v>
      </c>
      <c r="V30" s="2">
        <v>50</v>
      </c>
      <c r="W30" s="2">
        <f t="shared" si="2"/>
        <v>206</v>
      </c>
      <c r="AA30" s="2" t="s">
        <v>356</v>
      </c>
      <c r="AC30" s="2" t="s">
        <v>357</v>
      </c>
      <c r="AG30" s="2" t="s">
        <v>358</v>
      </c>
      <c r="AI30" s="2" t="s">
        <v>359</v>
      </c>
      <c r="AM30" s="2" t="s">
        <v>360</v>
      </c>
      <c r="AO30" s="2" t="s">
        <v>53</v>
      </c>
      <c r="AQ30" s="2" t="s">
        <v>361</v>
      </c>
      <c r="AW30" s="2">
        <v>5</v>
      </c>
      <c r="BH30" s="13">
        <v>43986</v>
      </c>
      <c r="BI30" s="2" t="s">
        <v>56</v>
      </c>
    </row>
    <row r="31" spans="1:63" s="2" customFormat="1" ht="49" customHeight="1" x14ac:dyDescent="0.2">
      <c r="A31" s="2">
        <v>30</v>
      </c>
      <c r="B31" s="2" t="s">
        <v>362</v>
      </c>
      <c r="C31" s="2" t="s">
        <v>363</v>
      </c>
      <c r="D31" s="2" t="s">
        <v>2</v>
      </c>
      <c r="E31" s="2" t="s">
        <v>364</v>
      </c>
      <c r="J31" s="2" t="s">
        <v>4</v>
      </c>
      <c r="P31" s="2">
        <v>60</v>
      </c>
      <c r="W31" s="2">
        <f t="shared" si="2"/>
        <v>0</v>
      </c>
      <c r="AB31" s="2" t="s">
        <v>365</v>
      </c>
      <c r="AH31" s="2" t="s">
        <v>366</v>
      </c>
      <c r="AM31" s="2" t="s">
        <v>367</v>
      </c>
      <c r="AN31" s="2" t="s">
        <v>368</v>
      </c>
      <c r="AO31" s="2" t="s">
        <v>369</v>
      </c>
      <c r="AT31" s="2" t="s">
        <v>370</v>
      </c>
      <c r="BF31" s="2" t="s">
        <v>371</v>
      </c>
      <c r="BH31" s="13">
        <v>43986</v>
      </c>
    </row>
    <row r="32" spans="1:63" s="2" customFormat="1" ht="53" customHeight="1" x14ac:dyDescent="0.2">
      <c r="A32" s="2">
        <v>31</v>
      </c>
      <c r="B32" s="2" t="s">
        <v>372</v>
      </c>
      <c r="C32" s="2" t="s">
        <v>373</v>
      </c>
      <c r="D32" s="2" t="s">
        <v>2</v>
      </c>
      <c r="E32" s="2" t="s">
        <v>374</v>
      </c>
      <c r="H32" s="2" t="s">
        <v>4</v>
      </c>
      <c r="P32" s="2">
        <v>10</v>
      </c>
      <c r="S32" s="2">
        <v>149</v>
      </c>
      <c r="W32" s="2">
        <f t="shared" si="2"/>
        <v>149</v>
      </c>
      <c r="Z32" s="2" t="s">
        <v>375</v>
      </c>
      <c r="AD32" s="16"/>
      <c r="AF32" s="2" t="s">
        <v>376</v>
      </c>
      <c r="AL32" s="2" t="s">
        <v>377</v>
      </c>
      <c r="AT32" s="2" t="s">
        <v>378</v>
      </c>
      <c r="AW32" s="2">
        <v>6</v>
      </c>
      <c r="AY32" s="12">
        <v>0.9</v>
      </c>
      <c r="AZ32" s="17">
        <v>0.02</v>
      </c>
      <c r="BF32" s="2" t="s">
        <v>379</v>
      </c>
      <c r="BG32" s="2" t="s">
        <v>380</v>
      </c>
      <c r="BH32" s="13">
        <v>43986</v>
      </c>
    </row>
    <row r="33" spans="1:61" s="2" customFormat="1" ht="51" customHeight="1" x14ac:dyDescent="0.2">
      <c r="A33" s="2">
        <v>32</v>
      </c>
      <c r="B33" s="2" t="s">
        <v>381</v>
      </c>
      <c r="C33" s="2" t="s">
        <v>382</v>
      </c>
      <c r="D33" s="2" t="s">
        <v>2</v>
      </c>
      <c r="E33" s="2" t="s">
        <v>383</v>
      </c>
      <c r="F33" s="2" t="s">
        <v>384</v>
      </c>
      <c r="O33" s="14"/>
      <c r="P33" s="2" t="s">
        <v>385</v>
      </c>
      <c r="W33" s="2">
        <f t="shared" si="2"/>
        <v>0</v>
      </c>
      <c r="AD33" s="18"/>
      <c r="AJ33" s="19" t="s">
        <v>386</v>
      </c>
      <c r="AK33" s="19"/>
      <c r="AL33" s="19"/>
      <c r="AM33" s="19"/>
      <c r="AN33" s="19"/>
      <c r="AO33" s="19"/>
      <c r="AZ33" s="17"/>
      <c r="BH33" s="13">
        <v>43986</v>
      </c>
      <c r="BI33" s="2" t="s">
        <v>56</v>
      </c>
    </row>
  </sheetData>
  <mergeCells count="26">
    <mergeCell ref="BF1:BF2"/>
    <mergeCell ref="BG1:BG2"/>
    <mergeCell ref="BH1:BH2"/>
    <mergeCell ref="BI1:BI2"/>
    <mergeCell ref="AQ1:AQ2"/>
    <mergeCell ref="AR1:AR2"/>
    <mergeCell ref="AS1:AT1"/>
    <mergeCell ref="AU1:AX1"/>
    <mergeCell ref="AY1:AZ1"/>
    <mergeCell ref="BA1:BE1"/>
    <mergeCell ref="P1:P2"/>
    <mergeCell ref="Q1:W1"/>
    <mergeCell ref="X1:AC1"/>
    <mergeCell ref="AD1:AI1"/>
    <mergeCell ref="AJ1:AO1"/>
    <mergeCell ref="AP1:AP2"/>
    <mergeCell ref="AJ33:AO33"/>
    <mergeCell ref="A1:A2"/>
    <mergeCell ref="B1:B2"/>
    <mergeCell ref="C1:C2"/>
    <mergeCell ref="D1:E1"/>
    <mergeCell ref="F1:K1"/>
    <mergeCell ref="L1:L2"/>
    <mergeCell ref="M1:M2"/>
    <mergeCell ref="N1:N2"/>
    <mergeCell ref="O1:O2"/>
  </mergeCells>
  <hyperlinks>
    <hyperlink ref="O3" r:id="rId1" xr:uid="{C94E3B65-ED37-2948-B414-4F025ECE4FD2}"/>
    <hyperlink ref="O6" r:id="rId2" xr:uid="{341A87BD-5C65-8344-A00A-18F47A046A0D}"/>
    <hyperlink ref="AQ10" r:id="rId3" xr:uid="{266DE20B-B4BE-1845-94BF-9282B478FFE9}"/>
    <hyperlink ref="O14" r:id="rId4" xr:uid="{647DD96C-2B52-F441-9D27-BE0875D1C1AC}"/>
    <hyperlink ref="O15" r:id="rId5" xr:uid="{84A17D7D-34D8-5C40-96E1-D3E84871DD45}"/>
    <hyperlink ref="O25" r:id="rId6" xr:uid="{75150EE5-50A1-E746-AD87-15A680212A03}"/>
    <hyperlink ref="O26" r:id="rId7" xr:uid="{4639E4EA-9CFA-1140-B2F9-95C44D45A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18795-5D98-5147-B183-8C0F29B6DE93}">
  <dimension ref="A1:BE12"/>
  <sheetViews>
    <sheetView tabSelected="1" workbookViewId="0">
      <selection activeCell="F3" sqref="F3"/>
    </sheetView>
  </sheetViews>
  <sheetFormatPr baseColWidth="10" defaultRowHeight="16" x14ac:dyDescent="0.2"/>
  <sheetData>
    <row r="1" spans="1:57" s="52" customFormat="1" ht="21" customHeight="1" x14ac:dyDescent="0.2">
      <c r="A1" s="50" t="s">
        <v>387</v>
      </c>
      <c r="B1" s="50" t="s">
        <v>388</v>
      </c>
      <c r="C1" s="50" t="s">
        <v>389</v>
      </c>
      <c r="D1" s="50" t="s">
        <v>390</v>
      </c>
      <c r="E1" s="50"/>
      <c r="F1" s="50" t="s">
        <v>391</v>
      </c>
      <c r="G1" s="50"/>
      <c r="H1" s="50"/>
      <c r="I1" s="50"/>
      <c r="J1" s="50" t="s">
        <v>571</v>
      </c>
      <c r="K1" s="50" t="s">
        <v>393</v>
      </c>
      <c r="L1" s="50" t="s">
        <v>394</v>
      </c>
      <c r="M1" s="50" t="s">
        <v>572</v>
      </c>
      <c r="N1" s="50" t="s">
        <v>395</v>
      </c>
      <c r="O1" s="50" t="s">
        <v>573</v>
      </c>
      <c r="P1" s="50"/>
      <c r="Q1" s="50"/>
      <c r="R1" s="50" t="s">
        <v>396</v>
      </c>
      <c r="S1" s="50" t="s">
        <v>397</v>
      </c>
      <c r="T1" s="50"/>
      <c r="U1" s="50"/>
      <c r="V1" s="50"/>
      <c r="W1" s="50"/>
      <c r="X1" s="50" t="s">
        <v>398</v>
      </c>
      <c r="Y1" s="50"/>
      <c r="Z1" s="50"/>
      <c r="AA1" s="50"/>
      <c r="AB1" s="50" t="s">
        <v>399</v>
      </c>
      <c r="AC1" s="50"/>
      <c r="AD1" s="50"/>
      <c r="AE1" s="50"/>
      <c r="AF1" s="50" t="s">
        <v>400</v>
      </c>
      <c r="AG1" s="50"/>
      <c r="AH1" s="50"/>
      <c r="AI1" s="50"/>
      <c r="AJ1" s="50" t="s">
        <v>401</v>
      </c>
      <c r="AK1" s="50" t="s">
        <v>402</v>
      </c>
      <c r="AL1" s="50" t="s">
        <v>403</v>
      </c>
      <c r="AM1" s="51" t="s">
        <v>574</v>
      </c>
      <c r="AN1" s="50" t="s">
        <v>404</v>
      </c>
      <c r="AO1" s="50"/>
      <c r="AP1" s="50" t="s">
        <v>405</v>
      </c>
      <c r="AQ1" s="50"/>
      <c r="AR1" s="50"/>
      <c r="AS1" s="50"/>
      <c r="AT1" s="50" t="s">
        <v>406</v>
      </c>
      <c r="AU1" s="50"/>
      <c r="AV1" s="50" t="s">
        <v>407</v>
      </c>
      <c r="AW1" s="50"/>
      <c r="AX1" s="50"/>
      <c r="AY1" s="50"/>
      <c r="AZ1" s="50"/>
      <c r="BA1" s="50" t="s">
        <v>408</v>
      </c>
      <c r="BB1" s="50" t="s">
        <v>409</v>
      </c>
      <c r="BC1" s="50" t="s">
        <v>410</v>
      </c>
      <c r="BD1" s="50" t="s">
        <v>411</v>
      </c>
    </row>
    <row r="2" spans="1:57" s="52" customFormat="1" ht="24" customHeight="1" x14ac:dyDescent="0.2">
      <c r="A2" s="50"/>
      <c r="B2" s="50"/>
      <c r="C2" s="50"/>
      <c r="D2" s="53" t="s">
        <v>412</v>
      </c>
      <c r="E2" s="53" t="s">
        <v>413</v>
      </c>
      <c r="F2" s="53" t="s">
        <v>505</v>
      </c>
      <c r="G2" s="53" t="s">
        <v>575</v>
      </c>
      <c r="H2" s="53" t="s">
        <v>536</v>
      </c>
      <c r="I2" s="53" t="s">
        <v>417</v>
      </c>
      <c r="J2" s="50"/>
      <c r="K2" s="50"/>
      <c r="L2" s="50"/>
      <c r="M2" s="50"/>
      <c r="N2" s="50"/>
      <c r="O2" s="53" t="s">
        <v>576</v>
      </c>
      <c r="P2" s="53" t="s">
        <v>577</v>
      </c>
      <c r="Q2" s="53" t="s">
        <v>578</v>
      </c>
      <c r="R2" s="50"/>
      <c r="S2" s="53" t="s">
        <v>505</v>
      </c>
      <c r="T2" s="53" t="s">
        <v>575</v>
      </c>
      <c r="U2" s="53" t="s">
        <v>536</v>
      </c>
      <c r="V2" s="53" t="s">
        <v>417</v>
      </c>
      <c r="W2" s="53" t="s">
        <v>418</v>
      </c>
      <c r="X2" s="53" t="s">
        <v>505</v>
      </c>
      <c r="Y2" s="53" t="s">
        <v>575</v>
      </c>
      <c r="Z2" s="53" t="s">
        <v>536</v>
      </c>
      <c r="AA2" s="53" t="s">
        <v>417</v>
      </c>
      <c r="AB2" s="54" t="s">
        <v>505</v>
      </c>
      <c r="AC2" s="53" t="s">
        <v>575</v>
      </c>
      <c r="AD2" s="53" t="s">
        <v>536</v>
      </c>
      <c r="AE2" s="53" t="s">
        <v>417</v>
      </c>
      <c r="AF2" s="53" t="s">
        <v>505</v>
      </c>
      <c r="AG2" s="53" t="s">
        <v>575</v>
      </c>
      <c r="AH2" s="53" t="s">
        <v>536</v>
      </c>
      <c r="AI2" s="53" t="s">
        <v>417</v>
      </c>
      <c r="AJ2" s="50"/>
      <c r="AK2" s="50"/>
      <c r="AL2" s="50"/>
      <c r="AM2" s="51"/>
      <c r="AN2" s="53" t="s">
        <v>419</v>
      </c>
      <c r="AO2" s="53" t="s">
        <v>420</v>
      </c>
      <c r="AP2" s="53" t="s">
        <v>421</v>
      </c>
      <c r="AQ2" s="53" t="s">
        <v>422</v>
      </c>
      <c r="AR2" s="53" t="s">
        <v>423</v>
      </c>
      <c r="AS2" s="53" t="s">
        <v>424</v>
      </c>
      <c r="AT2" s="53" t="s">
        <v>425</v>
      </c>
      <c r="AU2" s="55" t="s">
        <v>426</v>
      </c>
      <c r="AV2" s="53" t="s">
        <v>427</v>
      </c>
      <c r="AW2" s="53" t="s">
        <v>428</v>
      </c>
      <c r="AX2" s="53" t="s">
        <v>429</v>
      </c>
      <c r="AY2" s="53" t="s">
        <v>430</v>
      </c>
      <c r="AZ2" s="53" t="s">
        <v>431</v>
      </c>
      <c r="BA2" s="50"/>
      <c r="BB2" s="50"/>
      <c r="BC2" s="50"/>
      <c r="BD2" s="50"/>
    </row>
    <row r="3" spans="1:57" s="29" customFormat="1" ht="51" customHeight="1" x14ac:dyDescent="0.2">
      <c r="A3" s="24">
        <v>23</v>
      </c>
      <c r="B3" s="24" t="s">
        <v>432</v>
      </c>
      <c r="C3" s="24" t="s">
        <v>433</v>
      </c>
      <c r="D3" s="25" t="s">
        <v>2</v>
      </c>
      <c r="E3" s="24" t="s">
        <v>434</v>
      </c>
      <c r="F3" s="24" t="s">
        <v>435</v>
      </c>
      <c r="G3" s="24" t="s">
        <v>161</v>
      </c>
      <c r="H3" s="24" t="s">
        <v>436</v>
      </c>
      <c r="I3" s="25"/>
      <c r="J3" s="25" t="s">
        <v>437</v>
      </c>
      <c r="K3" s="24" t="s">
        <v>438</v>
      </c>
      <c r="L3" s="25" t="s">
        <v>439</v>
      </c>
      <c r="M3" s="24" t="s">
        <v>440</v>
      </c>
      <c r="N3" s="26"/>
      <c r="O3" s="25" t="s">
        <v>441</v>
      </c>
      <c r="P3" s="24"/>
      <c r="Q3" s="25"/>
      <c r="R3" s="25" t="s">
        <v>442</v>
      </c>
      <c r="S3" s="24" t="s">
        <v>443</v>
      </c>
      <c r="T3" s="25">
        <f>SUM(Q3:R3)</f>
        <v>0</v>
      </c>
      <c r="U3" s="27">
        <v>28</v>
      </c>
      <c r="V3" s="25"/>
      <c r="W3" s="24">
        <v>866</v>
      </c>
      <c r="X3" s="25" t="s">
        <v>444</v>
      </c>
      <c r="Y3" s="25"/>
      <c r="Z3" s="24" t="s">
        <v>445</v>
      </c>
      <c r="AA3" s="25"/>
      <c r="AB3" s="27"/>
      <c r="AC3" s="25"/>
      <c r="AD3" s="25"/>
      <c r="AE3" s="25"/>
      <c r="AF3" s="25"/>
      <c r="AG3" s="25"/>
      <c r="AH3" s="25"/>
      <c r="AI3" s="25"/>
      <c r="AJ3" s="24" t="s">
        <v>446</v>
      </c>
      <c r="AK3" s="24"/>
      <c r="AL3" s="24" t="s">
        <v>447</v>
      </c>
      <c r="AM3" s="24"/>
      <c r="AN3" s="25"/>
      <c r="AO3" s="24" t="s">
        <v>448</v>
      </c>
      <c r="AP3" s="24"/>
      <c r="AQ3" s="25"/>
      <c r="AR3" s="25"/>
      <c r="AS3" s="25"/>
      <c r="AT3" s="25"/>
      <c r="AU3" s="25"/>
      <c r="AV3" s="25"/>
      <c r="AW3" s="25"/>
      <c r="AX3" s="25"/>
      <c r="AY3" s="25"/>
      <c r="AZ3" s="25"/>
      <c r="BA3" s="24" t="s">
        <v>449</v>
      </c>
      <c r="BB3" s="25"/>
      <c r="BC3" s="28">
        <v>44169</v>
      </c>
      <c r="BD3" s="25"/>
      <c r="BE3" s="25"/>
    </row>
    <row r="4" spans="1:57" s="29" customFormat="1" ht="61" customHeight="1" x14ac:dyDescent="0.2">
      <c r="A4" s="24">
        <v>24</v>
      </c>
      <c r="B4" s="24" t="s">
        <v>450</v>
      </c>
      <c r="C4" s="24" t="s">
        <v>451</v>
      </c>
      <c r="D4" s="25" t="s">
        <v>2</v>
      </c>
      <c r="E4" s="24" t="s">
        <v>452</v>
      </c>
      <c r="F4" s="24"/>
      <c r="G4" s="24" t="s">
        <v>161</v>
      </c>
      <c r="H4" s="24" t="s">
        <v>436</v>
      </c>
      <c r="I4" s="24"/>
      <c r="J4" s="24" t="s">
        <v>437</v>
      </c>
      <c r="K4" s="26"/>
      <c r="L4" s="25"/>
      <c r="M4" s="25"/>
      <c r="N4" s="25"/>
      <c r="O4" s="24" t="s">
        <v>453</v>
      </c>
      <c r="P4" s="24"/>
      <c r="Q4" s="24"/>
      <c r="R4" s="24" t="s">
        <v>454</v>
      </c>
      <c r="S4" s="25"/>
      <c r="T4" s="25">
        <v>200</v>
      </c>
      <c r="U4" s="25">
        <v>85</v>
      </c>
      <c r="V4" s="25"/>
      <c r="W4" s="25">
        <v>285</v>
      </c>
      <c r="X4" s="25"/>
      <c r="Y4" s="25"/>
      <c r="Z4" s="25" t="s">
        <v>455</v>
      </c>
      <c r="AA4" s="25"/>
      <c r="AB4" s="30"/>
      <c r="AC4" s="25"/>
      <c r="AD4" s="25"/>
      <c r="AE4" s="25"/>
      <c r="AF4" s="25"/>
      <c r="AG4" s="25"/>
      <c r="AH4" s="24" t="s">
        <v>456</v>
      </c>
      <c r="AI4" s="25"/>
      <c r="AJ4" s="24" t="s">
        <v>446</v>
      </c>
      <c r="AK4" s="24" t="s">
        <v>457</v>
      </c>
      <c r="AL4" s="24" t="s">
        <v>447</v>
      </c>
      <c r="AM4" s="24"/>
      <c r="AN4" s="24"/>
      <c r="AO4" s="24"/>
      <c r="AP4" s="24"/>
      <c r="AQ4" s="25"/>
      <c r="AR4" s="25"/>
      <c r="AS4" s="24"/>
      <c r="AT4" s="25"/>
      <c r="AU4" s="25"/>
      <c r="AV4" s="25"/>
      <c r="AW4" s="25"/>
      <c r="AX4" s="25"/>
      <c r="AY4" s="25"/>
      <c r="AZ4" s="25"/>
      <c r="BA4" s="24" t="s">
        <v>458</v>
      </c>
      <c r="BB4" s="25"/>
      <c r="BC4" s="28">
        <v>43925</v>
      </c>
      <c r="BD4" s="25"/>
      <c r="BE4" s="25"/>
    </row>
    <row r="5" spans="1:57" s="29" customFormat="1" ht="52" customHeight="1" x14ac:dyDescent="0.2">
      <c r="A5" s="24">
        <v>25</v>
      </c>
      <c r="B5" s="24" t="s">
        <v>289</v>
      </c>
      <c r="C5" s="24" t="s">
        <v>16</v>
      </c>
      <c r="D5" s="25" t="s">
        <v>2</v>
      </c>
      <c r="E5" s="24" t="s">
        <v>452</v>
      </c>
      <c r="F5" s="24"/>
      <c r="G5" s="24"/>
      <c r="H5" s="24" t="s">
        <v>73</v>
      </c>
      <c r="I5" s="24" t="s">
        <v>73</v>
      </c>
      <c r="J5" s="24" t="s">
        <v>437</v>
      </c>
      <c r="K5" s="26"/>
      <c r="L5" s="25"/>
      <c r="M5" s="25"/>
      <c r="N5" s="25"/>
      <c r="O5" s="24" t="s">
        <v>459</v>
      </c>
      <c r="P5" s="24"/>
      <c r="Q5" s="24"/>
      <c r="R5" s="24" t="s">
        <v>460</v>
      </c>
      <c r="S5" s="25"/>
      <c r="T5" s="25">
        <v>64</v>
      </c>
      <c r="U5" s="25">
        <v>177</v>
      </c>
      <c r="V5" s="25">
        <v>55</v>
      </c>
      <c r="W5" s="25">
        <v>296</v>
      </c>
      <c r="X5" s="25"/>
      <c r="Y5" s="25"/>
      <c r="Z5" s="25"/>
      <c r="AA5" s="24"/>
      <c r="AB5" s="25"/>
      <c r="AC5" s="24"/>
      <c r="AD5" s="24"/>
      <c r="AE5" s="24"/>
      <c r="AF5" s="24" t="s">
        <v>461</v>
      </c>
      <c r="AG5" s="24"/>
      <c r="AH5" s="24" t="s">
        <v>462</v>
      </c>
      <c r="AI5" s="25"/>
      <c r="AJ5" s="24" t="s">
        <v>463</v>
      </c>
      <c r="AK5" s="25"/>
      <c r="AL5" s="24" t="s">
        <v>447</v>
      </c>
      <c r="AM5" s="25"/>
      <c r="AN5" s="25"/>
      <c r="AO5" s="25"/>
      <c r="AP5" s="25"/>
      <c r="AQ5" s="25"/>
      <c r="AR5" s="25"/>
      <c r="AS5" s="25"/>
      <c r="AT5" s="25"/>
      <c r="AU5" s="25"/>
      <c r="AV5" s="25"/>
      <c r="AW5" s="25"/>
      <c r="AX5" s="25"/>
      <c r="AY5" s="25"/>
      <c r="AZ5" s="25"/>
      <c r="BA5" s="25"/>
      <c r="BB5" s="25"/>
      <c r="BC5" s="25" t="s">
        <v>464</v>
      </c>
      <c r="BD5" s="25"/>
      <c r="BE5" s="25"/>
    </row>
    <row r="6" spans="1:57" s="29" customFormat="1" ht="55" customHeight="1" x14ac:dyDescent="0.2">
      <c r="A6" s="24">
        <v>26</v>
      </c>
      <c r="B6" s="24" t="s">
        <v>465</v>
      </c>
      <c r="C6" s="24" t="s">
        <v>466</v>
      </c>
      <c r="D6" s="24" t="s">
        <v>2</v>
      </c>
      <c r="E6" s="24" t="s">
        <v>467</v>
      </c>
      <c r="F6" s="24"/>
      <c r="G6" s="25"/>
      <c r="H6" s="24" t="s">
        <v>4</v>
      </c>
      <c r="I6" s="24"/>
      <c r="J6" s="24" t="s">
        <v>437</v>
      </c>
      <c r="K6" s="31" t="s">
        <v>468</v>
      </c>
      <c r="L6" s="24" t="s">
        <v>469</v>
      </c>
      <c r="M6" s="24" t="s">
        <v>470</v>
      </c>
      <c r="N6" s="24" t="s">
        <v>471</v>
      </c>
      <c r="O6" s="25" t="s">
        <v>472</v>
      </c>
      <c r="P6" s="25" t="s">
        <v>470</v>
      </c>
      <c r="Q6" s="25"/>
      <c r="R6" s="24" t="s">
        <v>473</v>
      </c>
      <c r="S6" s="25"/>
      <c r="T6" s="32">
        <v>108</v>
      </c>
      <c r="U6" s="25">
        <v>196</v>
      </c>
      <c r="V6" s="25"/>
      <c r="W6" s="25">
        <v>304</v>
      </c>
      <c r="X6" s="33"/>
      <c r="Y6" s="25"/>
      <c r="Z6" s="25"/>
      <c r="AA6" s="25"/>
      <c r="AB6" s="27"/>
      <c r="AC6" s="25"/>
      <c r="AD6" s="25"/>
      <c r="AE6" s="25"/>
      <c r="AF6" s="25"/>
      <c r="AG6" s="25"/>
      <c r="AH6" s="25" t="s">
        <v>474</v>
      </c>
      <c r="AI6" s="25"/>
      <c r="AJ6" s="24" t="s">
        <v>475</v>
      </c>
      <c r="AK6" s="24" t="s">
        <v>457</v>
      </c>
      <c r="AL6" s="24" t="s">
        <v>447</v>
      </c>
      <c r="AM6" s="24" t="s">
        <v>476</v>
      </c>
      <c r="AN6" s="24"/>
      <c r="AO6" s="24"/>
      <c r="AP6" s="24"/>
      <c r="AQ6" s="25"/>
      <c r="AR6" s="24"/>
      <c r="AS6" s="25"/>
      <c r="AT6" s="25"/>
      <c r="AU6" s="25"/>
      <c r="AV6" s="25"/>
      <c r="AW6" s="25"/>
      <c r="AX6" s="25"/>
      <c r="AY6" s="25"/>
      <c r="AZ6" s="25"/>
      <c r="BA6" s="25"/>
      <c r="BB6" s="25"/>
      <c r="BC6" s="25" t="s">
        <v>477</v>
      </c>
      <c r="BD6" s="25"/>
      <c r="BE6" s="25"/>
    </row>
    <row r="7" spans="1:57" s="29" customFormat="1" ht="63" customHeight="1" x14ac:dyDescent="0.2">
      <c r="A7" s="24">
        <v>27</v>
      </c>
      <c r="B7" s="24" t="s">
        <v>478</v>
      </c>
      <c r="C7" s="24" t="s">
        <v>479</v>
      </c>
      <c r="D7" s="24" t="s">
        <v>2</v>
      </c>
      <c r="E7" s="24" t="s">
        <v>452</v>
      </c>
      <c r="F7" s="25"/>
      <c r="G7" s="25"/>
      <c r="H7" s="24" t="s">
        <v>4</v>
      </c>
      <c r="I7" s="24"/>
      <c r="J7" s="24" t="s">
        <v>437</v>
      </c>
      <c r="K7" s="34"/>
      <c r="L7" s="24"/>
      <c r="M7" s="24" t="s">
        <v>440</v>
      </c>
      <c r="N7" s="24"/>
      <c r="O7" s="25" t="s">
        <v>480</v>
      </c>
      <c r="P7" s="25" t="s">
        <v>481</v>
      </c>
      <c r="Q7" s="25"/>
      <c r="R7" s="24" t="s">
        <v>482</v>
      </c>
      <c r="S7" s="25"/>
      <c r="T7" s="25"/>
      <c r="U7" s="32">
        <v>122</v>
      </c>
      <c r="V7" s="25"/>
      <c r="W7" s="25">
        <v>122</v>
      </c>
      <c r="X7" s="25"/>
      <c r="Y7" s="25"/>
      <c r="Z7" s="25" t="s">
        <v>483</v>
      </c>
      <c r="AA7" s="24"/>
      <c r="AB7" s="24"/>
      <c r="AC7" s="25"/>
      <c r="AD7" s="24"/>
      <c r="AE7" s="24"/>
      <c r="AF7" s="24"/>
      <c r="AG7" s="24"/>
      <c r="AH7" s="25" t="s">
        <v>484</v>
      </c>
      <c r="AI7" s="25"/>
      <c r="AJ7" s="24" t="s">
        <v>485</v>
      </c>
      <c r="AK7" s="25" t="s">
        <v>486</v>
      </c>
      <c r="AL7" s="24" t="s">
        <v>447</v>
      </c>
      <c r="AM7" s="24" t="s">
        <v>487</v>
      </c>
      <c r="AN7" s="25"/>
      <c r="AO7" s="25"/>
      <c r="AP7" s="25"/>
      <c r="AQ7" s="25"/>
      <c r="AR7" s="25"/>
      <c r="AS7" s="25"/>
      <c r="AT7" s="25"/>
      <c r="AU7" s="25"/>
      <c r="AV7" s="25"/>
      <c r="AW7" s="25"/>
      <c r="AX7" s="25"/>
      <c r="AY7" s="25"/>
      <c r="AZ7" s="25"/>
      <c r="BA7" s="25"/>
      <c r="BB7" s="25"/>
      <c r="BC7" s="28">
        <v>43925</v>
      </c>
      <c r="BD7" s="25" t="s">
        <v>56</v>
      </c>
      <c r="BE7" s="25"/>
    </row>
    <row r="8" spans="1:57" s="29" customFormat="1" ht="63" customHeight="1" x14ac:dyDescent="0.2">
      <c r="A8" s="24">
        <v>28</v>
      </c>
      <c r="B8" s="24" t="s">
        <v>488</v>
      </c>
      <c r="C8" s="24" t="s">
        <v>489</v>
      </c>
      <c r="D8" s="24" t="s">
        <v>266</v>
      </c>
      <c r="E8" s="24" t="s">
        <v>490</v>
      </c>
      <c r="F8" s="24" t="s">
        <v>73</v>
      </c>
      <c r="G8" s="24"/>
      <c r="H8" s="24"/>
      <c r="I8" s="24"/>
      <c r="J8" s="24" t="s">
        <v>491</v>
      </c>
      <c r="K8" s="24" t="s">
        <v>492</v>
      </c>
      <c r="L8" s="24" t="s">
        <v>163</v>
      </c>
      <c r="M8" s="35" t="s">
        <v>493</v>
      </c>
      <c r="N8" s="26"/>
      <c r="O8" s="35" t="s">
        <v>494</v>
      </c>
      <c r="P8" s="24" t="s">
        <v>468</v>
      </c>
      <c r="Q8" s="24"/>
      <c r="R8" s="24" t="s">
        <v>495</v>
      </c>
      <c r="S8" s="24" t="s">
        <v>496</v>
      </c>
      <c r="T8" s="25"/>
      <c r="U8" s="25">
        <v>8</v>
      </c>
      <c r="V8" s="25"/>
      <c r="W8" s="25">
        <v>430</v>
      </c>
      <c r="X8" s="24" t="s">
        <v>497</v>
      </c>
      <c r="Y8" s="25"/>
      <c r="Z8" s="24" t="s">
        <v>498</v>
      </c>
      <c r="AA8" s="25"/>
      <c r="AB8" s="36">
        <v>73440000</v>
      </c>
      <c r="AC8" s="24"/>
      <c r="AD8" s="24"/>
      <c r="AE8" s="25"/>
      <c r="AF8" s="24" t="s">
        <v>499</v>
      </c>
      <c r="AG8" s="25"/>
      <c r="AH8" s="25"/>
      <c r="AI8" s="25"/>
      <c r="AJ8" s="24" t="s">
        <v>500</v>
      </c>
      <c r="AK8" s="24" t="s">
        <v>501</v>
      </c>
      <c r="AL8" s="24" t="s">
        <v>447</v>
      </c>
      <c r="AM8" s="37" t="s">
        <v>502</v>
      </c>
      <c r="AN8" s="24" t="s">
        <v>503</v>
      </c>
      <c r="AO8" s="24" t="s">
        <v>504</v>
      </c>
      <c r="AP8" s="24" t="s">
        <v>505</v>
      </c>
      <c r="AQ8" s="38">
        <v>0.3</v>
      </c>
      <c r="AR8" s="24">
        <v>9</v>
      </c>
      <c r="AS8" s="24"/>
      <c r="AT8" s="38" t="s">
        <v>506</v>
      </c>
      <c r="AU8" s="39" t="s">
        <v>507</v>
      </c>
      <c r="AV8" s="24" t="s">
        <v>508</v>
      </c>
      <c r="AW8" s="38">
        <v>0.7</v>
      </c>
      <c r="AX8" s="24">
        <v>25</v>
      </c>
      <c r="AY8" s="24">
        <v>12</v>
      </c>
      <c r="AZ8" s="24" t="s">
        <v>509</v>
      </c>
      <c r="BA8" s="24" t="s">
        <v>510</v>
      </c>
      <c r="BB8" s="24" t="s">
        <v>511</v>
      </c>
      <c r="BC8" s="28">
        <v>43925</v>
      </c>
      <c r="BD8" s="25"/>
      <c r="BE8" s="25"/>
    </row>
    <row r="9" spans="1:57" s="29" customFormat="1" ht="63" customHeight="1" x14ac:dyDescent="0.2">
      <c r="A9" s="24">
        <v>29</v>
      </c>
      <c r="B9" s="35" t="s">
        <v>512</v>
      </c>
      <c r="C9" s="35" t="s">
        <v>513</v>
      </c>
      <c r="D9" s="24" t="s">
        <v>266</v>
      </c>
      <c r="E9" s="35" t="s">
        <v>514</v>
      </c>
      <c r="F9" s="24" t="s">
        <v>4</v>
      </c>
      <c r="G9" s="24"/>
      <c r="H9" s="24"/>
      <c r="I9" s="24"/>
      <c r="J9" s="24" t="s">
        <v>437</v>
      </c>
      <c r="K9" s="24"/>
      <c r="L9" s="24"/>
      <c r="M9" s="24"/>
      <c r="N9" s="32"/>
      <c r="O9" s="24"/>
      <c r="P9" s="24"/>
      <c r="Q9" s="24"/>
      <c r="R9" s="35" t="s">
        <v>515</v>
      </c>
      <c r="S9" s="25"/>
      <c r="T9" s="24">
        <v>76</v>
      </c>
      <c r="U9" s="24">
        <v>24</v>
      </c>
      <c r="V9" s="25"/>
      <c r="W9" s="24">
        <f>SUM(S9:V9)</f>
        <v>100</v>
      </c>
      <c r="X9" s="25"/>
      <c r="Y9" s="25"/>
      <c r="Z9" s="24"/>
      <c r="AA9" s="25"/>
      <c r="AB9" s="40"/>
      <c r="AC9" s="25"/>
      <c r="AD9" s="25"/>
      <c r="AE9" s="25"/>
      <c r="AF9" s="35" t="s">
        <v>516</v>
      </c>
      <c r="AG9" s="25"/>
      <c r="AH9" s="24" t="s">
        <v>517</v>
      </c>
      <c r="AI9" s="25"/>
      <c r="AJ9" s="24" t="s">
        <v>485</v>
      </c>
      <c r="AK9" s="24" t="s">
        <v>518</v>
      </c>
      <c r="AL9" s="24" t="s">
        <v>447</v>
      </c>
      <c r="AM9" s="37"/>
      <c r="AN9" s="24"/>
      <c r="AO9" s="24"/>
      <c r="AP9" s="24"/>
      <c r="AQ9" s="24"/>
      <c r="AR9" s="24"/>
      <c r="AS9" s="24"/>
      <c r="AT9" s="24"/>
      <c r="AU9" s="39"/>
      <c r="AV9" s="24"/>
      <c r="AW9" s="24"/>
      <c r="AX9" s="24"/>
      <c r="AY9" s="24"/>
      <c r="AZ9" s="24"/>
      <c r="BA9" s="24"/>
      <c r="BB9" s="24"/>
      <c r="BC9" s="28">
        <v>43925</v>
      </c>
      <c r="BD9" s="24"/>
      <c r="BE9" s="25"/>
    </row>
    <row r="10" spans="1:57" s="29" customFormat="1" ht="66" customHeight="1" x14ac:dyDescent="0.2">
      <c r="A10" s="24">
        <v>30</v>
      </c>
      <c r="B10" s="41" t="s">
        <v>519</v>
      </c>
      <c r="C10" s="41" t="s">
        <v>520</v>
      </c>
      <c r="D10" s="24" t="s">
        <v>266</v>
      </c>
      <c r="E10" s="41" t="s">
        <v>521</v>
      </c>
      <c r="F10" s="24" t="s">
        <v>161</v>
      </c>
      <c r="G10" s="24"/>
      <c r="H10" s="24" t="s">
        <v>73</v>
      </c>
      <c r="I10" s="24"/>
      <c r="J10" s="24" t="s">
        <v>437</v>
      </c>
      <c r="K10" s="42" t="s">
        <v>522</v>
      </c>
      <c r="L10" s="35" t="s">
        <v>523</v>
      </c>
      <c r="M10" s="24"/>
      <c r="N10" s="43"/>
      <c r="O10" s="35" t="s">
        <v>524</v>
      </c>
      <c r="P10" s="35" t="s">
        <v>525</v>
      </c>
      <c r="Q10" s="25"/>
      <c r="R10" s="35" t="s">
        <v>526</v>
      </c>
      <c r="S10" s="41">
        <v>430</v>
      </c>
      <c r="T10" s="25"/>
      <c r="U10" s="41">
        <v>70</v>
      </c>
      <c r="V10" s="25"/>
      <c r="W10" s="25">
        <f>SUM(S10:V10)</f>
        <v>500</v>
      </c>
      <c r="X10" s="1" t="s">
        <v>527</v>
      </c>
      <c r="Y10" s="25"/>
      <c r="Z10" s="44" t="s">
        <v>528</v>
      </c>
      <c r="AA10" s="25"/>
      <c r="AB10" s="30" t="s">
        <v>529</v>
      </c>
      <c r="AC10" s="25"/>
      <c r="AD10" s="24" t="s">
        <v>530</v>
      </c>
      <c r="AE10" s="25"/>
      <c r="AF10" s="24" t="s">
        <v>531</v>
      </c>
      <c r="AG10" s="25"/>
      <c r="AH10" s="24" t="s">
        <v>532</v>
      </c>
      <c r="AI10" s="24"/>
      <c r="AJ10" s="24" t="s">
        <v>485</v>
      </c>
      <c r="AK10" s="35" t="s">
        <v>533</v>
      </c>
      <c r="AL10" s="24" t="s">
        <v>447</v>
      </c>
      <c r="AM10" s="37" t="s">
        <v>534</v>
      </c>
      <c r="AN10" s="25"/>
      <c r="AO10" s="24" t="s">
        <v>535</v>
      </c>
      <c r="AP10" s="24" t="s">
        <v>536</v>
      </c>
      <c r="AQ10" s="38">
        <v>0.3</v>
      </c>
      <c r="AR10" s="24">
        <v>9</v>
      </c>
      <c r="AS10" s="25"/>
      <c r="AT10" s="24" t="s">
        <v>537</v>
      </c>
      <c r="AU10" s="39" t="s">
        <v>538</v>
      </c>
      <c r="AV10" s="24" t="s">
        <v>539</v>
      </c>
      <c r="AW10" s="45">
        <v>0.6</v>
      </c>
      <c r="AX10" s="25">
        <v>15</v>
      </c>
      <c r="AY10" s="25"/>
      <c r="AZ10" s="25"/>
      <c r="BA10" s="24"/>
      <c r="BB10" s="46" t="s">
        <v>540</v>
      </c>
      <c r="BC10" s="28" t="s">
        <v>541</v>
      </c>
      <c r="BD10" s="24"/>
      <c r="BE10" s="25"/>
    </row>
    <row r="11" spans="1:57" s="29" customFormat="1" ht="59" customHeight="1" x14ac:dyDescent="0.2">
      <c r="A11" s="24">
        <v>31</v>
      </c>
      <c r="B11" s="1" t="s">
        <v>542</v>
      </c>
      <c r="C11" s="1" t="s">
        <v>543</v>
      </c>
      <c r="D11" s="24" t="s">
        <v>544</v>
      </c>
      <c r="E11" s="1" t="s">
        <v>545</v>
      </c>
      <c r="F11" s="24" t="s">
        <v>73</v>
      </c>
      <c r="G11" s="25"/>
      <c r="H11" s="24" t="s">
        <v>73</v>
      </c>
      <c r="I11" s="25"/>
      <c r="J11" s="24" t="s">
        <v>437</v>
      </c>
      <c r="K11" s="46" t="s">
        <v>546</v>
      </c>
      <c r="L11" s="46" t="s">
        <v>547</v>
      </c>
      <c r="M11" s="25"/>
      <c r="N11" s="43"/>
      <c r="O11" s="24" t="s">
        <v>548</v>
      </c>
      <c r="P11" s="25" t="s">
        <v>468</v>
      </c>
      <c r="Q11" s="25"/>
      <c r="R11" s="46" t="s">
        <v>549</v>
      </c>
      <c r="S11" s="46">
        <v>668</v>
      </c>
      <c r="T11" s="25"/>
      <c r="U11" s="46" t="s">
        <v>550</v>
      </c>
      <c r="V11" s="25"/>
      <c r="W11" s="24">
        <v>764</v>
      </c>
      <c r="X11" s="46" t="s">
        <v>551</v>
      </c>
      <c r="Y11" s="25"/>
      <c r="Z11" s="46" t="s">
        <v>552</v>
      </c>
      <c r="AA11" s="25"/>
      <c r="AB11" s="30" t="s">
        <v>553</v>
      </c>
      <c r="AC11" s="25"/>
      <c r="AD11" s="24" t="s">
        <v>554</v>
      </c>
      <c r="AE11" s="25"/>
      <c r="AF11" s="24" t="s">
        <v>555</v>
      </c>
      <c r="AG11" s="25"/>
      <c r="AH11" s="24" t="s">
        <v>556</v>
      </c>
      <c r="AI11" s="25"/>
      <c r="AJ11" s="24" t="s">
        <v>485</v>
      </c>
      <c r="AK11" s="41" t="s">
        <v>557</v>
      </c>
      <c r="AL11" s="24" t="s">
        <v>447</v>
      </c>
      <c r="AM11" s="37" t="s">
        <v>558</v>
      </c>
      <c r="AN11" s="25"/>
      <c r="AO11" s="35" t="s">
        <v>559</v>
      </c>
      <c r="AP11" s="24" t="s">
        <v>560</v>
      </c>
      <c r="AQ11" s="38">
        <v>0.3</v>
      </c>
      <c r="AR11" s="24" t="s">
        <v>561</v>
      </c>
      <c r="AS11" s="25"/>
      <c r="AT11" s="38">
        <v>0.95</v>
      </c>
      <c r="AU11" s="39">
        <v>0.06</v>
      </c>
      <c r="AV11" s="46" t="s">
        <v>562</v>
      </c>
      <c r="AW11" s="38">
        <v>0.7</v>
      </c>
      <c r="AX11" s="25"/>
      <c r="AY11" s="25"/>
      <c r="AZ11" s="25"/>
      <c r="BA11" s="24"/>
      <c r="BB11" s="24"/>
      <c r="BC11" s="47" t="s">
        <v>541</v>
      </c>
      <c r="BD11" s="25"/>
      <c r="BE11" s="25"/>
    </row>
    <row r="12" spans="1:57" s="49" customFormat="1" ht="65" customHeight="1" x14ac:dyDescent="0.2">
      <c r="A12" s="24">
        <v>32</v>
      </c>
      <c r="B12" s="24" t="s">
        <v>563</v>
      </c>
      <c r="C12" s="24" t="s">
        <v>479</v>
      </c>
      <c r="D12" s="24" t="s">
        <v>266</v>
      </c>
      <c r="E12" s="48" t="s">
        <v>564</v>
      </c>
      <c r="F12" s="24" t="s">
        <v>4</v>
      </c>
      <c r="G12" s="24"/>
      <c r="H12" s="24" t="s">
        <v>4</v>
      </c>
      <c r="I12" s="24"/>
      <c r="J12" s="24" t="s">
        <v>437</v>
      </c>
      <c r="K12" s="48" t="s">
        <v>565</v>
      </c>
      <c r="L12" s="24"/>
      <c r="M12" s="24"/>
      <c r="N12" s="24"/>
      <c r="O12" s="24" t="s">
        <v>480</v>
      </c>
      <c r="P12" s="24" t="s">
        <v>566</v>
      </c>
      <c r="Q12" s="24"/>
      <c r="R12" s="24" t="s">
        <v>567</v>
      </c>
      <c r="S12" s="24"/>
      <c r="T12" s="24">
        <v>429</v>
      </c>
      <c r="U12" s="24">
        <v>132</v>
      </c>
      <c r="V12" s="24"/>
      <c r="W12" s="24">
        <v>561</v>
      </c>
      <c r="X12" s="24"/>
      <c r="Y12" s="24"/>
      <c r="Z12" s="24" t="s">
        <v>568</v>
      </c>
      <c r="AA12" s="24"/>
      <c r="AB12" s="30"/>
      <c r="AC12" s="24"/>
      <c r="AD12" s="24"/>
      <c r="AE12" s="24"/>
      <c r="AF12" s="24"/>
      <c r="AG12" s="24"/>
      <c r="AH12" s="24"/>
      <c r="AI12" s="24"/>
      <c r="AJ12" s="24" t="s">
        <v>485</v>
      </c>
      <c r="AK12" s="35" t="s">
        <v>569</v>
      </c>
      <c r="AL12" s="24" t="s">
        <v>447</v>
      </c>
      <c r="AM12" s="37" t="s">
        <v>570</v>
      </c>
      <c r="AN12" s="24"/>
      <c r="AO12" s="24"/>
      <c r="AP12" s="24"/>
      <c r="AQ12" s="24"/>
      <c r="AR12" s="24"/>
      <c r="AS12" s="24"/>
      <c r="AT12" s="24"/>
      <c r="AU12" s="39"/>
      <c r="AV12" s="24"/>
      <c r="AW12" s="24"/>
      <c r="AX12" s="24"/>
      <c r="AY12" s="24"/>
      <c r="AZ12" s="24"/>
      <c r="BA12" s="24"/>
      <c r="BB12" s="24"/>
      <c r="BC12" s="24" t="s">
        <v>541</v>
      </c>
      <c r="BD12" s="24"/>
      <c r="BE12" s="24"/>
    </row>
  </sheetData>
  <mergeCells count="28">
    <mergeCell ref="BA1:BA2"/>
    <mergeCell ref="BB1:BB2"/>
    <mergeCell ref="BC1:BC2"/>
    <mergeCell ref="BD1:BD2"/>
    <mergeCell ref="AL1:AL2"/>
    <mergeCell ref="AM1:AM2"/>
    <mergeCell ref="AN1:AO1"/>
    <mergeCell ref="AP1:AS1"/>
    <mergeCell ref="AT1:AU1"/>
    <mergeCell ref="AV1:AZ1"/>
    <mergeCell ref="S1:W1"/>
    <mergeCell ref="X1:AA1"/>
    <mergeCell ref="AB1:AE1"/>
    <mergeCell ref="AF1:AI1"/>
    <mergeCell ref="AJ1:AJ2"/>
    <mergeCell ref="AK1:AK2"/>
    <mergeCell ref="K1:K2"/>
    <mergeCell ref="L1:L2"/>
    <mergeCell ref="M1:M2"/>
    <mergeCell ref="N1:N2"/>
    <mergeCell ref="O1:Q1"/>
    <mergeCell ref="R1:R2"/>
    <mergeCell ref="A1:A2"/>
    <mergeCell ref="B1:B2"/>
    <mergeCell ref="C1:C2"/>
    <mergeCell ref="D1:E1"/>
    <mergeCell ref="F1:I1"/>
    <mergeCell ref="J1: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2020-04-30T02:07:29Z</dcterms:created>
  <dcterms:modified xsi:type="dcterms:W3CDTF">2020-04-30T02:10:26Z</dcterms:modified>
</cp:coreProperties>
</file>