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SIMULASI\"/>
    </mc:Choice>
  </mc:AlternateContent>
  <xr:revisionPtr revIDLastSave="0" documentId="13_ncr:1_{46E96510-1CE0-40ED-83B6-88382ACF321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Inflasi" sheetId="2" r:id="rId2"/>
  </sheets>
  <definedNames>
    <definedName name="_xlnm._FilterDatabase" localSheetId="1" hidden="1">Inflasi!$B$63:$O$101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7" i="2" l="1"/>
  <c r="T78" i="2"/>
  <c r="S77" i="2"/>
  <c r="S78" i="2"/>
  <c r="S75" i="2"/>
  <c r="T75" i="2" s="1"/>
  <c r="S76" i="2"/>
  <c r="T76" i="2" s="1"/>
  <c r="S74" i="2"/>
  <c r="T74" i="2" s="1"/>
  <c r="N79" i="2" l="1"/>
  <c r="N80" i="2"/>
  <c r="N81" i="2"/>
  <c r="N97" i="2"/>
  <c r="N98" i="2"/>
  <c r="N99" i="2"/>
  <c r="N70" i="2"/>
  <c r="N71" i="2"/>
  <c r="N72" i="2"/>
  <c r="N82" i="2"/>
  <c r="N83" i="2"/>
  <c r="N84" i="2"/>
  <c r="N73" i="2"/>
  <c r="N74" i="2"/>
  <c r="N75" i="2"/>
  <c r="N85" i="2"/>
  <c r="N86" i="2"/>
  <c r="N87" i="2"/>
  <c r="N76" i="2"/>
  <c r="N77" i="2"/>
  <c r="N78" i="2"/>
  <c r="N88" i="2"/>
  <c r="N89" i="2"/>
  <c r="N90" i="2"/>
  <c r="N65" i="2"/>
  <c r="N66" i="2"/>
  <c r="N67" i="2"/>
  <c r="N68" i="2"/>
  <c r="N69" i="2"/>
  <c r="N64" i="2"/>
  <c r="G5" i="1"/>
  <c r="K5" i="1" s="1"/>
  <c r="G6" i="1"/>
  <c r="K6" i="1" s="1"/>
  <c r="G4" i="1"/>
  <c r="K4" i="1" s="1"/>
  <c r="E9" i="1"/>
  <c r="D9" i="1"/>
  <c r="G9" i="1" s="1"/>
  <c r="M6" i="1" l="1"/>
  <c r="I6" i="1"/>
</calcChain>
</file>

<file path=xl/sharedStrings.xml><?xml version="1.0" encoding="utf-8"?>
<sst xmlns="http://schemas.openxmlformats.org/spreadsheetml/2006/main" count="368" uniqueCount="97">
  <si>
    <t>N</t>
  </si>
  <si>
    <t>Jumlah Outlier</t>
  </si>
  <si>
    <t>Urut</t>
  </si>
  <si>
    <t>Var1</t>
  </si>
  <si>
    <t>Var2</t>
  </si>
  <si>
    <t>Var4</t>
  </si>
  <si>
    <t>AO</t>
  </si>
  <si>
    <t>TC</t>
  </si>
  <si>
    <t>TdkUrut</t>
  </si>
  <si>
    <t>Var3</t>
  </si>
  <si>
    <t>AO&amp;TC</t>
  </si>
  <si>
    <t>Nama File</t>
  </si>
  <si>
    <t>AO &amp; TC</t>
  </si>
  <si>
    <t>Kel 1</t>
  </si>
  <si>
    <t>Kel 2</t>
  </si>
  <si>
    <t>Kel 3</t>
  </si>
  <si>
    <t>Kel 4</t>
  </si>
  <si>
    <t>Kel 5</t>
  </si>
  <si>
    <t>Kel 6</t>
  </si>
  <si>
    <t>Kel 8</t>
  </si>
  <si>
    <t>Kel 10</t>
  </si>
  <si>
    <t>No</t>
  </si>
  <si>
    <t>Jumlah Sampel</t>
  </si>
  <si>
    <t>Tipe Outlier</t>
  </si>
  <si>
    <t>Urut/Tidak Urut</t>
  </si>
  <si>
    <t>Kelompok</t>
  </si>
  <si>
    <t xml:space="preserve"> </t>
  </si>
  <si>
    <t>Out</t>
  </si>
  <si>
    <t>N100 Out1 AO Urut</t>
  </si>
  <si>
    <t>N200 Out1 AO Urut</t>
  </si>
  <si>
    <t>N100 Out1 TC Urut</t>
  </si>
  <si>
    <t>N200 Out1 TC Urut</t>
  </si>
  <si>
    <t>N100 Out2 AO &amp; TC Urut</t>
  </si>
  <si>
    <t>N200 Out2 AO &amp; TC Urut</t>
  </si>
  <si>
    <t>N100 Out4 AO &amp; TC Urut</t>
  </si>
  <si>
    <t>N200 Out4 AO &amp; TC Urut</t>
  </si>
  <si>
    <t>N100 Out2 AO TdkUrut</t>
  </si>
  <si>
    <t>N200 Out2 AO TdkUrut</t>
  </si>
  <si>
    <t>N100 Out4 AO TdkUrut</t>
  </si>
  <si>
    <t>N200 Out4 AO TdkUrut</t>
  </si>
  <si>
    <t>N100 Out2 TC TdkUrut</t>
  </si>
  <si>
    <t>N200 Out2 TC TdkUrut</t>
  </si>
  <si>
    <t>N100 Out4 TC TdkUrut</t>
  </si>
  <si>
    <t>N200 Out4 TC TdkUrut</t>
  </si>
  <si>
    <t>N100 Out2 AO &amp; TC TdkUrut</t>
  </si>
  <si>
    <t>N200 Out2 AO &amp; TC TdkUrut</t>
  </si>
  <si>
    <t>N100 Out4 AO &amp; TC TdkUrut</t>
  </si>
  <si>
    <t>N200 Out4 AO &amp; TC TdkUrut</t>
  </si>
  <si>
    <t>N50   Out1 AO Urut</t>
  </si>
  <si>
    <t>N50   Out1 TC Urut</t>
  </si>
  <si>
    <t>N50   Out2 AO &amp; TC Urut</t>
  </si>
  <si>
    <t>N50   Out4 AO &amp; TC Urut</t>
  </si>
  <si>
    <t>N50   Out2 AO TdkUrut</t>
  </si>
  <si>
    <t>N50   Out4 AO TdkUrut</t>
  </si>
  <si>
    <t>N50   Out2 TC TdkUrut</t>
  </si>
  <si>
    <t>N50   Out4 TC TdkUrut</t>
  </si>
  <si>
    <t>N50   Out2 AO &amp; TC TdkUrut</t>
  </si>
  <si>
    <t>N50   Out4 AO &amp; TC TdkUrut</t>
  </si>
  <si>
    <t>Simulasi 1</t>
  </si>
  <si>
    <t>Simulasi 2</t>
  </si>
  <si>
    <t>Simulasi 3</t>
  </si>
  <si>
    <t>Simulasi 4</t>
  </si>
  <si>
    <t>Simulasi 5</t>
  </si>
  <si>
    <t>Simulasi 6</t>
  </si>
  <si>
    <t>Simulasi 7</t>
  </si>
  <si>
    <t>Simulasi 8</t>
  </si>
  <si>
    <t>Simulasi 9</t>
  </si>
  <si>
    <t>Simulasi 10</t>
  </si>
  <si>
    <t>Simulasi 11</t>
  </si>
  <si>
    <t>Simulasi 12</t>
  </si>
  <si>
    <t>Simulasi 13</t>
  </si>
  <si>
    <t>Simulasi 14</t>
  </si>
  <si>
    <t>Simulasi 15</t>
  </si>
  <si>
    <t>Simulasi 16</t>
  </si>
  <si>
    <t>Simulasi 17</t>
  </si>
  <si>
    <t>Simulasi 18</t>
  </si>
  <si>
    <t>Simulasi 22</t>
  </si>
  <si>
    <t>Simulasi 23</t>
  </si>
  <si>
    <t>Simulasi 24</t>
  </si>
  <si>
    <t>Simulasi</t>
  </si>
  <si>
    <t>Titik Outlier</t>
  </si>
  <si>
    <t>T = 25</t>
  </si>
  <si>
    <t>T = 50</t>
  </si>
  <si>
    <t>T = 100</t>
  </si>
  <si>
    <t>T = 17 , 33</t>
  </si>
  <si>
    <t>T = 33 , 67</t>
  </si>
  <si>
    <t>T = 67 , 133</t>
  </si>
  <si>
    <t>T=25, 26</t>
  </si>
  <si>
    <t>T=50,51</t>
  </si>
  <si>
    <t>T=100,101</t>
  </si>
  <si>
    <t>Kel 7</t>
  </si>
  <si>
    <t>T = 10,20,30,40</t>
  </si>
  <si>
    <t>T = 20,40,60,80</t>
  </si>
  <si>
    <t>T = 40,80,120,160</t>
  </si>
  <si>
    <t>Simulasi 25</t>
  </si>
  <si>
    <t>Simulasi 26</t>
  </si>
  <si>
    <t>Simulasi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</si>
</sst>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9"/>
  <sheetViews>
    <sheetView zoomScale="130" zoomScaleNormal="130" workbookViewId="0">
      <selection activeCell="M6" sqref="M6"/>
    </sheetView>
  </sheetViews>
  <sheetFormatPr defaultRowHeight="14.5" x14ac:dyDescent="0.35"/>
  <sheetData>
    <row r="4" spans="4:13" x14ac:dyDescent="0.35">
      <c r="D4">
        <v>20</v>
      </c>
      <c r="E4">
        <v>19</v>
      </c>
      <c r="G4">
        <f>D4-E4</f>
        <v>1</v>
      </c>
      <c r="K4">
        <f>ABS(G4)</f>
        <v>1</v>
      </c>
    </row>
    <row r="5" spans="4:13" x14ac:dyDescent="0.35">
      <c r="D5">
        <v>23</v>
      </c>
      <c r="E5">
        <v>20</v>
      </c>
      <c r="G5">
        <f t="shared" ref="G5:G6" si="0">D5-E5</f>
        <v>3</v>
      </c>
      <c r="K5">
        <f t="shared" ref="K5:K6" si="1">ABS(G5)</f>
        <v>3</v>
      </c>
    </row>
    <row r="6" spans="4:13" x14ac:dyDescent="0.35">
      <c r="D6">
        <v>19</v>
      </c>
      <c r="E6">
        <v>22</v>
      </c>
      <c r="G6">
        <f t="shared" si="0"/>
        <v>-3</v>
      </c>
      <c r="I6" s="1">
        <f>AVERAGE(G4:G6)</f>
        <v>0.33333333333333331</v>
      </c>
      <c r="K6">
        <f t="shared" si="1"/>
        <v>3</v>
      </c>
      <c r="M6" s="1">
        <f>AVERAGE(K4:K6)</f>
        <v>2.3333333333333335</v>
      </c>
    </row>
    <row r="9" spans="4:13" x14ac:dyDescent="0.35">
      <c r="D9">
        <f>AVERAGE(D4:D6)</f>
        <v>20.666666666666668</v>
      </c>
      <c r="E9">
        <f>AVERAGE(E4:E6)</f>
        <v>20.333333333333332</v>
      </c>
      <c r="G9" s="1">
        <f>D9-E9</f>
        <v>0.3333333333333357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01"/>
  <sheetViews>
    <sheetView tabSelected="1" topLeftCell="B92" zoomScaleNormal="100" workbookViewId="0">
      <selection activeCell="R80" sqref="R80"/>
    </sheetView>
  </sheetViews>
  <sheetFormatPr defaultRowHeight="14.5" x14ac:dyDescent="0.35"/>
  <cols>
    <col min="1" max="1" width="0" hidden="1" customWidth="1"/>
    <col min="3" max="3" width="11.81640625" customWidth="1"/>
    <col min="4" max="4" width="10.54296875" customWidth="1"/>
    <col min="5" max="5" width="11.81640625" customWidth="1"/>
    <col min="6" max="6" width="12.81640625" customWidth="1"/>
    <col min="7" max="7" width="9.26953125" customWidth="1"/>
    <col min="8" max="8" width="12.1796875" customWidth="1"/>
    <col min="9" max="9" width="20.1796875" customWidth="1"/>
    <col min="11" max="13" width="0" hidden="1" customWidth="1"/>
    <col min="14" max="14" width="23" hidden="1" customWidth="1"/>
    <col min="15" max="15" width="24.453125" bestFit="1" customWidth="1"/>
  </cols>
  <sheetData>
    <row r="1" spans="2:6" hidden="1" x14ac:dyDescent="0.35"/>
    <row r="2" spans="2:6" hidden="1" x14ac:dyDescent="0.35">
      <c r="B2" t="s">
        <v>11</v>
      </c>
    </row>
    <row r="3" spans="2:6" hidden="1" x14ac:dyDescent="0.35">
      <c r="B3" s="2"/>
      <c r="C3" t="s">
        <v>3</v>
      </c>
      <c r="D3" t="s">
        <v>4</v>
      </c>
      <c r="E3" t="s">
        <v>9</v>
      </c>
      <c r="F3" t="s">
        <v>5</v>
      </c>
    </row>
    <row r="4" spans="2:6" hidden="1" x14ac:dyDescent="0.35">
      <c r="B4" s="3">
        <v>1</v>
      </c>
      <c r="C4" s="1">
        <v>50</v>
      </c>
      <c r="D4" s="1">
        <v>1</v>
      </c>
      <c r="E4" s="1" t="s">
        <v>6</v>
      </c>
      <c r="F4" s="1" t="s">
        <v>2</v>
      </c>
    </row>
    <row r="5" spans="2:6" hidden="1" x14ac:dyDescent="0.35">
      <c r="B5" s="3">
        <v>2</v>
      </c>
      <c r="C5" s="1">
        <v>100</v>
      </c>
      <c r="D5" s="1">
        <v>1</v>
      </c>
      <c r="E5" s="1" t="s">
        <v>6</v>
      </c>
      <c r="F5" s="1" t="s">
        <v>2</v>
      </c>
    </row>
    <row r="6" spans="2:6" hidden="1" x14ac:dyDescent="0.35">
      <c r="B6" s="3">
        <v>3</v>
      </c>
      <c r="C6" s="1">
        <v>200</v>
      </c>
      <c r="D6" s="1">
        <v>1</v>
      </c>
      <c r="E6" s="1" t="s">
        <v>6</v>
      </c>
      <c r="F6" s="1" t="s">
        <v>2</v>
      </c>
    </row>
    <row r="7" spans="2:6" hidden="1" x14ac:dyDescent="0.35">
      <c r="B7" s="4">
        <v>4</v>
      </c>
      <c r="C7" s="5">
        <v>50</v>
      </c>
      <c r="D7" s="5">
        <v>2</v>
      </c>
      <c r="E7" s="5" t="s">
        <v>6</v>
      </c>
      <c r="F7" s="5" t="s">
        <v>2</v>
      </c>
    </row>
    <row r="8" spans="2:6" hidden="1" x14ac:dyDescent="0.35">
      <c r="B8" s="4">
        <v>5</v>
      </c>
      <c r="C8" s="5">
        <v>100</v>
      </c>
      <c r="D8" s="5">
        <v>2</v>
      </c>
      <c r="E8" s="5" t="s">
        <v>6</v>
      </c>
      <c r="F8" s="5" t="s">
        <v>2</v>
      </c>
    </row>
    <row r="9" spans="2:6" hidden="1" x14ac:dyDescent="0.35">
      <c r="B9" s="4">
        <v>6</v>
      </c>
      <c r="C9" s="5">
        <v>200</v>
      </c>
      <c r="D9" s="5">
        <v>2</v>
      </c>
      <c r="E9" s="5" t="s">
        <v>6</v>
      </c>
      <c r="F9" s="5" t="s">
        <v>2</v>
      </c>
    </row>
    <row r="10" spans="2:6" hidden="1" x14ac:dyDescent="0.35">
      <c r="B10" s="4">
        <v>7</v>
      </c>
      <c r="C10" s="5">
        <v>50</v>
      </c>
      <c r="D10" s="5">
        <v>4</v>
      </c>
      <c r="E10" s="5" t="s">
        <v>6</v>
      </c>
      <c r="F10" s="5" t="s">
        <v>2</v>
      </c>
    </row>
    <row r="11" spans="2:6" hidden="1" x14ac:dyDescent="0.35">
      <c r="B11" s="4">
        <v>8</v>
      </c>
      <c r="C11" s="5">
        <v>100</v>
      </c>
      <c r="D11" s="5">
        <v>4</v>
      </c>
      <c r="E11" s="5" t="s">
        <v>6</v>
      </c>
      <c r="F11" s="5" t="s">
        <v>2</v>
      </c>
    </row>
    <row r="12" spans="2:6" hidden="1" x14ac:dyDescent="0.35">
      <c r="B12" s="4">
        <v>9</v>
      </c>
      <c r="C12" s="5">
        <v>200</v>
      </c>
      <c r="D12" s="5">
        <v>4</v>
      </c>
      <c r="E12" s="5" t="s">
        <v>6</v>
      </c>
      <c r="F12" s="5" t="s">
        <v>2</v>
      </c>
    </row>
    <row r="13" spans="2:6" hidden="1" x14ac:dyDescent="0.35">
      <c r="B13" s="3">
        <v>10</v>
      </c>
      <c r="C13" s="1">
        <v>50</v>
      </c>
      <c r="D13" s="1">
        <v>1</v>
      </c>
      <c r="E13" s="1" t="s">
        <v>7</v>
      </c>
      <c r="F13" s="1" t="s">
        <v>2</v>
      </c>
    </row>
    <row r="14" spans="2:6" hidden="1" x14ac:dyDescent="0.35">
      <c r="B14" s="3">
        <v>11</v>
      </c>
      <c r="C14" s="1">
        <v>100</v>
      </c>
      <c r="D14" s="1">
        <v>1</v>
      </c>
      <c r="E14" s="1" t="s">
        <v>7</v>
      </c>
      <c r="F14" s="1" t="s">
        <v>2</v>
      </c>
    </row>
    <row r="15" spans="2:6" hidden="1" x14ac:dyDescent="0.35">
      <c r="B15" s="3">
        <v>12</v>
      </c>
      <c r="C15" s="1">
        <v>200</v>
      </c>
      <c r="D15" s="1">
        <v>1</v>
      </c>
      <c r="E15" s="1" t="s">
        <v>7</v>
      </c>
      <c r="F15" s="1" t="s">
        <v>2</v>
      </c>
    </row>
    <row r="16" spans="2:6" hidden="1" x14ac:dyDescent="0.35">
      <c r="B16" s="4">
        <v>13</v>
      </c>
      <c r="C16" s="5">
        <v>50</v>
      </c>
      <c r="D16" s="5">
        <v>2</v>
      </c>
      <c r="E16" s="5" t="s">
        <v>7</v>
      </c>
      <c r="F16" s="5" t="s">
        <v>2</v>
      </c>
    </row>
    <row r="17" spans="2:6" hidden="1" x14ac:dyDescent="0.35">
      <c r="B17" s="4">
        <v>14</v>
      </c>
      <c r="C17" s="5">
        <v>100</v>
      </c>
      <c r="D17" s="5">
        <v>2</v>
      </c>
      <c r="E17" s="5" t="s">
        <v>7</v>
      </c>
      <c r="F17" s="5" t="s">
        <v>2</v>
      </c>
    </row>
    <row r="18" spans="2:6" hidden="1" x14ac:dyDescent="0.35">
      <c r="B18" s="4">
        <v>15</v>
      </c>
      <c r="C18" s="5">
        <v>200</v>
      </c>
      <c r="D18" s="5">
        <v>2</v>
      </c>
      <c r="E18" s="5" t="s">
        <v>7</v>
      </c>
      <c r="F18" s="5" t="s">
        <v>2</v>
      </c>
    </row>
    <row r="19" spans="2:6" hidden="1" x14ac:dyDescent="0.35">
      <c r="B19" s="4">
        <v>16</v>
      </c>
      <c r="C19" s="5">
        <v>50</v>
      </c>
      <c r="D19" s="5">
        <v>4</v>
      </c>
      <c r="E19" s="5" t="s">
        <v>7</v>
      </c>
      <c r="F19" s="5" t="s">
        <v>2</v>
      </c>
    </row>
    <row r="20" spans="2:6" hidden="1" x14ac:dyDescent="0.35">
      <c r="B20" s="4">
        <v>17</v>
      </c>
      <c r="C20" s="5">
        <v>100</v>
      </c>
      <c r="D20" s="5">
        <v>4</v>
      </c>
      <c r="E20" s="5" t="s">
        <v>7</v>
      </c>
      <c r="F20" s="5" t="s">
        <v>2</v>
      </c>
    </row>
    <row r="21" spans="2:6" hidden="1" x14ac:dyDescent="0.35">
      <c r="B21" s="4">
        <v>18</v>
      </c>
      <c r="C21" s="5">
        <v>200</v>
      </c>
      <c r="D21" s="5">
        <v>4</v>
      </c>
      <c r="E21" s="5" t="s">
        <v>7</v>
      </c>
      <c r="F21" s="5" t="s">
        <v>2</v>
      </c>
    </row>
    <row r="22" spans="2:6" hidden="1" x14ac:dyDescent="0.35">
      <c r="B22" s="4">
        <v>19</v>
      </c>
      <c r="C22" s="5">
        <v>50</v>
      </c>
      <c r="D22" s="5">
        <v>1</v>
      </c>
      <c r="E22" s="5" t="s">
        <v>12</v>
      </c>
      <c r="F22" s="5" t="s">
        <v>2</v>
      </c>
    </row>
    <row r="23" spans="2:6" hidden="1" x14ac:dyDescent="0.35">
      <c r="B23" s="4">
        <v>20</v>
      </c>
      <c r="C23" s="5">
        <v>100</v>
      </c>
      <c r="D23" s="5">
        <v>1</v>
      </c>
      <c r="E23" s="5" t="s">
        <v>12</v>
      </c>
      <c r="F23" s="5" t="s">
        <v>2</v>
      </c>
    </row>
    <row r="24" spans="2:6" hidden="1" x14ac:dyDescent="0.35">
      <c r="B24" s="4">
        <v>21</v>
      </c>
      <c r="C24" s="5">
        <v>200</v>
      </c>
      <c r="D24" s="5">
        <v>1</v>
      </c>
      <c r="E24" s="5" t="s">
        <v>12</v>
      </c>
      <c r="F24" s="5" t="s">
        <v>2</v>
      </c>
    </row>
    <row r="25" spans="2:6" hidden="1" x14ac:dyDescent="0.35">
      <c r="B25" s="3">
        <v>22</v>
      </c>
      <c r="C25" s="1">
        <v>50</v>
      </c>
      <c r="D25" s="1">
        <v>2</v>
      </c>
      <c r="E25" s="1" t="s">
        <v>12</v>
      </c>
      <c r="F25" s="1" t="s">
        <v>2</v>
      </c>
    </row>
    <row r="26" spans="2:6" hidden="1" x14ac:dyDescent="0.35">
      <c r="B26" s="3">
        <v>23</v>
      </c>
      <c r="C26" s="1">
        <v>100</v>
      </c>
      <c r="D26" s="1">
        <v>2</v>
      </c>
      <c r="E26" s="1" t="s">
        <v>12</v>
      </c>
      <c r="F26" s="1" t="s">
        <v>2</v>
      </c>
    </row>
    <row r="27" spans="2:6" hidden="1" x14ac:dyDescent="0.35">
      <c r="B27" s="3">
        <v>24</v>
      </c>
      <c r="C27" s="1">
        <v>200</v>
      </c>
      <c r="D27" s="1">
        <v>2</v>
      </c>
      <c r="E27" s="1" t="s">
        <v>12</v>
      </c>
      <c r="F27" s="1" t="s">
        <v>2</v>
      </c>
    </row>
    <row r="28" spans="2:6" hidden="1" x14ac:dyDescent="0.35">
      <c r="B28" s="3">
        <v>25</v>
      </c>
      <c r="C28" s="1">
        <v>50</v>
      </c>
      <c r="D28" s="1">
        <v>4</v>
      </c>
      <c r="E28" s="1" t="s">
        <v>12</v>
      </c>
      <c r="F28" s="1" t="s">
        <v>2</v>
      </c>
    </row>
    <row r="29" spans="2:6" hidden="1" x14ac:dyDescent="0.35">
      <c r="B29" s="3">
        <v>26</v>
      </c>
      <c r="C29" s="1">
        <v>100</v>
      </c>
      <c r="D29" s="1">
        <v>4</v>
      </c>
      <c r="E29" s="1" t="s">
        <v>12</v>
      </c>
      <c r="F29" s="1" t="s">
        <v>2</v>
      </c>
    </row>
    <row r="30" spans="2:6" hidden="1" x14ac:dyDescent="0.35">
      <c r="B30" s="3">
        <v>27</v>
      </c>
      <c r="C30" s="1">
        <v>200</v>
      </c>
      <c r="D30" s="1">
        <v>4</v>
      </c>
      <c r="E30" s="1" t="s">
        <v>12</v>
      </c>
      <c r="F30" s="1" t="s">
        <v>2</v>
      </c>
    </row>
    <row r="31" spans="2:6" hidden="1" x14ac:dyDescent="0.35">
      <c r="B31" s="4">
        <v>28</v>
      </c>
      <c r="C31" s="5">
        <v>50</v>
      </c>
      <c r="D31" s="5">
        <v>1</v>
      </c>
      <c r="E31" s="5" t="s">
        <v>6</v>
      </c>
      <c r="F31" s="5" t="s">
        <v>8</v>
      </c>
    </row>
    <row r="32" spans="2:6" hidden="1" x14ac:dyDescent="0.35">
      <c r="B32" s="4">
        <v>29</v>
      </c>
      <c r="C32" s="5">
        <v>100</v>
      </c>
      <c r="D32" s="5">
        <v>1</v>
      </c>
      <c r="E32" s="5" t="s">
        <v>6</v>
      </c>
      <c r="F32" s="5" t="s">
        <v>8</v>
      </c>
    </row>
    <row r="33" spans="2:6" hidden="1" x14ac:dyDescent="0.35">
      <c r="B33" s="4">
        <v>30</v>
      </c>
      <c r="C33" s="5">
        <v>200</v>
      </c>
      <c r="D33" s="5">
        <v>1</v>
      </c>
      <c r="E33" s="5" t="s">
        <v>6</v>
      </c>
      <c r="F33" s="5" t="s">
        <v>8</v>
      </c>
    </row>
    <row r="34" spans="2:6" hidden="1" x14ac:dyDescent="0.35">
      <c r="B34" s="3">
        <v>31</v>
      </c>
      <c r="C34" s="1">
        <v>50</v>
      </c>
      <c r="D34" s="1">
        <v>2</v>
      </c>
      <c r="E34" s="1" t="s">
        <v>6</v>
      </c>
      <c r="F34" s="1" t="s">
        <v>8</v>
      </c>
    </row>
    <row r="35" spans="2:6" hidden="1" x14ac:dyDescent="0.35">
      <c r="B35" s="3">
        <v>32</v>
      </c>
      <c r="C35" s="1">
        <v>100</v>
      </c>
      <c r="D35" s="1">
        <v>2</v>
      </c>
      <c r="E35" s="1" t="s">
        <v>6</v>
      </c>
      <c r="F35" s="1" t="s">
        <v>8</v>
      </c>
    </row>
    <row r="36" spans="2:6" hidden="1" x14ac:dyDescent="0.35">
      <c r="B36" s="3">
        <v>33</v>
      </c>
      <c r="C36" s="1">
        <v>200</v>
      </c>
      <c r="D36" s="1">
        <v>2</v>
      </c>
      <c r="E36" s="1" t="s">
        <v>6</v>
      </c>
      <c r="F36" s="1" t="s">
        <v>8</v>
      </c>
    </row>
    <row r="37" spans="2:6" hidden="1" x14ac:dyDescent="0.35">
      <c r="B37" s="3">
        <v>34</v>
      </c>
      <c r="C37" s="1">
        <v>50</v>
      </c>
      <c r="D37" s="1">
        <v>4</v>
      </c>
      <c r="E37" s="1" t="s">
        <v>6</v>
      </c>
      <c r="F37" s="1" t="s">
        <v>8</v>
      </c>
    </row>
    <row r="38" spans="2:6" hidden="1" x14ac:dyDescent="0.35">
      <c r="B38" s="3">
        <v>35</v>
      </c>
      <c r="C38" s="1">
        <v>100</v>
      </c>
      <c r="D38" s="1">
        <v>4</v>
      </c>
      <c r="E38" s="1" t="s">
        <v>6</v>
      </c>
      <c r="F38" s="1" t="s">
        <v>8</v>
      </c>
    </row>
    <row r="39" spans="2:6" hidden="1" x14ac:dyDescent="0.35">
      <c r="B39" s="3">
        <v>36</v>
      </c>
      <c r="C39" s="1">
        <v>200</v>
      </c>
      <c r="D39" s="1">
        <v>4</v>
      </c>
      <c r="E39" s="1" t="s">
        <v>6</v>
      </c>
      <c r="F39" s="1" t="s">
        <v>8</v>
      </c>
    </row>
    <row r="40" spans="2:6" hidden="1" x14ac:dyDescent="0.35">
      <c r="B40" s="4">
        <v>37</v>
      </c>
      <c r="C40" s="5">
        <v>50</v>
      </c>
      <c r="D40" s="5">
        <v>1</v>
      </c>
      <c r="E40" s="5" t="s">
        <v>7</v>
      </c>
      <c r="F40" s="5" t="s">
        <v>8</v>
      </c>
    </row>
    <row r="41" spans="2:6" hidden="1" x14ac:dyDescent="0.35">
      <c r="B41" s="4">
        <v>38</v>
      </c>
      <c r="C41" s="5">
        <v>100</v>
      </c>
      <c r="D41" s="5">
        <v>1</v>
      </c>
      <c r="E41" s="5" t="s">
        <v>7</v>
      </c>
      <c r="F41" s="5" t="s">
        <v>8</v>
      </c>
    </row>
    <row r="42" spans="2:6" hidden="1" x14ac:dyDescent="0.35">
      <c r="B42" s="4">
        <v>39</v>
      </c>
      <c r="C42" s="5">
        <v>200</v>
      </c>
      <c r="D42" s="5">
        <v>1</v>
      </c>
      <c r="E42" s="5" t="s">
        <v>7</v>
      </c>
      <c r="F42" s="5" t="s">
        <v>8</v>
      </c>
    </row>
    <row r="43" spans="2:6" hidden="1" x14ac:dyDescent="0.35">
      <c r="B43" s="3">
        <v>40</v>
      </c>
      <c r="C43" s="1">
        <v>50</v>
      </c>
      <c r="D43" s="1">
        <v>2</v>
      </c>
      <c r="E43" s="1" t="s">
        <v>7</v>
      </c>
      <c r="F43" s="1" t="s">
        <v>8</v>
      </c>
    </row>
    <row r="44" spans="2:6" hidden="1" x14ac:dyDescent="0.35">
      <c r="B44" s="3">
        <v>41</v>
      </c>
      <c r="C44" s="1">
        <v>100</v>
      </c>
      <c r="D44" s="1">
        <v>2</v>
      </c>
      <c r="E44" s="1" t="s">
        <v>7</v>
      </c>
      <c r="F44" s="1" t="s">
        <v>8</v>
      </c>
    </row>
    <row r="45" spans="2:6" hidden="1" x14ac:dyDescent="0.35">
      <c r="B45" s="3">
        <v>42</v>
      </c>
      <c r="C45" s="1">
        <v>200</v>
      </c>
      <c r="D45" s="1">
        <v>2</v>
      </c>
      <c r="E45" s="1" t="s">
        <v>7</v>
      </c>
      <c r="F45" s="1" t="s">
        <v>8</v>
      </c>
    </row>
    <row r="46" spans="2:6" hidden="1" x14ac:dyDescent="0.35">
      <c r="B46" s="3">
        <v>43</v>
      </c>
      <c r="C46" s="1">
        <v>50</v>
      </c>
      <c r="D46" s="1">
        <v>4</v>
      </c>
      <c r="E46" s="1" t="s">
        <v>7</v>
      </c>
      <c r="F46" s="1" t="s">
        <v>8</v>
      </c>
    </row>
    <row r="47" spans="2:6" hidden="1" x14ac:dyDescent="0.35">
      <c r="B47" s="3">
        <v>44</v>
      </c>
      <c r="C47" s="1">
        <v>100</v>
      </c>
      <c r="D47" s="1">
        <v>4</v>
      </c>
      <c r="E47" s="1" t="s">
        <v>7</v>
      </c>
      <c r="F47" s="1" t="s">
        <v>8</v>
      </c>
    </row>
    <row r="48" spans="2:6" hidden="1" x14ac:dyDescent="0.35">
      <c r="B48" s="3">
        <v>45</v>
      </c>
      <c r="C48" s="1">
        <v>200</v>
      </c>
      <c r="D48" s="1">
        <v>4</v>
      </c>
      <c r="E48" s="1" t="s">
        <v>7</v>
      </c>
      <c r="F48" s="1" t="s">
        <v>8</v>
      </c>
    </row>
    <row r="49" spans="2:15" hidden="1" x14ac:dyDescent="0.35">
      <c r="B49" s="4">
        <v>46</v>
      </c>
      <c r="C49" s="5">
        <v>50</v>
      </c>
      <c r="D49" s="5">
        <v>1</v>
      </c>
      <c r="E49" s="5" t="s">
        <v>10</v>
      </c>
      <c r="F49" s="5" t="s">
        <v>8</v>
      </c>
    </row>
    <row r="50" spans="2:15" hidden="1" x14ac:dyDescent="0.35">
      <c r="B50" s="4">
        <v>47</v>
      </c>
      <c r="C50" s="5">
        <v>100</v>
      </c>
      <c r="D50" s="5">
        <v>1</v>
      </c>
      <c r="E50" s="5" t="s">
        <v>10</v>
      </c>
      <c r="F50" s="5" t="s">
        <v>8</v>
      </c>
    </row>
    <row r="51" spans="2:15" hidden="1" x14ac:dyDescent="0.35">
      <c r="B51" s="4">
        <v>48</v>
      </c>
      <c r="C51" s="5">
        <v>200</v>
      </c>
      <c r="D51" s="5">
        <v>1</v>
      </c>
      <c r="E51" s="5" t="s">
        <v>10</v>
      </c>
      <c r="F51" s="5" t="s">
        <v>8</v>
      </c>
    </row>
    <row r="52" spans="2:15" hidden="1" x14ac:dyDescent="0.35">
      <c r="B52" s="3">
        <v>49</v>
      </c>
      <c r="C52" s="1">
        <v>50</v>
      </c>
      <c r="D52" s="1">
        <v>2</v>
      </c>
      <c r="E52" s="1" t="s">
        <v>12</v>
      </c>
      <c r="F52" s="1" t="s">
        <v>8</v>
      </c>
    </row>
    <row r="53" spans="2:15" hidden="1" x14ac:dyDescent="0.35">
      <c r="B53" s="3">
        <v>50</v>
      </c>
      <c r="C53" s="1">
        <v>100</v>
      </c>
      <c r="D53" s="1">
        <v>2</v>
      </c>
      <c r="E53" s="1" t="s">
        <v>12</v>
      </c>
      <c r="F53" s="1" t="s">
        <v>8</v>
      </c>
    </row>
    <row r="54" spans="2:15" hidden="1" x14ac:dyDescent="0.35">
      <c r="B54" s="3">
        <v>51</v>
      </c>
      <c r="C54" s="1">
        <v>200</v>
      </c>
      <c r="D54" s="1">
        <v>2</v>
      </c>
      <c r="E54" s="1" t="s">
        <v>12</v>
      </c>
      <c r="F54" s="1" t="s">
        <v>8</v>
      </c>
    </row>
    <row r="55" spans="2:15" hidden="1" x14ac:dyDescent="0.35">
      <c r="B55" s="3">
        <v>52</v>
      </c>
      <c r="C55" s="1">
        <v>50</v>
      </c>
      <c r="D55" s="1">
        <v>4</v>
      </c>
      <c r="E55" s="1" t="s">
        <v>12</v>
      </c>
      <c r="F55" s="1" t="s">
        <v>8</v>
      </c>
    </row>
    <row r="56" spans="2:15" hidden="1" x14ac:dyDescent="0.35">
      <c r="B56" s="3">
        <v>53</v>
      </c>
      <c r="C56" s="1">
        <v>100</v>
      </c>
      <c r="D56" s="1">
        <v>4</v>
      </c>
      <c r="E56" s="1" t="s">
        <v>12</v>
      </c>
      <c r="F56" s="1" t="s">
        <v>8</v>
      </c>
    </row>
    <row r="57" spans="2:15" hidden="1" x14ac:dyDescent="0.35">
      <c r="B57" s="3">
        <v>54</v>
      </c>
      <c r="C57" s="1">
        <v>200</v>
      </c>
      <c r="D57" s="1">
        <v>4</v>
      </c>
      <c r="E57" s="1" t="s">
        <v>12</v>
      </c>
      <c r="F57" s="1" t="s">
        <v>8</v>
      </c>
    </row>
    <row r="58" spans="2:15" hidden="1" x14ac:dyDescent="0.35"/>
    <row r="59" spans="2:15" hidden="1" x14ac:dyDescent="0.35"/>
    <row r="60" spans="2:15" hidden="1" x14ac:dyDescent="0.35"/>
    <row r="61" spans="2:15" hidden="1" x14ac:dyDescent="0.35"/>
    <row r="62" spans="2:15" x14ac:dyDescent="0.35">
      <c r="B62" t="s">
        <v>11</v>
      </c>
    </row>
    <row r="63" spans="2:15" ht="37" customHeight="1" x14ac:dyDescent="0.35">
      <c r="B63" s="7" t="s">
        <v>21</v>
      </c>
      <c r="C63" s="7" t="s">
        <v>22</v>
      </c>
      <c r="D63" s="7" t="s">
        <v>1</v>
      </c>
      <c r="E63" s="7" t="s">
        <v>23</v>
      </c>
      <c r="F63" s="7" t="s">
        <v>24</v>
      </c>
      <c r="G63" s="7" t="s">
        <v>25</v>
      </c>
      <c r="H63" s="7" t="s">
        <v>79</v>
      </c>
      <c r="I63" s="11" t="s">
        <v>80</v>
      </c>
      <c r="N63" s="10" t="s">
        <v>11</v>
      </c>
      <c r="O63" s="10" t="s">
        <v>11</v>
      </c>
    </row>
    <row r="64" spans="2:15" x14ac:dyDescent="0.35">
      <c r="B64" s="14">
        <v>1</v>
      </c>
      <c r="C64" s="15">
        <v>50</v>
      </c>
      <c r="D64" s="15">
        <v>1</v>
      </c>
      <c r="E64" s="15" t="s">
        <v>6</v>
      </c>
      <c r="F64" s="15" t="s">
        <v>2</v>
      </c>
      <c r="G64" s="21" t="s">
        <v>13</v>
      </c>
      <c r="H64" s="14" t="s">
        <v>58</v>
      </c>
      <c r="I64" s="16" t="s">
        <v>81</v>
      </c>
      <c r="J64" s="17"/>
      <c r="K64" s="17" t="s">
        <v>0</v>
      </c>
      <c r="L64" s="17" t="s">
        <v>26</v>
      </c>
      <c r="M64" s="17" t="s">
        <v>27</v>
      </c>
      <c r="N64" s="17" t="str">
        <f>K64&amp;C64&amp;L64&amp;M64&amp;D64&amp;L64&amp;E64&amp;L64&amp;F64</f>
        <v>N50 Out1 AO Urut</v>
      </c>
      <c r="O64" s="17" t="s">
        <v>48</v>
      </c>
    </row>
    <row r="65" spans="2:20" x14ac:dyDescent="0.35">
      <c r="B65" s="14">
        <v>2</v>
      </c>
      <c r="C65" s="15">
        <v>100</v>
      </c>
      <c r="D65" s="15">
        <v>1</v>
      </c>
      <c r="E65" s="15" t="s">
        <v>6</v>
      </c>
      <c r="F65" s="15" t="s">
        <v>2</v>
      </c>
      <c r="G65" s="21"/>
      <c r="H65" s="14" t="s">
        <v>59</v>
      </c>
      <c r="I65" s="16" t="s">
        <v>82</v>
      </c>
      <c r="J65" s="17"/>
      <c r="K65" s="17" t="s">
        <v>0</v>
      </c>
      <c r="L65" s="17" t="s">
        <v>26</v>
      </c>
      <c r="M65" s="17" t="s">
        <v>27</v>
      </c>
      <c r="N65" s="17" t="str">
        <f t="shared" ref="N65:N99" si="0">K65&amp;C65&amp;L65&amp;M65&amp;D65&amp;L65&amp;E65&amp;L65&amp;F65</f>
        <v>N100 Out1 AO Urut</v>
      </c>
      <c r="O65" s="17" t="s">
        <v>28</v>
      </c>
    </row>
    <row r="66" spans="2:20" x14ac:dyDescent="0.35">
      <c r="B66" s="14">
        <v>3</v>
      </c>
      <c r="C66" s="15">
        <v>200</v>
      </c>
      <c r="D66" s="15">
        <v>1</v>
      </c>
      <c r="E66" s="15" t="s">
        <v>6</v>
      </c>
      <c r="F66" s="15" t="s">
        <v>2</v>
      </c>
      <c r="G66" s="21"/>
      <c r="H66" s="14" t="s">
        <v>60</v>
      </c>
      <c r="I66" s="16" t="s">
        <v>83</v>
      </c>
      <c r="J66" s="17"/>
      <c r="K66" s="17" t="s">
        <v>0</v>
      </c>
      <c r="L66" s="17" t="s">
        <v>26</v>
      </c>
      <c r="M66" s="17" t="s">
        <v>27</v>
      </c>
      <c r="N66" s="17" t="str">
        <f t="shared" si="0"/>
        <v>N200 Out1 AO Urut</v>
      </c>
      <c r="O66" s="17" t="s">
        <v>29</v>
      </c>
    </row>
    <row r="67" spans="2:20" x14ac:dyDescent="0.35">
      <c r="B67" s="14">
        <v>4</v>
      </c>
      <c r="C67" s="15">
        <v>50</v>
      </c>
      <c r="D67" s="15">
        <v>1</v>
      </c>
      <c r="E67" s="15" t="s">
        <v>7</v>
      </c>
      <c r="F67" s="15" t="s">
        <v>2</v>
      </c>
      <c r="G67" s="21" t="s">
        <v>14</v>
      </c>
      <c r="H67" s="14" t="s">
        <v>61</v>
      </c>
      <c r="I67" s="16" t="s">
        <v>81</v>
      </c>
      <c r="J67" s="17"/>
      <c r="K67" s="17" t="s">
        <v>0</v>
      </c>
      <c r="L67" s="17" t="s">
        <v>26</v>
      </c>
      <c r="M67" s="17" t="s">
        <v>27</v>
      </c>
      <c r="N67" s="17" t="str">
        <f t="shared" si="0"/>
        <v>N50 Out1 TC Urut</v>
      </c>
      <c r="O67" s="17" t="s">
        <v>49</v>
      </c>
    </row>
    <row r="68" spans="2:20" x14ac:dyDescent="0.35">
      <c r="B68" s="14">
        <v>5</v>
      </c>
      <c r="C68" s="15">
        <v>100</v>
      </c>
      <c r="D68" s="15">
        <v>1</v>
      </c>
      <c r="E68" s="15" t="s">
        <v>7</v>
      </c>
      <c r="F68" s="15" t="s">
        <v>2</v>
      </c>
      <c r="G68" s="21"/>
      <c r="H68" s="14" t="s">
        <v>62</v>
      </c>
      <c r="I68" s="16" t="s">
        <v>82</v>
      </c>
      <c r="J68" s="17"/>
      <c r="K68" s="17" t="s">
        <v>0</v>
      </c>
      <c r="L68" s="17" t="s">
        <v>26</v>
      </c>
      <c r="M68" s="17" t="s">
        <v>27</v>
      </c>
      <c r="N68" s="17" t="str">
        <f t="shared" si="0"/>
        <v>N100 Out1 TC Urut</v>
      </c>
      <c r="O68" s="17" t="s">
        <v>30</v>
      </c>
    </row>
    <row r="69" spans="2:20" x14ac:dyDescent="0.35">
      <c r="B69" s="14">
        <v>6</v>
      </c>
      <c r="C69" s="15">
        <v>200</v>
      </c>
      <c r="D69" s="15">
        <v>1</v>
      </c>
      <c r="E69" s="15" t="s">
        <v>7</v>
      </c>
      <c r="F69" s="15" t="s">
        <v>2</v>
      </c>
      <c r="G69" s="21"/>
      <c r="H69" s="14" t="s">
        <v>63</v>
      </c>
      <c r="I69" s="16" t="s">
        <v>83</v>
      </c>
      <c r="J69" s="17"/>
      <c r="K69" s="17" t="s">
        <v>0</v>
      </c>
      <c r="L69" s="17" t="s">
        <v>26</v>
      </c>
      <c r="M69" s="17" t="s">
        <v>27</v>
      </c>
      <c r="N69" s="17" t="str">
        <f t="shared" si="0"/>
        <v>N200 Out1 TC Urut</v>
      </c>
      <c r="O69" s="17" t="s">
        <v>31</v>
      </c>
    </row>
    <row r="70" spans="2:20" x14ac:dyDescent="0.35">
      <c r="B70" s="8">
        <v>7</v>
      </c>
      <c r="C70" s="9">
        <v>50</v>
      </c>
      <c r="D70" s="9">
        <v>2</v>
      </c>
      <c r="E70" s="9" t="s">
        <v>6</v>
      </c>
      <c r="F70" s="9" t="s">
        <v>8</v>
      </c>
      <c r="G70" s="19" t="s">
        <v>15</v>
      </c>
      <c r="H70" s="8" t="s">
        <v>64</v>
      </c>
      <c r="I70" s="12" t="s">
        <v>84</v>
      </c>
      <c r="K70" t="s">
        <v>0</v>
      </c>
      <c r="L70" t="s">
        <v>26</v>
      </c>
      <c r="M70" t="s">
        <v>27</v>
      </c>
      <c r="N70" t="str">
        <f t="shared" ref="N70:N78" si="1">K70&amp;C70&amp;L70&amp;M70&amp;D70&amp;L70&amp;E70&amp;L70&amp;F70</f>
        <v>N50 Out2 AO TdkUrut</v>
      </c>
      <c r="O70" t="s">
        <v>52</v>
      </c>
    </row>
    <row r="71" spans="2:20" x14ac:dyDescent="0.35">
      <c r="B71" s="8">
        <v>8</v>
      </c>
      <c r="C71" s="9">
        <v>100</v>
      </c>
      <c r="D71" s="9">
        <v>2</v>
      </c>
      <c r="E71" s="9" t="s">
        <v>6</v>
      </c>
      <c r="F71" s="9" t="s">
        <v>8</v>
      </c>
      <c r="G71" s="19"/>
      <c r="H71" s="8" t="s">
        <v>65</v>
      </c>
      <c r="I71" s="12" t="s">
        <v>85</v>
      </c>
      <c r="K71" t="s">
        <v>0</v>
      </c>
      <c r="L71" t="s">
        <v>26</v>
      </c>
      <c r="M71" t="s">
        <v>27</v>
      </c>
      <c r="N71" t="str">
        <f t="shared" si="1"/>
        <v>N100 Out2 AO TdkUrut</v>
      </c>
      <c r="O71" t="s">
        <v>36</v>
      </c>
    </row>
    <row r="72" spans="2:20" x14ac:dyDescent="0.35">
      <c r="B72" s="8">
        <v>9</v>
      </c>
      <c r="C72" s="9">
        <v>200</v>
      </c>
      <c r="D72" s="9">
        <v>2</v>
      </c>
      <c r="E72" s="9" t="s">
        <v>6</v>
      </c>
      <c r="F72" s="9" t="s">
        <v>8</v>
      </c>
      <c r="G72" s="19"/>
      <c r="H72" s="8" t="s">
        <v>66</v>
      </c>
      <c r="I72" s="12" t="s">
        <v>86</v>
      </c>
      <c r="K72" t="s">
        <v>0</v>
      </c>
      <c r="L72" t="s">
        <v>26</v>
      </c>
      <c r="M72" t="s">
        <v>27</v>
      </c>
      <c r="N72" t="str">
        <f t="shared" si="1"/>
        <v>N200 Out2 AO TdkUrut</v>
      </c>
      <c r="O72" t="s">
        <v>37</v>
      </c>
    </row>
    <row r="73" spans="2:20" x14ac:dyDescent="0.35">
      <c r="B73" s="8">
        <v>10</v>
      </c>
      <c r="C73" s="9">
        <v>50</v>
      </c>
      <c r="D73" s="9">
        <v>2</v>
      </c>
      <c r="E73" s="9" t="s">
        <v>7</v>
      </c>
      <c r="F73" s="9" t="s">
        <v>8</v>
      </c>
      <c r="G73" s="19" t="s">
        <v>16</v>
      </c>
      <c r="H73" s="8" t="s">
        <v>67</v>
      </c>
      <c r="I73" s="12" t="s">
        <v>84</v>
      </c>
      <c r="K73" t="s">
        <v>0</v>
      </c>
      <c r="L73" t="s">
        <v>26</v>
      </c>
      <c r="M73" t="s">
        <v>27</v>
      </c>
      <c r="N73" t="str">
        <f t="shared" si="1"/>
        <v>N50 Out2 TC TdkUrut</v>
      </c>
      <c r="O73" t="s">
        <v>54</v>
      </c>
    </row>
    <row r="74" spans="2:20" x14ac:dyDescent="0.35">
      <c r="B74" s="8">
        <v>11</v>
      </c>
      <c r="C74" s="9">
        <v>100</v>
      </c>
      <c r="D74" s="9">
        <v>2</v>
      </c>
      <c r="E74" s="9" t="s">
        <v>7</v>
      </c>
      <c r="F74" s="9" t="s">
        <v>8</v>
      </c>
      <c r="G74" s="19"/>
      <c r="H74" s="8" t="s">
        <v>68</v>
      </c>
      <c r="I74" s="12" t="s">
        <v>85</v>
      </c>
      <c r="K74" t="s">
        <v>0</v>
      </c>
      <c r="L74" t="s">
        <v>26</v>
      </c>
      <c r="M74" t="s">
        <v>27</v>
      </c>
      <c r="N74" t="str">
        <f t="shared" si="1"/>
        <v>N100 Out2 TC TdkUrut</v>
      </c>
      <c r="O74" t="s">
        <v>40</v>
      </c>
      <c r="R74">
        <v>1</v>
      </c>
      <c r="S74">
        <f>50/5</f>
        <v>10</v>
      </c>
      <c r="T74">
        <f>R74*S74</f>
        <v>10</v>
      </c>
    </row>
    <row r="75" spans="2:20" x14ac:dyDescent="0.35">
      <c r="B75" s="8">
        <v>12</v>
      </c>
      <c r="C75" s="9">
        <v>200</v>
      </c>
      <c r="D75" s="9">
        <v>2</v>
      </c>
      <c r="E75" s="9" t="s">
        <v>7</v>
      </c>
      <c r="F75" s="9" t="s">
        <v>8</v>
      </c>
      <c r="G75" s="19"/>
      <c r="H75" s="8" t="s">
        <v>69</v>
      </c>
      <c r="I75" s="12" t="s">
        <v>86</v>
      </c>
      <c r="K75" t="s">
        <v>0</v>
      </c>
      <c r="L75" t="s">
        <v>26</v>
      </c>
      <c r="M75" t="s">
        <v>27</v>
      </c>
      <c r="N75" t="str">
        <f t="shared" si="1"/>
        <v>N200 Out2 TC TdkUrut</v>
      </c>
      <c r="O75" t="s">
        <v>41</v>
      </c>
      <c r="R75">
        <v>2</v>
      </c>
      <c r="S75">
        <f t="shared" ref="S75:S78" si="2">50/5</f>
        <v>10</v>
      </c>
      <c r="T75">
        <f>R75*S75</f>
        <v>20</v>
      </c>
    </row>
    <row r="76" spans="2:20" x14ac:dyDescent="0.35">
      <c r="B76" s="8">
        <v>13</v>
      </c>
      <c r="C76" s="9">
        <v>50</v>
      </c>
      <c r="D76" s="9">
        <v>2</v>
      </c>
      <c r="E76" s="9" t="s">
        <v>12</v>
      </c>
      <c r="F76" s="9" t="s">
        <v>8</v>
      </c>
      <c r="G76" s="19" t="s">
        <v>17</v>
      </c>
      <c r="H76" s="8" t="s">
        <v>70</v>
      </c>
      <c r="I76" s="12" t="s">
        <v>84</v>
      </c>
      <c r="K76" t="s">
        <v>0</v>
      </c>
      <c r="L76" t="s">
        <v>26</v>
      </c>
      <c r="M76" t="s">
        <v>27</v>
      </c>
      <c r="N76" t="str">
        <f t="shared" si="1"/>
        <v>N50 Out2 AO &amp; TC TdkUrut</v>
      </c>
      <c r="O76" t="s">
        <v>56</v>
      </c>
      <c r="R76">
        <v>3</v>
      </c>
      <c r="S76">
        <f t="shared" si="2"/>
        <v>10</v>
      </c>
      <c r="T76">
        <f t="shared" ref="T76:T78" si="3">R76*S76</f>
        <v>30</v>
      </c>
    </row>
    <row r="77" spans="2:20" x14ac:dyDescent="0.35">
      <c r="B77" s="8">
        <v>14</v>
      </c>
      <c r="C77" s="9">
        <v>100</v>
      </c>
      <c r="D77" s="9">
        <v>2</v>
      </c>
      <c r="E77" s="9" t="s">
        <v>12</v>
      </c>
      <c r="F77" s="9" t="s">
        <v>8</v>
      </c>
      <c r="G77" s="19"/>
      <c r="H77" s="8" t="s">
        <v>71</v>
      </c>
      <c r="I77" s="12" t="s">
        <v>85</v>
      </c>
      <c r="K77" t="s">
        <v>0</v>
      </c>
      <c r="L77" t="s">
        <v>26</v>
      </c>
      <c r="M77" t="s">
        <v>27</v>
      </c>
      <c r="N77" t="str">
        <f t="shared" si="1"/>
        <v>N100 Out2 AO &amp; TC TdkUrut</v>
      </c>
      <c r="O77" t="s">
        <v>44</v>
      </c>
      <c r="R77">
        <v>4</v>
      </c>
      <c r="S77">
        <f>50/5</f>
        <v>10</v>
      </c>
      <c r="T77">
        <f t="shared" si="3"/>
        <v>40</v>
      </c>
    </row>
    <row r="78" spans="2:20" x14ac:dyDescent="0.35">
      <c r="B78" s="8">
        <v>15</v>
      </c>
      <c r="C78" s="9">
        <v>200</v>
      </c>
      <c r="D78" s="9">
        <v>2</v>
      </c>
      <c r="E78" s="9" t="s">
        <v>12</v>
      </c>
      <c r="F78" s="9" t="s">
        <v>8</v>
      </c>
      <c r="G78" s="19"/>
      <c r="H78" s="8" t="s">
        <v>72</v>
      </c>
      <c r="I78" s="12" t="s">
        <v>86</v>
      </c>
      <c r="K78" t="s">
        <v>0</v>
      </c>
      <c r="L78" t="s">
        <v>26</v>
      </c>
      <c r="M78" t="s">
        <v>27</v>
      </c>
      <c r="N78" t="str">
        <f t="shared" si="1"/>
        <v>N200 Out2 AO &amp; TC TdkUrut</v>
      </c>
      <c r="O78" t="s">
        <v>45</v>
      </c>
      <c r="R78">
        <v>5</v>
      </c>
      <c r="S78">
        <f t="shared" si="2"/>
        <v>10</v>
      </c>
      <c r="T78">
        <f t="shared" si="3"/>
        <v>50</v>
      </c>
    </row>
    <row r="79" spans="2:20" x14ac:dyDescent="0.35">
      <c r="B79" s="8">
        <v>16</v>
      </c>
      <c r="C79" s="9">
        <v>50</v>
      </c>
      <c r="D79" s="9">
        <v>2</v>
      </c>
      <c r="E79" s="9" t="s">
        <v>12</v>
      </c>
      <c r="F79" s="9" t="s">
        <v>2</v>
      </c>
      <c r="G79" s="19" t="s">
        <v>18</v>
      </c>
      <c r="H79" s="8" t="s">
        <v>73</v>
      </c>
      <c r="I79" s="12" t="s">
        <v>87</v>
      </c>
      <c r="K79" t="s">
        <v>0</v>
      </c>
      <c r="L79" t="s">
        <v>26</v>
      </c>
      <c r="M79" t="s">
        <v>27</v>
      </c>
      <c r="N79" t="str">
        <f t="shared" si="0"/>
        <v>N50 Out2 AO &amp; TC Urut</v>
      </c>
      <c r="O79" t="s">
        <v>50</v>
      </c>
    </row>
    <row r="80" spans="2:20" x14ac:dyDescent="0.35">
      <c r="B80" s="8">
        <v>17</v>
      </c>
      <c r="C80" s="9">
        <v>100</v>
      </c>
      <c r="D80" s="9">
        <v>2</v>
      </c>
      <c r="E80" s="9" t="s">
        <v>12</v>
      </c>
      <c r="F80" s="9" t="s">
        <v>2</v>
      </c>
      <c r="G80" s="19"/>
      <c r="H80" s="8" t="s">
        <v>74</v>
      </c>
      <c r="I80" s="12" t="s">
        <v>88</v>
      </c>
      <c r="K80" t="s">
        <v>0</v>
      </c>
      <c r="L80" t="s">
        <v>26</v>
      </c>
      <c r="M80" t="s">
        <v>27</v>
      </c>
      <c r="N80" t="str">
        <f t="shared" si="0"/>
        <v>N100 Out2 AO &amp; TC Urut</v>
      </c>
      <c r="O80" t="s">
        <v>32</v>
      </c>
    </row>
    <row r="81" spans="2:15" x14ac:dyDescent="0.35">
      <c r="B81" s="8">
        <v>18</v>
      </c>
      <c r="C81" s="9">
        <v>200</v>
      </c>
      <c r="D81" s="9">
        <v>2</v>
      </c>
      <c r="E81" s="9" t="s">
        <v>12</v>
      </c>
      <c r="F81" s="9" t="s">
        <v>2</v>
      </c>
      <c r="G81" s="19"/>
      <c r="H81" s="8" t="s">
        <v>75</v>
      </c>
      <c r="I81" s="12" t="s">
        <v>89</v>
      </c>
      <c r="K81" t="s">
        <v>0</v>
      </c>
      <c r="L81" t="s">
        <v>26</v>
      </c>
      <c r="M81" t="s">
        <v>27</v>
      </c>
      <c r="N81" t="str">
        <f t="shared" si="0"/>
        <v>N200 Out2 AO &amp; TC Urut</v>
      </c>
      <c r="O81" t="s">
        <v>33</v>
      </c>
    </row>
    <row r="82" spans="2:15" s="23" customFormat="1" x14ac:dyDescent="0.35">
      <c r="B82" s="18">
        <v>19</v>
      </c>
      <c r="C82" s="9">
        <v>50</v>
      </c>
      <c r="D82" s="9">
        <v>4</v>
      </c>
      <c r="E82" s="9" t="s">
        <v>6</v>
      </c>
      <c r="F82" s="9" t="s">
        <v>8</v>
      </c>
      <c r="G82" s="19" t="s">
        <v>90</v>
      </c>
      <c r="H82" s="18" t="s">
        <v>73</v>
      </c>
      <c r="I82" s="22" t="s">
        <v>91</v>
      </c>
      <c r="K82" s="23" t="s">
        <v>0</v>
      </c>
      <c r="L82" s="23" t="s">
        <v>26</v>
      </c>
      <c r="M82" s="23" t="s">
        <v>27</v>
      </c>
      <c r="N82" s="23" t="str">
        <f>K82&amp;C82&amp;L82&amp;M82&amp;D82&amp;L82&amp;E82&amp;L82&amp;F82</f>
        <v>N50 Out4 AO TdkUrut</v>
      </c>
      <c r="O82" s="23" t="s">
        <v>53</v>
      </c>
    </row>
    <row r="83" spans="2:15" s="23" customFormat="1" x14ac:dyDescent="0.35">
      <c r="B83" s="18">
        <v>20</v>
      </c>
      <c r="C83" s="9">
        <v>100</v>
      </c>
      <c r="D83" s="9">
        <v>4</v>
      </c>
      <c r="E83" s="9" t="s">
        <v>6</v>
      </c>
      <c r="F83" s="9" t="s">
        <v>8</v>
      </c>
      <c r="G83" s="19"/>
      <c r="H83" s="18" t="s">
        <v>74</v>
      </c>
      <c r="I83" s="22" t="s">
        <v>92</v>
      </c>
      <c r="K83" s="23" t="s">
        <v>0</v>
      </c>
      <c r="L83" s="23" t="s">
        <v>26</v>
      </c>
      <c r="M83" s="23" t="s">
        <v>27</v>
      </c>
      <c r="N83" s="23" t="str">
        <f>K83&amp;C83&amp;L83&amp;M83&amp;D83&amp;L83&amp;E83&amp;L83&amp;F83</f>
        <v>N100 Out4 AO TdkUrut</v>
      </c>
      <c r="O83" s="23" t="s">
        <v>38</v>
      </c>
    </row>
    <row r="84" spans="2:15" s="23" customFormat="1" x14ac:dyDescent="0.35">
      <c r="B84" s="18">
        <v>21</v>
      </c>
      <c r="C84" s="9">
        <v>200</v>
      </c>
      <c r="D84" s="9">
        <v>4</v>
      </c>
      <c r="E84" s="9" t="s">
        <v>6</v>
      </c>
      <c r="F84" s="9" t="s">
        <v>8</v>
      </c>
      <c r="G84" s="19"/>
      <c r="H84" s="18" t="s">
        <v>75</v>
      </c>
      <c r="I84" s="22" t="s">
        <v>93</v>
      </c>
      <c r="K84" s="23" t="s">
        <v>0</v>
      </c>
      <c r="L84" s="23" t="s">
        <v>26</v>
      </c>
      <c r="M84" s="23" t="s">
        <v>27</v>
      </c>
      <c r="N84" s="23" t="str">
        <f>K84&amp;C84&amp;L84&amp;M84&amp;D84&amp;L84&amp;E84&amp;L84&amp;F84</f>
        <v>N200 Out4 AO TdkUrut</v>
      </c>
      <c r="O84" s="23" t="s">
        <v>39</v>
      </c>
    </row>
    <row r="85" spans="2:15" s="23" customFormat="1" x14ac:dyDescent="0.35">
      <c r="B85" s="18">
        <v>22</v>
      </c>
      <c r="C85" s="9">
        <v>50</v>
      </c>
      <c r="D85" s="9">
        <v>4</v>
      </c>
      <c r="E85" s="9" t="s">
        <v>7</v>
      </c>
      <c r="F85" s="9" t="s">
        <v>8</v>
      </c>
      <c r="G85" s="19" t="s">
        <v>19</v>
      </c>
      <c r="H85" s="18" t="s">
        <v>76</v>
      </c>
      <c r="I85" s="22" t="s">
        <v>91</v>
      </c>
      <c r="K85" s="23" t="s">
        <v>0</v>
      </c>
      <c r="L85" s="23" t="s">
        <v>26</v>
      </c>
      <c r="M85" s="23" t="s">
        <v>27</v>
      </c>
      <c r="N85" s="23" t="str">
        <f>K85&amp;C85&amp;L85&amp;M85&amp;D85&amp;L85&amp;E85&amp;L85&amp;F85</f>
        <v>N50 Out4 TC TdkUrut</v>
      </c>
      <c r="O85" s="23" t="s">
        <v>55</v>
      </c>
    </row>
    <row r="86" spans="2:15" s="23" customFormat="1" x14ac:dyDescent="0.35">
      <c r="B86" s="18">
        <v>23</v>
      </c>
      <c r="C86" s="9">
        <v>100</v>
      </c>
      <c r="D86" s="9">
        <v>4</v>
      </c>
      <c r="E86" s="9" t="s">
        <v>7</v>
      </c>
      <c r="F86" s="9" t="s">
        <v>8</v>
      </c>
      <c r="G86" s="19"/>
      <c r="H86" s="18" t="s">
        <v>77</v>
      </c>
      <c r="I86" s="22" t="s">
        <v>92</v>
      </c>
      <c r="K86" s="23" t="s">
        <v>0</v>
      </c>
      <c r="L86" s="23" t="s">
        <v>26</v>
      </c>
      <c r="M86" s="23" t="s">
        <v>27</v>
      </c>
      <c r="N86" s="23" t="str">
        <f>K86&amp;C86&amp;L86&amp;M86&amp;D86&amp;L86&amp;E86&amp;L86&amp;F86</f>
        <v>N100 Out4 TC TdkUrut</v>
      </c>
      <c r="O86" s="23" t="s">
        <v>42</v>
      </c>
    </row>
    <row r="87" spans="2:15" s="23" customFormat="1" x14ac:dyDescent="0.35">
      <c r="B87" s="18">
        <v>24</v>
      </c>
      <c r="C87" s="9">
        <v>200</v>
      </c>
      <c r="D87" s="9">
        <v>4</v>
      </c>
      <c r="E87" s="9" t="s">
        <v>7</v>
      </c>
      <c r="F87" s="9" t="s">
        <v>8</v>
      </c>
      <c r="G87" s="19"/>
      <c r="H87" s="18" t="s">
        <v>78</v>
      </c>
      <c r="I87" s="22" t="s">
        <v>93</v>
      </c>
      <c r="K87" s="23" t="s">
        <v>0</v>
      </c>
      <c r="L87" s="23" t="s">
        <v>26</v>
      </c>
      <c r="M87" s="23" t="s">
        <v>27</v>
      </c>
      <c r="N87" s="23" t="str">
        <f>K87&amp;C87&amp;L87&amp;M87&amp;D87&amp;L87&amp;E87&amp;L87&amp;F87</f>
        <v>N200 Out4 TC TdkUrut</v>
      </c>
      <c r="O87" s="23" t="s">
        <v>43</v>
      </c>
    </row>
    <row r="88" spans="2:15" x14ac:dyDescent="0.35">
      <c r="B88" s="8">
        <v>28</v>
      </c>
      <c r="C88" s="9">
        <v>50</v>
      </c>
      <c r="D88" s="9">
        <v>4</v>
      </c>
      <c r="E88" s="9" t="s">
        <v>12</v>
      </c>
      <c r="F88" s="9" t="s">
        <v>8</v>
      </c>
      <c r="G88" s="20" t="s">
        <v>20</v>
      </c>
      <c r="H88" s="18" t="s">
        <v>94</v>
      </c>
      <c r="I88" s="12"/>
      <c r="K88" t="s">
        <v>0</v>
      </c>
      <c r="L88" t="s">
        <v>26</v>
      </c>
      <c r="M88" t="s">
        <v>27</v>
      </c>
      <c r="N88" t="str">
        <f>K88&amp;C88&amp;L88&amp;M88&amp;D88&amp;L88&amp;E88&amp;L88&amp;F88</f>
        <v>N50 Out4 AO &amp; TC TdkUrut</v>
      </c>
      <c r="O88" t="s">
        <v>57</v>
      </c>
    </row>
    <row r="89" spans="2:15" x14ac:dyDescent="0.35">
      <c r="B89" s="8">
        <v>29</v>
      </c>
      <c r="C89" s="9">
        <v>100</v>
      </c>
      <c r="D89" s="9">
        <v>4</v>
      </c>
      <c r="E89" s="9" t="s">
        <v>12</v>
      </c>
      <c r="F89" s="9" t="s">
        <v>8</v>
      </c>
      <c r="G89" s="20"/>
      <c r="H89" s="18" t="s">
        <v>95</v>
      </c>
      <c r="I89" s="12"/>
      <c r="K89" t="s">
        <v>0</v>
      </c>
      <c r="L89" t="s">
        <v>26</v>
      </c>
      <c r="M89" t="s">
        <v>27</v>
      </c>
      <c r="N89" t="str">
        <f>K89&amp;C89&amp;L89&amp;M89&amp;D89&amp;L89&amp;E89&amp;L89&amp;F89</f>
        <v>N100 Out4 AO &amp; TC TdkUrut</v>
      </c>
      <c r="O89" t="s">
        <v>46</v>
      </c>
    </row>
    <row r="90" spans="2:15" x14ac:dyDescent="0.35">
      <c r="B90" s="8">
        <v>30</v>
      </c>
      <c r="C90" s="9">
        <v>200</v>
      </c>
      <c r="D90" s="9">
        <v>4</v>
      </c>
      <c r="E90" s="9" t="s">
        <v>12</v>
      </c>
      <c r="F90" s="9" t="s">
        <v>8</v>
      </c>
      <c r="G90" s="20"/>
      <c r="H90" s="18" t="s">
        <v>96</v>
      </c>
      <c r="I90" s="12"/>
      <c r="K90" t="s">
        <v>0</v>
      </c>
      <c r="L90" t="s">
        <v>26</v>
      </c>
      <c r="M90" t="s">
        <v>27</v>
      </c>
      <c r="N90" t="str">
        <f>K90&amp;C90&amp;L90&amp;M90&amp;D90&amp;L90&amp;E90&amp;L90&amp;F90</f>
        <v>N200 Out4 AO &amp; TC TdkUrut</v>
      </c>
      <c r="O90" t="s">
        <v>47</v>
      </c>
    </row>
    <row r="91" spans="2:15" x14ac:dyDescent="0.35">
      <c r="B91" s="8"/>
      <c r="C91" s="9"/>
      <c r="D91" s="9"/>
      <c r="E91" s="9"/>
      <c r="F91" s="9"/>
      <c r="G91" s="13"/>
      <c r="H91" s="13"/>
      <c r="I91" s="12"/>
    </row>
    <row r="92" spans="2:15" x14ac:dyDescent="0.35">
      <c r="B92" s="8"/>
      <c r="C92" s="9"/>
      <c r="D92" s="9"/>
      <c r="E92" s="9"/>
      <c r="F92" s="9"/>
      <c r="G92" s="13"/>
      <c r="H92" s="13"/>
      <c r="I92" s="12"/>
    </row>
    <row r="93" spans="2:15" x14ac:dyDescent="0.35">
      <c r="B93" s="8"/>
      <c r="C93" s="9"/>
      <c r="D93" s="9"/>
      <c r="E93" s="9"/>
      <c r="F93" s="9"/>
      <c r="G93" s="13"/>
      <c r="H93" s="13"/>
      <c r="I93" s="12"/>
    </row>
    <row r="94" spans="2:15" x14ac:dyDescent="0.35">
      <c r="B94" s="8"/>
      <c r="C94" s="9"/>
      <c r="D94" s="9"/>
      <c r="E94" s="9"/>
      <c r="F94" s="9"/>
      <c r="G94" s="13"/>
      <c r="H94" s="13"/>
      <c r="I94" s="12"/>
    </row>
    <row r="95" spans="2:15" x14ac:dyDescent="0.35">
      <c r="B95" s="8"/>
      <c r="C95" s="9"/>
      <c r="D95" s="9"/>
      <c r="E95" s="9"/>
      <c r="F95" s="9"/>
      <c r="G95" s="13"/>
      <c r="H95" s="13"/>
      <c r="I95" s="12"/>
    </row>
    <row r="96" spans="2:15" x14ac:dyDescent="0.35">
      <c r="B96" s="8"/>
      <c r="C96" s="9"/>
      <c r="D96" s="9"/>
      <c r="E96" s="9"/>
      <c r="F96" s="9"/>
      <c r="G96" s="13"/>
      <c r="H96" s="13"/>
      <c r="I96" s="12"/>
    </row>
    <row r="97" spans="2:15" x14ac:dyDescent="0.35">
      <c r="B97" s="8">
        <v>10</v>
      </c>
      <c r="C97" s="9">
        <v>50</v>
      </c>
      <c r="D97" s="9">
        <v>4</v>
      </c>
      <c r="E97" s="9" t="s">
        <v>12</v>
      </c>
      <c r="F97" s="9" t="s">
        <v>2</v>
      </c>
      <c r="G97" s="20" t="s">
        <v>16</v>
      </c>
      <c r="H97" s="6" t="s">
        <v>67</v>
      </c>
      <c r="I97" s="12"/>
      <c r="K97" t="s">
        <v>0</v>
      </c>
      <c r="L97" t="s">
        <v>26</v>
      </c>
      <c r="M97" t="s">
        <v>27</v>
      </c>
      <c r="N97" t="str">
        <f t="shared" si="0"/>
        <v>N50 Out4 AO &amp; TC Urut</v>
      </c>
      <c r="O97" t="s">
        <v>51</v>
      </c>
    </row>
    <row r="98" spans="2:15" x14ac:dyDescent="0.35">
      <c r="B98" s="8">
        <v>11</v>
      </c>
      <c r="C98" s="9">
        <v>100</v>
      </c>
      <c r="D98" s="9">
        <v>4</v>
      </c>
      <c r="E98" s="9" t="s">
        <v>12</v>
      </c>
      <c r="F98" s="9" t="s">
        <v>2</v>
      </c>
      <c r="G98" s="20"/>
      <c r="H98" s="6" t="s">
        <v>68</v>
      </c>
      <c r="I98" s="12"/>
      <c r="K98" t="s">
        <v>0</v>
      </c>
      <c r="L98" t="s">
        <v>26</v>
      </c>
      <c r="M98" t="s">
        <v>27</v>
      </c>
      <c r="N98" t="str">
        <f t="shared" si="0"/>
        <v>N100 Out4 AO &amp; TC Urut</v>
      </c>
      <c r="O98" t="s">
        <v>34</v>
      </c>
    </row>
    <row r="99" spans="2:15" x14ac:dyDescent="0.35">
      <c r="B99" s="8">
        <v>12</v>
      </c>
      <c r="C99" s="9">
        <v>200</v>
      </c>
      <c r="D99" s="9">
        <v>4</v>
      </c>
      <c r="E99" s="9" t="s">
        <v>12</v>
      </c>
      <c r="F99" s="9" t="s">
        <v>2</v>
      </c>
      <c r="G99" s="20"/>
      <c r="H99" s="6" t="s">
        <v>69</v>
      </c>
      <c r="I99" s="12"/>
      <c r="K99" t="s">
        <v>0</v>
      </c>
      <c r="L99" t="s">
        <v>26</v>
      </c>
      <c r="M99" t="s">
        <v>27</v>
      </c>
      <c r="N99" t="str">
        <f t="shared" si="0"/>
        <v>N200 Out4 AO &amp; TC Urut</v>
      </c>
      <c r="O99" t="s">
        <v>35</v>
      </c>
    </row>
    <row r="100" spans="2:15" x14ac:dyDescent="0.35">
      <c r="B100" s="8"/>
      <c r="C100" s="9"/>
      <c r="D100" s="9"/>
      <c r="E100" s="9"/>
      <c r="F100" s="9"/>
      <c r="G100" s="13"/>
      <c r="H100" s="13"/>
      <c r="I100" s="12"/>
    </row>
    <row r="101" spans="2:15" x14ac:dyDescent="0.35">
      <c r="B101" s="8"/>
      <c r="C101" s="9"/>
      <c r="D101" s="9"/>
      <c r="E101" s="9"/>
      <c r="F101" s="9"/>
      <c r="G101" s="13"/>
      <c r="H101" s="13"/>
      <c r="I101" s="12"/>
    </row>
  </sheetData>
  <autoFilter ref="B63:O101" xr:uid="{00000000-0009-0000-0000-000001000000}"/>
  <mergeCells count="10">
    <mergeCell ref="G73:G75"/>
    <mergeCell ref="G85:G87"/>
    <mergeCell ref="G76:G78"/>
    <mergeCell ref="G88:G90"/>
    <mergeCell ref="G64:G66"/>
    <mergeCell ref="G67:G69"/>
    <mergeCell ref="G79:G81"/>
    <mergeCell ref="G97:G99"/>
    <mergeCell ref="G70:G72"/>
    <mergeCell ref="G82:G84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2022-06-30T09:44:50Z</dcterms:created>
  <dcterms:modified xsi:type="dcterms:W3CDTF">2022-07-05T17:25:04Z</dcterms:modified>
</cp:coreProperties>
</file>