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MU\Post-CMU\Fall 2023\Telling Stories with Data  94-870\Project\Final Project Data Exploration\"/>
    </mc:Choice>
  </mc:AlternateContent>
  <xr:revisionPtr revIDLastSave="0" documentId="13_ncr:1_{D98690BC-3C37-4FE0-B5CC-3FA7D7E83033}" xr6:coauthVersionLast="47" xr6:coauthVersionMax="47" xr10:uidLastSave="{00000000-0000-0000-0000-000000000000}"/>
  <bookViews>
    <workbookView xWindow="-108" yWindow="-108" windowWidth="23256" windowHeight="12456" tabRatio="864" firstSheet="2" activeTab="6" xr2:uid="{8184AF06-7B39-4E8B-B0F2-85DC6A8E9492}"/>
  </bookViews>
  <sheets>
    <sheet name="Data Details" sheetId="2" r:id="rId1"/>
    <sheet name="Individuals Using the Internet" sheetId="1" r:id="rId2"/>
    <sheet name="Secure Internet servers (per 1 " sheetId="3" r:id="rId3"/>
    <sheet name="GSMA Mobile Connectivity Index" sheetId="4" r:id="rId4"/>
    <sheet name="GDP growth (annual %)" sheetId="5" r:id="rId5"/>
    <sheet name="Human Development Index (HDI) " sheetId="7" r:id="rId6"/>
    <sheet name="Consolidated Data" sheetId="6" r:id="rId7"/>
  </sheets>
  <definedNames>
    <definedName name="_xlnm._FilterDatabase" localSheetId="6" hidden="1">'Consolidated Data'!$H$1:$H$14</definedName>
    <definedName name="_xlnm._FilterDatabase" localSheetId="5" hidden="1">'Human Development Index (HDI) '!$A$1:$D$9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H10" i="6"/>
  <c r="H11" i="6"/>
  <c r="H12" i="6"/>
  <c r="H13" i="6"/>
  <c r="H2" i="6"/>
  <c r="E2" i="6"/>
  <c r="E3" i="6"/>
  <c r="E4" i="6"/>
  <c r="E5" i="6"/>
  <c r="E6" i="6"/>
  <c r="E7" i="6"/>
  <c r="E8" i="6"/>
  <c r="E9" i="6"/>
  <c r="E10" i="6"/>
  <c r="E11" i="6"/>
  <c r="E12" i="6"/>
</calcChain>
</file>

<file path=xl/sharedStrings.xml><?xml version="1.0" encoding="utf-8"?>
<sst xmlns="http://schemas.openxmlformats.org/spreadsheetml/2006/main" count="300" uniqueCount="78">
  <si>
    <t>Individuals Using the Internet</t>
  </si>
  <si>
    <t>https://ourworldindata.org/grapher/number-of-internet-users</t>
  </si>
  <si>
    <t>Entity</t>
  </si>
  <si>
    <t>Code</t>
  </si>
  <si>
    <t>Year</t>
  </si>
  <si>
    <t>Individuals using the Internet (% of population)</t>
  </si>
  <si>
    <t>Pakistan</t>
  </si>
  <si>
    <t>PAK</t>
  </si>
  <si>
    <t>Secure Internet servers (per 1 million people)</t>
  </si>
  <si>
    <t>https://data.worldbank.org/indicator/IT.NET.SECR.P6?view=chart</t>
  </si>
  <si>
    <t>Indicator Name</t>
  </si>
  <si>
    <t>GENERAL INFORMATION</t>
  </si>
  <si>
    <t>CLUSTER</t>
  </si>
  <si>
    <t>INDEX SCORE</t>
  </si>
  <si>
    <t>ENABLER SCORES</t>
  </si>
  <si>
    <t>DIMENSION SCORES</t>
  </si>
  <si>
    <t>INDICATOR SCORES</t>
  </si>
  <si>
    <t>ISO Code</t>
  </si>
  <si>
    <t>Country</t>
  </si>
  <si>
    <t>Region</t>
  </si>
  <si>
    <t>Cluster</t>
  </si>
  <si>
    <t>Index</t>
  </si>
  <si>
    <t>Infrastructure</t>
  </si>
  <si>
    <t>Affordability</t>
  </si>
  <si>
    <t>Consumer Readiness</t>
  </si>
  <si>
    <t>Content and Services</t>
  </si>
  <si>
    <t>Network coverage</t>
  </si>
  <si>
    <t>Network performance</t>
  </si>
  <si>
    <t>Spectrum</t>
  </si>
  <si>
    <t>Mobile data affordability</t>
  </si>
  <si>
    <t>Handset affordability</t>
  </si>
  <si>
    <t>Taxation</t>
  </si>
  <si>
    <t>Mobile Ownership</t>
  </si>
  <si>
    <t>Basic Skills</t>
  </si>
  <si>
    <t>Gender Equality</t>
  </si>
  <si>
    <t>Local Relevance</t>
  </si>
  <si>
    <t>Online Security</t>
  </si>
  <si>
    <t>2G Population Coverage</t>
  </si>
  <si>
    <t>3G Population Coverage</t>
  </si>
  <si>
    <t>4G Population Coverage</t>
  </si>
  <si>
    <t>5G Population Coverage</t>
  </si>
  <si>
    <t>Mobile download speeds</t>
  </si>
  <si>
    <t>Mobile upload speeds</t>
  </si>
  <si>
    <t>Mobile latencies</t>
  </si>
  <si>
    <t>Spectrum assigned in bands below 1GHz</t>
  </si>
  <si>
    <t>Spectrum assigned in bands between 1-3GHz</t>
  </si>
  <si>
    <t>Spectrum assigned in bands between 3-6GHz</t>
  </si>
  <si>
    <t>Spectrum assigned in mmWave bands</t>
  </si>
  <si>
    <t>Affordability of entry basket (1GB)</t>
  </si>
  <si>
    <t>Affordability of higher basket (5GB)</t>
  </si>
  <si>
    <t>Affordability of entry basket (1GB) for poorest 40%</t>
  </si>
  <si>
    <t>Affordability of higher basket (5GB) for poorest 40%</t>
  </si>
  <si>
    <t>Device affordability</t>
  </si>
  <si>
    <t>Device affordability for poorest 40%</t>
  </si>
  <si>
    <t>Cost of taxes on mobile data</t>
  </si>
  <si>
    <t>Cost of taxes on handsets</t>
  </si>
  <si>
    <t>Cost of sector specific taxes on mobile data</t>
  </si>
  <si>
    <t>Mobile ownership</t>
  </si>
  <si>
    <t>Literacy</t>
  </si>
  <si>
    <t>School Life Expectancy</t>
  </si>
  <si>
    <t>Gender gap in mobile ownership</t>
  </si>
  <si>
    <t>Gender gap in mobile internet</t>
  </si>
  <si>
    <t>Top-Level Domains (TLDs) per person</t>
  </si>
  <si>
    <t>E-Government Score</t>
  </si>
  <si>
    <t>Mobile Social Media Penetration</t>
  </si>
  <si>
    <t>Locally developed apps per person</t>
  </si>
  <si>
    <t>Digital Language Support</t>
  </si>
  <si>
    <t>Language accessibility of top ranked apps</t>
  </si>
  <si>
    <t>Cybersecurity Index</t>
  </si>
  <si>
    <t>South Asia</t>
  </si>
  <si>
    <t>Discoverer</t>
  </si>
  <si>
    <t>Emerging</t>
  </si>
  <si>
    <t>https://www.mobileconnectivityindex.com/index.html#year=2022&amp;dataSet=indexScore</t>
  </si>
  <si>
    <t>GSMA Mobile Connectivity Index</t>
  </si>
  <si>
    <t>GDP growth (annual %)</t>
  </si>
  <si>
    <t>https://data.worldbank.org/indicator/NY.GDP.MKTP.KD.ZG?view=chart</t>
  </si>
  <si>
    <t xml:space="preserve">Human Development Index (HDI) </t>
  </si>
  <si>
    <t>https://hdr.undp.org/data-center/documentation-and-downloads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</si>
</sst>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center" vertical="center"/>
    </xf>
    <xf numFmtId="2" fontId="4" fillId="9" borderId="3" xfId="0" applyNumberFormat="1" applyFont="1" applyFill="1" applyBorder="1" applyAlignment="1">
      <alignment horizontal="center" vertical="center"/>
    </xf>
    <xf numFmtId="0" fontId="5" fillId="0" borderId="0" xfId="1"/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2" fontId="4" fillId="10" borderId="3" xfId="0" applyNumberFormat="1" applyFont="1" applyFill="1" applyBorder="1" applyAlignment="1">
      <alignment horizontal="center" vertical="center"/>
    </xf>
    <xf numFmtId="2" fontId="4" fillId="11" borderId="3" xfId="0" applyNumberFormat="1" applyFont="1" applyFill="1" applyBorder="1" applyAlignment="1">
      <alignment horizontal="center" vertical="center"/>
    </xf>
    <xf numFmtId="2" fontId="3" fillId="7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dr.undp.org/data-center/documentation-and-downloads" TargetMode="External"/><Relationship Id="rId1" Type="http://schemas.openxmlformats.org/officeDocument/2006/relationships/hyperlink" Target="https://data.worldbank.org/indicator/NY.GDP.MKTP.KD.ZG?view=ch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6270-6527-40F0-B4CE-5F44AE36F4FF}">
  <dimension ref="A1:C5"/>
  <sheetViews>
    <sheetView workbookViewId="0">
      <selection sqref="A1:C5"/>
    </sheetView>
  </sheetViews>
  <sheetFormatPr defaultRowHeight="14.4" x14ac:dyDescent="0.3"/>
  <cols>
    <col min="1" max="1" width="2" bestFit="1" customWidth="1"/>
    <col min="2" max="2" width="38" bestFit="1" customWidth="1"/>
    <col min="3" max="3" width="55.77734375" bestFit="1" customWidth="1"/>
  </cols>
  <sheetData>
    <row r="1" spans="1:3" x14ac:dyDescent="0.3">
      <c r="A1">
        <v>1</v>
      </c>
      <c r="B1" t="s">
        <v>0</v>
      </c>
      <c r="C1" t="s">
        <v>1</v>
      </c>
    </row>
    <row r="2" spans="1:3" x14ac:dyDescent="0.3">
      <c r="A2">
        <v>2</v>
      </c>
      <c r="B2" t="s">
        <v>8</v>
      </c>
      <c r="C2" t="s">
        <v>9</v>
      </c>
    </row>
    <row r="3" spans="1:3" x14ac:dyDescent="0.3">
      <c r="A3">
        <v>3</v>
      </c>
      <c r="B3" t="s">
        <v>73</v>
      </c>
      <c r="C3" t="s">
        <v>72</v>
      </c>
    </row>
    <row r="4" spans="1:3" x14ac:dyDescent="0.3">
      <c r="A4">
        <v>4</v>
      </c>
      <c r="B4" t="s">
        <v>74</v>
      </c>
      <c r="C4" s="10" t="s">
        <v>75</v>
      </c>
    </row>
    <row r="5" spans="1:3" x14ac:dyDescent="0.3">
      <c r="A5">
        <v>5</v>
      </c>
      <c r="B5" s="22" t="s">
        <v>76</v>
      </c>
      <c r="C5" s="10" t="s">
        <v>77</v>
      </c>
    </row>
  </sheetData>
  <hyperlinks>
    <hyperlink ref="C4" r:id="rId1" xr:uid="{78CB00F0-328A-479E-B2B8-9D7CE1852E65}"/>
    <hyperlink ref="C5" r:id="rId2" xr:uid="{4E3037A4-C5C3-4E12-9690-DB3ABE7F95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3E06-6C55-4F68-BD56-8DBDA3D79E90}">
  <dimension ref="A1:H38"/>
  <sheetViews>
    <sheetView topLeftCell="A21" workbookViewId="0">
      <selection activeCell="D32" sqref="D32"/>
    </sheetView>
  </sheetViews>
  <sheetFormatPr defaultRowHeight="14.4" x14ac:dyDescent="0.3"/>
  <cols>
    <col min="1" max="1" width="7.77734375" style="1" bestFit="1" customWidth="1"/>
    <col min="2" max="2" width="5.21875" style="1" bestFit="1" customWidth="1"/>
    <col min="3" max="3" width="5" style="1" bestFit="1" customWidth="1"/>
    <col min="4" max="4" width="39.44140625" style="1" bestFit="1" customWidth="1"/>
    <col min="5" max="12" width="8.88671875" style="1"/>
    <col min="13" max="13" width="8.6640625" style="1" bestFit="1" customWidth="1"/>
    <col min="14" max="16384" width="8.88671875" style="1"/>
  </cols>
  <sheetData>
    <row r="1" spans="1:8" x14ac:dyDescent="0.3">
      <c r="A1" s="1" t="s">
        <v>2</v>
      </c>
      <c r="B1" s="1" t="s">
        <v>3</v>
      </c>
      <c r="C1" s="1" t="s">
        <v>4</v>
      </c>
      <c r="D1" s="1" t="s">
        <v>5</v>
      </c>
    </row>
    <row r="2" spans="1:8" x14ac:dyDescent="0.3">
      <c r="A2" s="1" t="s">
        <v>6</v>
      </c>
      <c r="B2" s="1" t="s">
        <v>7</v>
      </c>
      <c r="C2" s="1">
        <v>1990</v>
      </c>
      <c r="D2" s="1">
        <v>0</v>
      </c>
      <c r="G2"/>
      <c r="H2"/>
    </row>
    <row r="3" spans="1:8" x14ac:dyDescent="0.3">
      <c r="A3" s="1" t="s">
        <v>6</v>
      </c>
      <c r="B3" s="1" t="s">
        <v>7</v>
      </c>
      <c r="C3" s="1">
        <v>1991</v>
      </c>
      <c r="D3" s="1">
        <v>0</v>
      </c>
      <c r="G3"/>
      <c r="H3"/>
    </row>
    <row r="4" spans="1:8" x14ac:dyDescent="0.3">
      <c r="A4" s="1" t="s">
        <v>6</v>
      </c>
      <c r="B4" s="1" t="s">
        <v>7</v>
      </c>
      <c r="C4" s="1">
        <v>1992</v>
      </c>
      <c r="D4" s="1">
        <v>0</v>
      </c>
      <c r="G4"/>
      <c r="H4"/>
    </row>
    <row r="5" spans="1:8" x14ac:dyDescent="0.3">
      <c r="A5" s="1" t="s">
        <v>6</v>
      </c>
      <c r="B5" s="1" t="s">
        <v>7</v>
      </c>
      <c r="C5" s="1">
        <v>1993</v>
      </c>
      <c r="D5" s="1">
        <v>0</v>
      </c>
      <c r="G5"/>
      <c r="H5"/>
    </row>
    <row r="6" spans="1:8" x14ac:dyDescent="0.3">
      <c r="A6" s="1" t="s">
        <v>6</v>
      </c>
      <c r="B6" s="1" t="s">
        <v>7</v>
      </c>
      <c r="C6" s="1">
        <v>1994</v>
      </c>
      <c r="D6" s="1">
        <v>0</v>
      </c>
      <c r="G6"/>
      <c r="H6"/>
    </row>
    <row r="7" spans="1:8" x14ac:dyDescent="0.3">
      <c r="A7" s="1" t="s">
        <v>6</v>
      </c>
      <c r="B7" s="1" t="s">
        <v>7</v>
      </c>
      <c r="C7" s="1">
        <v>1995</v>
      </c>
      <c r="D7" s="1">
        <v>1.2270200000000001E-4</v>
      </c>
      <c r="G7"/>
      <c r="H7"/>
    </row>
    <row r="8" spans="1:8" x14ac:dyDescent="0.3">
      <c r="A8" s="1" t="s">
        <v>6</v>
      </c>
      <c r="B8" s="1" t="s">
        <v>7</v>
      </c>
      <c r="C8" s="1">
        <v>1996</v>
      </c>
      <c r="D8" s="1">
        <v>2.9917300000000002E-3</v>
      </c>
      <c r="G8"/>
      <c r="H8"/>
    </row>
    <row r="9" spans="1:8" x14ac:dyDescent="0.3">
      <c r="A9" s="1" t="s">
        <v>6</v>
      </c>
      <c r="B9" s="1" t="s">
        <v>7</v>
      </c>
      <c r="C9" s="1">
        <v>1997</v>
      </c>
      <c r="D9" s="1">
        <v>2.7549239E-2</v>
      </c>
      <c r="G9"/>
      <c r="H9"/>
    </row>
    <row r="10" spans="1:8" x14ac:dyDescent="0.3">
      <c r="A10" s="1" t="s">
        <v>6</v>
      </c>
      <c r="B10" s="1" t="s">
        <v>7</v>
      </c>
      <c r="C10" s="1">
        <v>1998</v>
      </c>
      <c r="D10" s="1">
        <v>4.3947720000000003E-2</v>
      </c>
      <c r="G10"/>
      <c r="H10"/>
    </row>
    <row r="11" spans="1:8" x14ac:dyDescent="0.3">
      <c r="A11" s="1" t="s">
        <v>6</v>
      </c>
      <c r="B11" s="1" t="s">
        <v>7</v>
      </c>
      <c r="C11" s="1">
        <v>1999</v>
      </c>
      <c r="D11" s="1">
        <v>5.5357235999999997E-2</v>
      </c>
      <c r="G11"/>
      <c r="H11"/>
    </row>
    <row r="12" spans="1:8" x14ac:dyDescent="0.3">
      <c r="A12" s="1" t="s">
        <v>6</v>
      </c>
      <c r="B12" s="1" t="s">
        <v>7</v>
      </c>
      <c r="C12" s="1">
        <v>2001</v>
      </c>
      <c r="D12" s="1">
        <v>1.3185507999999999</v>
      </c>
      <c r="G12"/>
      <c r="H12"/>
    </row>
    <row r="13" spans="1:8" x14ac:dyDescent="0.3">
      <c r="A13" s="1" t="s">
        <v>6</v>
      </c>
      <c r="B13" s="1" t="s">
        <v>7</v>
      </c>
      <c r="C13" s="1">
        <v>2002</v>
      </c>
      <c r="D13" s="1">
        <v>2.5774267000000002</v>
      </c>
      <c r="G13"/>
      <c r="H13"/>
    </row>
    <row r="14" spans="1:8" x14ac:dyDescent="0.3">
      <c r="A14" s="1" t="s">
        <v>6</v>
      </c>
      <c r="B14" s="1" t="s">
        <v>7</v>
      </c>
      <c r="C14" s="1">
        <v>2003</v>
      </c>
      <c r="D14" s="1">
        <v>5.0411580000000002</v>
      </c>
      <c r="G14"/>
      <c r="H14"/>
    </row>
    <row r="15" spans="1:8" x14ac:dyDescent="0.3">
      <c r="A15" s="1" t="s">
        <v>6</v>
      </c>
      <c r="B15" s="1" t="s">
        <v>7</v>
      </c>
      <c r="C15" s="1">
        <v>2004</v>
      </c>
      <c r="D15" s="1">
        <v>6.1643210000000002</v>
      </c>
      <c r="G15"/>
      <c r="H15"/>
    </row>
    <row r="16" spans="1:8" x14ac:dyDescent="0.3">
      <c r="A16" s="1" t="s">
        <v>6</v>
      </c>
      <c r="B16" s="1" t="s">
        <v>7</v>
      </c>
      <c r="C16" s="1">
        <v>2005</v>
      </c>
      <c r="D16" s="1">
        <v>6.3323292999999996</v>
      </c>
      <c r="G16"/>
      <c r="H16"/>
    </row>
    <row r="17" spans="1:8" x14ac:dyDescent="0.3">
      <c r="A17" s="1" t="s">
        <v>6</v>
      </c>
      <c r="B17" s="1" t="s">
        <v>7</v>
      </c>
      <c r="C17" s="1">
        <v>2006</v>
      </c>
      <c r="D17" s="1">
        <v>6.5</v>
      </c>
      <c r="G17"/>
      <c r="H17"/>
    </row>
    <row r="18" spans="1:8" x14ac:dyDescent="0.3">
      <c r="A18" s="1" t="s">
        <v>6</v>
      </c>
      <c r="B18" s="1" t="s">
        <v>7</v>
      </c>
      <c r="C18" s="1">
        <v>2007</v>
      </c>
      <c r="D18" s="1">
        <v>6.8</v>
      </c>
      <c r="G18"/>
      <c r="H18"/>
    </row>
    <row r="19" spans="1:8" x14ac:dyDescent="0.3">
      <c r="A19" s="1" t="s">
        <v>6</v>
      </c>
      <c r="B19" s="1" t="s">
        <v>7</v>
      </c>
      <c r="C19" s="1">
        <v>2008</v>
      </c>
      <c r="D19" s="1">
        <v>7</v>
      </c>
      <c r="G19"/>
      <c r="H19"/>
    </row>
    <row r="20" spans="1:8" x14ac:dyDescent="0.3">
      <c r="A20" s="1" t="s">
        <v>6</v>
      </c>
      <c r="B20" s="1" t="s">
        <v>7</v>
      </c>
      <c r="C20" s="1">
        <v>2009</v>
      </c>
      <c r="D20" s="1">
        <v>7.5</v>
      </c>
      <c r="G20"/>
      <c r="H20"/>
    </row>
    <row r="21" spans="1:8" x14ac:dyDescent="0.3">
      <c r="A21" s="1" t="s">
        <v>6</v>
      </c>
      <c r="B21" s="1" t="s">
        <v>7</v>
      </c>
      <c r="C21" s="1">
        <v>2010</v>
      </c>
      <c r="D21" s="1">
        <v>8</v>
      </c>
      <c r="G21"/>
      <c r="H21"/>
    </row>
    <row r="22" spans="1:8" x14ac:dyDescent="0.3">
      <c r="A22" s="1" t="s">
        <v>6</v>
      </c>
      <c r="B22" s="1" t="s">
        <v>7</v>
      </c>
      <c r="C22" s="1">
        <v>2011</v>
      </c>
      <c r="D22" s="1">
        <v>8</v>
      </c>
      <c r="G22"/>
      <c r="H22"/>
    </row>
    <row r="23" spans="1:8" x14ac:dyDescent="0.3">
      <c r="A23" s="1" t="s">
        <v>6</v>
      </c>
      <c r="B23" s="1" t="s">
        <v>7</v>
      </c>
      <c r="C23" s="1">
        <v>2012</v>
      </c>
      <c r="D23" s="1">
        <v>8.1</v>
      </c>
      <c r="G23"/>
      <c r="H23"/>
    </row>
    <row r="24" spans="1:8" x14ac:dyDescent="0.3">
      <c r="A24" s="1" t="s">
        <v>6</v>
      </c>
      <c r="B24" s="1" t="s">
        <v>7</v>
      </c>
      <c r="C24" s="1">
        <v>2013</v>
      </c>
      <c r="D24" s="1">
        <v>9</v>
      </c>
      <c r="G24"/>
      <c r="H24"/>
    </row>
    <row r="25" spans="1:8" x14ac:dyDescent="0.3">
      <c r="A25" s="1" t="s">
        <v>6</v>
      </c>
      <c r="B25" s="1" t="s">
        <v>7</v>
      </c>
      <c r="C25" s="1">
        <v>2014</v>
      </c>
      <c r="D25" s="1">
        <v>10</v>
      </c>
      <c r="G25"/>
      <c r="H25"/>
    </row>
    <row r="26" spans="1:8" x14ac:dyDescent="0.3">
      <c r="A26" s="1" t="s">
        <v>6</v>
      </c>
      <c r="B26" s="1" t="s">
        <v>7</v>
      </c>
      <c r="C26" s="1">
        <v>2015</v>
      </c>
      <c r="D26" s="1">
        <v>11</v>
      </c>
      <c r="G26"/>
      <c r="H26"/>
    </row>
    <row r="27" spans="1:8" x14ac:dyDescent="0.3">
      <c r="A27" s="1" t="s">
        <v>6</v>
      </c>
      <c r="B27" s="1" t="s">
        <v>7</v>
      </c>
      <c r="C27" s="1">
        <v>2016</v>
      </c>
      <c r="D27" s="1">
        <v>12.385446999999999</v>
      </c>
      <c r="G27"/>
      <c r="H27"/>
    </row>
    <row r="28" spans="1:8" x14ac:dyDescent="0.3">
      <c r="A28" s="1" t="s">
        <v>6</v>
      </c>
      <c r="B28" s="1" t="s">
        <v>7</v>
      </c>
      <c r="C28" s="1">
        <v>2017</v>
      </c>
      <c r="D28" s="1">
        <v>13.78</v>
      </c>
      <c r="G28"/>
      <c r="H28"/>
    </row>
    <row r="29" spans="1:8" x14ac:dyDescent="0.3">
      <c r="A29" s="1" t="s">
        <v>6</v>
      </c>
      <c r="B29" s="1" t="s">
        <v>7</v>
      </c>
      <c r="C29" s="1">
        <v>2018</v>
      </c>
      <c r="D29" s="1">
        <v>15.34</v>
      </c>
      <c r="G29"/>
      <c r="H29"/>
    </row>
    <row r="30" spans="1:8" x14ac:dyDescent="0.3">
      <c r="A30" s="1" t="s">
        <v>6</v>
      </c>
      <c r="B30" s="1" t="s">
        <v>7</v>
      </c>
      <c r="C30" s="1">
        <v>2019</v>
      </c>
      <c r="D30" s="1">
        <v>17.070902</v>
      </c>
      <c r="G30"/>
      <c r="H30"/>
    </row>
    <row r="31" spans="1:8" x14ac:dyDescent="0.3">
      <c r="A31" s="1" t="s">
        <v>6</v>
      </c>
      <c r="B31" s="1" t="s">
        <v>7</v>
      </c>
      <c r="C31" s="1">
        <v>2020</v>
      </c>
      <c r="D31" s="1">
        <v>25</v>
      </c>
      <c r="G31"/>
      <c r="H31"/>
    </row>
    <row r="32" spans="1:8" x14ac:dyDescent="0.3">
      <c r="A32" s="1" t="s">
        <v>6</v>
      </c>
      <c r="B32" s="1" t="s">
        <v>7</v>
      </c>
      <c r="C32" s="1">
        <v>2021</v>
      </c>
      <c r="D32" s="1">
        <v>21.0372074</v>
      </c>
      <c r="G32"/>
      <c r="H32"/>
    </row>
    <row r="33" spans="1:8" x14ac:dyDescent="0.3">
      <c r="A33" s="1" t="s">
        <v>6</v>
      </c>
      <c r="B33" s="1" t="s">
        <v>7</v>
      </c>
      <c r="C33" s="1">
        <v>2022</v>
      </c>
      <c r="G33"/>
      <c r="H33"/>
    </row>
    <row r="34" spans="1:8" x14ac:dyDescent="0.3">
      <c r="G34"/>
      <c r="H34"/>
    </row>
    <row r="35" spans="1:8" x14ac:dyDescent="0.3">
      <c r="G35"/>
      <c r="H35"/>
    </row>
    <row r="36" spans="1:8" x14ac:dyDescent="0.3">
      <c r="G36"/>
      <c r="H36"/>
    </row>
    <row r="37" spans="1:8" x14ac:dyDescent="0.3">
      <c r="G37"/>
      <c r="H37"/>
    </row>
    <row r="38" spans="1:8" x14ac:dyDescent="0.3">
      <c r="G38"/>
      <c r="H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D0E9-27A9-4398-97A8-1E8041E5AA53}">
  <dimension ref="A1:C14"/>
  <sheetViews>
    <sheetView workbookViewId="0">
      <selection activeCell="G18" sqref="G18"/>
    </sheetView>
  </sheetViews>
  <sheetFormatPr defaultRowHeight="14.4" x14ac:dyDescent="0.3"/>
  <cols>
    <col min="1" max="1" width="8.88671875" style="2"/>
    <col min="2" max="2" width="13.77734375" style="2" bestFit="1" customWidth="1"/>
    <col min="3" max="3" width="38" style="2" bestFit="1" customWidth="1"/>
  </cols>
  <sheetData>
    <row r="1" spans="1:3" x14ac:dyDescent="0.3">
      <c r="A1" s="2" t="s">
        <v>2</v>
      </c>
      <c r="B1" s="2" t="s">
        <v>4</v>
      </c>
      <c r="C1" s="2" t="s">
        <v>8</v>
      </c>
    </row>
    <row r="2" spans="1:3" x14ac:dyDescent="0.3">
      <c r="A2" s="2" t="s">
        <v>6</v>
      </c>
      <c r="B2" s="2">
        <v>2010</v>
      </c>
      <c r="C2" s="2">
        <v>0.54511467253382895</v>
      </c>
    </row>
    <row r="3" spans="1:3" x14ac:dyDescent="0.3">
      <c r="A3" s="2" t="s">
        <v>6</v>
      </c>
      <c r="B3" s="2">
        <v>2011</v>
      </c>
      <c r="C3" s="2">
        <v>0.73513588720010503</v>
      </c>
    </row>
    <row r="4" spans="1:3" x14ac:dyDescent="0.3">
      <c r="A4" s="2" t="s">
        <v>6</v>
      </c>
      <c r="B4" s="2">
        <v>2012</v>
      </c>
      <c r="C4" s="2">
        <v>1.1869092162467001</v>
      </c>
    </row>
    <row r="5" spans="1:3" x14ac:dyDescent="0.3">
      <c r="A5" s="2" t="s">
        <v>6</v>
      </c>
      <c r="B5" s="2">
        <v>2013</v>
      </c>
      <c r="C5" s="2">
        <v>1.59736970092204</v>
      </c>
    </row>
    <row r="6" spans="1:3" x14ac:dyDescent="0.3">
      <c r="A6" s="2" t="s">
        <v>6</v>
      </c>
      <c r="B6" s="2">
        <v>2014</v>
      </c>
      <c r="C6" s="2">
        <v>2.3001020669091701</v>
      </c>
    </row>
    <row r="7" spans="1:3" x14ac:dyDescent="0.3">
      <c r="A7" s="2" t="s">
        <v>6</v>
      </c>
      <c r="B7" s="2">
        <v>2015</v>
      </c>
      <c r="C7" s="2">
        <v>3.22321781627201</v>
      </c>
    </row>
    <row r="8" spans="1:3" x14ac:dyDescent="0.3">
      <c r="A8" s="2" t="s">
        <v>6</v>
      </c>
      <c r="B8" s="2">
        <v>2016</v>
      </c>
      <c r="C8" s="2">
        <v>30.1978917300676</v>
      </c>
    </row>
    <row r="9" spans="1:3" x14ac:dyDescent="0.3">
      <c r="A9" s="2" t="s">
        <v>6</v>
      </c>
      <c r="B9" s="2">
        <v>2017</v>
      </c>
      <c r="C9" s="2">
        <v>110.560301984029</v>
      </c>
    </row>
    <row r="10" spans="1:3" x14ac:dyDescent="0.3">
      <c r="A10" s="2" t="s">
        <v>6</v>
      </c>
      <c r="B10" s="2">
        <v>2018</v>
      </c>
      <c r="C10" s="2">
        <v>105.405925930167</v>
      </c>
    </row>
    <row r="11" spans="1:3" x14ac:dyDescent="0.3">
      <c r="A11" s="2" t="s">
        <v>6</v>
      </c>
      <c r="B11" s="2">
        <v>2019</v>
      </c>
      <c r="C11" s="2">
        <v>60.678046379183499</v>
      </c>
    </row>
    <row r="12" spans="1:3" x14ac:dyDescent="0.3">
      <c r="A12" s="2" t="s">
        <v>6</v>
      </c>
      <c r="B12" s="2">
        <v>2020</v>
      </c>
      <c r="C12" s="2">
        <v>71.713176554764004</v>
      </c>
    </row>
    <row r="13" spans="1:3" x14ac:dyDescent="0.3">
      <c r="A13" s="2" t="s">
        <v>6</v>
      </c>
      <c r="B13" s="2">
        <v>2021</v>
      </c>
    </row>
    <row r="14" spans="1:3" x14ac:dyDescent="0.3">
      <c r="A14" s="2" t="s">
        <v>6</v>
      </c>
      <c r="B14" s="2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D1D5-6A6A-462F-AC16-33D28B4FA779}">
  <dimension ref="A1:BA11"/>
  <sheetViews>
    <sheetView workbookViewId="0">
      <selection activeCell="K10" sqref="K10"/>
    </sheetView>
  </sheetViews>
  <sheetFormatPr defaultRowHeight="14.4" x14ac:dyDescent="0.3"/>
  <cols>
    <col min="1" max="1" width="7.44140625" bestFit="1" customWidth="1"/>
    <col min="2" max="2" width="6.44140625" bestFit="1" customWidth="1"/>
    <col min="3" max="3" width="7.88671875" bestFit="1" customWidth="1"/>
    <col min="4" max="4" width="4" bestFit="1" customWidth="1"/>
    <col min="5" max="5" width="8.44140625" bestFit="1" customWidth="1"/>
    <col min="6" max="6" width="12.21875" bestFit="1" customWidth="1"/>
    <col min="7" max="7" width="10.109375" bestFit="1" customWidth="1"/>
    <col min="8" max="8" width="9.33203125" bestFit="1" customWidth="1"/>
    <col min="9" max="9" width="15.6640625" bestFit="1" customWidth="1"/>
    <col min="10" max="10" width="15.88671875" bestFit="1" customWidth="1"/>
    <col min="11" max="11" width="13.6640625" bestFit="1" customWidth="1"/>
    <col min="12" max="12" width="16.109375" bestFit="1" customWidth="1"/>
    <col min="13" max="13" width="7.5546875" bestFit="1" customWidth="1"/>
    <col min="14" max="14" width="18.21875" bestFit="1" customWidth="1"/>
    <col min="15" max="15" width="15.44140625" bestFit="1" customWidth="1"/>
    <col min="16" max="16" width="7" bestFit="1" customWidth="1"/>
    <col min="17" max="17" width="13.6640625" bestFit="1" customWidth="1"/>
    <col min="18" max="18" width="8.77734375" bestFit="1" customWidth="1"/>
    <col min="19" max="19" width="12.109375" bestFit="1" customWidth="1"/>
    <col min="20" max="20" width="12.5546875" bestFit="1" customWidth="1"/>
    <col min="21" max="21" width="11.6640625" bestFit="1" customWidth="1"/>
    <col min="22" max="25" width="18.21875" bestFit="1" customWidth="1"/>
    <col min="26" max="26" width="18.5546875" bestFit="1" customWidth="1"/>
    <col min="27" max="27" width="16.33203125" bestFit="1" customWidth="1"/>
    <col min="28" max="28" width="12.33203125" bestFit="1" customWidth="1"/>
    <col min="29" max="29" width="30.109375" bestFit="1" customWidth="1"/>
    <col min="30" max="31" width="33.109375" bestFit="1" customWidth="1"/>
    <col min="32" max="32" width="28.21875" bestFit="1" customWidth="1"/>
    <col min="33" max="33" width="24.6640625" bestFit="1" customWidth="1"/>
    <col min="34" max="34" width="25.77734375" bestFit="1" customWidth="1"/>
    <col min="35" max="35" width="36.109375" bestFit="1" customWidth="1"/>
    <col min="36" max="36" width="37.109375" bestFit="1" customWidth="1"/>
    <col min="37" max="37" width="14.5546875" bestFit="1" customWidth="1"/>
    <col min="38" max="38" width="26" bestFit="1" customWidth="1"/>
    <col min="39" max="39" width="21.21875" bestFit="1" customWidth="1"/>
    <col min="40" max="40" width="18.88671875" bestFit="1" customWidth="1"/>
    <col min="41" max="41" width="31.88671875" bestFit="1" customWidth="1"/>
    <col min="42" max="42" width="13.44140625" bestFit="1" customWidth="1"/>
    <col min="43" max="43" width="6.44140625" bestFit="1" customWidth="1"/>
    <col min="44" max="44" width="17.5546875" bestFit="1" customWidth="1"/>
    <col min="45" max="45" width="24.33203125" bestFit="1" customWidth="1"/>
    <col min="46" max="46" width="22.44140625" bestFit="1" customWidth="1"/>
    <col min="47" max="47" width="27.5546875" bestFit="1" customWidth="1"/>
    <col min="48" max="48" width="15.44140625" bestFit="1" customWidth="1"/>
    <col min="49" max="49" width="24.21875" bestFit="1" customWidth="1"/>
    <col min="50" max="50" width="26" bestFit="1" customWidth="1"/>
    <col min="51" max="51" width="19.109375" bestFit="1" customWidth="1"/>
    <col min="52" max="52" width="31" bestFit="1" customWidth="1"/>
    <col min="53" max="53" width="14.88671875" bestFit="1" customWidth="1"/>
  </cols>
  <sheetData>
    <row r="1" spans="1:53" x14ac:dyDescent="0.3">
      <c r="A1" s="23" t="s">
        <v>11</v>
      </c>
      <c r="B1" s="23"/>
      <c r="C1" s="23"/>
      <c r="D1" s="23"/>
      <c r="E1" s="3" t="s">
        <v>12</v>
      </c>
      <c r="F1" s="4" t="s">
        <v>13</v>
      </c>
      <c r="G1" s="24" t="s">
        <v>14</v>
      </c>
      <c r="H1" s="24"/>
      <c r="I1" s="24"/>
      <c r="J1" s="24"/>
      <c r="K1" s="25" t="s">
        <v>15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6" t="s">
        <v>16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</row>
    <row r="2" spans="1:53" ht="15" thickBot="1" x14ac:dyDescent="0.35">
      <c r="A2" s="5" t="s">
        <v>17</v>
      </c>
      <c r="B2" s="5" t="s">
        <v>18</v>
      </c>
      <c r="C2" s="5" t="s">
        <v>19</v>
      </c>
      <c r="D2" s="5" t="s">
        <v>4</v>
      </c>
      <c r="E2" s="5" t="s">
        <v>20</v>
      </c>
      <c r="F2" s="6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2" t="s">
        <v>26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31</v>
      </c>
      <c r="Q2" s="12" t="s">
        <v>32</v>
      </c>
      <c r="R2" s="12" t="s">
        <v>33</v>
      </c>
      <c r="S2" s="12" t="s">
        <v>34</v>
      </c>
      <c r="T2" s="12" t="s">
        <v>35</v>
      </c>
      <c r="U2" s="12" t="s">
        <v>36</v>
      </c>
      <c r="V2" s="13" t="s">
        <v>37</v>
      </c>
      <c r="W2" s="13" t="s">
        <v>38</v>
      </c>
      <c r="X2" s="13" t="s">
        <v>39</v>
      </c>
      <c r="Y2" s="13" t="s">
        <v>40</v>
      </c>
      <c r="Z2" s="13" t="s">
        <v>41</v>
      </c>
      <c r="AA2" s="13" t="s">
        <v>42</v>
      </c>
      <c r="AB2" s="13" t="s">
        <v>43</v>
      </c>
      <c r="AC2" s="13" t="s">
        <v>44</v>
      </c>
      <c r="AD2" s="13" t="s">
        <v>45</v>
      </c>
      <c r="AE2" s="13" t="s">
        <v>46</v>
      </c>
      <c r="AF2" s="13" t="s">
        <v>47</v>
      </c>
      <c r="AG2" s="13" t="s">
        <v>48</v>
      </c>
      <c r="AH2" s="13" t="s">
        <v>49</v>
      </c>
      <c r="AI2" s="13" t="s">
        <v>50</v>
      </c>
      <c r="AJ2" s="13" t="s">
        <v>51</v>
      </c>
      <c r="AK2" s="13" t="s">
        <v>52</v>
      </c>
      <c r="AL2" s="13" t="s">
        <v>53</v>
      </c>
      <c r="AM2" s="13" t="s">
        <v>54</v>
      </c>
      <c r="AN2" s="13" t="s">
        <v>55</v>
      </c>
      <c r="AO2" s="13" t="s">
        <v>56</v>
      </c>
      <c r="AP2" s="13" t="s">
        <v>57</v>
      </c>
      <c r="AQ2" s="13" t="s">
        <v>58</v>
      </c>
      <c r="AR2" s="13" t="s">
        <v>59</v>
      </c>
      <c r="AS2" s="13" t="s">
        <v>60</v>
      </c>
      <c r="AT2" s="13" t="s">
        <v>61</v>
      </c>
      <c r="AU2" s="13" t="s">
        <v>62</v>
      </c>
      <c r="AV2" s="13" t="s">
        <v>63</v>
      </c>
      <c r="AW2" s="13" t="s">
        <v>64</v>
      </c>
      <c r="AX2" s="13" t="s">
        <v>65</v>
      </c>
      <c r="AY2" s="13" t="s">
        <v>66</v>
      </c>
      <c r="AZ2" s="13" t="s">
        <v>67</v>
      </c>
      <c r="BA2" s="13" t="s">
        <v>68</v>
      </c>
    </row>
    <row r="3" spans="1:53" ht="15" thickTop="1" x14ac:dyDescent="0.3">
      <c r="A3" s="7" t="s">
        <v>7</v>
      </c>
      <c r="B3" s="7" t="s">
        <v>6</v>
      </c>
      <c r="C3" s="7" t="s">
        <v>69</v>
      </c>
      <c r="D3" s="8">
        <v>2014</v>
      </c>
      <c r="E3" s="7" t="s">
        <v>70</v>
      </c>
      <c r="F3" s="9">
        <v>25.9201190626951</v>
      </c>
      <c r="G3" s="14">
        <v>19.184763895259</v>
      </c>
      <c r="H3" s="14">
        <v>42.0252039218012</v>
      </c>
      <c r="I3" s="14">
        <v>21.423784269479899</v>
      </c>
      <c r="J3" s="14">
        <v>26.132772862726998</v>
      </c>
      <c r="K3" s="15">
        <v>31.6</v>
      </c>
      <c r="L3" s="15">
        <v>2.0647668810047501</v>
      </c>
      <c r="M3" s="15">
        <v>28.5942857142857</v>
      </c>
      <c r="N3" s="15">
        <v>61.258291928701297</v>
      </c>
      <c r="O3" s="15">
        <v>26.834941125720199</v>
      </c>
      <c r="P3" s="15">
        <v>33.939553500162901</v>
      </c>
      <c r="Q3" s="15">
        <v>30.172248618784501</v>
      </c>
      <c r="R3" s="15">
        <v>34.099104189655201</v>
      </c>
      <c r="S3" s="15">
        <v>0</v>
      </c>
      <c r="T3" s="15">
        <v>28.265966078408798</v>
      </c>
      <c r="U3" s="15">
        <v>17.600000000000001</v>
      </c>
      <c r="V3" s="16">
        <v>78</v>
      </c>
      <c r="W3" s="16">
        <v>33</v>
      </c>
      <c r="X3" s="16">
        <v>7</v>
      </c>
      <c r="Y3" s="16"/>
      <c r="Z3" s="16">
        <v>2.2538343832545</v>
      </c>
      <c r="AA3" s="16">
        <v>3.9404662597597402</v>
      </c>
      <c r="AB3" s="16">
        <v>0</v>
      </c>
      <c r="AC3" s="16">
        <v>30.8571428571429</v>
      </c>
      <c r="AD3" s="16">
        <v>25.2</v>
      </c>
      <c r="AE3" s="16"/>
      <c r="AF3" s="16"/>
      <c r="AG3" s="16">
        <v>76.906929570401303</v>
      </c>
      <c r="AH3" s="16">
        <v>57.106556163071303</v>
      </c>
      <c r="AI3" s="16">
        <v>65.410027694331205</v>
      </c>
      <c r="AJ3" s="16">
        <v>45.609654287001199</v>
      </c>
      <c r="AK3" s="16">
        <v>32.269840194407898</v>
      </c>
      <c r="AL3" s="16">
        <v>21.400042057032501</v>
      </c>
      <c r="AM3" s="16">
        <v>24.5318352059925</v>
      </c>
      <c r="AN3" s="16">
        <v>77.286825294496097</v>
      </c>
      <c r="AO3" s="16">
        <v>0</v>
      </c>
      <c r="AP3" s="16">
        <v>30.172248618784501</v>
      </c>
      <c r="AQ3" s="16">
        <v>58</v>
      </c>
      <c r="AR3" s="16">
        <v>10.1982083793103</v>
      </c>
      <c r="AS3" s="16">
        <v>0</v>
      </c>
      <c r="AT3" s="16">
        <v>0</v>
      </c>
      <c r="AU3" s="16">
        <v>29.6246939039384</v>
      </c>
      <c r="AV3" s="16">
        <v>32.283000000000001</v>
      </c>
      <c r="AW3" s="16">
        <v>7.1947553233196597</v>
      </c>
      <c r="AX3" s="16">
        <v>48.116225499597199</v>
      </c>
      <c r="AY3" s="16">
        <v>29.0076807908167</v>
      </c>
      <c r="AZ3" s="16">
        <v>22.489949748743701</v>
      </c>
      <c r="BA3" s="16">
        <v>17.600000000000001</v>
      </c>
    </row>
    <row r="4" spans="1:53" x14ac:dyDescent="0.3">
      <c r="A4" s="7" t="s">
        <v>7</v>
      </c>
      <c r="B4" s="7" t="s">
        <v>6</v>
      </c>
      <c r="C4" s="7" t="s">
        <v>69</v>
      </c>
      <c r="D4" s="8">
        <v>2015</v>
      </c>
      <c r="E4" s="7" t="s">
        <v>70</v>
      </c>
      <c r="F4" s="9">
        <v>30.1175143154958</v>
      </c>
      <c r="G4" s="14">
        <v>28.326643307373399</v>
      </c>
      <c r="H4" s="14">
        <v>43.161578699985597</v>
      </c>
      <c r="I4" s="14">
        <v>22.4587469068966</v>
      </c>
      <c r="J4" s="14">
        <v>29.9639142535083</v>
      </c>
      <c r="K4" s="15">
        <v>41.1</v>
      </c>
      <c r="L4" s="15">
        <v>15.4194654112907</v>
      </c>
      <c r="M4" s="15">
        <v>28.5942857142857</v>
      </c>
      <c r="N4" s="15">
        <v>76.9607471435002</v>
      </c>
      <c r="O4" s="15">
        <v>24.881786206913599</v>
      </c>
      <c r="P4" s="15">
        <v>12.122826799100199</v>
      </c>
      <c r="Q4" s="15">
        <v>31.18</v>
      </c>
      <c r="R4" s="15">
        <v>36.196240720689701</v>
      </c>
      <c r="S4" s="15">
        <v>0</v>
      </c>
      <c r="T4" s="15">
        <v>30.796559483551999</v>
      </c>
      <c r="U4" s="15">
        <v>26.633333333333301</v>
      </c>
      <c r="V4" s="16">
        <v>81.5</v>
      </c>
      <c r="W4" s="16">
        <v>46</v>
      </c>
      <c r="X4" s="16">
        <v>16</v>
      </c>
      <c r="Y4" s="16"/>
      <c r="Z4" s="16">
        <v>3.2906591319617502</v>
      </c>
      <c r="AA4" s="16">
        <v>6.7296970756919698</v>
      </c>
      <c r="AB4" s="16">
        <v>36.238040026218499</v>
      </c>
      <c r="AC4" s="16">
        <v>30.8571428571429</v>
      </c>
      <c r="AD4" s="16">
        <v>25.2</v>
      </c>
      <c r="AE4" s="16"/>
      <c r="AF4" s="16"/>
      <c r="AG4" s="16">
        <v>92.609363843209493</v>
      </c>
      <c r="AH4" s="16">
        <v>72.808990435879593</v>
      </c>
      <c r="AI4" s="16">
        <v>81.112503851120906</v>
      </c>
      <c r="AJ4" s="16">
        <v>61.312130443790899</v>
      </c>
      <c r="AK4" s="16">
        <v>30.316665475901001</v>
      </c>
      <c r="AL4" s="16">
        <v>19.4469069379263</v>
      </c>
      <c r="AM4" s="16">
        <v>24.5318352059925</v>
      </c>
      <c r="AN4" s="16">
        <v>11.8366451913079</v>
      </c>
      <c r="AO4" s="16">
        <v>0</v>
      </c>
      <c r="AP4" s="16">
        <v>31.18</v>
      </c>
      <c r="AQ4" s="16">
        <v>60</v>
      </c>
      <c r="AR4" s="16">
        <v>12.392481441379299</v>
      </c>
      <c r="AS4" s="16">
        <v>0</v>
      </c>
      <c r="AT4" s="16">
        <v>0</v>
      </c>
      <c r="AU4" s="16">
        <v>31.5474020232767</v>
      </c>
      <c r="AV4" s="16">
        <v>32.445999999999998</v>
      </c>
      <c r="AW4" s="16">
        <v>9.4279160863267393</v>
      </c>
      <c r="AX4" s="16">
        <v>53.762909628450998</v>
      </c>
      <c r="AY4" s="16">
        <v>29.0076807908167</v>
      </c>
      <c r="AZ4" s="16">
        <v>28.0277777777778</v>
      </c>
      <c r="BA4" s="16">
        <v>26.633333333333301</v>
      </c>
    </row>
    <row r="5" spans="1:53" x14ac:dyDescent="0.3">
      <c r="A5" s="7" t="s">
        <v>7</v>
      </c>
      <c r="B5" s="7" t="s">
        <v>6</v>
      </c>
      <c r="C5" s="7" t="s">
        <v>69</v>
      </c>
      <c r="D5" s="8">
        <v>2016</v>
      </c>
      <c r="E5" s="7" t="s">
        <v>70</v>
      </c>
      <c r="F5" s="9">
        <v>33.188308311555701</v>
      </c>
      <c r="G5" s="14">
        <v>37.498407110169097</v>
      </c>
      <c r="H5" s="14">
        <v>42.9677612654867</v>
      </c>
      <c r="I5" s="14">
        <v>23.139068997701099</v>
      </c>
      <c r="J5" s="14">
        <v>32.541610042630197</v>
      </c>
      <c r="K5" s="15">
        <v>54.8</v>
      </c>
      <c r="L5" s="15">
        <v>21.791732061137001</v>
      </c>
      <c r="M5" s="15">
        <v>34.308571428571398</v>
      </c>
      <c r="N5" s="15">
        <v>72.739911041109494</v>
      </c>
      <c r="O5" s="15">
        <v>30.590852921608501</v>
      </c>
      <c r="P5" s="15">
        <v>8.1772784019975102</v>
      </c>
      <c r="Q5" s="15">
        <v>33.229999999999997</v>
      </c>
      <c r="R5" s="15">
        <v>36.187206993103402</v>
      </c>
      <c r="S5" s="15">
        <v>0</v>
      </c>
      <c r="T5" s="15">
        <v>31.760345886621099</v>
      </c>
      <c r="U5" s="15">
        <v>35.6666666666667</v>
      </c>
      <c r="V5" s="16">
        <v>86</v>
      </c>
      <c r="W5" s="16">
        <v>67</v>
      </c>
      <c r="X5" s="16">
        <v>27</v>
      </c>
      <c r="Y5" s="16"/>
      <c r="Z5" s="16">
        <v>5.1111653911927997</v>
      </c>
      <c r="AA5" s="16">
        <v>12.0306186993643</v>
      </c>
      <c r="AB5" s="16">
        <v>48.233412092854003</v>
      </c>
      <c r="AC5" s="16">
        <v>40.380952380952401</v>
      </c>
      <c r="AD5" s="16">
        <v>25.2</v>
      </c>
      <c r="AE5" s="16"/>
      <c r="AF5" s="16"/>
      <c r="AG5" s="16">
        <v>88.388519981939695</v>
      </c>
      <c r="AH5" s="16">
        <v>68.588146574609794</v>
      </c>
      <c r="AI5" s="16">
        <v>76.891675507609193</v>
      </c>
      <c r="AJ5" s="16">
        <v>57.091302100279201</v>
      </c>
      <c r="AK5" s="16">
        <v>36.025724854928399</v>
      </c>
      <c r="AL5" s="16">
        <v>25.155980988288601</v>
      </c>
      <c r="AM5" s="16">
        <v>24.5318352059925</v>
      </c>
      <c r="AN5" s="16">
        <v>0</v>
      </c>
      <c r="AO5" s="16">
        <v>0</v>
      </c>
      <c r="AP5" s="16">
        <v>33.229999999999997</v>
      </c>
      <c r="AQ5" s="16">
        <v>58</v>
      </c>
      <c r="AR5" s="16">
        <v>14.3744139862069</v>
      </c>
      <c r="AS5" s="16">
        <v>0</v>
      </c>
      <c r="AT5" s="16">
        <v>0</v>
      </c>
      <c r="AU5" s="16">
        <v>31.9833720752213</v>
      </c>
      <c r="AV5" s="16">
        <v>32.609000000000002</v>
      </c>
      <c r="AW5" s="16">
        <v>13.6075063787252</v>
      </c>
      <c r="AX5" s="16">
        <v>55.151170188342498</v>
      </c>
      <c r="AY5" s="16">
        <v>29.0076807908167</v>
      </c>
      <c r="AZ5" s="16">
        <v>25.495000000000001</v>
      </c>
      <c r="BA5" s="16">
        <v>35.6666666666667</v>
      </c>
    </row>
    <row r="6" spans="1:53" x14ac:dyDescent="0.3">
      <c r="A6" s="7" t="s">
        <v>7</v>
      </c>
      <c r="B6" s="7" t="s">
        <v>6</v>
      </c>
      <c r="C6" s="7" t="s">
        <v>69</v>
      </c>
      <c r="D6" s="8">
        <v>2017</v>
      </c>
      <c r="E6" s="7" t="s">
        <v>71</v>
      </c>
      <c r="F6" s="9">
        <v>36.677341973285202</v>
      </c>
      <c r="G6" s="14">
        <v>48.588359486630999</v>
      </c>
      <c r="H6" s="14">
        <v>42.441091687792003</v>
      </c>
      <c r="I6" s="14">
        <v>24.296778349746301</v>
      </c>
      <c r="J6" s="14">
        <v>36.118020823210102</v>
      </c>
      <c r="K6" s="15">
        <v>73</v>
      </c>
      <c r="L6" s="15">
        <v>30.649946335625199</v>
      </c>
      <c r="M6" s="15">
        <v>35.641904761904797</v>
      </c>
      <c r="N6" s="15">
        <v>68.700585821614993</v>
      </c>
      <c r="O6" s="15">
        <v>32.604163599885297</v>
      </c>
      <c r="P6" s="15">
        <v>9.5959595959596005</v>
      </c>
      <c r="Q6" s="15">
        <v>34.74</v>
      </c>
      <c r="R6" s="15">
        <v>38.150335049238997</v>
      </c>
      <c r="S6" s="15">
        <v>0</v>
      </c>
      <c r="T6" s="15">
        <v>33.972526029012599</v>
      </c>
      <c r="U6" s="15">
        <v>44.7</v>
      </c>
      <c r="V6" s="16">
        <v>87</v>
      </c>
      <c r="W6" s="16">
        <v>72</v>
      </c>
      <c r="X6" s="16">
        <v>67</v>
      </c>
      <c r="Y6" s="16"/>
      <c r="Z6" s="16">
        <v>7.41440035248156</v>
      </c>
      <c r="AA6" s="16">
        <v>18.003458640313699</v>
      </c>
      <c r="AB6" s="16">
        <v>66.531980014080403</v>
      </c>
      <c r="AC6" s="16">
        <v>40.380952380952401</v>
      </c>
      <c r="AD6" s="16">
        <v>28.533333333333299</v>
      </c>
      <c r="AE6" s="16"/>
      <c r="AF6" s="16"/>
      <c r="AG6" s="16">
        <v>84.048036376955196</v>
      </c>
      <c r="AH6" s="16">
        <v>64.247662969625196</v>
      </c>
      <c r="AI6" s="16">
        <v>73.153508673604705</v>
      </c>
      <c r="AJ6" s="16">
        <v>53.353135266274698</v>
      </c>
      <c r="AK6" s="16">
        <v>37.754303968741901</v>
      </c>
      <c r="AL6" s="16">
        <v>27.4540232310287</v>
      </c>
      <c r="AM6" s="16">
        <v>28.7878787878788</v>
      </c>
      <c r="AN6" s="16">
        <v>0</v>
      </c>
      <c r="AO6" s="16">
        <v>0</v>
      </c>
      <c r="AP6" s="16">
        <v>34.74</v>
      </c>
      <c r="AQ6" s="16">
        <v>59.132049560546903</v>
      </c>
      <c r="AR6" s="16">
        <v>17.168620537931002</v>
      </c>
      <c r="AS6" s="16">
        <v>0</v>
      </c>
      <c r="AT6" s="16">
        <v>0</v>
      </c>
      <c r="AU6" s="16">
        <v>31.8386868260766</v>
      </c>
      <c r="AV6" s="16">
        <v>43.734499999999997</v>
      </c>
      <c r="AW6" s="16">
        <v>15.2332171267365</v>
      </c>
      <c r="AX6" s="16">
        <v>57.128827982886698</v>
      </c>
      <c r="AY6" s="16">
        <v>29.0076807908167</v>
      </c>
      <c r="AZ6" s="16">
        <v>29.5739348370927</v>
      </c>
      <c r="BA6" s="16">
        <v>44.7</v>
      </c>
    </row>
    <row r="7" spans="1:53" x14ac:dyDescent="0.3">
      <c r="A7" s="7" t="s">
        <v>7</v>
      </c>
      <c r="B7" s="7" t="s">
        <v>6</v>
      </c>
      <c r="C7" s="7" t="s">
        <v>69</v>
      </c>
      <c r="D7" s="8">
        <v>2018</v>
      </c>
      <c r="E7" s="7" t="s">
        <v>71</v>
      </c>
      <c r="F7" s="9">
        <v>38.611673909539199</v>
      </c>
      <c r="G7" s="14">
        <v>51.035867480804498</v>
      </c>
      <c r="H7" s="14">
        <v>46.176892717852198</v>
      </c>
      <c r="I7" s="14">
        <v>25.171758383907999</v>
      </c>
      <c r="J7" s="14">
        <v>37.468021258174097</v>
      </c>
      <c r="K7" s="15">
        <v>74.2</v>
      </c>
      <c r="L7" s="15">
        <v>35.568716321058901</v>
      </c>
      <c r="M7" s="15">
        <v>35.641904761904797</v>
      </c>
      <c r="N7" s="15">
        <v>71.873431990002004</v>
      </c>
      <c r="O7" s="15">
        <v>35.603945431814999</v>
      </c>
      <c r="P7" s="15">
        <v>15.9297087456269</v>
      </c>
      <c r="Q7" s="15">
        <v>35.979999999999997</v>
      </c>
      <c r="R7" s="15">
        <v>39.5352751517241</v>
      </c>
      <c r="S7" s="15">
        <v>0</v>
      </c>
      <c r="T7" s="15">
        <v>36.660026572717598</v>
      </c>
      <c r="U7" s="15">
        <v>40.700000000000003</v>
      </c>
      <c r="V7" s="16">
        <v>88</v>
      </c>
      <c r="W7" s="16">
        <v>72.900000000000006</v>
      </c>
      <c r="X7" s="16">
        <v>68.599999999999994</v>
      </c>
      <c r="Y7" s="16"/>
      <c r="Z7" s="16">
        <v>9.2736837257673699</v>
      </c>
      <c r="AA7" s="16">
        <v>27.555137775483399</v>
      </c>
      <c r="AB7" s="16">
        <v>69.8773274619261</v>
      </c>
      <c r="AC7" s="16">
        <v>40.380952380952401</v>
      </c>
      <c r="AD7" s="16">
        <v>28.533333333333299</v>
      </c>
      <c r="AE7" s="16"/>
      <c r="AF7" s="16"/>
      <c r="AG7" s="16">
        <v>87.220863837776704</v>
      </c>
      <c r="AH7" s="16">
        <v>67.420490430446804</v>
      </c>
      <c r="AI7" s="16">
        <v>76.326373549557303</v>
      </c>
      <c r="AJ7" s="16">
        <v>56.526000142227403</v>
      </c>
      <c r="AK7" s="16">
        <v>40.754068113518699</v>
      </c>
      <c r="AL7" s="16">
        <v>30.4538227501112</v>
      </c>
      <c r="AM7" s="16">
        <v>28.7878787878787</v>
      </c>
      <c r="AN7" s="16">
        <v>19.001247449002001</v>
      </c>
      <c r="AO7" s="16">
        <v>0</v>
      </c>
      <c r="AP7" s="16">
        <v>35.979999999999997</v>
      </c>
      <c r="AQ7" s="16">
        <v>62.3</v>
      </c>
      <c r="AR7" s="16">
        <v>16.770550303448299</v>
      </c>
      <c r="AS7" s="16">
        <v>0</v>
      </c>
      <c r="AT7" s="16">
        <v>0</v>
      </c>
      <c r="AU7" s="16">
        <v>33.040745020639399</v>
      </c>
      <c r="AV7" s="16">
        <v>54.86</v>
      </c>
      <c r="AW7" s="16">
        <v>16.791295235831001</v>
      </c>
      <c r="AX7" s="16">
        <v>58.652911816300801</v>
      </c>
      <c r="AY7" s="16">
        <v>29.0076807908167</v>
      </c>
      <c r="AZ7" s="16">
        <v>36.755000000000003</v>
      </c>
      <c r="BA7" s="16">
        <v>40.700000000000003</v>
      </c>
    </row>
    <row r="8" spans="1:53" x14ac:dyDescent="0.3">
      <c r="A8" s="7" t="s">
        <v>7</v>
      </c>
      <c r="B8" s="7" t="s">
        <v>6</v>
      </c>
      <c r="C8" s="7" t="s">
        <v>69</v>
      </c>
      <c r="D8" s="8">
        <v>2019</v>
      </c>
      <c r="E8" s="7" t="s">
        <v>71</v>
      </c>
      <c r="F8" s="9">
        <v>38.522320028753299</v>
      </c>
      <c r="G8" s="14">
        <v>54.436115144362603</v>
      </c>
      <c r="H8" s="14">
        <v>38.194056693208204</v>
      </c>
      <c r="I8" s="14">
        <v>25.850516854451701</v>
      </c>
      <c r="J8" s="14">
        <v>40.972984203605101</v>
      </c>
      <c r="K8" s="15">
        <v>75.872</v>
      </c>
      <c r="L8" s="15">
        <v>42.397335479954002</v>
      </c>
      <c r="M8" s="15">
        <v>35.641904761904797</v>
      </c>
      <c r="N8" s="15">
        <v>53.451545900900101</v>
      </c>
      <c r="O8" s="15">
        <v>27.953667270379999</v>
      </c>
      <c r="P8" s="15">
        <v>28.159857123481</v>
      </c>
      <c r="Q8" s="15">
        <v>36.75</v>
      </c>
      <c r="R8" s="15">
        <v>39.572206693103503</v>
      </c>
      <c r="S8" s="15">
        <v>1.22934387025179</v>
      </c>
      <c r="T8" s="15">
        <v>38.018730254506401</v>
      </c>
      <c r="U8" s="15">
        <v>52.79</v>
      </c>
      <c r="V8" s="16">
        <v>88.7</v>
      </c>
      <c r="W8" s="16">
        <v>76.599999999999994</v>
      </c>
      <c r="X8" s="16">
        <v>68.73</v>
      </c>
      <c r="Y8" s="16"/>
      <c r="Z8" s="16">
        <v>10.8458509508873</v>
      </c>
      <c r="AA8" s="16">
        <v>38.450728952132202</v>
      </c>
      <c r="AB8" s="16">
        <v>77.895426536842507</v>
      </c>
      <c r="AC8" s="16">
        <v>40.380952380952401</v>
      </c>
      <c r="AD8" s="16">
        <v>28.533333333333299</v>
      </c>
      <c r="AE8" s="16"/>
      <c r="AF8" s="16"/>
      <c r="AG8" s="16">
        <v>65.421228810513895</v>
      </c>
      <c r="AH8" s="16">
        <v>52.376380834075299</v>
      </c>
      <c r="AI8" s="16">
        <v>54.526710967724803</v>
      </c>
      <c r="AJ8" s="16">
        <v>41.481862991286299</v>
      </c>
      <c r="AK8" s="16">
        <v>33.1038029778802</v>
      </c>
      <c r="AL8" s="16">
        <v>22.803531562879702</v>
      </c>
      <c r="AM8" s="16">
        <v>28.7878787878788</v>
      </c>
      <c r="AN8" s="16">
        <v>55.691692582564301</v>
      </c>
      <c r="AO8" s="16">
        <v>0</v>
      </c>
      <c r="AP8" s="16">
        <v>36.75</v>
      </c>
      <c r="AQ8" s="16">
        <v>60</v>
      </c>
      <c r="AR8" s="16">
        <v>19.144413386206899</v>
      </c>
      <c r="AS8" s="16">
        <v>0</v>
      </c>
      <c r="AT8" s="16">
        <v>2.4586877405035801</v>
      </c>
      <c r="AU8" s="16">
        <v>33.209770775304399</v>
      </c>
      <c r="AV8" s="16">
        <v>58.9</v>
      </c>
      <c r="AW8" s="16">
        <v>16.719789598471301</v>
      </c>
      <c r="AX8" s="16">
        <v>61.0539101079396</v>
      </c>
      <c r="AY8" s="16">
        <v>29.0076807908167</v>
      </c>
      <c r="AZ8" s="16">
        <v>41.305</v>
      </c>
      <c r="BA8" s="16">
        <v>52.79</v>
      </c>
    </row>
    <row r="9" spans="1:53" x14ac:dyDescent="0.3">
      <c r="A9" s="7" t="s">
        <v>7</v>
      </c>
      <c r="B9" s="7" t="s">
        <v>6</v>
      </c>
      <c r="C9" s="7" t="s">
        <v>69</v>
      </c>
      <c r="D9" s="8">
        <v>2020</v>
      </c>
      <c r="E9" s="7" t="s">
        <v>71</v>
      </c>
      <c r="F9" s="9">
        <v>41.010425807156402</v>
      </c>
      <c r="G9" s="14">
        <v>56.563881691569797</v>
      </c>
      <c r="H9" s="14">
        <v>39.648527625417202</v>
      </c>
      <c r="I9" s="14">
        <v>27.8880066442226</v>
      </c>
      <c r="J9" s="14">
        <v>45.226540804307902</v>
      </c>
      <c r="K9" s="15">
        <v>75.959999999999994</v>
      </c>
      <c r="L9" s="15">
        <v>47.628751847972197</v>
      </c>
      <c r="M9" s="15">
        <v>35.641904761904797</v>
      </c>
      <c r="N9" s="15">
        <v>54.761931091765703</v>
      </c>
      <c r="O9" s="15">
        <v>30.950130614141901</v>
      </c>
      <c r="P9" s="15">
        <v>26.818514715270901</v>
      </c>
      <c r="Q9" s="15">
        <v>37.51</v>
      </c>
      <c r="R9" s="15">
        <v>40.890862037931001</v>
      </c>
      <c r="S9" s="15">
        <v>5.2631578947368398</v>
      </c>
      <c r="T9" s="15">
        <v>40.313176005384797</v>
      </c>
      <c r="U9" s="15">
        <v>64.88</v>
      </c>
      <c r="V9" s="16">
        <v>88.8</v>
      </c>
      <c r="W9" s="16">
        <v>76.7</v>
      </c>
      <c r="X9" s="16">
        <v>68.8</v>
      </c>
      <c r="Y9" s="16"/>
      <c r="Z9" s="16">
        <v>13.563463251160799</v>
      </c>
      <c r="AA9" s="16">
        <v>46.213271553725797</v>
      </c>
      <c r="AB9" s="16">
        <v>83.109520739029804</v>
      </c>
      <c r="AC9" s="16">
        <v>40.380952380952401</v>
      </c>
      <c r="AD9" s="16">
        <v>28.533333333333299</v>
      </c>
      <c r="AE9" s="16"/>
      <c r="AF9" s="16"/>
      <c r="AG9" s="16">
        <v>67.648440838737201</v>
      </c>
      <c r="AH9" s="16">
        <v>52.769930177922198</v>
      </c>
      <c r="AI9" s="16">
        <v>56.753932005609201</v>
      </c>
      <c r="AJ9" s="16">
        <v>41.875421344794198</v>
      </c>
      <c r="AK9" s="16">
        <v>36.100262062529701</v>
      </c>
      <c r="AL9" s="16">
        <v>25.799999165753999</v>
      </c>
      <c r="AM9" s="16">
        <v>28.7878787878788</v>
      </c>
      <c r="AN9" s="16">
        <v>51.667665357933899</v>
      </c>
      <c r="AO9" s="16">
        <v>0</v>
      </c>
      <c r="AP9" s="16">
        <v>37.51</v>
      </c>
      <c r="AQ9" s="16">
        <v>60</v>
      </c>
      <c r="AR9" s="16">
        <v>21.781724075862101</v>
      </c>
      <c r="AS9" s="16">
        <v>0</v>
      </c>
      <c r="AT9" s="16">
        <v>10.526315789473699</v>
      </c>
      <c r="AU9" s="16">
        <v>33.786901659391503</v>
      </c>
      <c r="AV9" s="16">
        <v>62.94</v>
      </c>
      <c r="AW9" s="16">
        <v>20.4379238324318</v>
      </c>
      <c r="AX9" s="16">
        <v>62.985172076001597</v>
      </c>
      <c r="AY9" s="16">
        <v>31.8507947398009</v>
      </c>
      <c r="AZ9" s="16">
        <v>42.0701754385965</v>
      </c>
      <c r="BA9" s="16">
        <v>64.88</v>
      </c>
    </row>
    <row r="10" spans="1:53" x14ac:dyDescent="0.3">
      <c r="A10" s="7" t="s">
        <v>7</v>
      </c>
      <c r="B10" s="7" t="s">
        <v>6</v>
      </c>
      <c r="C10" s="7" t="s">
        <v>69</v>
      </c>
      <c r="D10" s="8">
        <v>2021</v>
      </c>
      <c r="E10" s="7" t="s">
        <v>71</v>
      </c>
      <c r="F10" s="9">
        <v>44.053399896371701</v>
      </c>
      <c r="G10" s="14">
        <v>54.512374940063602</v>
      </c>
      <c r="H10" s="14">
        <v>47.018900731685903</v>
      </c>
      <c r="I10" s="14">
        <v>31.169891933892998</v>
      </c>
      <c r="J10" s="14">
        <v>47.142743668785897</v>
      </c>
      <c r="K10" s="15">
        <v>70.281999999999996</v>
      </c>
      <c r="L10" s="15">
        <v>51.173699254920898</v>
      </c>
      <c r="M10" s="15">
        <v>29.650476190476201</v>
      </c>
      <c r="N10" s="15">
        <v>63.442265567373497</v>
      </c>
      <c r="O10" s="15">
        <v>33.813784279189399</v>
      </c>
      <c r="P10" s="15">
        <v>40.582403965303598</v>
      </c>
      <c r="Q10" s="15">
        <v>38.979999999999997</v>
      </c>
      <c r="R10" s="15">
        <v>42.290862037930999</v>
      </c>
      <c r="S10" s="15">
        <v>12.2388137637481</v>
      </c>
      <c r="T10" s="15">
        <v>42.708429585982401</v>
      </c>
      <c r="U10" s="15">
        <v>64.88</v>
      </c>
      <c r="V10" s="16">
        <v>88.82</v>
      </c>
      <c r="W10" s="16">
        <v>78.099999999999994</v>
      </c>
      <c r="X10" s="16">
        <v>75.400000000000006</v>
      </c>
      <c r="Y10" s="16">
        <v>0</v>
      </c>
      <c r="Z10" s="16">
        <v>17.0129306675822</v>
      </c>
      <c r="AA10" s="16">
        <v>51.119066844298402</v>
      </c>
      <c r="AB10" s="16">
        <v>85.389100252882102</v>
      </c>
      <c r="AC10" s="16">
        <v>40.380952380952401</v>
      </c>
      <c r="AD10" s="16">
        <v>31.533333333333299</v>
      </c>
      <c r="AE10" s="16">
        <v>0</v>
      </c>
      <c r="AF10" s="16">
        <v>0</v>
      </c>
      <c r="AG10" s="16">
        <v>80.247651416814705</v>
      </c>
      <c r="AH10" s="16">
        <v>57.531410008191997</v>
      </c>
      <c r="AI10" s="16">
        <v>69.353121126555095</v>
      </c>
      <c r="AJ10" s="16">
        <v>46.636879717932402</v>
      </c>
      <c r="AK10" s="16">
        <v>38.963925870948501</v>
      </c>
      <c r="AL10" s="16">
        <v>28.663642687430301</v>
      </c>
      <c r="AM10" s="16">
        <v>21.747211895910802</v>
      </c>
      <c r="AN10" s="16">
        <v>100</v>
      </c>
      <c r="AO10" s="16">
        <v>0</v>
      </c>
      <c r="AP10" s="16">
        <v>38.979999999999997</v>
      </c>
      <c r="AQ10" s="16">
        <v>62.8</v>
      </c>
      <c r="AR10" s="16">
        <v>21.781724075862101</v>
      </c>
      <c r="AS10" s="16">
        <v>0</v>
      </c>
      <c r="AT10" s="16">
        <v>24.4776275274961</v>
      </c>
      <c r="AU10" s="16">
        <v>34.031555208445297</v>
      </c>
      <c r="AV10" s="16">
        <v>59.76</v>
      </c>
      <c r="AW10" s="16">
        <v>31.2857406434516</v>
      </c>
      <c r="AX10" s="16">
        <v>64.417538923985703</v>
      </c>
      <c r="AY10" s="16">
        <v>33.274813154029502</v>
      </c>
      <c r="AZ10" s="16">
        <v>41.305</v>
      </c>
      <c r="BA10" s="16">
        <v>64.88</v>
      </c>
    </row>
    <row r="11" spans="1:53" x14ac:dyDescent="0.3">
      <c r="A11" s="7" t="s">
        <v>7</v>
      </c>
      <c r="B11" s="7" t="s">
        <v>6</v>
      </c>
      <c r="C11" s="7" t="s">
        <v>69</v>
      </c>
      <c r="D11" s="8">
        <v>2022</v>
      </c>
      <c r="E11" s="7" t="s">
        <v>71</v>
      </c>
      <c r="F11" s="9">
        <v>44.917267897674201</v>
      </c>
      <c r="G11" s="14">
        <v>55.613975676294999</v>
      </c>
      <c r="H11" s="14">
        <v>50.302616786771203</v>
      </c>
      <c r="I11" s="14">
        <v>31.193582989907998</v>
      </c>
      <c r="J11" s="14">
        <v>46.645907499328302</v>
      </c>
      <c r="K11" s="15">
        <v>71.459999999999994</v>
      </c>
      <c r="L11" s="15">
        <v>52.749701095499297</v>
      </c>
      <c r="M11" s="15">
        <v>29.650476190476201</v>
      </c>
      <c r="N11" s="15">
        <v>68.494731210455797</v>
      </c>
      <c r="O11" s="15">
        <v>36.970608773820302</v>
      </c>
      <c r="P11" s="15">
        <v>40.582403965303598</v>
      </c>
      <c r="Q11" s="15">
        <v>39.68</v>
      </c>
      <c r="R11" s="15">
        <v>42.290862037930999</v>
      </c>
      <c r="S11" s="15">
        <v>11.609886931793101</v>
      </c>
      <c r="T11" s="15">
        <v>42.087384374160301</v>
      </c>
      <c r="U11" s="15">
        <v>64.88</v>
      </c>
      <c r="V11" s="16">
        <v>89.4</v>
      </c>
      <c r="W11" s="16">
        <v>79.900000000000006</v>
      </c>
      <c r="X11" s="16">
        <v>76.400000000000006</v>
      </c>
      <c r="Y11" s="16">
        <v>0</v>
      </c>
      <c r="Z11" s="16">
        <v>17.952721026584399</v>
      </c>
      <c r="AA11" s="16">
        <v>55.170153776864403</v>
      </c>
      <c r="AB11" s="16">
        <v>85.126228483049204</v>
      </c>
      <c r="AC11" s="16">
        <v>40.380952380952401</v>
      </c>
      <c r="AD11" s="16">
        <v>31.533333333333299</v>
      </c>
      <c r="AE11" s="16">
        <v>0</v>
      </c>
      <c r="AF11" s="16">
        <v>0</v>
      </c>
      <c r="AG11" s="16">
        <v>85.593983161270401</v>
      </c>
      <c r="AH11" s="16">
        <v>62.289998475529103</v>
      </c>
      <c r="AI11" s="16">
        <v>74.699463945382504</v>
      </c>
      <c r="AJ11" s="16">
        <v>51.395479259641199</v>
      </c>
      <c r="AK11" s="16">
        <v>42.120745130421902</v>
      </c>
      <c r="AL11" s="16">
        <v>31.820472417218799</v>
      </c>
      <c r="AM11" s="16">
        <v>21.747211895910802</v>
      </c>
      <c r="AN11" s="16">
        <v>100</v>
      </c>
      <c r="AO11" s="16">
        <v>0</v>
      </c>
      <c r="AP11" s="16">
        <v>39.68</v>
      </c>
      <c r="AQ11" s="16">
        <v>62.8</v>
      </c>
      <c r="AR11" s="16">
        <v>21.781724075862101</v>
      </c>
      <c r="AS11" s="16">
        <v>0</v>
      </c>
      <c r="AT11" s="16">
        <v>23.219773863586202</v>
      </c>
      <c r="AU11" s="16">
        <v>33.606586807658999</v>
      </c>
      <c r="AV11" s="16">
        <v>56.58</v>
      </c>
      <c r="AW11" s="16">
        <v>30.7387689521548</v>
      </c>
      <c r="AX11" s="16">
        <v>65.857768692619601</v>
      </c>
      <c r="AY11" s="16">
        <v>33.8162974183683</v>
      </c>
      <c r="AZ11" s="16">
        <v>36.255000000000003</v>
      </c>
      <c r="BA11" s="16">
        <v>64.88</v>
      </c>
    </row>
  </sheetData>
  <protectedRanges>
    <protectedRange password="DCD1" sqref="F2" name="Money_Header"/>
    <protectedRange password="DCD1" sqref="E2" name="Money_Header_1"/>
  </protectedRanges>
  <mergeCells count="4">
    <mergeCell ref="A1:D1"/>
    <mergeCell ref="G1:J1"/>
    <mergeCell ref="K1:U1"/>
    <mergeCell ref="V1:BA1"/>
  </mergeCells>
  <conditionalFormatting sqref="A2:J2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004A-3C88-439C-AC9F-1E2F3E1D2B96}">
  <dimension ref="A1:C64"/>
  <sheetViews>
    <sheetView workbookViewId="0">
      <selection activeCell="I14" sqref="I14"/>
    </sheetView>
  </sheetViews>
  <sheetFormatPr defaultRowHeight="14.4" x14ac:dyDescent="0.3"/>
  <cols>
    <col min="2" max="2" width="13.77734375" bestFit="1" customWidth="1"/>
    <col min="3" max="3" width="19.77734375" bestFit="1" customWidth="1"/>
  </cols>
  <sheetData>
    <row r="1" spans="1:3" x14ac:dyDescent="0.3">
      <c r="A1" s="2" t="s">
        <v>2</v>
      </c>
      <c r="B1" t="s">
        <v>10</v>
      </c>
      <c r="C1" t="s">
        <v>74</v>
      </c>
    </row>
    <row r="2" spans="1:3" x14ac:dyDescent="0.3">
      <c r="A2" s="2" t="s">
        <v>6</v>
      </c>
      <c r="B2">
        <v>1960</v>
      </c>
    </row>
    <row r="3" spans="1:3" x14ac:dyDescent="0.3">
      <c r="A3" s="2" t="s">
        <v>6</v>
      </c>
      <c r="B3">
        <v>1961</v>
      </c>
      <c r="C3">
        <v>5.9873464192906498</v>
      </c>
    </row>
    <row r="4" spans="1:3" x14ac:dyDescent="0.3">
      <c r="A4" s="2" t="s">
        <v>6</v>
      </c>
      <c r="B4">
        <v>1962</v>
      </c>
      <c r="C4">
        <v>4.48285862746636</v>
      </c>
    </row>
    <row r="5" spans="1:3" x14ac:dyDescent="0.3">
      <c r="A5" s="2" t="s">
        <v>6</v>
      </c>
      <c r="B5">
        <v>1963</v>
      </c>
      <c r="C5">
        <v>8.6888315182534104</v>
      </c>
    </row>
    <row r="6" spans="1:3" x14ac:dyDescent="0.3">
      <c r="A6" s="2" t="s">
        <v>6</v>
      </c>
      <c r="B6">
        <v>1964</v>
      </c>
      <c r="C6">
        <v>7.5697574490569499</v>
      </c>
    </row>
    <row r="7" spans="1:3" x14ac:dyDescent="0.3">
      <c r="A7" s="2" t="s">
        <v>6</v>
      </c>
      <c r="B7">
        <v>1965</v>
      </c>
      <c r="C7">
        <v>10.4193658220131</v>
      </c>
    </row>
    <row r="8" spans="1:3" x14ac:dyDescent="0.3">
      <c r="A8" s="2" t="s">
        <v>6</v>
      </c>
      <c r="B8">
        <v>1966</v>
      </c>
      <c r="C8">
        <v>5.78995180143444</v>
      </c>
    </row>
    <row r="9" spans="1:3" x14ac:dyDescent="0.3">
      <c r="A9" s="2" t="s">
        <v>6</v>
      </c>
      <c r="B9">
        <v>1967</v>
      </c>
      <c r="C9">
        <v>5.4006125972082399</v>
      </c>
    </row>
    <row r="10" spans="1:3" x14ac:dyDescent="0.3">
      <c r="A10" s="2" t="s">
        <v>6</v>
      </c>
      <c r="B10">
        <v>1968</v>
      </c>
      <c r="C10">
        <v>7.2332209250022297</v>
      </c>
    </row>
    <row r="11" spans="1:3" x14ac:dyDescent="0.3">
      <c r="A11" s="2" t="s">
        <v>6</v>
      </c>
      <c r="B11">
        <v>1969</v>
      </c>
      <c r="C11">
        <v>5.5078996342873596</v>
      </c>
    </row>
    <row r="12" spans="1:3" x14ac:dyDescent="0.3">
      <c r="A12" s="2" t="s">
        <v>6</v>
      </c>
      <c r="B12">
        <v>1970</v>
      </c>
      <c r="C12">
        <v>11.3534617181886</v>
      </c>
    </row>
    <row r="13" spans="1:3" x14ac:dyDescent="0.3">
      <c r="A13" s="2" t="s">
        <v>6</v>
      </c>
      <c r="B13">
        <v>1971</v>
      </c>
      <c r="C13">
        <v>0.46837254850405002</v>
      </c>
    </row>
    <row r="14" spans="1:3" x14ac:dyDescent="0.3">
      <c r="A14" s="2" t="s">
        <v>6</v>
      </c>
      <c r="B14">
        <v>1972</v>
      </c>
      <c r="C14">
        <v>0.81340640458355995</v>
      </c>
    </row>
    <row r="15" spans="1:3" x14ac:dyDescent="0.3">
      <c r="A15" s="2" t="s">
        <v>6</v>
      </c>
      <c r="B15">
        <v>1973</v>
      </c>
      <c r="C15">
        <v>7.0642638569401903</v>
      </c>
    </row>
    <row r="16" spans="1:3" x14ac:dyDescent="0.3">
      <c r="A16" s="2" t="s">
        <v>6</v>
      </c>
      <c r="B16">
        <v>1974</v>
      </c>
      <c r="C16">
        <v>3.5401917127974198</v>
      </c>
    </row>
    <row r="17" spans="1:3" x14ac:dyDescent="0.3">
      <c r="A17" s="2" t="s">
        <v>6</v>
      </c>
      <c r="B17">
        <v>1975</v>
      </c>
      <c r="C17">
        <v>4.2114156314739404</v>
      </c>
    </row>
    <row r="18" spans="1:3" x14ac:dyDescent="0.3">
      <c r="A18" s="2" t="s">
        <v>6</v>
      </c>
      <c r="B18">
        <v>1976</v>
      </c>
      <c r="C18">
        <v>5.1561895898520502</v>
      </c>
    </row>
    <row r="19" spans="1:3" x14ac:dyDescent="0.3">
      <c r="A19" s="2" t="s">
        <v>6</v>
      </c>
      <c r="B19">
        <v>1977</v>
      </c>
      <c r="C19">
        <v>3.94769828741468</v>
      </c>
    </row>
    <row r="20" spans="1:3" x14ac:dyDescent="0.3">
      <c r="A20" s="2" t="s">
        <v>6</v>
      </c>
      <c r="B20">
        <v>1978</v>
      </c>
      <c r="C20">
        <v>8.0485336193739396</v>
      </c>
    </row>
    <row r="21" spans="1:3" x14ac:dyDescent="0.3">
      <c r="A21" s="2" t="s">
        <v>6</v>
      </c>
      <c r="B21">
        <v>1979</v>
      </c>
      <c r="C21">
        <v>3.7584355685324802</v>
      </c>
    </row>
    <row r="22" spans="1:3" x14ac:dyDescent="0.3">
      <c r="A22" s="2" t="s">
        <v>6</v>
      </c>
      <c r="B22">
        <v>1980</v>
      </c>
      <c r="C22">
        <v>10.2157040372709</v>
      </c>
    </row>
    <row r="23" spans="1:3" x14ac:dyDescent="0.3">
      <c r="A23" s="2" t="s">
        <v>6</v>
      </c>
      <c r="B23">
        <v>1981</v>
      </c>
      <c r="C23">
        <v>7.9207635719976297</v>
      </c>
    </row>
    <row r="24" spans="1:3" x14ac:dyDescent="0.3">
      <c r="A24" s="2" t="s">
        <v>6</v>
      </c>
      <c r="B24">
        <v>1982</v>
      </c>
      <c r="C24">
        <v>6.5374867999854702</v>
      </c>
    </row>
    <row r="25" spans="1:3" x14ac:dyDescent="0.3">
      <c r="A25" s="2" t="s">
        <v>6</v>
      </c>
      <c r="B25">
        <v>1983</v>
      </c>
      <c r="C25">
        <v>6.7783783387063696</v>
      </c>
    </row>
    <row r="26" spans="1:3" x14ac:dyDescent="0.3">
      <c r="A26" s="2" t="s">
        <v>6</v>
      </c>
      <c r="B26">
        <v>1984</v>
      </c>
      <c r="C26">
        <v>5.0652056047587601</v>
      </c>
    </row>
    <row r="27" spans="1:3" x14ac:dyDescent="0.3">
      <c r="A27" s="2" t="s">
        <v>6</v>
      </c>
      <c r="B27">
        <v>1985</v>
      </c>
      <c r="C27">
        <v>7.5921146987560597</v>
      </c>
    </row>
    <row r="28" spans="1:3" x14ac:dyDescent="0.3">
      <c r="A28" s="2" t="s">
        <v>6</v>
      </c>
      <c r="B28">
        <v>1986</v>
      </c>
      <c r="C28">
        <v>5.5016536638608198</v>
      </c>
    </row>
    <row r="29" spans="1:3" x14ac:dyDescent="0.3">
      <c r="A29" s="2" t="s">
        <v>6</v>
      </c>
      <c r="B29">
        <v>1987</v>
      </c>
      <c r="C29">
        <v>6.4523430246764804</v>
      </c>
    </row>
    <row r="30" spans="1:3" x14ac:dyDescent="0.3">
      <c r="A30" s="2" t="s">
        <v>6</v>
      </c>
      <c r="B30">
        <v>1988</v>
      </c>
      <c r="C30">
        <v>7.6252787795903298</v>
      </c>
    </row>
    <row r="31" spans="1:3" x14ac:dyDescent="0.3">
      <c r="A31" s="2" t="s">
        <v>6</v>
      </c>
      <c r="B31">
        <v>1989</v>
      </c>
      <c r="C31">
        <v>4.9597688944086098</v>
      </c>
    </row>
    <row r="32" spans="1:3" x14ac:dyDescent="0.3">
      <c r="A32" s="2" t="s">
        <v>6</v>
      </c>
      <c r="B32">
        <v>1990</v>
      </c>
      <c r="C32">
        <v>4.4585868150986103</v>
      </c>
    </row>
    <row r="33" spans="1:3" x14ac:dyDescent="0.3">
      <c r="A33" s="2" t="s">
        <v>6</v>
      </c>
      <c r="B33">
        <v>1991</v>
      </c>
      <c r="C33">
        <v>5.06156775458133</v>
      </c>
    </row>
    <row r="34" spans="1:3" x14ac:dyDescent="0.3">
      <c r="A34" s="2" t="s">
        <v>6</v>
      </c>
      <c r="B34">
        <v>1992</v>
      </c>
      <c r="C34">
        <v>7.7058978226358503</v>
      </c>
    </row>
    <row r="35" spans="1:3" x14ac:dyDescent="0.3">
      <c r="A35" s="2" t="s">
        <v>6</v>
      </c>
      <c r="B35">
        <v>1993</v>
      </c>
      <c r="C35">
        <v>1.7577476983084901</v>
      </c>
    </row>
    <row r="36" spans="1:3" x14ac:dyDescent="0.3">
      <c r="A36" s="2" t="s">
        <v>6</v>
      </c>
      <c r="B36">
        <v>1994</v>
      </c>
      <c r="C36">
        <v>3.7374155532444</v>
      </c>
    </row>
    <row r="37" spans="1:3" x14ac:dyDescent="0.3">
      <c r="A37" s="2" t="s">
        <v>6</v>
      </c>
      <c r="B37">
        <v>1995</v>
      </c>
      <c r="C37">
        <v>4.9626091484164601</v>
      </c>
    </row>
    <row r="38" spans="1:3" x14ac:dyDescent="0.3">
      <c r="A38" s="2" t="s">
        <v>6</v>
      </c>
      <c r="B38">
        <v>1996</v>
      </c>
      <c r="C38">
        <v>4.8465812843486296</v>
      </c>
    </row>
    <row r="39" spans="1:3" x14ac:dyDescent="0.3">
      <c r="A39" s="2" t="s">
        <v>6</v>
      </c>
      <c r="B39">
        <v>1997</v>
      </c>
      <c r="C39">
        <v>1.01439601402073</v>
      </c>
    </row>
    <row r="40" spans="1:3" x14ac:dyDescent="0.3">
      <c r="A40" s="2" t="s">
        <v>6</v>
      </c>
      <c r="B40">
        <v>1998</v>
      </c>
      <c r="C40">
        <v>2.5502342954345498</v>
      </c>
    </row>
    <row r="41" spans="1:3" x14ac:dyDescent="0.3">
      <c r="A41" s="2" t="s">
        <v>6</v>
      </c>
      <c r="B41">
        <v>1999</v>
      </c>
      <c r="C41">
        <v>3.6601327434872202</v>
      </c>
    </row>
    <row r="42" spans="1:3" x14ac:dyDescent="0.3">
      <c r="A42" s="2" t="s">
        <v>6</v>
      </c>
      <c r="B42">
        <v>2000</v>
      </c>
      <c r="C42">
        <v>4.2600880116879098</v>
      </c>
    </row>
    <row r="43" spans="1:3" x14ac:dyDescent="0.3">
      <c r="A43" s="2" t="s">
        <v>6</v>
      </c>
      <c r="B43">
        <v>2001</v>
      </c>
      <c r="C43">
        <v>3.5544182158042199</v>
      </c>
    </row>
    <row r="44" spans="1:3" x14ac:dyDescent="0.3">
      <c r="A44" s="2" t="s">
        <v>6</v>
      </c>
      <c r="B44">
        <v>2002</v>
      </c>
      <c r="C44">
        <v>2.5083377239821401</v>
      </c>
    </row>
    <row r="45" spans="1:3" x14ac:dyDescent="0.3">
      <c r="A45" s="2" t="s">
        <v>6</v>
      </c>
      <c r="B45">
        <v>2003</v>
      </c>
      <c r="C45">
        <v>5.7770339920034797</v>
      </c>
    </row>
    <row r="46" spans="1:3" x14ac:dyDescent="0.3">
      <c r="A46" s="2" t="s">
        <v>6</v>
      </c>
      <c r="B46">
        <v>2004</v>
      </c>
      <c r="C46">
        <v>7.5468600151923502</v>
      </c>
    </row>
    <row r="47" spans="1:3" x14ac:dyDescent="0.3">
      <c r="A47" s="2" t="s">
        <v>6</v>
      </c>
      <c r="B47">
        <v>2005</v>
      </c>
      <c r="C47">
        <v>6.5187780739394299</v>
      </c>
    </row>
    <row r="48" spans="1:3" x14ac:dyDescent="0.3">
      <c r="A48" s="2" t="s">
        <v>6</v>
      </c>
      <c r="B48">
        <v>2006</v>
      </c>
      <c r="C48">
        <v>5.8989844415764301</v>
      </c>
    </row>
    <row r="49" spans="1:3" x14ac:dyDescent="0.3">
      <c r="A49" s="2" t="s">
        <v>6</v>
      </c>
      <c r="B49">
        <v>2007</v>
      </c>
      <c r="C49">
        <v>4.8328172769172397</v>
      </c>
    </row>
    <row r="50" spans="1:3" x14ac:dyDescent="0.3">
      <c r="A50" s="2" t="s">
        <v>6</v>
      </c>
      <c r="B50">
        <v>2008</v>
      </c>
      <c r="C50">
        <v>1.70140546555248</v>
      </c>
    </row>
    <row r="51" spans="1:3" x14ac:dyDescent="0.3">
      <c r="A51" s="2" t="s">
        <v>6</v>
      </c>
      <c r="B51">
        <v>2009</v>
      </c>
      <c r="C51">
        <v>2.8316585191978199</v>
      </c>
    </row>
    <row r="52" spans="1:3" x14ac:dyDescent="0.3">
      <c r="A52" s="2" t="s">
        <v>6</v>
      </c>
      <c r="B52">
        <v>2010</v>
      </c>
      <c r="C52">
        <v>1.6066886289878499</v>
      </c>
    </row>
    <row r="53" spans="1:3" x14ac:dyDescent="0.3">
      <c r="A53" s="2" t="s">
        <v>6</v>
      </c>
      <c r="B53">
        <v>2011</v>
      </c>
      <c r="C53">
        <v>2.74840591749019</v>
      </c>
    </row>
    <row r="54" spans="1:3" x14ac:dyDescent="0.3">
      <c r="A54" s="2" t="s">
        <v>6</v>
      </c>
      <c r="B54">
        <v>2012</v>
      </c>
      <c r="C54">
        <v>3.5070334199996398</v>
      </c>
    </row>
    <row r="55" spans="1:3" x14ac:dyDescent="0.3">
      <c r="A55" s="2" t="s">
        <v>6</v>
      </c>
      <c r="B55">
        <v>2013</v>
      </c>
      <c r="C55">
        <v>4.39645663353076</v>
      </c>
    </row>
    <row r="56" spans="1:3" x14ac:dyDescent="0.3">
      <c r="A56" s="2" t="s">
        <v>6</v>
      </c>
      <c r="B56">
        <v>2014</v>
      </c>
      <c r="C56">
        <v>4.6747079815483197</v>
      </c>
    </row>
    <row r="57" spans="1:3" x14ac:dyDescent="0.3">
      <c r="A57" s="2" t="s">
        <v>6</v>
      </c>
      <c r="B57">
        <v>2015</v>
      </c>
      <c r="C57">
        <v>4.7311474753207099</v>
      </c>
    </row>
    <row r="58" spans="1:3" x14ac:dyDescent="0.3">
      <c r="A58" s="2" t="s">
        <v>6</v>
      </c>
      <c r="B58">
        <v>2016</v>
      </c>
      <c r="C58">
        <v>5.5267358447660397</v>
      </c>
    </row>
    <row r="59" spans="1:3" x14ac:dyDescent="0.3">
      <c r="A59" s="2" t="s">
        <v>6</v>
      </c>
      <c r="B59">
        <v>2017</v>
      </c>
      <c r="C59">
        <v>4.4326259068397498</v>
      </c>
    </row>
    <row r="60" spans="1:3" x14ac:dyDescent="0.3">
      <c r="A60" s="2" t="s">
        <v>6</v>
      </c>
      <c r="B60">
        <v>2018</v>
      </c>
      <c r="C60">
        <v>6.1517026109951898</v>
      </c>
    </row>
    <row r="61" spans="1:3" x14ac:dyDescent="0.3">
      <c r="A61" s="2" t="s">
        <v>6</v>
      </c>
      <c r="B61">
        <v>2019</v>
      </c>
      <c r="C61">
        <v>2.49763692943365</v>
      </c>
    </row>
    <row r="62" spans="1:3" x14ac:dyDescent="0.3">
      <c r="A62" s="2" t="s">
        <v>6</v>
      </c>
      <c r="B62">
        <v>2020</v>
      </c>
      <c r="C62">
        <v>-1.2740874433870899</v>
      </c>
    </row>
    <row r="63" spans="1:3" x14ac:dyDescent="0.3">
      <c r="A63" s="2" t="s">
        <v>6</v>
      </c>
      <c r="B63">
        <v>2021</v>
      </c>
      <c r="C63">
        <v>6.4870867738484304</v>
      </c>
    </row>
    <row r="64" spans="1:3" x14ac:dyDescent="0.3">
      <c r="A64" s="2" t="s">
        <v>6</v>
      </c>
      <c r="B64">
        <v>2022</v>
      </c>
      <c r="C64">
        <v>6.18815547351159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ABFD-6FF3-4F9D-9602-07489A8994EE}">
  <dimension ref="A1:C13"/>
  <sheetViews>
    <sheetView workbookViewId="0">
      <selection activeCell="C1" sqref="C1"/>
    </sheetView>
  </sheetViews>
  <sheetFormatPr defaultRowHeight="13.8" x14ac:dyDescent="0.25"/>
  <cols>
    <col min="1" max="2" width="8.88671875" style="20"/>
    <col min="3" max="3" width="29.6640625" style="20" bestFit="1" customWidth="1"/>
    <col min="4" max="16384" width="8.88671875" style="20"/>
  </cols>
  <sheetData>
    <row r="1" spans="1:3" x14ac:dyDescent="0.25">
      <c r="A1" s="19" t="s">
        <v>2</v>
      </c>
      <c r="B1" s="21" t="s">
        <v>4</v>
      </c>
      <c r="C1" s="17" t="s">
        <v>76</v>
      </c>
    </row>
    <row r="2" spans="1:3" x14ac:dyDescent="0.25">
      <c r="A2" s="19" t="s">
        <v>6</v>
      </c>
      <c r="B2" s="17">
        <v>1990</v>
      </c>
      <c r="C2" s="18">
        <v>0.4</v>
      </c>
    </row>
    <row r="3" spans="1:3" x14ac:dyDescent="0.25">
      <c r="A3" s="19" t="s">
        <v>6</v>
      </c>
      <c r="B3" s="17">
        <v>2000</v>
      </c>
      <c r="C3" s="18">
        <v>0.441</v>
      </c>
    </row>
    <row r="4" spans="1:3" x14ac:dyDescent="0.25">
      <c r="A4" s="19" t="s">
        <v>6</v>
      </c>
      <c r="B4" s="17">
        <v>2010</v>
      </c>
      <c r="C4" s="18">
        <v>0.505</v>
      </c>
    </row>
    <row r="5" spans="1:3" x14ac:dyDescent="0.25">
      <c r="A5" s="19" t="s">
        <v>6</v>
      </c>
      <c r="B5" s="17">
        <v>2015</v>
      </c>
      <c r="C5" s="18">
        <v>0.53400000000000003</v>
      </c>
    </row>
    <row r="6" spans="1:3" x14ac:dyDescent="0.25">
      <c r="A6" s="19" t="s">
        <v>6</v>
      </c>
      <c r="B6" s="17">
        <v>2018</v>
      </c>
      <c r="C6" s="18">
        <v>0.54500000000000004</v>
      </c>
    </row>
    <row r="7" spans="1:3" x14ac:dyDescent="0.25">
      <c r="A7" s="19" t="s">
        <v>6</v>
      </c>
      <c r="B7" s="17">
        <v>2019</v>
      </c>
      <c r="C7" s="18">
        <v>0.54600000000000004</v>
      </c>
    </row>
    <row r="8" spans="1:3" x14ac:dyDescent="0.25">
      <c r="A8" s="19" t="s">
        <v>6</v>
      </c>
      <c r="B8" s="17">
        <v>2020</v>
      </c>
      <c r="C8" s="18">
        <v>0.54300000000000004</v>
      </c>
    </row>
    <row r="9" spans="1:3" x14ac:dyDescent="0.25">
      <c r="A9" s="19" t="s">
        <v>6</v>
      </c>
      <c r="B9" s="17">
        <v>2021</v>
      </c>
      <c r="C9" s="18">
        <v>0.54400000000000004</v>
      </c>
    </row>
    <row r="10" spans="1:3" ht="14.4" x14ac:dyDescent="0.25">
      <c r="A10" s="2"/>
    </row>
    <row r="11" spans="1:3" ht="14.4" x14ac:dyDescent="0.25">
      <c r="A11" s="2"/>
    </row>
    <row r="12" spans="1:3" ht="14.4" x14ac:dyDescent="0.25">
      <c r="A12" s="2"/>
    </row>
    <row r="13" spans="1:3" ht="14.4" x14ac:dyDescent="0.25">
      <c r="A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03F6-A14C-4318-9D79-B163ECC0642D}">
  <dimension ref="A1:H17"/>
  <sheetViews>
    <sheetView tabSelected="1" workbookViewId="0">
      <selection activeCell="E10" sqref="E10"/>
    </sheetView>
  </sheetViews>
  <sheetFormatPr defaultRowHeight="14.4" x14ac:dyDescent="0.3"/>
  <cols>
    <col min="1" max="1" width="7.77734375" style="2" bestFit="1" customWidth="1"/>
    <col min="2" max="2" width="5.21875" style="2" bestFit="1" customWidth="1"/>
    <col min="3" max="3" width="5" style="2" bestFit="1" customWidth="1"/>
    <col min="4" max="4" width="39.44140625" style="2" bestFit="1" customWidth="1"/>
    <col min="5" max="5" width="38" style="2" bestFit="1" customWidth="1"/>
    <col min="6" max="6" width="27.88671875" style="2" bestFit="1" customWidth="1"/>
    <col min="7" max="7" width="19.77734375" style="2" bestFit="1" customWidth="1"/>
    <col min="8" max="8" width="29.6640625" style="2" bestFit="1" customWidth="1"/>
    <col min="9" max="16384" width="8.88671875" style="2"/>
  </cols>
  <sheetData>
    <row r="1" spans="1:8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8</v>
      </c>
      <c r="F1" s="2" t="s">
        <v>73</v>
      </c>
      <c r="G1" s="2" t="s">
        <v>74</v>
      </c>
      <c r="H1" s="17" t="s">
        <v>76</v>
      </c>
    </row>
    <row r="2" spans="1:8" x14ac:dyDescent="0.3">
      <c r="A2" s="2" t="s">
        <v>6</v>
      </c>
      <c r="B2" s="2" t="s">
        <v>7</v>
      </c>
      <c r="C2" s="2">
        <v>2010</v>
      </c>
      <c r="D2" s="2">
        <v>8</v>
      </c>
      <c r="E2" s="2">
        <f>VLOOKUP(C2,'Secure Internet servers (per 1 '!B:C,2,0)</f>
        <v>0.54511467253382895</v>
      </c>
      <c r="G2" s="2">
        <v>1.6066886289878499</v>
      </c>
      <c r="H2" s="2">
        <f>VLOOKUP(C2,'Human Development Index (HDI) '!B:C,2,0)</f>
        <v>0.505</v>
      </c>
    </row>
    <row r="3" spans="1:8" x14ac:dyDescent="0.3">
      <c r="A3" s="2" t="s">
        <v>6</v>
      </c>
      <c r="B3" s="2" t="s">
        <v>7</v>
      </c>
      <c r="C3" s="2">
        <v>2011</v>
      </c>
      <c r="D3" s="2">
        <v>8</v>
      </c>
      <c r="E3" s="2">
        <f>VLOOKUP(C3,'Secure Internet servers (per 1 '!B:C,2,0)</f>
        <v>0.73513588720010503</v>
      </c>
      <c r="G3" s="2">
        <v>2.74840591749019</v>
      </c>
    </row>
    <row r="4" spans="1:8" x14ac:dyDescent="0.3">
      <c r="A4" s="2" t="s">
        <v>6</v>
      </c>
      <c r="B4" s="2" t="s">
        <v>7</v>
      </c>
      <c r="C4" s="2">
        <v>2012</v>
      </c>
      <c r="D4" s="2">
        <v>8.1</v>
      </c>
      <c r="E4" s="2">
        <f>VLOOKUP(C4,'Secure Internet servers (per 1 '!B:C,2,0)</f>
        <v>1.1869092162467001</v>
      </c>
      <c r="G4" s="2">
        <v>3.5070334199996398</v>
      </c>
    </row>
    <row r="5" spans="1:8" x14ac:dyDescent="0.3">
      <c r="A5" s="2" t="s">
        <v>6</v>
      </c>
      <c r="B5" s="2" t="s">
        <v>7</v>
      </c>
      <c r="C5" s="2">
        <v>2013</v>
      </c>
      <c r="D5" s="2">
        <v>9</v>
      </c>
      <c r="E5" s="2">
        <f>VLOOKUP(C5,'Secure Internet servers (per 1 '!B:C,2,0)</f>
        <v>1.59736970092204</v>
      </c>
      <c r="G5" s="2">
        <v>4.39645663353076</v>
      </c>
    </row>
    <row r="6" spans="1:8" x14ac:dyDescent="0.3">
      <c r="A6" s="2" t="s">
        <v>6</v>
      </c>
      <c r="B6" s="2" t="s">
        <v>7</v>
      </c>
      <c r="C6" s="2">
        <v>2014</v>
      </c>
      <c r="D6" s="2">
        <v>10</v>
      </c>
      <c r="E6" s="2">
        <f>VLOOKUP(C6,'Secure Internet servers (per 1 '!B:C,2,0)</f>
        <v>2.3001020669091701</v>
      </c>
      <c r="F6" s="2">
        <v>25.9201190626951</v>
      </c>
      <c r="G6" s="2">
        <v>4.6747079815483197</v>
      </c>
    </row>
    <row r="7" spans="1:8" x14ac:dyDescent="0.3">
      <c r="A7" s="2" t="s">
        <v>6</v>
      </c>
      <c r="B7" s="2" t="s">
        <v>7</v>
      </c>
      <c r="C7" s="2">
        <v>2015</v>
      </c>
      <c r="D7" s="2">
        <v>11</v>
      </c>
      <c r="E7" s="2">
        <f>VLOOKUP(C7,'Secure Internet servers (per 1 '!B:C,2,0)</f>
        <v>3.22321781627201</v>
      </c>
      <c r="F7" s="2">
        <v>30.1175143154958</v>
      </c>
      <c r="G7" s="2">
        <v>4.7311474753207099</v>
      </c>
      <c r="H7" s="2">
        <f>VLOOKUP(C7,'Human Development Index (HDI) '!B:C,2,0)</f>
        <v>0.53400000000000003</v>
      </c>
    </row>
    <row r="8" spans="1:8" x14ac:dyDescent="0.3">
      <c r="A8" s="2" t="s">
        <v>6</v>
      </c>
      <c r="B8" s="2" t="s">
        <v>7</v>
      </c>
      <c r="C8" s="2">
        <v>2016</v>
      </c>
      <c r="D8" s="2">
        <v>12.385446999999999</v>
      </c>
      <c r="E8" s="2">
        <f>VLOOKUP(C8,'Secure Internet servers (per 1 '!B:C,2,0)</f>
        <v>30.1978917300676</v>
      </c>
      <c r="F8" s="2">
        <v>33.188308311555701</v>
      </c>
      <c r="G8" s="2">
        <v>5.5267358447660397</v>
      </c>
    </row>
    <row r="9" spans="1:8" x14ac:dyDescent="0.3">
      <c r="A9" s="2" t="s">
        <v>6</v>
      </c>
      <c r="B9" s="2" t="s">
        <v>7</v>
      </c>
      <c r="C9" s="2">
        <v>2017</v>
      </c>
      <c r="D9" s="2">
        <v>13.78</v>
      </c>
      <c r="E9" s="2">
        <f>VLOOKUP(C9,'Secure Internet servers (per 1 '!B:C,2,0)</f>
        <v>110.560301984029</v>
      </c>
      <c r="F9" s="2">
        <v>36.677341973285202</v>
      </c>
      <c r="G9" s="2">
        <v>4.4326259068397498</v>
      </c>
    </row>
    <row r="10" spans="1:8" x14ac:dyDescent="0.3">
      <c r="A10" s="2" t="s">
        <v>6</v>
      </c>
      <c r="B10" s="2" t="s">
        <v>7</v>
      </c>
      <c r="C10" s="2">
        <v>2018</v>
      </c>
      <c r="D10" s="2">
        <v>15.34</v>
      </c>
      <c r="E10" s="2">
        <f>VLOOKUP(C10,'Secure Internet servers (per 1 '!B:C,2,0)</f>
        <v>105.405925930167</v>
      </c>
      <c r="F10" s="2">
        <v>38.611673909539199</v>
      </c>
      <c r="G10" s="2">
        <v>6.1517026109951898</v>
      </c>
      <c r="H10" s="2">
        <f>VLOOKUP(C10,'Human Development Index (HDI) '!B:C,2,0)</f>
        <v>0.54500000000000004</v>
      </c>
    </row>
    <row r="11" spans="1:8" x14ac:dyDescent="0.3">
      <c r="A11" s="2" t="s">
        <v>6</v>
      </c>
      <c r="B11" s="2" t="s">
        <v>7</v>
      </c>
      <c r="C11" s="2">
        <v>2019</v>
      </c>
      <c r="D11" s="2">
        <v>17.070902</v>
      </c>
      <c r="E11" s="2">
        <f>VLOOKUP(C11,'Secure Internet servers (per 1 '!B:C,2,0)</f>
        <v>60.678046379183499</v>
      </c>
      <c r="F11" s="2">
        <v>38.522320028753299</v>
      </c>
      <c r="G11" s="2">
        <v>2.49763692943365</v>
      </c>
      <c r="H11" s="2">
        <f>VLOOKUP(C11,'Human Development Index (HDI) '!B:C,2,0)</f>
        <v>0.54600000000000004</v>
      </c>
    </row>
    <row r="12" spans="1:8" x14ac:dyDescent="0.3">
      <c r="A12" s="2" t="s">
        <v>6</v>
      </c>
      <c r="B12" s="2" t="s">
        <v>7</v>
      </c>
      <c r="C12" s="2">
        <v>2020</v>
      </c>
      <c r="D12" s="2">
        <v>25</v>
      </c>
      <c r="E12" s="2">
        <f>VLOOKUP(C12,'Secure Internet servers (per 1 '!B:C,2,0)</f>
        <v>71.713176554764004</v>
      </c>
      <c r="F12" s="2">
        <v>41.010425807156402</v>
      </c>
      <c r="G12" s="2">
        <v>-1.2740874433870899</v>
      </c>
      <c r="H12" s="2">
        <f>VLOOKUP(C12,'Human Development Index (HDI) '!B:C,2,0)</f>
        <v>0.54300000000000004</v>
      </c>
    </row>
    <row r="13" spans="1:8" x14ac:dyDescent="0.3">
      <c r="A13" s="2" t="s">
        <v>6</v>
      </c>
      <c r="B13" s="2" t="s">
        <v>7</v>
      </c>
      <c r="C13" s="2">
        <v>2021</v>
      </c>
      <c r="D13" s="2">
        <v>21.0372074</v>
      </c>
      <c r="F13" s="2">
        <v>44.053399896371701</v>
      </c>
      <c r="G13" s="2">
        <v>6.4870867738484304</v>
      </c>
      <c r="H13" s="2">
        <f>VLOOKUP(C13,'Human Development Index (HDI) '!B:C,2,0)</f>
        <v>0.54400000000000004</v>
      </c>
    </row>
    <row r="14" spans="1:8" x14ac:dyDescent="0.3">
      <c r="A14" s="2" t="s">
        <v>6</v>
      </c>
      <c r="B14" s="2" t="s">
        <v>7</v>
      </c>
      <c r="C14" s="2">
        <v>2022</v>
      </c>
      <c r="F14" s="2">
        <v>44.917267897674201</v>
      </c>
      <c r="G14" s="2">
        <v>6.18815547351159</v>
      </c>
    </row>
    <row r="17" spans="1:1" x14ac:dyDescent="0.3">
      <c r="A1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Details</vt:lpstr>
      <vt:lpstr>Individuals Using the Internet</vt:lpstr>
      <vt:lpstr>Secure Internet servers (per 1 </vt:lpstr>
      <vt:lpstr>GSMA Mobile Connectivity Index</vt:lpstr>
      <vt:lpstr>GDP growth (annual %)</vt:lpstr>
      <vt:lpstr>Human Development Index (HDI) </vt:lpstr>
      <vt:lpstr>Consolidated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Hassan</dc:creator>
  <cp:lastModifiedBy>Hiba Hassan</cp:lastModifiedBy>
  <dcterms:created xsi:type="dcterms:W3CDTF">2023-09-26T22:36:24Z</dcterms:created>
  <dcterms:modified xsi:type="dcterms:W3CDTF">2023-09-27T04:02:16Z</dcterms:modified>
</cp:coreProperties>
</file>