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KPI Dashboard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<sst xmlns="http://schemas.openxmlformats.org/spreadsheetml/2006/main" uniqueCount="34">
  <si>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KPI Dashboard</t>
  </si>
  <si>
    <t>Financial</t>
  </si>
  <si>
    <t>Metric</t>
  </si>
  <si>
    <t>Target</t>
  </si>
  <si>
    <t>Actual</t>
  </si>
  <si>
    <t>Previous</t>
  </si>
  <si>
    <t>Trend</t>
  </si>
  <si>
    <t>Status</t>
  </si>
  <si>
    <t>Revenue</t>
  </si>
  <si>
    <t>Net Profit Margin</t>
  </si>
  <si>
    <t>Operating Expenses</t>
  </si>
  <si>
    <t>Cash Flow</t>
  </si>
  <si>
    <t>Customer</t>
  </si>
  <si>
    <t>Customer Satisfaction Score</t>
  </si>
  <si>
    <t>Net Promoter Score</t>
  </si>
  <si>
    <t>Customer Retention Rate</t>
  </si>
  <si>
    <t>New Customer Acquisition</t>
  </si>
  <si>
    <t>Internal Process</t>
  </si>
  <si>
    <t>On-Time Delivery Rate</t>
  </si>
  <si>
    <t>Defect Rate</t>
  </si>
  <si>
    <t>Inventory Turnover</t>
  </si>
  <si>
    <t>Average Production Time</t>
  </si>
  <si>
    <t>Learning &amp; Growth</t>
  </si>
  <si>
    <t>Employee Satisfaction</t>
  </si>
  <si>
    <t>Training Hours per Employee</t>
  </si>
  <si>
    <t>Employee Turnover Rate</t>
  </si>
  <si>
    <t>Innovation Rate</t>
  </si>
  <si>
    <t>Instructions:</t>
  </si>
  <si>
    <t>1. Enter your target values in the "Target" column for each KPI.</t>
  </si>
  <si>
    <t>2. Update the "Actual" column with your current performance data.</t>
  </si>
  <si>
    <t>3. The "Previous" column shows the last period's performance (update as needed).</t>
  </si>
  <si>
    <t>4. "Trend" and "Status" columns will update automatically.</t>
  </si>
  <si>
    <t>5. The Revenue Trend chart will update based on the Revenue KPI data.</t>
  </si>
  <si>
    <t>6. Customize the KPIs and add more charts as needed for your business.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</si>
</sst>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0" numFmtId="0" fillId="2" borderId="0" applyFont="0" applyNumberFormat="0" applyFill="1" applyBorder="0" applyAlignment="0"/>
    <xf xfId="0" fontId="0" numFmtId="10" fillId="0" borderId="0" applyFont="0" applyNumberFormat="1" applyFill="0" applyBorder="0" applyAlignment="0"/>
  </cellXfs>
  <cellStyles count="1">
    <cellStyle name="Normal" xfId="0" builtinId="0"/>
  </cellStyles>
  <dxfs count="2">
    <dxf>
      <fill>
        <patternFill patternType="solid">
          <bgColor rgb="FF90EE90"/>
        </patternFill>
      </fill>
      <border/>
    </dxf>
    <dxf>
      <fill>
        <patternFill patternType="solid">
          <bgColor rgb="FFFFCCCB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9"/>
  <sheetViews>
    <sheetView tabSelected="1" workbookViewId="0" showGridLines="true" showRowColHeaders="1">
      <selection activeCell="F4" sqref="F4:F30"/>
    </sheetView>
  </sheetViews>
  <sheetFormatPr defaultRowHeight="14.4" outlineLevelRow="0" outlineLevelCol="0"/>
  <cols>
    <col min="1" max="1" width="2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</cols>
  <sheetData>
    <row r="1" spans="1:7">
      <c r="A1" s="2" t="s">
        <v>0</v>
      </c>
    </row>
    <row r="3" spans="1:7">
      <c r="A3" s="3" t="s">
        <v>1</v>
      </c>
      <c r="B3" s="4"/>
      <c r="C3" s="4"/>
      <c r="D3" s="4"/>
      <c r="E3" s="4"/>
      <c r="F3" s="4"/>
      <c r="G3" s="4"/>
    </row>
    <row r="4" spans="1:7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/>
    </row>
    <row r="5" spans="1:7">
      <c r="A5" t="s">
        <v>8</v>
      </c>
      <c r="B5" s="5"/>
      <c r="C5" s="5">
        <f>RAND()*100</f>
        <v>39.24707</v>
      </c>
      <c r="D5" s="5">
        <f>C5*0.9</f>
        <v>35.322363</v>
      </c>
      <c r="E5" s="5">
        <f>(C5-D5)/D5</f>
        <v>0.11111111111111</v>
      </c>
      <c r="F5" t="str">
        <f>IF(C5&gt;=B5,"Met","Not Met")</f>
        <v>Met</v>
      </c>
    </row>
    <row r="6" spans="1:7">
      <c r="A6" t="s">
        <v>9</v>
      </c>
      <c r="B6" s="5"/>
      <c r="C6" s="5">
        <f>RAND()*100</f>
        <v>84.60177</v>
      </c>
      <c r="D6" s="5">
        <f>C6*0.9</f>
        <v>76.141593</v>
      </c>
      <c r="E6" s="5">
        <f>(C6-D6)/D6</f>
        <v>0.11111111111111</v>
      </c>
      <c r="F6" t="str">
        <f>IF(C6&gt;=B6,"Met","Not Met")</f>
        <v>Met</v>
      </c>
    </row>
    <row r="7" spans="1:7">
      <c r="A7" t="s">
        <v>10</v>
      </c>
      <c r="B7" s="5"/>
      <c r="C7" s="5">
        <f>RAND()*100</f>
        <v>84.4174</v>
      </c>
      <c r="D7" s="5">
        <f>C7*0.9</f>
        <v>75.97566</v>
      </c>
      <c r="E7" s="5">
        <f>(C7-D7)/D7</f>
        <v>0.11111111111111</v>
      </c>
      <c r="F7" t="str">
        <f>IF(C7&gt;=B7,"Met","Not Met")</f>
        <v>Met</v>
      </c>
    </row>
    <row r="8" spans="1:7">
      <c r="A8" t="s">
        <v>11</v>
      </c>
      <c r="B8" s="5"/>
      <c r="C8" s="5">
        <f>RAND()*100</f>
        <v>69.74307</v>
      </c>
      <c r="D8" s="5">
        <f>C8*0.9</f>
        <v>62.768763</v>
      </c>
      <c r="E8" s="5">
        <f>(C8-D8)/D8</f>
        <v>0.11111111111111</v>
      </c>
      <c r="F8" t="str">
        <f>IF(C8&gt;=B8,"Met","Not Met")</f>
        <v>Met</v>
      </c>
    </row>
    <row r="10" spans="1:7">
      <c r="A10" s="3" t="s">
        <v>12</v>
      </c>
      <c r="B10" s="4"/>
      <c r="C10" s="4"/>
      <c r="D10" s="4"/>
      <c r="E10" s="4"/>
      <c r="F10" s="4"/>
      <c r="G10" s="4"/>
    </row>
    <row r="11" spans="1:7">
      <c r="A11" s="1" t="s">
        <v>2</v>
      </c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/>
    </row>
    <row r="12" spans="1:7">
      <c r="A12" t="s">
        <v>13</v>
      </c>
      <c r="B12" s="5"/>
      <c r="C12" s="5">
        <f>RAND()*100</f>
        <v>50.73975</v>
      </c>
      <c r="D12" s="5">
        <f>C12*0.9</f>
        <v>45.665775</v>
      </c>
      <c r="E12" s="5">
        <f>(C12-D12)/D12</f>
        <v>0.11111111111111</v>
      </c>
      <c r="F12" t="str">
        <f>IF(C12&gt;=B12,"Met","Not Met")</f>
        <v>Met</v>
      </c>
    </row>
    <row r="13" spans="1:7">
      <c r="A13" t="s">
        <v>14</v>
      </c>
      <c r="B13" s="5"/>
      <c r="C13" s="5">
        <f>RAND()*100</f>
        <v>74.75102</v>
      </c>
      <c r="D13" s="5">
        <f>C13*0.9</f>
        <v>67.275918</v>
      </c>
      <c r="E13" s="5">
        <f>(C13-D13)/D13</f>
        <v>0.11111111111111</v>
      </c>
      <c r="F13" t="str">
        <f>IF(C13&gt;=B13,"Met","Not Met")</f>
        <v>Met</v>
      </c>
    </row>
    <row r="14" spans="1:7">
      <c r="A14" t="s">
        <v>15</v>
      </c>
      <c r="B14" s="5"/>
      <c r="C14" s="5">
        <f>RAND()*100</f>
        <v>43.35156</v>
      </c>
      <c r="D14" s="5">
        <f>C14*0.9</f>
        <v>39.016404</v>
      </c>
      <c r="E14" s="5">
        <f>(C14-D14)/D14</f>
        <v>0.11111111111111</v>
      </c>
      <c r="F14" t="str">
        <f>IF(C14&gt;=B14,"Met","Not Met")</f>
        <v>Met</v>
      </c>
    </row>
    <row r="15" spans="1:7">
      <c r="A15" t="s">
        <v>16</v>
      </c>
      <c r="B15" s="5"/>
      <c r="C15" s="5">
        <f>RAND()*100</f>
        <v>55.53715</v>
      </c>
      <c r="D15" s="5">
        <f>C15*0.9</f>
        <v>49.983435</v>
      </c>
      <c r="E15" s="5">
        <f>(C15-D15)/D15</f>
        <v>0.11111111111111</v>
      </c>
      <c r="F15" t="str">
        <f>IF(C15&gt;=B15,"Met","Not Met")</f>
        <v>Met</v>
      </c>
    </row>
    <row r="17" spans="1:7">
      <c r="A17" s="3" t="s">
        <v>17</v>
      </c>
      <c r="B17" s="4"/>
      <c r="C17" s="4"/>
      <c r="D17" s="4"/>
      <c r="E17" s="4"/>
      <c r="F17" s="4"/>
      <c r="G17" s="4"/>
    </row>
    <row r="18" spans="1:7">
      <c r="A18" s="1" t="s">
        <v>2</v>
      </c>
      <c r="B18" s="1" t="s">
        <v>3</v>
      </c>
      <c r="C18" s="1" t="s">
        <v>4</v>
      </c>
      <c r="D18" s="1" t="s">
        <v>5</v>
      </c>
      <c r="E18" s="1" t="s">
        <v>6</v>
      </c>
      <c r="F18" s="1" t="s">
        <v>7</v>
      </c>
      <c r="G18" s="1"/>
    </row>
    <row r="19" spans="1:7">
      <c r="A19" t="s">
        <v>18</v>
      </c>
      <c r="B19" s="5"/>
      <c r="C19" s="5">
        <f>RAND()*100</f>
        <v>31.3239</v>
      </c>
      <c r="D19" s="5">
        <f>C19*0.9</f>
        <v>28.19151</v>
      </c>
      <c r="E19" s="5">
        <f>(C19-D19)/D19</f>
        <v>0.11111111111111</v>
      </c>
      <c r="F19" t="str">
        <f>IF(C19&gt;=B19,"Met","Not Met")</f>
        <v>Met</v>
      </c>
    </row>
    <row r="20" spans="1:7">
      <c r="A20" t="s">
        <v>19</v>
      </c>
      <c r="B20" s="5"/>
      <c r="C20" s="5">
        <f>RAND()*100</f>
        <v>19.94132</v>
      </c>
      <c r="D20" s="5">
        <f>C20*0.9</f>
        <v>17.947188</v>
      </c>
      <c r="E20" s="5">
        <f>(C20-D20)/D20</f>
        <v>0.11111111111111</v>
      </c>
      <c r="F20" t="str">
        <f>IF(C20&gt;=B20,"Met","Not Met")</f>
        <v>Met</v>
      </c>
    </row>
    <row r="21" spans="1:7">
      <c r="A21" t="s">
        <v>20</v>
      </c>
      <c r="B21" s="5"/>
      <c r="C21" s="5">
        <f>RAND()*100</f>
        <v>43.12263</v>
      </c>
      <c r="D21" s="5">
        <f>C21*0.9</f>
        <v>38.810367</v>
      </c>
      <c r="E21" s="5">
        <f>(C21-D21)/D21</f>
        <v>0.11111111111111</v>
      </c>
      <c r="F21" t="str">
        <f>IF(C21&gt;=B21,"Met","Not Met")</f>
        <v>Met</v>
      </c>
    </row>
    <row r="22" spans="1:7">
      <c r="A22" t="s">
        <v>21</v>
      </c>
      <c r="B22" s="5"/>
      <c r="C22" s="5">
        <f>RAND()*100</f>
        <v>68.43975</v>
      </c>
      <c r="D22" s="5">
        <f>C22*0.9</f>
        <v>61.595775</v>
      </c>
      <c r="E22" s="5">
        <f>(C22-D22)/D22</f>
        <v>0.11111111111111</v>
      </c>
      <c r="F22" t="str">
        <f>IF(C22&gt;=B22,"Met","Not Met")</f>
        <v>Met</v>
      </c>
    </row>
    <row r="24" spans="1:7">
      <c r="A24" s="3" t="s">
        <v>22</v>
      </c>
      <c r="B24" s="4"/>
      <c r="C24" s="4"/>
      <c r="D24" s="4"/>
      <c r="E24" s="4"/>
      <c r="F24" s="4"/>
      <c r="G24" s="4"/>
    </row>
    <row r="25" spans="1:7">
      <c r="A25" s="1" t="s">
        <v>2</v>
      </c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/>
    </row>
    <row r="26" spans="1:7">
      <c r="A26" t="s">
        <v>23</v>
      </c>
      <c r="B26" s="5"/>
      <c r="C26" s="5">
        <f>RAND()*100</f>
        <v>15.60193</v>
      </c>
      <c r="D26" s="5">
        <f>C26*0.9</f>
        <v>14.041737</v>
      </c>
      <c r="E26" s="5">
        <f>(C26-D26)/D26</f>
        <v>0.11111111111111</v>
      </c>
      <c r="F26" t="str">
        <f>IF(C26&gt;=B26,"Met","Not Met")</f>
        <v>Met</v>
      </c>
    </row>
    <row r="27" spans="1:7">
      <c r="A27" t="s">
        <v>24</v>
      </c>
      <c r="B27" s="5"/>
      <c r="C27" s="5">
        <f>RAND()*100</f>
        <v>70.38039</v>
      </c>
      <c r="D27" s="5">
        <f>C27*0.9</f>
        <v>63.342351</v>
      </c>
      <c r="E27" s="5">
        <f>(C27-D27)/D27</f>
        <v>0.11111111111111</v>
      </c>
      <c r="F27" t="str">
        <f>IF(C27&gt;=B27,"Met","Not Met")</f>
        <v>Met</v>
      </c>
    </row>
    <row r="28" spans="1:7">
      <c r="A28" t="s">
        <v>25</v>
      </c>
      <c r="B28" s="5"/>
      <c r="C28" s="5">
        <f>RAND()*100</f>
        <v>30.32593</v>
      </c>
      <c r="D28" s="5">
        <f>C28*0.9</f>
        <v>27.293337</v>
      </c>
      <c r="E28" s="5">
        <f>(C28-D28)/D28</f>
        <v>0.11111111111111</v>
      </c>
      <c r="F28" t="str">
        <f>IF(C28&gt;=B28,"Met","Not Met")</f>
        <v>Met</v>
      </c>
    </row>
    <row r="29" spans="1:7">
      <c r="A29" t="s">
        <v>26</v>
      </c>
      <c r="B29" s="5"/>
      <c r="C29" s="5">
        <f>RAND()*100</f>
        <v>11.1668</v>
      </c>
      <c r="D29" s="5">
        <f>C29*0.9</f>
        <v>10.05012</v>
      </c>
      <c r="E29" s="5">
        <f>(C29-D29)/D29</f>
        <v>0.11111111111111</v>
      </c>
      <c r="F29" t="str">
        <f>IF(C29&gt;=B29,"Met","Not Met")</f>
        <v>Met</v>
      </c>
    </row>
    <row r="33" spans="1:7">
      <c r="A33" t="s">
        <v>27</v>
      </c>
    </row>
    <row r="34" spans="1:7">
      <c r="A34" t="s">
        <v>28</v>
      </c>
    </row>
    <row r="35" spans="1:7">
      <c r="A35" t="s">
        <v>29</v>
      </c>
    </row>
    <row r="36" spans="1:7">
      <c r="A36" t="s">
        <v>30</v>
      </c>
    </row>
    <row r="37" spans="1:7">
      <c r="A37" t="s">
        <v>31</v>
      </c>
    </row>
    <row r="38" spans="1:7">
      <c r="A38" t="s">
        <v>32</v>
      </c>
    </row>
    <row r="39" spans="1:7">
      <c r="A39" t="s">
        <v>33</v>
      </c>
    </row>
  </sheetData>
  <mergeCells>
    <mergeCell ref="A1:G1"/>
  </mergeCells>
  <conditionalFormatting sqref="F4:F30">
    <cfRule type="containsText" dxfId="0" priority="1" operator="containsText" text="Met">
      <formula>NOT(ISERROR(SEARCH("Met",F4)))</formula>
    </cfRule>
    <cfRule type="containsText" dxfId="1" priority="2" operator="containsText" text="Not Met">
      <formula>NOT(ISERROR(SEARCH("Not Met",F4)))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 Dashboard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2024-07-13T18:43:20+02:00</dcterms:created>
  <dcterms:modified xsi:type="dcterms:W3CDTF">2024-07-13T18:43:20+02:00</dcterms:modified>
  <dc:title>Untitled Spreadsheet</dc:title>
  <dc:description/>
  <dc:subject/>
  <cp:keywords/>
  <cp:category/>
</cp:coreProperties>
</file>