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mailcarletonca-my.sharepoint.com/personal/enzochen_cmail_carleton_ca/Documents/Year 3/2025 Fall/SYSC 4001/Assignment 1/"/>
    </mc:Choice>
  </mc:AlternateContent>
  <xr:revisionPtr revIDLastSave="181" documentId="8_{F93556F1-8ABF-B84A-B72A-A6C424EAAF86}" xr6:coauthVersionLast="47" xr6:coauthVersionMax="47" xr10:uidLastSave="{08107650-7FEF-0A41-A0CE-49891EC17AA7}"/>
  <bookViews>
    <workbookView xWindow="51200" yWindow="0" windowWidth="51200" windowHeight="28800" activeTab="3" xr2:uid="{58F5FEE5-514C-8140-81A8-F4C84EC3BF34}"/>
  </bookViews>
  <sheets>
    <sheet name="Timed I_O" sheetId="1" r:id="rId1"/>
    <sheet name="Polling" sheetId="5" r:id="rId2"/>
    <sheet name="Interrupts" sheetId="9" r:id="rId3"/>
    <sheet name="Interrupts Buffering" sheetId="10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0" l="1"/>
  <c r="AX1" i="10"/>
  <c r="AY1" i="10" s="1"/>
  <c r="AZ1" i="10" s="1"/>
  <c r="BA1" i="10" s="1"/>
  <c r="BB1" i="10" s="1"/>
  <c r="BC1" i="10" s="1"/>
  <c r="BD1" i="10" s="1"/>
  <c r="BE1" i="10" s="1"/>
  <c r="BF1" i="10" s="1"/>
  <c r="BG1" i="10" s="1"/>
  <c r="BH1" i="10" s="1"/>
  <c r="BI1" i="10" s="1"/>
  <c r="BJ1" i="10" s="1"/>
  <c r="BK1" i="10" s="1"/>
  <c r="BL1" i="10" s="1"/>
  <c r="BM1" i="10" s="1"/>
  <c r="BN1" i="10" s="1"/>
  <c r="BO1" i="10" s="1"/>
  <c r="BP1" i="10" s="1"/>
  <c r="BQ1" i="10" s="1"/>
  <c r="BR1" i="10" s="1"/>
  <c r="BS1" i="10" s="1"/>
  <c r="BT1" i="10" s="1"/>
  <c r="BU1" i="10" s="1"/>
  <c r="BV1" i="10" s="1"/>
  <c r="BW1" i="10" s="1"/>
  <c r="BX1" i="10" s="1"/>
  <c r="BY1" i="10" s="1"/>
  <c r="BZ1" i="10" s="1"/>
  <c r="CA1" i="10" s="1"/>
  <c r="CB1" i="10" s="1"/>
  <c r="CC1" i="10" s="1"/>
  <c r="B19" i="9"/>
  <c r="C1" i="10"/>
  <c r="D1" i="10" s="1"/>
  <c r="E1" i="10" s="1"/>
  <c r="F1" i="10" s="1"/>
  <c r="G1" i="10" s="1"/>
  <c r="H1" i="10" s="1"/>
  <c r="I1" i="10" s="1"/>
  <c r="J1" i="10" s="1"/>
  <c r="K1" i="10" s="1"/>
  <c r="L1" i="10" s="1"/>
  <c r="M1" i="10" s="1"/>
  <c r="N1" i="10" s="1"/>
  <c r="O1" i="10" s="1"/>
  <c r="P1" i="10" s="1"/>
  <c r="Q1" i="10" s="1"/>
  <c r="R1" i="10" s="1"/>
  <c r="S1" i="10" s="1"/>
  <c r="T1" i="10" s="1"/>
  <c r="U1" i="10" s="1"/>
  <c r="V1" i="10" s="1"/>
  <c r="W1" i="10" s="1"/>
  <c r="X1" i="10" s="1"/>
  <c r="Y1" i="10" s="1"/>
  <c r="Z1" i="10" s="1"/>
  <c r="AA1" i="10" s="1"/>
  <c r="AB1" i="10" s="1"/>
  <c r="AC1" i="10" s="1"/>
  <c r="AD1" i="10" s="1"/>
  <c r="AE1" i="10" s="1"/>
  <c r="AF1" i="10" s="1"/>
  <c r="AG1" i="10" s="1"/>
  <c r="AH1" i="10" s="1"/>
  <c r="AI1" i="10" s="1"/>
  <c r="AJ1" i="10" s="1"/>
  <c r="AK1" i="10" s="1"/>
  <c r="AL1" i="10" s="1"/>
  <c r="AM1" i="10" s="1"/>
  <c r="AN1" i="10" s="1"/>
  <c r="AO1" i="10" s="1"/>
  <c r="AP1" i="10" s="1"/>
  <c r="AQ1" i="10" s="1"/>
  <c r="AR1" i="10" s="1"/>
  <c r="AS1" i="10" s="1"/>
  <c r="AT1" i="10" s="1"/>
  <c r="AU1" i="10" s="1"/>
  <c r="AV1" i="10" s="1"/>
  <c r="AW1" i="10" s="1"/>
  <c r="D1" i="9"/>
  <c r="E1" i="9" s="1"/>
  <c r="F1" i="9" s="1"/>
  <c r="G1" i="9" s="1"/>
  <c r="H1" i="9" s="1"/>
  <c r="I1" i="9" s="1"/>
  <c r="J1" i="9" s="1"/>
  <c r="K1" i="9" s="1"/>
  <c r="L1" i="9" s="1"/>
  <c r="M1" i="9" s="1"/>
  <c r="N1" i="9" s="1"/>
  <c r="O1" i="9" s="1"/>
  <c r="P1" i="9" s="1"/>
  <c r="Q1" i="9" s="1"/>
  <c r="R1" i="9" s="1"/>
  <c r="S1" i="9" s="1"/>
  <c r="T1" i="9" s="1"/>
  <c r="U1" i="9" s="1"/>
  <c r="V1" i="9" s="1"/>
  <c r="W1" i="9" s="1"/>
  <c r="X1" i="9" s="1"/>
  <c r="Y1" i="9" s="1"/>
  <c r="Z1" i="9" s="1"/>
  <c r="AA1" i="9" s="1"/>
  <c r="AB1" i="9" s="1"/>
  <c r="AC1" i="9" s="1"/>
  <c r="AD1" i="9" s="1"/>
  <c r="AE1" i="9" s="1"/>
  <c r="AF1" i="9" s="1"/>
  <c r="AG1" i="9" s="1"/>
  <c r="AH1" i="9" s="1"/>
  <c r="AI1" i="9" s="1"/>
  <c r="AJ1" i="9" s="1"/>
  <c r="AK1" i="9" s="1"/>
  <c r="AL1" i="9" s="1"/>
  <c r="AM1" i="9" s="1"/>
  <c r="AN1" i="9" s="1"/>
  <c r="AO1" i="9" s="1"/>
  <c r="AP1" i="9" s="1"/>
  <c r="AQ1" i="9" s="1"/>
  <c r="AR1" i="9" s="1"/>
  <c r="AS1" i="9" s="1"/>
  <c r="AT1" i="9" s="1"/>
  <c r="AU1" i="9" s="1"/>
  <c r="AV1" i="9" s="1"/>
  <c r="AW1" i="9" s="1"/>
  <c r="AX1" i="9" s="1"/>
  <c r="AY1" i="9" s="1"/>
  <c r="AZ1" i="9" s="1"/>
  <c r="BA1" i="9" s="1"/>
  <c r="C1" i="9"/>
  <c r="AL1" i="1"/>
  <c r="AM1" i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15" i="1"/>
  <c r="B19" i="5"/>
  <c r="B19" i="1"/>
  <c r="C1" i="5"/>
  <c r="D1" i="5" s="1"/>
  <c r="E1" i="5" s="1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AG1" i="5" s="1"/>
  <c r="AH1" i="5" s="1"/>
  <c r="AI1" i="5" s="1"/>
  <c r="AJ1" i="5" s="1"/>
  <c r="AK1" i="5" s="1"/>
  <c r="AL1" i="5" s="1"/>
  <c r="AM1" i="5" s="1"/>
  <c r="AN1" i="5" s="1"/>
  <c r="AO1" i="5" s="1"/>
  <c r="AP1" i="5" s="1"/>
  <c r="AQ1" i="5" s="1"/>
  <c r="AR1" i="5" s="1"/>
  <c r="AS1" i="5" s="1"/>
  <c r="AT1" i="5" s="1"/>
  <c r="AU1" i="5" s="1"/>
  <c r="AV1" i="5" s="1"/>
  <c r="AW1" i="5" s="1"/>
  <c r="AX1" i="5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B14" i="1"/>
</calcChain>
</file>

<file path=xl/sharedStrings.xml><?xml version="1.0" encoding="utf-8"?>
<sst xmlns="http://schemas.openxmlformats.org/spreadsheetml/2006/main" count="76" uniqueCount="21">
  <si>
    <t>Time (s)</t>
  </si>
  <si>
    <t>read card</t>
  </si>
  <si>
    <t>print</t>
  </si>
  <si>
    <t>CPU</t>
  </si>
  <si>
    <t>Printer</t>
  </si>
  <si>
    <t>Reader</t>
  </si>
  <si>
    <t>read</t>
  </si>
  <si>
    <t>find_student_name</t>
  </si>
  <si>
    <t>print name</t>
  </si>
  <si>
    <t>rounded to nearest tenth</t>
  </si>
  <si>
    <t>GPA</t>
  </si>
  <si>
    <t>time for 1 cycle</t>
  </si>
  <si>
    <t>total time</t>
  </si>
  <si>
    <t>Int</t>
  </si>
  <si>
    <t>since buffer can only hold 1 I/O, cannot start reading again</t>
  </si>
  <si>
    <t>print GPA</t>
  </si>
  <si>
    <t>read cards</t>
  </si>
  <si>
    <t>calculate GPA</t>
  </si>
  <si>
    <t>calculate name</t>
  </si>
  <si>
    <t>name</t>
  </si>
  <si>
    <t>read cards here???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</si>
</sst>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F8B70-FBC6-D94E-A7B8-3F1D8FE1D988}">
  <dimension ref="A1:BG19"/>
  <sheetViews>
    <sheetView workbookViewId="0">
      <selection activeCell="B19" sqref="B19"/>
    </sheetView>
  </sheetViews>
  <sheetFormatPr baseColWidth="10" defaultColWidth="4.1640625" defaultRowHeight="16" x14ac:dyDescent="0.2"/>
  <cols>
    <col min="1" max="1" width="9" customWidth="1"/>
    <col min="2" max="2" width="5.1640625" bestFit="1" customWidth="1"/>
  </cols>
  <sheetData>
    <row r="1" spans="1:59" x14ac:dyDescent="0.2">
      <c r="A1" t="s">
        <v>0</v>
      </c>
      <c r="B1">
        <v>0.1</v>
      </c>
      <c r="C1">
        <f t="shared" ref="C1:BG1" si="0">B1+0.1</f>
        <v>0.2</v>
      </c>
      <c r="D1">
        <f t="shared" si="0"/>
        <v>0.30000000000000004</v>
      </c>
      <c r="E1">
        <f t="shared" si="0"/>
        <v>0.4</v>
      </c>
      <c r="F1">
        <f t="shared" si="0"/>
        <v>0.5</v>
      </c>
      <c r="G1">
        <f t="shared" si="0"/>
        <v>0.6</v>
      </c>
      <c r="H1">
        <f t="shared" si="0"/>
        <v>0.7</v>
      </c>
      <c r="I1">
        <f t="shared" si="0"/>
        <v>0.79999999999999993</v>
      </c>
      <c r="J1">
        <f t="shared" si="0"/>
        <v>0.89999999999999991</v>
      </c>
      <c r="K1">
        <f t="shared" si="0"/>
        <v>0.99999999999999989</v>
      </c>
      <c r="L1">
        <f t="shared" si="0"/>
        <v>1.0999999999999999</v>
      </c>
      <c r="M1">
        <f t="shared" si="0"/>
        <v>1.2</v>
      </c>
      <c r="N1">
        <f t="shared" si="0"/>
        <v>1.3</v>
      </c>
      <c r="O1">
        <f t="shared" si="0"/>
        <v>1.4000000000000001</v>
      </c>
      <c r="P1">
        <f t="shared" si="0"/>
        <v>1.5000000000000002</v>
      </c>
      <c r="Q1">
        <f t="shared" si="0"/>
        <v>1.6000000000000003</v>
      </c>
      <c r="R1">
        <f t="shared" si="0"/>
        <v>1.7000000000000004</v>
      </c>
      <c r="S1">
        <f t="shared" si="0"/>
        <v>1.8000000000000005</v>
      </c>
      <c r="T1">
        <f t="shared" si="0"/>
        <v>1.9000000000000006</v>
      </c>
      <c r="U1">
        <f t="shared" si="0"/>
        <v>2.0000000000000004</v>
      </c>
      <c r="V1">
        <f t="shared" si="0"/>
        <v>2.1000000000000005</v>
      </c>
      <c r="W1">
        <f t="shared" si="0"/>
        <v>2.2000000000000006</v>
      </c>
      <c r="X1">
        <f t="shared" si="0"/>
        <v>2.3000000000000007</v>
      </c>
      <c r="Y1">
        <f t="shared" si="0"/>
        <v>2.4000000000000008</v>
      </c>
      <c r="Z1">
        <f t="shared" si="0"/>
        <v>2.5000000000000009</v>
      </c>
      <c r="AA1">
        <f t="shared" si="0"/>
        <v>2.600000000000001</v>
      </c>
      <c r="AB1">
        <f t="shared" si="0"/>
        <v>2.7000000000000011</v>
      </c>
      <c r="AC1">
        <f t="shared" si="0"/>
        <v>2.8000000000000012</v>
      </c>
      <c r="AD1">
        <f t="shared" si="0"/>
        <v>2.9000000000000012</v>
      </c>
      <c r="AE1">
        <f t="shared" si="0"/>
        <v>3.0000000000000013</v>
      </c>
      <c r="AF1">
        <f t="shared" si="0"/>
        <v>3.1000000000000014</v>
      </c>
      <c r="AG1">
        <f t="shared" si="0"/>
        <v>3.2000000000000015</v>
      </c>
      <c r="AH1">
        <f t="shared" si="0"/>
        <v>3.3000000000000016</v>
      </c>
      <c r="AI1">
        <f t="shared" si="0"/>
        <v>3.4000000000000017</v>
      </c>
      <c r="AJ1">
        <f t="shared" si="0"/>
        <v>3.5000000000000018</v>
      </c>
      <c r="AK1">
        <f t="shared" si="0"/>
        <v>3.6000000000000019</v>
      </c>
      <c r="AL1">
        <f t="shared" si="0"/>
        <v>3.700000000000002</v>
      </c>
      <c r="AM1">
        <f t="shared" si="0"/>
        <v>3.800000000000002</v>
      </c>
      <c r="AN1">
        <f t="shared" si="0"/>
        <v>3.9000000000000021</v>
      </c>
      <c r="AO1">
        <f t="shared" si="0"/>
        <v>4.0000000000000018</v>
      </c>
      <c r="AP1">
        <f t="shared" si="0"/>
        <v>4.1000000000000014</v>
      </c>
      <c r="AQ1">
        <f t="shared" si="0"/>
        <v>4.2000000000000011</v>
      </c>
      <c r="AR1">
        <f t="shared" si="0"/>
        <v>4.3000000000000007</v>
      </c>
      <c r="AS1">
        <f t="shared" si="0"/>
        <v>4.4000000000000004</v>
      </c>
      <c r="AT1">
        <f t="shared" si="0"/>
        <v>4.5</v>
      </c>
      <c r="AU1">
        <f t="shared" si="0"/>
        <v>4.5999999999999996</v>
      </c>
      <c r="AV1">
        <f t="shared" si="0"/>
        <v>4.6999999999999993</v>
      </c>
      <c r="AW1">
        <f t="shared" si="0"/>
        <v>4.7999999999999989</v>
      </c>
      <c r="AX1">
        <f t="shared" si="0"/>
        <v>4.8999999999999986</v>
      </c>
      <c r="AY1">
        <f t="shared" si="0"/>
        <v>4.9999999999999982</v>
      </c>
      <c r="AZ1">
        <f t="shared" si="0"/>
        <v>5.0999999999999979</v>
      </c>
      <c r="BA1">
        <f t="shared" si="0"/>
        <v>5.1999999999999975</v>
      </c>
      <c r="BB1">
        <f t="shared" si="0"/>
        <v>5.2999999999999972</v>
      </c>
      <c r="BC1">
        <f t="shared" si="0"/>
        <v>5.3999999999999968</v>
      </c>
      <c r="BD1">
        <f t="shared" si="0"/>
        <v>5.4999999999999964</v>
      </c>
      <c r="BE1">
        <f t="shared" si="0"/>
        <v>5.5999999999999961</v>
      </c>
      <c r="BF1">
        <f t="shared" si="0"/>
        <v>5.6999999999999957</v>
      </c>
      <c r="BG1">
        <f t="shared" si="0"/>
        <v>5.7999999999999954</v>
      </c>
    </row>
    <row r="3" spans="1:59" x14ac:dyDescent="0.2">
      <c r="A3" t="s">
        <v>4</v>
      </c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</row>
    <row r="5" spans="1:59" x14ac:dyDescent="0.2">
      <c r="A5" t="s">
        <v>3</v>
      </c>
      <c r="O5" s="1"/>
      <c r="P5" s="1"/>
      <c r="Q5" s="1"/>
      <c r="R5" s="1"/>
      <c r="S5" s="1"/>
      <c r="AL5" s="1"/>
      <c r="AM5" s="1"/>
      <c r="AN5" s="1"/>
      <c r="AO5" s="1"/>
    </row>
    <row r="7" spans="1:59" x14ac:dyDescent="0.2">
      <c r="A7" t="s">
        <v>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9" spans="1:59" x14ac:dyDescent="0.2">
      <c r="B9" t="s">
        <v>6</v>
      </c>
      <c r="O9" t="s">
        <v>7</v>
      </c>
      <c r="T9" t="s">
        <v>8</v>
      </c>
      <c r="AL9" t="s">
        <v>10</v>
      </c>
      <c r="AP9" t="s">
        <v>2</v>
      </c>
    </row>
    <row r="14" spans="1:59" x14ac:dyDescent="0.2">
      <c r="A14" t="s">
        <v>1</v>
      </c>
      <c r="B14">
        <f>1*1.3</f>
        <v>1.3</v>
      </c>
    </row>
    <row r="15" spans="1:59" x14ac:dyDescent="0.2">
      <c r="A15" t="s">
        <v>2</v>
      </c>
      <c r="B15">
        <f>1.5*1.2</f>
        <v>1.7999999999999998</v>
      </c>
    </row>
    <row r="18" spans="1:2" x14ac:dyDescent="0.2">
      <c r="A18" t="s">
        <v>11</v>
      </c>
      <c r="B18">
        <v>5.8</v>
      </c>
    </row>
    <row r="19" spans="1:2" x14ac:dyDescent="0.2">
      <c r="A19" t="s">
        <v>12</v>
      </c>
      <c r="B19">
        <f>B18*284</f>
        <v>1647.2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C6B90-870B-C842-A106-F865F808AD95}">
  <dimension ref="A1:AX19"/>
  <sheetViews>
    <sheetView workbookViewId="0">
      <selection activeCell="B19" sqref="B19"/>
    </sheetView>
  </sheetViews>
  <sheetFormatPr baseColWidth="10" defaultColWidth="4.1640625" defaultRowHeight="16" x14ac:dyDescent="0.2"/>
  <cols>
    <col min="1" max="1" width="9" customWidth="1"/>
    <col min="2" max="2" width="5.1640625" bestFit="1" customWidth="1"/>
  </cols>
  <sheetData>
    <row r="1" spans="1:50" x14ac:dyDescent="0.2">
      <c r="A1" t="s">
        <v>0</v>
      </c>
      <c r="B1">
        <v>0.1</v>
      </c>
      <c r="C1">
        <f t="shared" ref="C1:AX1" si="0">B1+0.1</f>
        <v>0.2</v>
      </c>
      <c r="D1">
        <f t="shared" si="0"/>
        <v>0.30000000000000004</v>
      </c>
      <c r="E1">
        <f t="shared" si="0"/>
        <v>0.4</v>
      </c>
      <c r="F1">
        <f t="shared" si="0"/>
        <v>0.5</v>
      </c>
      <c r="G1">
        <f t="shared" si="0"/>
        <v>0.6</v>
      </c>
      <c r="H1">
        <f t="shared" si="0"/>
        <v>0.7</v>
      </c>
      <c r="I1">
        <f t="shared" si="0"/>
        <v>0.79999999999999993</v>
      </c>
      <c r="J1">
        <f t="shared" si="0"/>
        <v>0.89999999999999991</v>
      </c>
      <c r="K1">
        <f t="shared" si="0"/>
        <v>0.99999999999999989</v>
      </c>
      <c r="L1">
        <f t="shared" si="0"/>
        <v>1.0999999999999999</v>
      </c>
      <c r="M1">
        <f t="shared" si="0"/>
        <v>1.2</v>
      </c>
      <c r="N1">
        <f t="shared" si="0"/>
        <v>1.3</v>
      </c>
      <c r="O1">
        <f t="shared" si="0"/>
        <v>1.4000000000000001</v>
      </c>
      <c r="P1">
        <f t="shared" si="0"/>
        <v>1.5000000000000002</v>
      </c>
      <c r="Q1">
        <f t="shared" si="0"/>
        <v>1.6000000000000003</v>
      </c>
      <c r="R1">
        <f t="shared" si="0"/>
        <v>1.7000000000000004</v>
      </c>
      <c r="S1">
        <f t="shared" si="0"/>
        <v>1.8000000000000005</v>
      </c>
      <c r="T1">
        <f t="shared" si="0"/>
        <v>1.9000000000000006</v>
      </c>
      <c r="U1">
        <f t="shared" si="0"/>
        <v>2.0000000000000004</v>
      </c>
      <c r="V1">
        <f t="shared" si="0"/>
        <v>2.1000000000000005</v>
      </c>
      <c r="W1">
        <f t="shared" si="0"/>
        <v>2.2000000000000006</v>
      </c>
      <c r="X1">
        <f t="shared" si="0"/>
        <v>2.3000000000000007</v>
      </c>
      <c r="Y1">
        <f t="shared" si="0"/>
        <v>2.4000000000000008</v>
      </c>
      <c r="Z1">
        <f t="shared" si="0"/>
        <v>2.5000000000000009</v>
      </c>
      <c r="AA1">
        <f t="shared" si="0"/>
        <v>2.600000000000001</v>
      </c>
      <c r="AB1">
        <f t="shared" si="0"/>
        <v>2.7000000000000011</v>
      </c>
      <c r="AC1">
        <f t="shared" si="0"/>
        <v>2.8000000000000012</v>
      </c>
      <c r="AD1">
        <f t="shared" si="0"/>
        <v>2.9000000000000012</v>
      </c>
      <c r="AE1">
        <f t="shared" si="0"/>
        <v>3.0000000000000013</v>
      </c>
      <c r="AF1">
        <f t="shared" si="0"/>
        <v>3.1000000000000014</v>
      </c>
      <c r="AG1">
        <f t="shared" si="0"/>
        <v>3.2000000000000015</v>
      </c>
      <c r="AH1">
        <f t="shared" si="0"/>
        <v>3.3000000000000016</v>
      </c>
      <c r="AI1">
        <f t="shared" si="0"/>
        <v>3.4000000000000017</v>
      </c>
      <c r="AJ1">
        <f t="shared" si="0"/>
        <v>3.5000000000000018</v>
      </c>
      <c r="AK1">
        <f t="shared" si="0"/>
        <v>3.6000000000000019</v>
      </c>
      <c r="AL1">
        <f t="shared" si="0"/>
        <v>3.700000000000002</v>
      </c>
      <c r="AM1">
        <f t="shared" si="0"/>
        <v>3.800000000000002</v>
      </c>
      <c r="AN1">
        <f t="shared" si="0"/>
        <v>3.9000000000000021</v>
      </c>
      <c r="AO1">
        <f t="shared" si="0"/>
        <v>4.0000000000000018</v>
      </c>
      <c r="AP1">
        <f t="shared" si="0"/>
        <v>4.1000000000000014</v>
      </c>
      <c r="AQ1">
        <f t="shared" si="0"/>
        <v>4.2000000000000011</v>
      </c>
      <c r="AR1">
        <f t="shared" si="0"/>
        <v>4.3000000000000007</v>
      </c>
      <c r="AS1">
        <f t="shared" si="0"/>
        <v>4.4000000000000004</v>
      </c>
      <c r="AT1">
        <f t="shared" si="0"/>
        <v>4.5</v>
      </c>
      <c r="AU1">
        <f t="shared" si="0"/>
        <v>4.5999999999999996</v>
      </c>
      <c r="AV1">
        <f t="shared" si="0"/>
        <v>4.6999999999999993</v>
      </c>
      <c r="AW1">
        <f t="shared" si="0"/>
        <v>4.7999999999999989</v>
      </c>
      <c r="AX1">
        <f t="shared" si="0"/>
        <v>4.8999999999999986</v>
      </c>
    </row>
    <row r="3" spans="1:50" x14ac:dyDescent="0.2">
      <c r="A3" t="s">
        <v>4</v>
      </c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5" spans="1:50" x14ac:dyDescent="0.2">
      <c r="A5" t="s">
        <v>3</v>
      </c>
      <c r="B5" s="2"/>
      <c r="C5" s="2"/>
      <c r="D5" s="2"/>
      <c r="E5" s="2"/>
      <c r="F5" s="2"/>
      <c r="G5" s="2"/>
      <c r="H5" s="2"/>
      <c r="I5" s="2"/>
      <c r="J5" s="2"/>
      <c r="K5" s="2"/>
      <c r="L5" s="1"/>
      <c r="M5" s="1"/>
      <c r="N5" s="1"/>
      <c r="O5" s="1"/>
      <c r="P5" s="1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1"/>
      <c r="AG5" s="1"/>
      <c r="AH5" s="1"/>
      <c r="AI5" s="1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</row>
    <row r="7" spans="1:50" x14ac:dyDescent="0.2">
      <c r="A7" t="s">
        <v>5</v>
      </c>
      <c r="B7" s="1"/>
      <c r="C7" s="1"/>
      <c r="D7" s="1"/>
      <c r="E7" s="1"/>
      <c r="F7" s="1"/>
      <c r="G7" s="1"/>
      <c r="H7" s="1"/>
      <c r="I7" s="1"/>
      <c r="J7" s="1"/>
      <c r="K7" s="1"/>
    </row>
    <row r="9" spans="1:50" x14ac:dyDescent="0.2">
      <c r="B9" t="s">
        <v>6</v>
      </c>
      <c r="L9" t="s">
        <v>7</v>
      </c>
      <c r="Q9" t="s">
        <v>8</v>
      </c>
      <c r="AF9" t="s">
        <v>10</v>
      </c>
      <c r="AJ9" t="s">
        <v>2</v>
      </c>
    </row>
    <row r="14" spans="1:50" x14ac:dyDescent="0.2">
      <c r="A14" t="s">
        <v>1</v>
      </c>
      <c r="B14">
        <v>1</v>
      </c>
    </row>
    <row r="15" spans="1:50" x14ac:dyDescent="0.2">
      <c r="A15" t="s">
        <v>2</v>
      </c>
      <c r="B15">
        <v>1.5</v>
      </c>
    </row>
    <row r="16" spans="1:50" x14ac:dyDescent="0.2">
      <c r="A16" t="s">
        <v>9</v>
      </c>
    </row>
    <row r="18" spans="1:2" x14ac:dyDescent="0.2">
      <c r="A18" t="s">
        <v>11</v>
      </c>
      <c r="B18">
        <v>4.9000000000000004</v>
      </c>
    </row>
    <row r="19" spans="1:2" x14ac:dyDescent="0.2">
      <c r="A19" t="s">
        <v>12</v>
      </c>
      <c r="B19">
        <f>B18*284</f>
        <v>1391.6000000000001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33F92-B0A1-F642-841C-211CC4B2DB66}">
  <dimension ref="A1:BA19"/>
  <sheetViews>
    <sheetView workbookViewId="0">
      <selection activeCell="B19" sqref="B19"/>
    </sheetView>
  </sheetViews>
  <sheetFormatPr baseColWidth="10" defaultColWidth="4.1640625" defaultRowHeight="16" x14ac:dyDescent="0.2"/>
  <cols>
    <col min="1" max="1" width="9" customWidth="1"/>
    <col min="2" max="2" width="5.1640625" bestFit="1" customWidth="1"/>
    <col min="52" max="52" width="4.1640625" style="5"/>
  </cols>
  <sheetData>
    <row r="1" spans="1:53" x14ac:dyDescent="0.2">
      <c r="A1" t="s">
        <v>0</v>
      </c>
      <c r="B1">
        <v>0.1</v>
      </c>
      <c r="C1">
        <f t="shared" ref="C1:BA1" si="0">B1+0.1</f>
        <v>0.2</v>
      </c>
      <c r="D1">
        <f t="shared" si="0"/>
        <v>0.30000000000000004</v>
      </c>
      <c r="E1">
        <f t="shared" si="0"/>
        <v>0.4</v>
      </c>
      <c r="F1">
        <f t="shared" si="0"/>
        <v>0.5</v>
      </c>
      <c r="G1">
        <f t="shared" si="0"/>
        <v>0.6</v>
      </c>
      <c r="H1">
        <f t="shared" si="0"/>
        <v>0.7</v>
      </c>
      <c r="I1">
        <f t="shared" si="0"/>
        <v>0.79999999999999993</v>
      </c>
      <c r="J1">
        <f t="shared" si="0"/>
        <v>0.89999999999999991</v>
      </c>
      <c r="K1">
        <f t="shared" si="0"/>
        <v>0.99999999999999989</v>
      </c>
      <c r="L1">
        <f t="shared" si="0"/>
        <v>1.0999999999999999</v>
      </c>
      <c r="M1">
        <f t="shared" si="0"/>
        <v>1.2</v>
      </c>
      <c r="N1">
        <f t="shared" si="0"/>
        <v>1.3</v>
      </c>
      <c r="O1">
        <f t="shared" si="0"/>
        <v>1.4000000000000001</v>
      </c>
      <c r="P1">
        <f t="shared" si="0"/>
        <v>1.5000000000000002</v>
      </c>
      <c r="Q1">
        <f t="shared" si="0"/>
        <v>1.6000000000000003</v>
      </c>
      <c r="R1">
        <f t="shared" si="0"/>
        <v>1.7000000000000004</v>
      </c>
      <c r="S1">
        <f t="shared" si="0"/>
        <v>1.8000000000000005</v>
      </c>
      <c r="T1">
        <f t="shared" si="0"/>
        <v>1.9000000000000006</v>
      </c>
      <c r="U1">
        <f t="shared" si="0"/>
        <v>2.0000000000000004</v>
      </c>
      <c r="V1">
        <f t="shared" si="0"/>
        <v>2.1000000000000005</v>
      </c>
      <c r="W1">
        <f t="shared" si="0"/>
        <v>2.2000000000000006</v>
      </c>
      <c r="X1">
        <f t="shared" si="0"/>
        <v>2.3000000000000007</v>
      </c>
      <c r="Y1">
        <f t="shared" si="0"/>
        <v>2.4000000000000008</v>
      </c>
      <c r="Z1">
        <f t="shared" si="0"/>
        <v>2.5000000000000009</v>
      </c>
      <c r="AA1">
        <f t="shared" si="0"/>
        <v>2.600000000000001</v>
      </c>
      <c r="AB1">
        <f t="shared" si="0"/>
        <v>2.7000000000000011</v>
      </c>
      <c r="AC1">
        <f t="shared" si="0"/>
        <v>2.8000000000000012</v>
      </c>
      <c r="AD1">
        <f t="shared" si="0"/>
        <v>2.9000000000000012</v>
      </c>
      <c r="AE1">
        <f t="shared" si="0"/>
        <v>3.0000000000000013</v>
      </c>
      <c r="AF1">
        <f t="shared" si="0"/>
        <v>3.1000000000000014</v>
      </c>
      <c r="AG1">
        <f t="shared" si="0"/>
        <v>3.2000000000000015</v>
      </c>
      <c r="AH1">
        <f t="shared" si="0"/>
        <v>3.3000000000000016</v>
      </c>
      <c r="AI1">
        <f t="shared" si="0"/>
        <v>3.4000000000000017</v>
      </c>
      <c r="AJ1">
        <f t="shared" si="0"/>
        <v>3.5000000000000018</v>
      </c>
      <c r="AK1">
        <f t="shared" si="0"/>
        <v>3.6000000000000019</v>
      </c>
      <c r="AL1">
        <f t="shared" si="0"/>
        <v>3.700000000000002</v>
      </c>
      <c r="AM1">
        <f t="shared" si="0"/>
        <v>3.800000000000002</v>
      </c>
      <c r="AN1">
        <f t="shared" si="0"/>
        <v>3.9000000000000021</v>
      </c>
      <c r="AO1">
        <f t="shared" si="0"/>
        <v>4.0000000000000018</v>
      </c>
      <c r="AP1">
        <f t="shared" si="0"/>
        <v>4.1000000000000014</v>
      </c>
      <c r="AQ1">
        <f t="shared" si="0"/>
        <v>4.2000000000000011</v>
      </c>
      <c r="AR1">
        <f t="shared" si="0"/>
        <v>4.3000000000000007</v>
      </c>
      <c r="AS1">
        <f t="shared" si="0"/>
        <v>4.4000000000000004</v>
      </c>
      <c r="AT1">
        <f t="shared" si="0"/>
        <v>4.5</v>
      </c>
      <c r="AU1">
        <f t="shared" si="0"/>
        <v>4.5999999999999996</v>
      </c>
      <c r="AV1">
        <f t="shared" si="0"/>
        <v>4.6999999999999993</v>
      </c>
      <c r="AW1">
        <f t="shared" si="0"/>
        <v>4.7999999999999989</v>
      </c>
      <c r="AX1">
        <f t="shared" si="0"/>
        <v>4.8999999999999986</v>
      </c>
      <c r="AY1">
        <f t="shared" si="0"/>
        <v>4.9999999999999982</v>
      </c>
      <c r="AZ1" s="5">
        <f t="shared" si="0"/>
        <v>5.0999999999999979</v>
      </c>
      <c r="BA1">
        <f t="shared" si="0"/>
        <v>5.1999999999999975</v>
      </c>
    </row>
    <row r="3" spans="1:53" x14ac:dyDescent="0.2">
      <c r="A3" t="s">
        <v>4</v>
      </c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3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6"/>
    </row>
    <row r="5" spans="1:53" x14ac:dyDescent="0.2">
      <c r="A5" t="s">
        <v>3</v>
      </c>
      <c r="B5" s="3"/>
      <c r="C5" s="3"/>
      <c r="D5" s="3"/>
      <c r="E5" s="3"/>
      <c r="F5" s="3"/>
      <c r="G5" s="3"/>
      <c r="H5" s="3"/>
      <c r="I5" s="3"/>
      <c r="J5" s="3"/>
      <c r="K5" s="3"/>
      <c r="L5" s="2"/>
      <c r="M5" s="1"/>
      <c r="N5" s="1"/>
      <c r="O5" s="1"/>
      <c r="P5" s="1"/>
      <c r="Q5" s="1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2"/>
      <c r="AH5" s="1"/>
      <c r="AI5" s="1"/>
      <c r="AJ5" s="1"/>
      <c r="AK5" s="1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7"/>
      <c r="BA5" s="2"/>
    </row>
    <row r="7" spans="1:53" x14ac:dyDescent="0.2">
      <c r="A7" t="s">
        <v>5</v>
      </c>
      <c r="B7" s="1"/>
      <c r="C7" s="1"/>
      <c r="D7" s="1"/>
      <c r="E7" s="1"/>
      <c r="F7" s="1"/>
      <c r="G7" s="1"/>
      <c r="H7" s="1"/>
      <c r="I7" s="1"/>
      <c r="J7" s="1"/>
      <c r="K7" s="1"/>
      <c r="L7" s="3"/>
    </row>
    <row r="9" spans="1:53" x14ac:dyDescent="0.2">
      <c r="B9" t="s">
        <v>6</v>
      </c>
      <c r="L9" t="s">
        <v>13</v>
      </c>
      <c r="M9" t="s">
        <v>7</v>
      </c>
      <c r="R9" t="s">
        <v>8</v>
      </c>
      <c r="AG9" t="s">
        <v>13</v>
      </c>
      <c r="AH9" t="s">
        <v>10</v>
      </c>
      <c r="AL9" t="s">
        <v>2</v>
      </c>
      <c r="BA9" t="s">
        <v>13</v>
      </c>
    </row>
    <row r="14" spans="1:53" x14ac:dyDescent="0.2">
      <c r="A14" t="s">
        <v>1</v>
      </c>
      <c r="B14">
        <v>1</v>
      </c>
    </row>
    <row r="15" spans="1:53" x14ac:dyDescent="0.2">
      <c r="A15" t="s">
        <v>2</v>
      </c>
      <c r="B15">
        <v>1.5</v>
      </c>
    </row>
    <row r="16" spans="1:53" x14ac:dyDescent="0.2">
      <c r="A16" t="s">
        <v>9</v>
      </c>
    </row>
    <row r="18" spans="1:2" x14ac:dyDescent="0.2">
      <c r="A18" t="s">
        <v>11</v>
      </c>
      <c r="B18">
        <v>5.0999999999999996</v>
      </c>
    </row>
    <row r="19" spans="1:2" x14ac:dyDescent="0.2">
      <c r="A19" t="s">
        <v>12</v>
      </c>
      <c r="B19">
        <f>B18*284 + 0.1 * 283</f>
        <v>1476.6999999999998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0E792-1243-3A4B-947D-8870FB28E942}">
  <dimension ref="A1:CE19"/>
  <sheetViews>
    <sheetView tabSelected="1" workbookViewId="0">
      <selection activeCell="O66" sqref="O66"/>
    </sheetView>
  </sheetViews>
  <sheetFormatPr baseColWidth="10" defaultColWidth="4.1640625" defaultRowHeight="16" x14ac:dyDescent="0.2"/>
  <cols>
    <col min="1" max="1" width="9" customWidth="1"/>
    <col min="2" max="2" width="5.1640625" bestFit="1" customWidth="1"/>
    <col min="48" max="48" width="4.1640625" style="5"/>
    <col min="52" max="52" width="4.1640625" style="8"/>
    <col min="81" max="81" width="4.1640625" style="5"/>
  </cols>
  <sheetData>
    <row r="1" spans="1:83" x14ac:dyDescent="0.2">
      <c r="A1" t="s">
        <v>0</v>
      </c>
      <c r="B1">
        <v>0.1</v>
      </c>
      <c r="C1">
        <f t="shared" ref="C1:BN1" si="0">B1+0.1</f>
        <v>0.2</v>
      </c>
      <c r="D1">
        <f t="shared" si="0"/>
        <v>0.30000000000000004</v>
      </c>
      <c r="E1">
        <f t="shared" si="0"/>
        <v>0.4</v>
      </c>
      <c r="F1">
        <f t="shared" si="0"/>
        <v>0.5</v>
      </c>
      <c r="G1">
        <f t="shared" si="0"/>
        <v>0.6</v>
      </c>
      <c r="H1">
        <f t="shared" si="0"/>
        <v>0.7</v>
      </c>
      <c r="I1">
        <f t="shared" si="0"/>
        <v>0.79999999999999993</v>
      </c>
      <c r="J1">
        <f t="shared" si="0"/>
        <v>0.89999999999999991</v>
      </c>
      <c r="K1">
        <f t="shared" si="0"/>
        <v>0.99999999999999989</v>
      </c>
      <c r="L1">
        <f t="shared" si="0"/>
        <v>1.0999999999999999</v>
      </c>
      <c r="M1">
        <f t="shared" si="0"/>
        <v>1.2</v>
      </c>
      <c r="N1">
        <f t="shared" si="0"/>
        <v>1.3</v>
      </c>
      <c r="O1">
        <f t="shared" si="0"/>
        <v>1.4000000000000001</v>
      </c>
      <c r="P1">
        <f t="shared" si="0"/>
        <v>1.5000000000000002</v>
      </c>
      <c r="Q1">
        <f t="shared" si="0"/>
        <v>1.6000000000000003</v>
      </c>
      <c r="R1">
        <f t="shared" si="0"/>
        <v>1.7000000000000004</v>
      </c>
      <c r="S1">
        <f t="shared" si="0"/>
        <v>1.8000000000000005</v>
      </c>
      <c r="T1">
        <f t="shared" si="0"/>
        <v>1.9000000000000006</v>
      </c>
      <c r="U1">
        <f t="shared" si="0"/>
        <v>2.0000000000000004</v>
      </c>
      <c r="V1">
        <f t="shared" si="0"/>
        <v>2.1000000000000005</v>
      </c>
      <c r="W1">
        <f t="shared" si="0"/>
        <v>2.2000000000000006</v>
      </c>
      <c r="X1">
        <f t="shared" si="0"/>
        <v>2.3000000000000007</v>
      </c>
      <c r="Y1">
        <f t="shared" si="0"/>
        <v>2.4000000000000008</v>
      </c>
      <c r="Z1">
        <f t="shared" si="0"/>
        <v>2.5000000000000009</v>
      </c>
      <c r="AA1">
        <f t="shared" si="0"/>
        <v>2.600000000000001</v>
      </c>
      <c r="AB1">
        <f t="shared" si="0"/>
        <v>2.7000000000000011</v>
      </c>
      <c r="AC1">
        <f t="shared" si="0"/>
        <v>2.8000000000000012</v>
      </c>
      <c r="AD1">
        <f t="shared" si="0"/>
        <v>2.9000000000000012</v>
      </c>
      <c r="AE1">
        <f t="shared" si="0"/>
        <v>3.0000000000000013</v>
      </c>
      <c r="AF1">
        <f t="shared" si="0"/>
        <v>3.1000000000000014</v>
      </c>
      <c r="AG1">
        <f t="shared" si="0"/>
        <v>3.2000000000000015</v>
      </c>
      <c r="AH1">
        <f t="shared" si="0"/>
        <v>3.3000000000000016</v>
      </c>
      <c r="AI1">
        <f t="shared" si="0"/>
        <v>3.4000000000000017</v>
      </c>
      <c r="AJ1">
        <f t="shared" si="0"/>
        <v>3.5000000000000018</v>
      </c>
      <c r="AK1">
        <f t="shared" si="0"/>
        <v>3.6000000000000019</v>
      </c>
      <c r="AL1">
        <f t="shared" si="0"/>
        <v>3.700000000000002</v>
      </c>
      <c r="AM1">
        <f t="shared" si="0"/>
        <v>3.800000000000002</v>
      </c>
      <c r="AN1">
        <f t="shared" si="0"/>
        <v>3.9000000000000021</v>
      </c>
      <c r="AO1">
        <f t="shared" si="0"/>
        <v>4.0000000000000018</v>
      </c>
      <c r="AP1">
        <f t="shared" si="0"/>
        <v>4.1000000000000014</v>
      </c>
      <c r="AQ1">
        <f t="shared" si="0"/>
        <v>4.2000000000000011</v>
      </c>
      <c r="AR1">
        <f t="shared" si="0"/>
        <v>4.3000000000000007</v>
      </c>
      <c r="AS1">
        <f t="shared" si="0"/>
        <v>4.4000000000000004</v>
      </c>
      <c r="AT1">
        <f t="shared" si="0"/>
        <v>4.5</v>
      </c>
      <c r="AU1">
        <f t="shared" si="0"/>
        <v>4.5999999999999996</v>
      </c>
      <c r="AV1" s="5">
        <f t="shared" si="0"/>
        <v>4.6999999999999993</v>
      </c>
      <c r="AW1">
        <f t="shared" si="0"/>
        <v>4.7999999999999989</v>
      </c>
      <c r="AX1">
        <f t="shared" si="0"/>
        <v>4.8999999999999986</v>
      </c>
      <c r="AY1">
        <f t="shared" si="0"/>
        <v>4.9999999999999982</v>
      </c>
      <c r="AZ1">
        <f t="shared" si="0"/>
        <v>5.0999999999999979</v>
      </c>
      <c r="BA1">
        <f t="shared" si="0"/>
        <v>5.1999999999999975</v>
      </c>
      <c r="BB1">
        <f t="shared" si="0"/>
        <v>5.2999999999999972</v>
      </c>
      <c r="BC1">
        <f t="shared" si="0"/>
        <v>5.3999999999999968</v>
      </c>
      <c r="BD1">
        <f t="shared" si="0"/>
        <v>5.4999999999999964</v>
      </c>
      <c r="BE1">
        <f t="shared" si="0"/>
        <v>5.5999999999999961</v>
      </c>
      <c r="BF1">
        <f t="shared" si="0"/>
        <v>5.6999999999999957</v>
      </c>
      <c r="BG1">
        <f t="shared" si="0"/>
        <v>5.7999999999999954</v>
      </c>
      <c r="BH1">
        <f t="shared" si="0"/>
        <v>5.899999999999995</v>
      </c>
      <c r="BI1">
        <f t="shared" si="0"/>
        <v>5.9999999999999947</v>
      </c>
      <c r="BJ1">
        <f t="shared" si="0"/>
        <v>6.0999999999999943</v>
      </c>
      <c r="BK1">
        <f t="shared" si="0"/>
        <v>6.199999999999994</v>
      </c>
      <c r="BL1">
        <f t="shared" si="0"/>
        <v>6.2999999999999936</v>
      </c>
      <c r="BM1">
        <f t="shared" si="0"/>
        <v>6.3999999999999932</v>
      </c>
      <c r="BN1">
        <f t="shared" si="0"/>
        <v>6.4999999999999929</v>
      </c>
      <c r="BO1">
        <f t="shared" ref="BO1:CC1" si="1">BN1+0.1</f>
        <v>6.5999999999999925</v>
      </c>
      <c r="BP1">
        <f t="shared" si="1"/>
        <v>6.6999999999999922</v>
      </c>
      <c r="BQ1">
        <f t="shared" si="1"/>
        <v>6.7999999999999918</v>
      </c>
      <c r="BR1">
        <f t="shared" si="1"/>
        <v>6.8999999999999915</v>
      </c>
      <c r="BS1">
        <f t="shared" si="1"/>
        <v>6.9999999999999911</v>
      </c>
      <c r="BT1">
        <f t="shared" si="1"/>
        <v>7.0999999999999908</v>
      </c>
      <c r="BU1">
        <f t="shared" si="1"/>
        <v>7.1999999999999904</v>
      </c>
      <c r="BV1">
        <f t="shared" si="1"/>
        <v>7.2999999999999901</v>
      </c>
      <c r="BW1">
        <f t="shared" si="1"/>
        <v>7.3999999999999897</v>
      </c>
      <c r="BX1">
        <f t="shared" si="1"/>
        <v>7.4999999999999893</v>
      </c>
      <c r="BY1">
        <f t="shared" si="1"/>
        <v>7.599999999999989</v>
      </c>
      <c r="BZ1">
        <f t="shared" si="1"/>
        <v>7.6999999999999886</v>
      </c>
      <c r="CA1">
        <f t="shared" si="1"/>
        <v>7.7999999999999883</v>
      </c>
      <c r="CB1">
        <f t="shared" si="1"/>
        <v>7.8999999999999879</v>
      </c>
      <c r="CC1" s="5">
        <f t="shared" si="1"/>
        <v>7.9999999999999876</v>
      </c>
    </row>
    <row r="3" spans="1:83" x14ac:dyDescent="0.2">
      <c r="A3" t="s">
        <v>4</v>
      </c>
      <c r="R3" s="1" t="s">
        <v>8</v>
      </c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3"/>
      <c r="AH3" s="1" t="s">
        <v>15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6"/>
      <c r="AW3" s="3"/>
      <c r="AX3" s="3"/>
      <c r="AY3" s="1" t="s">
        <v>8</v>
      </c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3"/>
      <c r="BO3" s="1" t="s">
        <v>15</v>
      </c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6"/>
    </row>
    <row r="4" spans="1:83" x14ac:dyDescent="0.2">
      <c r="AZ4"/>
    </row>
    <row r="5" spans="1:83" x14ac:dyDescent="0.2">
      <c r="A5" t="s">
        <v>3</v>
      </c>
      <c r="B5" s="3"/>
      <c r="C5" s="3"/>
      <c r="D5" s="3"/>
      <c r="E5" s="3"/>
      <c r="F5" s="3"/>
      <c r="G5" s="3"/>
      <c r="H5" s="3"/>
      <c r="I5" s="3"/>
      <c r="J5" s="3"/>
      <c r="K5" s="3"/>
      <c r="L5" s="2" t="s">
        <v>13</v>
      </c>
      <c r="M5" s="1" t="s">
        <v>18</v>
      </c>
      <c r="N5" s="1"/>
      <c r="O5" s="1"/>
      <c r="P5" s="1"/>
      <c r="Q5" s="1"/>
      <c r="R5" s="4" t="s">
        <v>17</v>
      </c>
      <c r="S5" s="4"/>
      <c r="T5" s="4"/>
      <c r="U5" s="4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2" t="s">
        <v>13</v>
      </c>
      <c r="AH5" s="3"/>
      <c r="AI5" s="3"/>
      <c r="AJ5" s="3"/>
      <c r="AK5" s="3"/>
      <c r="AL5" s="3"/>
      <c r="AM5" s="3"/>
      <c r="AN5" s="3"/>
      <c r="AO5" s="3"/>
      <c r="AP5" s="3"/>
      <c r="AQ5" s="3"/>
      <c r="AR5" s="2" t="s">
        <v>13</v>
      </c>
      <c r="AS5" s="1" t="s">
        <v>18</v>
      </c>
      <c r="AT5" s="1"/>
      <c r="AU5" s="1"/>
      <c r="AV5" s="6"/>
      <c r="AW5" s="2" t="s">
        <v>13</v>
      </c>
      <c r="AX5" s="1" t="s">
        <v>19</v>
      </c>
      <c r="AY5" s="4" t="s">
        <v>17</v>
      </c>
      <c r="AZ5" s="4"/>
      <c r="BA5" s="4"/>
      <c r="BB5" s="4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2" t="s">
        <v>13</v>
      </c>
      <c r="BO5" s="3"/>
      <c r="BP5" s="3"/>
      <c r="BQ5" s="3"/>
      <c r="BR5" s="3"/>
      <c r="BS5" s="3"/>
      <c r="BT5" s="3"/>
      <c r="BU5" s="3"/>
      <c r="BV5" s="3"/>
      <c r="BW5" s="3"/>
      <c r="BX5" s="3"/>
      <c r="BY5" s="2" t="s">
        <v>13</v>
      </c>
      <c r="BZ5" s="1" t="s">
        <v>18</v>
      </c>
      <c r="CA5" s="1"/>
      <c r="CB5" s="1"/>
      <c r="CC5" s="6"/>
      <c r="CD5" s="2" t="s">
        <v>13</v>
      </c>
      <c r="CE5" s="1" t="s">
        <v>19</v>
      </c>
    </row>
    <row r="7" spans="1:83" x14ac:dyDescent="0.2">
      <c r="A7" t="s">
        <v>5</v>
      </c>
      <c r="B7" s="1" t="s">
        <v>16</v>
      </c>
      <c r="C7" s="1"/>
      <c r="D7" s="1"/>
      <c r="E7" s="1"/>
      <c r="F7" s="1"/>
      <c r="G7" s="1"/>
      <c r="H7" s="1"/>
      <c r="I7" s="1"/>
      <c r="J7" s="1"/>
      <c r="K7" s="1"/>
      <c r="L7" s="3"/>
      <c r="AH7" s="1" t="s">
        <v>16</v>
      </c>
      <c r="AI7" s="1"/>
      <c r="AJ7" s="1"/>
      <c r="AK7" s="1"/>
      <c r="AL7" s="1"/>
      <c r="AM7" s="1"/>
      <c r="AN7" s="1"/>
      <c r="AO7" s="1"/>
      <c r="AP7" s="1"/>
      <c r="AQ7" s="1"/>
      <c r="BO7" s="1" t="s">
        <v>16</v>
      </c>
      <c r="BP7" s="1"/>
      <c r="BQ7" s="1"/>
      <c r="BR7" s="1"/>
      <c r="BS7" s="1"/>
      <c r="BT7" s="1"/>
      <c r="BU7" s="1"/>
      <c r="BV7" s="1"/>
      <c r="BW7" s="1"/>
      <c r="BX7" s="1"/>
    </row>
    <row r="8" spans="1:83" x14ac:dyDescent="0.2">
      <c r="R8" t="s">
        <v>20</v>
      </c>
    </row>
    <row r="10" spans="1:83" x14ac:dyDescent="0.2">
      <c r="CB10" s="8"/>
    </row>
    <row r="12" spans="1:83" x14ac:dyDescent="0.2">
      <c r="AG12" t="s">
        <v>14</v>
      </c>
    </row>
    <row r="14" spans="1:83" x14ac:dyDescent="0.2">
      <c r="A14" t="s">
        <v>1</v>
      </c>
      <c r="B14">
        <v>1</v>
      </c>
    </row>
    <row r="15" spans="1:83" x14ac:dyDescent="0.2">
      <c r="A15" t="s">
        <v>2</v>
      </c>
      <c r="B15">
        <v>1.5</v>
      </c>
    </row>
    <row r="16" spans="1:83" x14ac:dyDescent="0.2">
      <c r="A16" t="s">
        <v>9</v>
      </c>
    </row>
    <row r="18" spans="1:2" x14ac:dyDescent="0.2">
      <c r="A18" t="s">
        <v>11</v>
      </c>
      <c r="B18">
        <v>4.7</v>
      </c>
    </row>
    <row r="19" spans="1:2" x14ac:dyDescent="0.2">
      <c r="A19" t="s">
        <v>12</v>
      </c>
      <c r="B19">
        <f>283 * (CC1-AW1 +0.1) + AV1</f>
        <v>938.59999999999684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Timed I_O</vt:lpstr>
      <vt:lpstr>Polling</vt:lpstr>
      <vt:lpstr>Interrupts</vt:lpstr>
      <vt:lpstr>Interrupts Buffering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 Chen</dc:creator>
  <cp:lastModifiedBy>Enzo Chen</cp:lastModifiedBy>
  <dcterms:created xsi:type="dcterms:W3CDTF">2025-10-04T02:38:59Z</dcterms:created>
  <dcterms:modified xsi:type="dcterms:W3CDTF">2025-10-04T04:57:10Z</dcterms:modified>
</cp:coreProperties>
</file>