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Business Development\Alix\"/>
    </mc:Choice>
  </mc:AlternateContent>
  <xr:revisionPtr revIDLastSave="0" documentId="13_ncr:1_{40513F93-B3C4-4426-93FB-5E4B9B64A9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1" r:id="rId1"/>
    <sheet name="Global Data" sheetId="10" r:id="rId2"/>
  </sheets>
  <definedNames>
    <definedName name="_xlnm._FilterDatabase" localSheetId="1" hidden="1">'Global Data'!$A$2:$Z$2214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032" i="10"/>
  <c r="O1033" i="10"/>
  <c r="O1034" i="10"/>
  <c r="O1035" i="10"/>
  <c r="O1036" i="10"/>
  <c r="O1037" i="10"/>
  <c r="O1038" i="10"/>
  <c r="O1039" i="10"/>
  <c r="O1040" i="10"/>
  <c r="O1041" i="10"/>
  <c r="O1042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1098" i="10"/>
  <c r="O1099" i="10"/>
  <c r="O1100" i="10"/>
  <c r="O1101" i="10"/>
  <c r="O110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1152" i="10"/>
  <c r="O1153" i="10"/>
  <c r="O1154" i="10"/>
  <c r="O1155" i="10"/>
  <c r="O1156" i="10"/>
  <c r="O1157" i="10"/>
  <c r="O1158" i="10"/>
  <c r="O1159" i="10"/>
  <c r="O1160" i="10"/>
  <c r="O1161" i="10"/>
  <c r="O1162" i="10"/>
  <c r="O1163" i="10"/>
  <c r="O1164" i="10"/>
  <c r="O1165" i="10"/>
  <c r="O1166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1207" i="10"/>
  <c r="O1208" i="10"/>
  <c r="O1209" i="10"/>
  <c r="O1210" i="10"/>
  <c r="O1211" i="10"/>
  <c r="O1212" i="10"/>
  <c r="O1213" i="10"/>
  <c r="O1214" i="10"/>
  <c r="O1215" i="10"/>
  <c r="O1216" i="10"/>
  <c r="O1217" i="10"/>
  <c r="O1218" i="10"/>
  <c r="O1219" i="10"/>
  <c r="O1220" i="10"/>
  <c r="O1221" i="10"/>
  <c r="O1222" i="10"/>
  <c r="O1223" i="10"/>
  <c r="O1224" i="10"/>
  <c r="O1225" i="10"/>
  <c r="O1226" i="10"/>
  <c r="O1227" i="10"/>
  <c r="O1228" i="10"/>
  <c r="O1229" i="10"/>
  <c r="O1230" i="10"/>
  <c r="O1231" i="10"/>
  <c r="O1232" i="10"/>
  <c r="O1233" i="10"/>
  <c r="O1234" i="10"/>
  <c r="O1235" i="10"/>
  <c r="O1236" i="10"/>
  <c r="O1237" i="10"/>
  <c r="O1238" i="10"/>
  <c r="O1239" i="10"/>
  <c r="O1240" i="10"/>
  <c r="O1241" i="10"/>
  <c r="O1242" i="10"/>
  <c r="O1243" i="10"/>
  <c r="O1244" i="10"/>
  <c r="O1245" i="10"/>
  <c r="O1246" i="10"/>
  <c r="O1247" i="10"/>
  <c r="O1248" i="10"/>
  <c r="O1249" i="10"/>
  <c r="O1250" i="10"/>
  <c r="O1251" i="10"/>
  <c r="O1252" i="10"/>
  <c r="O1253" i="10"/>
  <c r="O1254" i="10"/>
  <c r="O1255" i="10"/>
  <c r="O1256" i="10"/>
  <c r="O1257" i="10"/>
  <c r="O1258" i="10"/>
  <c r="O1259" i="10"/>
  <c r="O1260" i="10"/>
  <c r="O1261" i="10"/>
  <c r="O1262" i="10"/>
  <c r="O1263" i="10"/>
  <c r="O1264" i="10"/>
  <c r="O1265" i="10"/>
  <c r="O1266" i="10"/>
  <c r="O1267" i="10"/>
  <c r="O1268" i="10"/>
  <c r="O1269" i="10"/>
  <c r="O1270" i="10"/>
  <c r="O1271" i="10"/>
  <c r="O1272" i="10"/>
  <c r="O1273" i="10"/>
  <c r="O1274" i="10"/>
  <c r="O1275" i="10"/>
  <c r="O1276" i="10"/>
  <c r="O1277" i="10"/>
  <c r="O1278" i="10"/>
  <c r="O1279" i="10"/>
  <c r="O1280" i="10"/>
  <c r="O1281" i="10"/>
  <c r="O1282" i="10"/>
  <c r="O1283" i="10"/>
  <c r="O1284" i="10"/>
  <c r="O1285" i="10"/>
  <c r="O1286" i="10"/>
  <c r="O1287" i="10"/>
  <c r="O1288" i="10"/>
  <c r="O1289" i="10"/>
  <c r="O1290" i="10"/>
  <c r="O1291" i="10"/>
  <c r="O1292" i="10"/>
  <c r="O1293" i="10"/>
  <c r="O1294" i="10"/>
  <c r="O1295" i="10"/>
  <c r="O1296" i="10"/>
  <c r="O1297" i="10"/>
  <c r="O1298" i="10"/>
  <c r="O1299" i="10"/>
  <c r="O1300" i="10"/>
  <c r="O1301" i="10"/>
  <c r="O1302" i="10"/>
  <c r="O1303" i="10"/>
  <c r="O1304" i="10"/>
  <c r="O1305" i="10"/>
  <c r="O1306" i="10"/>
  <c r="O1307" i="10"/>
  <c r="O1308" i="10"/>
  <c r="O1309" i="10"/>
  <c r="O1310" i="10"/>
  <c r="O1311" i="10"/>
  <c r="O1312" i="10"/>
  <c r="O1313" i="10"/>
  <c r="O1314" i="10"/>
  <c r="O1315" i="10"/>
  <c r="O1316" i="10"/>
  <c r="O1317" i="10"/>
  <c r="O1318" i="10"/>
  <c r="O1319" i="10"/>
  <c r="O1320" i="10"/>
  <c r="O1321" i="10"/>
  <c r="O1322" i="10"/>
  <c r="O1323" i="10"/>
  <c r="O1324" i="10"/>
  <c r="O1325" i="10"/>
  <c r="O1326" i="10"/>
  <c r="O1327" i="10"/>
  <c r="O1328" i="10"/>
  <c r="O1329" i="10"/>
  <c r="O1330" i="10"/>
  <c r="O1331" i="10"/>
  <c r="O1332" i="10"/>
  <c r="O1333" i="10"/>
  <c r="O1334" i="10"/>
  <c r="O1335" i="10"/>
  <c r="O1336" i="10"/>
  <c r="O1337" i="10"/>
  <c r="O1338" i="10"/>
  <c r="O1339" i="10"/>
  <c r="O1340" i="10"/>
  <c r="O1341" i="10"/>
  <c r="O1342" i="10"/>
  <c r="O1343" i="10"/>
  <c r="O1344" i="10"/>
  <c r="O1345" i="10"/>
  <c r="O1346" i="10"/>
  <c r="O1347" i="10"/>
  <c r="O1348" i="10"/>
  <c r="O1349" i="10"/>
  <c r="O1350" i="10"/>
  <c r="O1351" i="10"/>
  <c r="O1352" i="10"/>
  <c r="O1353" i="10"/>
  <c r="O1354" i="10"/>
  <c r="O1355" i="10"/>
  <c r="O1356" i="10"/>
  <c r="O1357" i="10"/>
  <c r="O1358" i="10"/>
  <c r="O1359" i="10"/>
  <c r="O1360" i="10"/>
  <c r="O1361" i="10"/>
  <c r="O1362" i="10"/>
  <c r="O1363" i="10"/>
  <c r="O1364" i="10"/>
  <c r="O1365" i="10"/>
  <c r="O1366" i="10"/>
  <c r="O1367" i="10"/>
  <c r="O1368" i="10"/>
  <c r="O1369" i="10"/>
  <c r="O1370" i="10"/>
  <c r="O1371" i="10"/>
  <c r="O1372" i="10"/>
  <c r="O1373" i="10"/>
  <c r="O1374" i="10"/>
  <c r="O1375" i="10"/>
  <c r="O1376" i="10"/>
  <c r="O1377" i="10"/>
  <c r="O1378" i="10"/>
  <c r="O1379" i="10"/>
  <c r="O1380" i="10"/>
  <c r="O1381" i="10"/>
  <c r="O1382" i="10"/>
  <c r="O1383" i="10"/>
  <c r="O1384" i="10"/>
  <c r="O1385" i="10"/>
  <c r="O1386" i="10"/>
  <c r="O1387" i="10"/>
  <c r="O1388" i="10"/>
  <c r="O1389" i="10"/>
  <c r="O1390" i="10"/>
  <c r="O1391" i="10"/>
  <c r="O1392" i="10"/>
  <c r="O1393" i="10"/>
  <c r="O1394" i="10"/>
  <c r="O1395" i="10"/>
  <c r="O1396" i="10"/>
  <c r="O1397" i="10"/>
  <c r="O1398" i="10"/>
  <c r="O1399" i="10"/>
  <c r="O1400" i="10"/>
  <c r="O1401" i="10"/>
  <c r="O1402" i="10"/>
  <c r="O1403" i="10"/>
  <c r="O1404" i="10"/>
  <c r="O1405" i="10"/>
  <c r="O1406" i="10"/>
  <c r="O1407" i="10"/>
  <c r="O1408" i="10"/>
  <c r="O1409" i="10"/>
  <c r="O1410" i="10"/>
  <c r="O1411" i="10"/>
  <c r="O1412" i="10"/>
  <c r="O1413" i="10"/>
  <c r="O1414" i="10"/>
  <c r="O1415" i="10"/>
  <c r="O1416" i="10"/>
  <c r="O1417" i="10"/>
  <c r="O1418" i="10"/>
  <c r="O1419" i="10"/>
  <c r="O1420" i="10"/>
  <c r="O1421" i="10"/>
  <c r="O1422" i="10"/>
  <c r="O1423" i="10"/>
  <c r="O1424" i="10"/>
  <c r="O1425" i="10"/>
  <c r="O1426" i="10"/>
  <c r="O1427" i="10"/>
  <c r="O1428" i="10"/>
  <c r="O1429" i="10"/>
  <c r="O1430" i="10"/>
  <c r="O1431" i="10"/>
  <c r="O1432" i="10"/>
  <c r="O1433" i="10"/>
  <c r="O1434" i="10"/>
  <c r="O1435" i="10"/>
  <c r="O1436" i="10"/>
  <c r="O1437" i="10"/>
  <c r="O1438" i="10"/>
  <c r="O1439" i="10"/>
  <c r="O1440" i="10"/>
  <c r="O1441" i="10"/>
  <c r="O1442" i="10"/>
  <c r="O1443" i="10"/>
  <c r="O1444" i="10"/>
  <c r="O1445" i="10"/>
  <c r="O1446" i="10"/>
  <c r="O1447" i="10"/>
  <c r="O1448" i="10"/>
  <c r="O1449" i="10"/>
  <c r="O1450" i="10"/>
  <c r="O1451" i="10"/>
  <c r="O1452" i="10"/>
  <c r="O1453" i="10"/>
  <c r="O1454" i="10"/>
  <c r="O1455" i="10"/>
  <c r="O1456" i="10"/>
  <c r="O1457" i="10"/>
  <c r="O1458" i="10"/>
  <c r="O1459" i="10"/>
  <c r="O1460" i="10"/>
  <c r="O1461" i="10"/>
  <c r="O1462" i="10"/>
  <c r="O1463" i="10"/>
  <c r="O1464" i="10"/>
  <c r="O1465" i="10"/>
  <c r="O1466" i="10"/>
  <c r="O1467" i="10"/>
  <c r="O1468" i="10"/>
  <c r="O1469" i="10"/>
  <c r="O1470" i="10"/>
  <c r="O1471" i="10"/>
  <c r="O1472" i="10"/>
  <c r="O1473" i="10"/>
  <c r="O1474" i="10"/>
  <c r="O1475" i="10"/>
  <c r="O1476" i="10"/>
  <c r="O1477" i="10"/>
  <c r="O1478" i="10"/>
  <c r="O1479" i="10"/>
  <c r="O1480" i="10"/>
  <c r="O1481" i="10"/>
  <c r="O1482" i="10"/>
  <c r="O1483" i="10"/>
  <c r="O1484" i="10"/>
  <c r="O1485" i="10"/>
  <c r="O1486" i="10"/>
  <c r="O1487" i="10"/>
  <c r="O1488" i="10"/>
  <c r="O1489" i="10"/>
  <c r="O1490" i="10"/>
  <c r="O1491" i="10"/>
  <c r="O1492" i="10"/>
  <c r="O1493" i="10"/>
  <c r="O1494" i="10"/>
  <c r="O1495" i="10"/>
  <c r="O1496" i="10"/>
  <c r="O1497" i="10"/>
  <c r="O1498" i="10"/>
  <c r="O1499" i="10"/>
  <c r="O1500" i="10"/>
  <c r="O1501" i="10"/>
  <c r="O1502" i="10"/>
  <c r="O1503" i="10"/>
  <c r="O1504" i="10"/>
  <c r="O1505" i="10"/>
  <c r="O1506" i="10"/>
  <c r="O1507" i="10"/>
  <c r="O1508" i="10"/>
  <c r="O1509" i="10"/>
  <c r="O1510" i="10"/>
  <c r="O1511" i="10"/>
  <c r="O1512" i="10"/>
  <c r="O1513" i="10"/>
  <c r="O1514" i="10"/>
  <c r="O1515" i="10"/>
  <c r="O1516" i="10"/>
  <c r="O1517" i="10"/>
  <c r="O1518" i="10"/>
  <c r="O1519" i="10"/>
  <c r="O1520" i="10"/>
  <c r="O1521" i="10"/>
  <c r="O1522" i="10"/>
  <c r="O1523" i="10"/>
  <c r="O1524" i="10"/>
  <c r="O1525" i="10"/>
  <c r="O1526" i="10"/>
  <c r="O1527" i="10"/>
  <c r="O1528" i="10"/>
  <c r="O1529" i="10"/>
  <c r="O1530" i="10"/>
  <c r="O1531" i="10"/>
  <c r="O1532" i="10"/>
  <c r="O1533" i="10"/>
  <c r="O1534" i="10"/>
  <c r="O1535" i="10"/>
  <c r="O1536" i="10"/>
  <c r="O1537" i="10"/>
  <c r="O1538" i="10"/>
  <c r="O1539" i="10"/>
  <c r="O1540" i="10"/>
  <c r="O1541" i="10"/>
  <c r="O1542" i="10"/>
  <c r="O1543" i="10"/>
  <c r="O1544" i="10"/>
  <c r="O1545" i="10"/>
  <c r="O1546" i="10"/>
  <c r="O1547" i="10"/>
  <c r="O1548" i="10"/>
  <c r="O1549" i="10"/>
  <c r="O1550" i="10"/>
  <c r="O1551" i="10"/>
  <c r="O1552" i="10"/>
  <c r="O1553" i="10"/>
  <c r="O1554" i="10"/>
  <c r="O1555" i="10"/>
  <c r="O1556" i="10"/>
  <c r="O1557" i="10"/>
  <c r="O1558" i="10"/>
  <c r="O1559" i="10"/>
  <c r="O1560" i="10"/>
  <c r="O1561" i="10"/>
  <c r="O1562" i="10"/>
  <c r="O1563" i="10"/>
  <c r="O1564" i="10"/>
  <c r="O1565" i="10"/>
  <c r="O1566" i="10"/>
  <c r="O1567" i="10"/>
  <c r="O1568" i="10"/>
  <c r="O1569" i="10"/>
  <c r="O1570" i="10"/>
  <c r="O1571" i="10"/>
  <c r="O1572" i="10"/>
  <c r="O1573" i="10"/>
  <c r="O1574" i="10"/>
  <c r="O1575" i="10"/>
  <c r="O1576" i="10"/>
  <c r="O1577" i="10"/>
  <c r="O1578" i="10"/>
  <c r="O1579" i="10"/>
  <c r="O1580" i="10"/>
  <c r="O1581" i="10"/>
  <c r="O1582" i="10"/>
  <c r="O1583" i="10"/>
  <c r="O1584" i="10"/>
  <c r="O1585" i="10"/>
  <c r="O1586" i="10"/>
  <c r="O1587" i="10"/>
  <c r="O1588" i="10"/>
  <c r="O1589" i="10"/>
  <c r="O1590" i="10"/>
  <c r="O1591" i="10"/>
  <c r="O1592" i="10"/>
  <c r="O1593" i="10"/>
  <c r="O1594" i="10"/>
  <c r="O1595" i="10"/>
  <c r="O1596" i="10"/>
  <c r="O1597" i="10"/>
  <c r="O1598" i="10"/>
  <c r="O1599" i="10"/>
  <c r="O1600" i="10"/>
  <c r="O1601" i="10"/>
  <c r="O1602" i="10"/>
  <c r="O1603" i="10"/>
  <c r="O1604" i="10"/>
  <c r="O1605" i="10"/>
  <c r="O1606" i="10"/>
  <c r="O1607" i="10"/>
  <c r="O1608" i="10"/>
  <c r="O1609" i="10"/>
  <c r="O1610" i="10"/>
  <c r="O1611" i="10"/>
  <c r="O1612" i="10"/>
  <c r="O1613" i="10"/>
  <c r="O1614" i="10"/>
  <c r="O1615" i="10"/>
  <c r="O1616" i="10"/>
  <c r="O1617" i="10"/>
  <c r="O1618" i="10"/>
  <c r="O1619" i="10"/>
  <c r="O1620" i="10"/>
  <c r="O1621" i="10"/>
  <c r="O1622" i="10"/>
  <c r="O1623" i="10"/>
  <c r="O1624" i="10"/>
  <c r="O1625" i="10"/>
  <c r="O1626" i="10"/>
  <c r="O1627" i="10"/>
  <c r="O1628" i="10"/>
  <c r="O1629" i="10"/>
  <c r="O1630" i="10"/>
  <c r="O1631" i="10"/>
  <c r="O1632" i="10"/>
  <c r="O1633" i="10"/>
  <c r="O1634" i="10"/>
  <c r="O1635" i="10"/>
  <c r="O1636" i="10"/>
  <c r="O1637" i="10"/>
  <c r="O1638" i="10"/>
  <c r="O1639" i="10"/>
  <c r="O1640" i="10"/>
  <c r="O1641" i="10"/>
  <c r="O1642" i="10"/>
  <c r="O1643" i="10"/>
  <c r="O1644" i="10"/>
  <c r="O1645" i="10"/>
  <c r="O1646" i="10"/>
  <c r="O1647" i="10"/>
  <c r="O1648" i="10"/>
  <c r="O1649" i="10"/>
  <c r="O1650" i="10"/>
  <c r="O1651" i="10"/>
  <c r="O1652" i="10"/>
  <c r="O1653" i="10"/>
  <c r="O1654" i="10"/>
  <c r="O1655" i="10"/>
  <c r="O1656" i="10"/>
  <c r="O1657" i="10"/>
  <c r="O1658" i="10"/>
  <c r="O1659" i="10"/>
  <c r="O1660" i="10"/>
  <c r="O1661" i="10"/>
  <c r="O1662" i="10"/>
  <c r="O1663" i="10"/>
  <c r="O1664" i="10"/>
  <c r="O1665" i="10"/>
  <c r="O1666" i="10"/>
  <c r="O1667" i="10"/>
  <c r="O1668" i="10"/>
  <c r="O1669" i="10"/>
  <c r="O1670" i="10"/>
  <c r="O1671" i="10"/>
  <c r="O1672" i="10"/>
  <c r="O1673" i="10"/>
  <c r="O1674" i="10"/>
  <c r="O1675" i="10"/>
  <c r="O1676" i="10"/>
  <c r="O1677" i="10"/>
  <c r="O1678" i="10"/>
  <c r="O1679" i="10"/>
  <c r="O1680" i="10"/>
  <c r="O1681" i="10"/>
  <c r="O1682" i="10"/>
  <c r="O1683" i="10"/>
  <c r="O1684" i="10"/>
  <c r="O1685" i="10"/>
  <c r="O1686" i="10"/>
  <c r="O1687" i="10"/>
  <c r="O1688" i="10"/>
  <c r="O1689" i="10"/>
  <c r="O1690" i="10"/>
  <c r="O1691" i="10"/>
  <c r="O1692" i="10"/>
  <c r="O1693" i="10"/>
  <c r="O1694" i="10"/>
  <c r="O1695" i="10"/>
  <c r="O1696" i="10"/>
  <c r="O1697" i="10"/>
  <c r="O1698" i="10"/>
  <c r="O1699" i="10"/>
  <c r="O1700" i="10"/>
  <c r="O1701" i="10"/>
  <c r="O1702" i="10"/>
  <c r="O1703" i="10"/>
  <c r="O1704" i="10"/>
  <c r="O1705" i="10"/>
  <c r="O1706" i="10"/>
  <c r="O1707" i="10"/>
  <c r="O1708" i="10"/>
  <c r="O1709" i="10"/>
  <c r="O1710" i="10"/>
  <c r="O1711" i="10"/>
  <c r="O1712" i="10"/>
  <c r="O1713" i="10"/>
  <c r="O1714" i="10"/>
  <c r="O1715" i="10"/>
  <c r="O1716" i="10"/>
  <c r="O1717" i="10"/>
  <c r="O1718" i="10"/>
  <c r="O1719" i="10"/>
  <c r="O1720" i="10"/>
  <c r="O1721" i="10"/>
  <c r="O1722" i="10"/>
  <c r="O1723" i="10"/>
  <c r="O1724" i="10"/>
  <c r="O1725" i="10"/>
  <c r="O1726" i="10"/>
  <c r="O1727" i="10"/>
  <c r="O1728" i="10"/>
  <c r="O1729" i="10"/>
  <c r="O1730" i="10"/>
  <c r="O1731" i="10"/>
  <c r="O1732" i="10"/>
  <c r="O1733" i="10"/>
  <c r="O1734" i="10"/>
  <c r="O1735" i="10"/>
  <c r="O1736" i="10"/>
  <c r="O1737" i="10"/>
  <c r="O1738" i="10"/>
  <c r="O1739" i="10"/>
  <c r="O1740" i="10"/>
  <c r="O1741" i="10"/>
  <c r="O1742" i="10"/>
  <c r="O1743" i="10"/>
  <c r="O1744" i="10"/>
  <c r="O1745" i="10"/>
  <c r="O1746" i="10"/>
  <c r="O1747" i="10"/>
  <c r="O1748" i="10"/>
  <c r="O1749" i="10"/>
  <c r="O1750" i="10"/>
  <c r="O1751" i="10"/>
  <c r="O1752" i="10"/>
  <c r="O1753" i="10"/>
  <c r="O1754" i="10"/>
  <c r="O1755" i="10"/>
  <c r="O1756" i="10"/>
  <c r="O1757" i="10"/>
  <c r="O1758" i="10"/>
  <c r="O1759" i="10"/>
  <c r="O1760" i="10"/>
  <c r="O1761" i="10"/>
  <c r="O1762" i="10"/>
  <c r="O1763" i="10"/>
  <c r="O1764" i="10"/>
  <c r="O1765" i="10"/>
  <c r="O1766" i="10"/>
  <c r="O1767" i="10"/>
  <c r="O1768" i="10"/>
  <c r="O1769" i="10"/>
  <c r="O1770" i="10"/>
  <c r="O1771" i="10"/>
  <c r="O1772" i="10"/>
  <c r="O1773" i="10"/>
  <c r="O1774" i="10"/>
  <c r="O1775" i="10"/>
  <c r="O1776" i="10"/>
  <c r="O1777" i="10"/>
  <c r="O1778" i="10"/>
  <c r="O1779" i="10"/>
  <c r="O1780" i="10"/>
  <c r="O1781" i="10"/>
  <c r="O1782" i="10"/>
  <c r="O1783" i="10"/>
  <c r="O1784" i="10"/>
  <c r="O1785" i="10"/>
  <c r="O1786" i="10"/>
  <c r="O1787" i="10"/>
  <c r="O1788" i="10"/>
  <c r="O1789" i="10"/>
  <c r="O1790" i="10"/>
  <c r="O1791" i="10"/>
  <c r="O1792" i="10"/>
  <c r="O1793" i="10"/>
  <c r="O1794" i="10"/>
  <c r="O1795" i="10"/>
  <c r="O1796" i="10"/>
  <c r="O1797" i="10"/>
  <c r="O1798" i="10"/>
  <c r="O1799" i="10"/>
  <c r="O1800" i="10"/>
  <c r="O1801" i="10"/>
  <c r="O1802" i="10"/>
  <c r="O1803" i="10"/>
  <c r="O1804" i="10"/>
  <c r="O1805" i="10"/>
  <c r="O1806" i="10"/>
  <c r="O1807" i="10"/>
  <c r="O1808" i="10"/>
  <c r="O1809" i="10"/>
  <c r="O1810" i="10"/>
  <c r="O1811" i="10"/>
  <c r="O1812" i="10"/>
  <c r="O1813" i="10"/>
  <c r="O1814" i="10"/>
  <c r="O1815" i="10"/>
  <c r="O1816" i="10"/>
  <c r="O1817" i="10"/>
  <c r="O1818" i="10"/>
  <c r="O1819" i="10"/>
  <c r="O1820" i="10"/>
  <c r="O1821" i="10"/>
  <c r="O1822" i="10"/>
  <c r="O1823" i="10"/>
  <c r="O1824" i="10"/>
  <c r="O1825" i="10"/>
  <c r="O1826" i="10"/>
  <c r="O1827" i="10"/>
  <c r="O1828" i="10"/>
  <c r="O1829" i="10"/>
  <c r="O1830" i="10"/>
  <c r="O1831" i="10"/>
  <c r="O1832" i="10"/>
  <c r="O1833" i="10"/>
  <c r="O1834" i="10"/>
  <c r="O1835" i="10"/>
  <c r="O1836" i="10"/>
  <c r="O1837" i="10"/>
  <c r="O1838" i="10"/>
  <c r="O1839" i="10"/>
  <c r="O1840" i="10"/>
  <c r="O1841" i="10"/>
  <c r="O1842" i="10"/>
  <c r="O1843" i="10"/>
  <c r="O1844" i="10"/>
  <c r="O1845" i="10"/>
  <c r="O1846" i="10"/>
  <c r="O1847" i="10"/>
  <c r="O1848" i="10"/>
  <c r="O1849" i="10"/>
  <c r="O1850" i="10"/>
  <c r="O1851" i="10"/>
  <c r="O1852" i="10"/>
  <c r="O1853" i="10"/>
  <c r="O1854" i="10"/>
  <c r="O1855" i="10"/>
  <c r="O1856" i="10"/>
  <c r="O1857" i="10"/>
  <c r="O1858" i="10"/>
  <c r="O1859" i="10"/>
  <c r="O1860" i="10"/>
  <c r="O1861" i="10"/>
  <c r="O1862" i="10"/>
  <c r="O1863" i="10"/>
  <c r="O1864" i="10"/>
  <c r="O1865" i="10"/>
  <c r="O1866" i="10"/>
  <c r="O1867" i="10"/>
  <c r="O1868" i="10"/>
  <c r="O1869" i="10"/>
  <c r="O1870" i="10"/>
  <c r="O1871" i="10"/>
  <c r="O1872" i="10"/>
  <c r="O1873" i="10"/>
  <c r="O1874" i="10"/>
  <c r="O1875" i="10"/>
  <c r="O1876" i="10"/>
  <c r="O1877" i="10"/>
  <c r="O1878" i="10"/>
  <c r="O1879" i="10"/>
  <c r="O1880" i="10"/>
  <c r="O1881" i="10"/>
  <c r="O1882" i="10"/>
  <c r="O1883" i="10"/>
  <c r="O1884" i="10"/>
  <c r="O1885" i="10"/>
  <c r="O1886" i="10"/>
  <c r="O1887" i="10"/>
  <c r="O1888" i="10"/>
  <c r="O1889" i="10"/>
  <c r="O1890" i="10"/>
  <c r="O1891" i="10"/>
  <c r="O1892" i="10"/>
  <c r="O1893" i="10"/>
  <c r="O1894" i="10"/>
  <c r="O1895" i="10"/>
  <c r="O1896" i="10"/>
  <c r="O1897" i="10"/>
  <c r="O1898" i="10"/>
  <c r="O1899" i="10"/>
  <c r="O1900" i="10"/>
  <c r="O1901" i="10"/>
  <c r="O1902" i="10"/>
  <c r="O1903" i="10"/>
  <c r="O1904" i="10"/>
  <c r="O1905" i="10"/>
  <c r="O1906" i="10"/>
  <c r="O1907" i="10"/>
  <c r="O1908" i="10"/>
  <c r="O1909" i="10"/>
  <c r="O1910" i="10"/>
  <c r="O1911" i="10"/>
  <c r="O1912" i="10"/>
  <c r="O1913" i="10"/>
  <c r="O1914" i="10"/>
  <c r="O1915" i="10"/>
  <c r="O1916" i="10"/>
  <c r="O1917" i="10"/>
  <c r="O1918" i="10"/>
  <c r="O1919" i="10"/>
  <c r="O1920" i="10"/>
  <c r="O1921" i="10"/>
  <c r="O1922" i="10"/>
  <c r="O1923" i="10"/>
  <c r="O1924" i="10"/>
  <c r="O1925" i="10"/>
  <c r="O1926" i="10"/>
  <c r="O1927" i="10"/>
  <c r="O1928" i="10"/>
  <c r="O1929" i="10"/>
  <c r="O1930" i="10"/>
  <c r="O1931" i="10"/>
  <c r="O1932" i="10"/>
  <c r="O1933" i="10"/>
  <c r="O1934" i="10"/>
  <c r="O1935" i="10"/>
  <c r="O1936" i="10"/>
  <c r="O1937" i="10"/>
  <c r="O1938" i="10"/>
  <c r="O1939" i="10"/>
  <c r="O1940" i="10"/>
  <c r="O1941" i="10"/>
  <c r="O1942" i="10"/>
  <c r="O1943" i="10"/>
  <c r="O1944" i="10"/>
  <c r="O1945" i="10"/>
  <c r="O1946" i="10"/>
  <c r="O1947" i="10"/>
  <c r="O1948" i="10"/>
  <c r="O1949" i="10"/>
  <c r="O1950" i="10"/>
  <c r="O1951" i="10"/>
  <c r="O1952" i="10"/>
  <c r="O1953" i="10"/>
  <c r="O1954" i="10"/>
  <c r="O1955" i="10"/>
  <c r="O1956" i="10"/>
  <c r="O1957" i="10"/>
  <c r="O1958" i="10"/>
  <c r="O1959" i="10"/>
  <c r="O1960" i="10"/>
  <c r="O1961" i="10"/>
  <c r="O1962" i="10"/>
  <c r="O1963" i="10"/>
  <c r="O1964" i="10"/>
  <c r="O1965" i="10"/>
  <c r="O1966" i="10"/>
  <c r="O1967" i="10"/>
  <c r="O1968" i="10"/>
  <c r="O1969" i="10"/>
  <c r="O1970" i="10"/>
  <c r="O1971" i="10"/>
  <c r="O1972" i="10"/>
  <c r="O1973" i="10"/>
  <c r="O1974" i="10"/>
  <c r="O1975" i="10"/>
  <c r="O1976" i="10"/>
  <c r="O1977" i="10"/>
  <c r="O1978" i="10"/>
  <c r="O1979" i="10"/>
  <c r="O1980" i="10"/>
  <c r="O1981" i="10"/>
  <c r="O1982" i="10"/>
  <c r="O1983" i="10"/>
  <c r="O1984" i="10"/>
  <c r="O1985" i="10"/>
  <c r="O1986" i="10"/>
  <c r="O1987" i="10"/>
  <c r="O1988" i="10"/>
  <c r="O1989" i="10"/>
  <c r="O1990" i="10"/>
  <c r="O1991" i="10"/>
  <c r="O1992" i="10"/>
  <c r="O1993" i="10"/>
  <c r="O1994" i="10"/>
  <c r="O1995" i="10"/>
  <c r="O1996" i="10"/>
  <c r="O1997" i="10"/>
  <c r="O1998" i="10"/>
  <c r="O1999" i="10"/>
  <c r="O2000" i="10"/>
  <c r="O2001" i="10"/>
  <c r="O2002" i="10"/>
  <c r="O2003" i="10"/>
  <c r="O2004" i="10"/>
  <c r="O2005" i="10"/>
  <c r="O2006" i="10"/>
  <c r="O2007" i="10"/>
  <c r="O2008" i="10"/>
  <c r="O2009" i="10"/>
  <c r="O2010" i="10"/>
  <c r="O2011" i="10"/>
  <c r="O2012" i="10"/>
  <c r="O2013" i="10"/>
  <c r="O2014" i="10"/>
  <c r="O2015" i="10"/>
  <c r="O2016" i="10"/>
  <c r="O2017" i="10"/>
  <c r="O2018" i="10"/>
  <c r="O2019" i="10"/>
  <c r="O2020" i="10"/>
  <c r="O2021" i="10"/>
  <c r="O2022" i="10"/>
  <c r="O2023" i="10"/>
  <c r="O2024" i="10"/>
  <c r="O2025" i="10"/>
  <c r="O2026" i="10"/>
  <c r="O2027" i="10"/>
  <c r="O2028" i="10"/>
  <c r="O2029" i="10"/>
  <c r="O2030" i="10"/>
  <c r="O2031" i="10"/>
  <c r="O2032" i="10"/>
  <c r="O2033" i="10"/>
  <c r="O2034" i="10"/>
  <c r="O2035" i="10"/>
  <c r="O2036" i="10"/>
  <c r="O2037" i="10"/>
  <c r="O2038" i="10"/>
  <c r="O2039" i="10"/>
  <c r="O2040" i="10"/>
  <c r="O2041" i="10"/>
  <c r="O2042" i="10"/>
  <c r="O2043" i="10"/>
  <c r="O2044" i="10"/>
  <c r="O2045" i="10"/>
  <c r="O2046" i="10"/>
  <c r="O2047" i="10"/>
  <c r="O2048" i="10"/>
  <c r="O2049" i="10"/>
  <c r="O2050" i="10"/>
  <c r="O2051" i="10"/>
  <c r="O2052" i="10"/>
  <c r="O2053" i="10"/>
  <c r="O2054" i="10"/>
  <c r="O2055" i="10"/>
  <c r="O2056" i="10"/>
  <c r="O2057" i="10"/>
  <c r="O2058" i="10"/>
  <c r="O2059" i="10"/>
  <c r="O2060" i="10"/>
  <c r="O2061" i="10"/>
  <c r="O2062" i="10"/>
  <c r="O2063" i="10"/>
  <c r="O2064" i="10"/>
  <c r="O2065" i="10"/>
  <c r="O2066" i="10"/>
  <c r="O2067" i="10"/>
  <c r="O2068" i="10"/>
  <c r="O2069" i="10"/>
  <c r="O2070" i="10"/>
  <c r="O2071" i="10"/>
  <c r="O2072" i="10"/>
  <c r="O2073" i="10"/>
  <c r="O2074" i="10"/>
  <c r="O2075" i="10"/>
  <c r="O2076" i="10"/>
  <c r="O2077" i="10"/>
  <c r="O2078" i="10"/>
  <c r="O2079" i="10"/>
  <c r="O2080" i="10"/>
  <c r="O2081" i="10"/>
  <c r="O2082" i="10"/>
  <c r="O2083" i="10"/>
  <c r="O2084" i="10"/>
  <c r="O2085" i="10"/>
  <c r="O2086" i="10"/>
  <c r="O2087" i="10"/>
  <c r="O2088" i="10"/>
  <c r="O2089" i="10"/>
  <c r="O2090" i="10"/>
  <c r="O2091" i="10"/>
  <c r="O2092" i="10"/>
  <c r="O2093" i="10"/>
  <c r="O2094" i="10"/>
  <c r="O2095" i="10"/>
  <c r="O2096" i="10"/>
  <c r="O2097" i="10"/>
  <c r="O2098" i="10"/>
  <c r="O2099" i="10"/>
  <c r="O2100" i="10"/>
  <c r="O2101" i="10"/>
  <c r="O2102" i="10"/>
  <c r="O2103" i="10"/>
  <c r="O2104" i="10"/>
  <c r="O2105" i="10"/>
  <c r="O2106" i="10"/>
  <c r="O2107" i="10"/>
  <c r="O2108" i="10"/>
  <c r="O2109" i="10"/>
  <c r="O2110" i="10"/>
  <c r="O2111" i="10"/>
  <c r="O2112" i="10"/>
  <c r="O2113" i="10"/>
  <c r="O2114" i="10"/>
  <c r="O2115" i="10"/>
  <c r="O2116" i="10"/>
  <c r="O2117" i="10"/>
  <c r="O2118" i="10"/>
  <c r="O2119" i="10"/>
  <c r="O2120" i="10"/>
  <c r="O2121" i="10"/>
  <c r="O2122" i="10"/>
  <c r="O2123" i="10"/>
  <c r="O2124" i="10"/>
  <c r="O2125" i="10"/>
  <c r="O2126" i="10"/>
  <c r="O2127" i="10"/>
  <c r="O2128" i="10"/>
  <c r="O2129" i="10"/>
  <c r="O2130" i="10"/>
  <c r="O2131" i="10"/>
  <c r="O2132" i="10"/>
  <c r="O2133" i="10"/>
  <c r="O2134" i="10"/>
  <c r="O2135" i="10"/>
  <c r="O2136" i="10"/>
  <c r="O2137" i="10"/>
  <c r="O2138" i="10"/>
  <c r="O2139" i="10"/>
  <c r="O2140" i="10"/>
  <c r="O2141" i="10"/>
  <c r="O2142" i="10"/>
  <c r="O2143" i="10"/>
  <c r="O2144" i="10"/>
  <c r="O2145" i="10"/>
  <c r="O2146" i="10"/>
  <c r="O2147" i="10"/>
  <c r="O2148" i="10"/>
  <c r="O2149" i="10"/>
  <c r="O2150" i="10"/>
  <c r="O2151" i="10"/>
  <c r="O2152" i="10"/>
  <c r="O2153" i="10"/>
  <c r="O2154" i="10"/>
  <c r="O2155" i="10"/>
  <c r="O2156" i="10"/>
  <c r="O2157" i="10"/>
  <c r="O2158" i="10"/>
  <c r="O2159" i="10"/>
  <c r="O2160" i="10"/>
  <c r="O2161" i="10"/>
  <c r="O2162" i="10"/>
  <c r="O2163" i="10"/>
  <c r="O2164" i="10"/>
  <c r="O2165" i="10"/>
  <c r="O2166" i="10"/>
  <c r="O2167" i="10"/>
  <c r="O2168" i="10"/>
  <c r="O2169" i="10"/>
  <c r="O2170" i="10"/>
  <c r="O2171" i="10"/>
  <c r="O2172" i="10"/>
  <c r="O2173" i="10"/>
  <c r="O2174" i="10"/>
  <c r="O2175" i="10"/>
  <c r="O2176" i="10"/>
  <c r="O2177" i="10"/>
  <c r="O2178" i="10"/>
  <c r="O2179" i="10"/>
  <c r="O2180" i="10"/>
  <c r="O2181" i="10"/>
  <c r="O2182" i="10"/>
  <c r="O2183" i="10"/>
  <c r="O2184" i="10"/>
  <c r="O2185" i="10"/>
  <c r="O2186" i="10"/>
  <c r="O2187" i="10"/>
  <c r="O2188" i="10"/>
  <c r="O2189" i="10"/>
  <c r="O2190" i="10"/>
  <c r="O2191" i="10"/>
  <c r="O2192" i="10"/>
  <c r="O2193" i="10"/>
  <c r="O2194" i="10"/>
  <c r="O2195" i="10"/>
  <c r="O2196" i="10"/>
  <c r="O2197" i="10"/>
  <c r="O2198" i="10"/>
  <c r="O2199" i="10"/>
  <c r="O2200" i="10"/>
  <c r="O2201" i="10"/>
  <c r="O2202" i="10"/>
  <c r="O2203" i="10"/>
  <c r="O2204" i="10"/>
  <c r="O2205" i="10"/>
  <c r="O2206" i="10"/>
  <c r="O2207" i="10"/>
  <c r="O2208" i="10"/>
  <c r="O2209" i="10"/>
  <c r="O2210" i="10"/>
  <c r="O2211" i="10"/>
  <c r="O2212" i="10"/>
  <c r="O2213" i="10"/>
  <c r="O2214" i="10"/>
  <c r="O4" i="10"/>
  <c r="O5" i="10"/>
  <c r="O6" i="10"/>
  <c r="O7" i="10"/>
  <c r="O3" i="10"/>
  <c r="K4" i="10"/>
  <c r="L4" i="10" s="1"/>
  <c r="K5" i="10"/>
  <c r="L5" i="10" s="1"/>
  <c r="K6" i="10"/>
  <c r="L6" i="10" s="1"/>
  <c r="K7" i="10"/>
  <c r="L7" i="10" s="1"/>
  <c r="K8" i="10"/>
  <c r="L8" i="10" s="1"/>
  <c r="K9" i="10"/>
  <c r="L9" i="10" s="1"/>
  <c r="K10" i="10"/>
  <c r="L10" i="10" s="1"/>
  <c r="K11" i="10"/>
  <c r="L11" i="10" s="1"/>
  <c r="K12" i="10"/>
  <c r="L12" i="10" s="1"/>
  <c r="K13" i="10"/>
  <c r="L13" i="10" s="1"/>
  <c r="K14" i="10"/>
  <c r="L14" i="10" s="1"/>
  <c r="K15" i="10"/>
  <c r="L15" i="10" s="1"/>
  <c r="K16" i="10"/>
  <c r="L16" i="10" s="1"/>
  <c r="K17" i="10"/>
  <c r="L17" i="10" s="1"/>
  <c r="K18" i="10"/>
  <c r="L18" i="10" s="1"/>
  <c r="K19" i="10"/>
  <c r="L19" i="10" s="1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K39" i="10"/>
  <c r="L39" i="10" s="1"/>
  <c r="K40" i="10"/>
  <c r="L40" i="10" s="1"/>
  <c r="K41" i="10"/>
  <c r="L41" i="10" s="1"/>
  <c r="K42" i="10"/>
  <c r="L42" i="10" s="1"/>
  <c r="K43" i="10"/>
  <c r="L43" i="10" s="1"/>
  <c r="K44" i="10"/>
  <c r="L44" i="10" s="1"/>
  <c r="K45" i="10"/>
  <c r="L45" i="10" s="1"/>
  <c r="K46" i="10"/>
  <c r="L46" i="10" s="1"/>
  <c r="K47" i="10"/>
  <c r="L47" i="10" s="1"/>
  <c r="K48" i="10"/>
  <c r="L48" i="10" s="1"/>
  <c r="K49" i="10"/>
  <c r="L49" i="10" s="1"/>
  <c r="K50" i="10"/>
  <c r="L50" i="10" s="1"/>
  <c r="K51" i="10"/>
  <c r="L51" i="10" s="1"/>
  <c r="K52" i="10"/>
  <c r="L52" i="10" s="1"/>
  <c r="K53" i="10"/>
  <c r="L53" i="10" s="1"/>
  <c r="K54" i="10"/>
  <c r="L54" i="10" s="1"/>
  <c r="K55" i="10"/>
  <c r="L55" i="10" s="1"/>
  <c r="K56" i="10"/>
  <c r="L56" i="10" s="1"/>
  <c r="K57" i="10"/>
  <c r="L57" i="10" s="1"/>
  <c r="K58" i="10"/>
  <c r="L58" i="10" s="1"/>
  <c r="K59" i="10"/>
  <c r="L59" i="10" s="1"/>
  <c r="K60" i="10"/>
  <c r="L60" i="10" s="1"/>
  <c r="K61" i="10"/>
  <c r="L61" i="10" s="1"/>
  <c r="K62" i="10"/>
  <c r="L62" i="10" s="1"/>
  <c r="K63" i="10"/>
  <c r="L63" i="10" s="1"/>
  <c r="K64" i="10"/>
  <c r="L64" i="10" s="1"/>
  <c r="K65" i="10"/>
  <c r="L65" i="10" s="1"/>
  <c r="K66" i="10"/>
  <c r="L66" i="10" s="1"/>
  <c r="K67" i="10"/>
  <c r="L67" i="10" s="1"/>
  <c r="K68" i="10"/>
  <c r="L68" i="10" s="1"/>
  <c r="K69" i="10"/>
  <c r="L69" i="10" s="1"/>
  <c r="K70" i="10"/>
  <c r="L70" i="10" s="1"/>
  <c r="K71" i="10"/>
  <c r="L71" i="10" s="1"/>
  <c r="K72" i="10"/>
  <c r="L72" i="10" s="1"/>
  <c r="K73" i="10"/>
  <c r="L73" i="10" s="1"/>
  <c r="K74" i="10"/>
  <c r="L74" i="10" s="1"/>
  <c r="K75" i="10"/>
  <c r="L75" i="10" s="1"/>
  <c r="K76" i="10"/>
  <c r="L76" i="10" s="1"/>
  <c r="K77" i="10"/>
  <c r="L77" i="10" s="1"/>
  <c r="K78" i="10"/>
  <c r="L78" i="10" s="1"/>
  <c r="K79" i="10"/>
  <c r="L79" i="10" s="1"/>
  <c r="K80" i="10"/>
  <c r="L80" i="10" s="1"/>
  <c r="K81" i="10"/>
  <c r="L81" i="10" s="1"/>
  <c r="K82" i="10"/>
  <c r="L82" i="10" s="1"/>
  <c r="K83" i="10"/>
  <c r="L83" i="10" s="1"/>
  <c r="K84" i="10"/>
  <c r="L84" i="10" s="1"/>
  <c r="K85" i="10"/>
  <c r="L85" i="10" s="1"/>
  <c r="K86" i="10"/>
  <c r="L86" i="10" s="1"/>
  <c r="K87" i="10"/>
  <c r="L87" i="10" s="1"/>
  <c r="K88" i="10"/>
  <c r="L88" i="10" s="1"/>
  <c r="K89" i="10"/>
  <c r="L89" i="10" s="1"/>
  <c r="K90" i="10"/>
  <c r="L90" i="10" s="1"/>
  <c r="K91" i="10"/>
  <c r="L91" i="10" s="1"/>
  <c r="K92" i="10"/>
  <c r="L92" i="10" s="1"/>
  <c r="K93" i="10"/>
  <c r="L93" i="10" s="1"/>
  <c r="K94" i="10"/>
  <c r="L94" i="10" s="1"/>
  <c r="K95" i="10"/>
  <c r="L95" i="10" s="1"/>
  <c r="K96" i="10"/>
  <c r="L96" i="10" s="1"/>
  <c r="K97" i="10"/>
  <c r="L97" i="10" s="1"/>
  <c r="K98" i="10"/>
  <c r="L98" i="10" s="1"/>
  <c r="K99" i="10"/>
  <c r="L99" i="10" s="1"/>
  <c r="K100" i="10"/>
  <c r="L100" i="10" s="1"/>
  <c r="K101" i="10"/>
  <c r="L101" i="10" s="1"/>
  <c r="K102" i="10"/>
  <c r="L102" i="10" s="1"/>
  <c r="K103" i="10"/>
  <c r="L103" i="10" s="1"/>
  <c r="K104" i="10"/>
  <c r="L104" i="10" s="1"/>
  <c r="K105" i="10"/>
  <c r="L105" i="10" s="1"/>
  <c r="K106" i="10"/>
  <c r="L106" i="10" s="1"/>
  <c r="K107" i="10"/>
  <c r="L107" i="10" s="1"/>
  <c r="K108" i="10"/>
  <c r="L108" i="10" s="1"/>
  <c r="K109" i="10"/>
  <c r="L109" i="10" s="1"/>
  <c r="K110" i="10"/>
  <c r="L110" i="10" s="1"/>
  <c r="K111" i="10"/>
  <c r="L111" i="10" s="1"/>
  <c r="K112" i="10"/>
  <c r="L112" i="10" s="1"/>
  <c r="K113" i="10"/>
  <c r="L113" i="10" s="1"/>
  <c r="K114" i="10"/>
  <c r="L114" i="10" s="1"/>
  <c r="K115" i="10"/>
  <c r="L115" i="10" s="1"/>
  <c r="K116" i="10"/>
  <c r="L116" i="10" s="1"/>
  <c r="K117" i="10"/>
  <c r="L117" i="10" s="1"/>
  <c r="K118" i="10"/>
  <c r="L118" i="10" s="1"/>
  <c r="K119" i="10"/>
  <c r="L119" i="10" s="1"/>
  <c r="K120" i="10"/>
  <c r="L120" i="10" s="1"/>
  <c r="K121" i="10"/>
  <c r="L121" i="10" s="1"/>
  <c r="K122" i="10"/>
  <c r="L122" i="10" s="1"/>
  <c r="K123" i="10"/>
  <c r="L123" i="10" s="1"/>
  <c r="K124" i="10"/>
  <c r="L124" i="10" s="1"/>
  <c r="K125" i="10"/>
  <c r="L125" i="10" s="1"/>
  <c r="K126" i="10"/>
  <c r="L126" i="10" s="1"/>
  <c r="K127" i="10"/>
  <c r="L127" i="10" s="1"/>
  <c r="K128" i="10"/>
  <c r="L128" i="10" s="1"/>
  <c r="K129" i="10"/>
  <c r="L129" i="10" s="1"/>
  <c r="K130" i="10"/>
  <c r="L130" i="10" s="1"/>
  <c r="K131" i="10"/>
  <c r="L131" i="10" s="1"/>
  <c r="K132" i="10"/>
  <c r="L132" i="10" s="1"/>
  <c r="K133" i="10"/>
  <c r="L133" i="10" s="1"/>
  <c r="K134" i="10"/>
  <c r="L134" i="10" s="1"/>
  <c r="K135" i="10"/>
  <c r="L135" i="10" s="1"/>
  <c r="K136" i="10"/>
  <c r="L136" i="10" s="1"/>
  <c r="K137" i="10"/>
  <c r="L137" i="10" s="1"/>
  <c r="K138" i="10"/>
  <c r="L138" i="10" s="1"/>
  <c r="K139" i="10"/>
  <c r="L139" i="10" s="1"/>
  <c r="K140" i="10"/>
  <c r="L140" i="10" s="1"/>
  <c r="K141" i="10"/>
  <c r="L141" i="10" s="1"/>
  <c r="K142" i="10"/>
  <c r="L142" i="10" s="1"/>
  <c r="K143" i="10"/>
  <c r="L143" i="10" s="1"/>
  <c r="K144" i="10"/>
  <c r="L144" i="10" s="1"/>
  <c r="K145" i="10"/>
  <c r="L145" i="10" s="1"/>
  <c r="K146" i="10"/>
  <c r="L146" i="10" s="1"/>
  <c r="K147" i="10"/>
  <c r="L147" i="10" s="1"/>
  <c r="K148" i="10"/>
  <c r="L148" i="10" s="1"/>
  <c r="K149" i="10"/>
  <c r="L149" i="10" s="1"/>
  <c r="K150" i="10"/>
  <c r="L150" i="10" s="1"/>
  <c r="K151" i="10"/>
  <c r="L151" i="10" s="1"/>
  <c r="K152" i="10"/>
  <c r="L152" i="10" s="1"/>
  <c r="K153" i="10"/>
  <c r="L153" i="10" s="1"/>
  <c r="K154" i="10"/>
  <c r="L154" i="10" s="1"/>
  <c r="K155" i="10"/>
  <c r="L155" i="10" s="1"/>
  <c r="K156" i="10"/>
  <c r="L156" i="10" s="1"/>
  <c r="K157" i="10"/>
  <c r="L157" i="10" s="1"/>
  <c r="K158" i="10"/>
  <c r="L158" i="10" s="1"/>
  <c r="K159" i="10"/>
  <c r="L159" i="10" s="1"/>
  <c r="K160" i="10"/>
  <c r="L160" i="10" s="1"/>
  <c r="K161" i="10"/>
  <c r="L161" i="10" s="1"/>
  <c r="K162" i="10"/>
  <c r="L162" i="10" s="1"/>
  <c r="K163" i="10"/>
  <c r="L163" i="10" s="1"/>
  <c r="K164" i="10"/>
  <c r="L164" i="10" s="1"/>
  <c r="K165" i="10"/>
  <c r="L165" i="10" s="1"/>
  <c r="K166" i="10"/>
  <c r="L166" i="10" s="1"/>
  <c r="K167" i="10"/>
  <c r="L167" i="10" s="1"/>
  <c r="K168" i="10"/>
  <c r="L168" i="10" s="1"/>
  <c r="K169" i="10"/>
  <c r="L169" i="10" s="1"/>
  <c r="K170" i="10"/>
  <c r="L170" i="10" s="1"/>
  <c r="K171" i="10"/>
  <c r="L171" i="10" s="1"/>
  <c r="K172" i="10"/>
  <c r="L172" i="10" s="1"/>
  <c r="K173" i="10"/>
  <c r="L173" i="10" s="1"/>
  <c r="K174" i="10"/>
  <c r="L174" i="10" s="1"/>
  <c r="K175" i="10"/>
  <c r="L175" i="10" s="1"/>
  <c r="K176" i="10"/>
  <c r="L176" i="10" s="1"/>
  <c r="K177" i="10"/>
  <c r="L177" i="10" s="1"/>
  <c r="K178" i="10"/>
  <c r="L178" i="10" s="1"/>
  <c r="K179" i="10"/>
  <c r="L179" i="10" s="1"/>
  <c r="K180" i="10"/>
  <c r="L180" i="10" s="1"/>
  <c r="K181" i="10"/>
  <c r="L181" i="10" s="1"/>
  <c r="K182" i="10"/>
  <c r="L182" i="10" s="1"/>
  <c r="K183" i="10"/>
  <c r="L183" i="10" s="1"/>
  <c r="K184" i="10"/>
  <c r="L184" i="10" s="1"/>
  <c r="K185" i="10"/>
  <c r="L185" i="10" s="1"/>
  <c r="K186" i="10"/>
  <c r="L186" i="10" s="1"/>
  <c r="K187" i="10"/>
  <c r="L187" i="10" s="1"/>
  <c r="K188" i="10"/>
  <c r="L188" i="10" s="1"/>
  <c r="K189" i="10"/>
  <c r="L189" i="10" s="1"/>
  <c r="K190" i="10"/>
  <c r="L190" i="10" s="1"/>
  <c r="K191" i="10"/>
  <c r="L191" i="10" s="1"/>
  <c r="K192" i="10"/>
  <c r="L192" i="10" s="1"/>
  <c r="K193" i="10"/>
  <c r="L193" i="10" s="1"/>
  <c r="K194" i="10"/>
  <c r="L194" i="10" s="1"/>
  <c r="K195" i="10"/>
  <c r="L195" i="10" s="1"/>
  <c r="K196" i="10"/>
  <c r="L196" i="10" s="1"/>
  <c r="K197" i="10"/>
  <c r="L197" i="10" s="1"/>
  <c r="K198" i="10"/>
  <c r="L198" i="10" s="1"/>
  <c r="K199" i="10"/>
  <c r="L199" i="10" s="1"/>
  <c r="K200" i="10"/>
  <c r="L200" i="10" s="1"/>
  <c r="K201" i="10"/>
  <c r="L201" i="10" s="1"/>
  <c r="K202" i="10"/>
  <c r="L202" i="10" s="1"/>
  <c r="K203" i="10"/>
  <c r="L203" i="10" s="1"/>
  <c r="K204" i="10"/>
  <c r="L204" i="10" s="1"/>
  <c r="K205" i="10"/>
  <c r="L205" i="10" s="1"/>
  <c r="K206" i="10"/>
  <c r="L206" i="10" s="1"/>
  <c r="K207" i="10"/>
  <c r="L207" i="10" s="1"/>
  <c r="K208" i="10"/>
  <c r="L208" i="10" s="1"/>
  <c r="K209" i="10"/>
  <c r="L209" i="10" s="1"/>
  <c r="K210" i="10"/>
  <c r="L210" i="10" s="1"/>
  <c r="K211" i="10"/>
  <c r="L211" i="10" s="1"/>
  <c r="K212" i="10"/>
  <c r="L212" i="10" s="1"/>
  <c r="K213" i="10"/>
  <c r="L213" i="10" s="1"/>
  <c r="K214" i="10"/>
  <c r="L214" i="10" s="1"/>
  <c r="K215" i="10"/>
  <c r="L215" i="10" s="1"/>
  <c r="K216" i="10"/>
  <c r="L216" i="10" s="1"/>
  <c r="K217" i="10"/>
  <c r="L217" i="10" s="1"/>
  <c r="K218" i="10"/>
  <c r="L218" i="10" s="1"/>
  <c r="K219" i="10"/>
  <c r="L219" i="10" s="1"/>
  <c r="K220" i="10"/>
  <c r="L220" i="10" s="1"/>
  <c r="K221" i="10"/>
  <c r="L221" i="10" s="1"/>
  <c r="K222" i="10"/>
  <c r="L222" i="10" s="1"/>
  <c r="K223" i="10"/>
  <c r="L223" i="10" s="1"/>
  <c r="K224" i="10"/>
  <c r="L224" i="10" s="1"/>
  <c r="K225" i="10"/>
  <c r="L225" i="10" s="1"/>
  <c r="K226" i="10"/>
  <c r="L226" i="10" s="1"/>
  <c r="K227" i="10"/>
  <c r="L227" i="10" s="1"/>
  <c r="K228" i="10"/>
  <c r="L228" i="10" s="1"/>
  <c r="K229" i="10"/>
  <c r="L229" i="10" s="1"/>
  <c r="K230" i="10"/>
  <c r="L230" i="10" s="1"/>
  <c r="K231" i="10"/>
  <c r="L231" i="10" s="1"/>
  <c r="K232" i="10"/>
  <c r="L232" i="10" s="1"/>
  <c r="K233" i="10"/>
  <c r="L233" i="10" s="1"/>
  <c r="K234" i="10"/>
  <c r="L234" i="10" s="1"/>
  <c r="K235" i="10"/>
  <c r="L235" i="10" s="1"/>
  <c r="K236" i="10"/>
  <c r="L236" i="10" s="1"/>
  <c r="K237" i="10"/>
  <c r="L237" i="10" s="1"/>
  <c r="K238" i="10"/>
  <c r="L238" i="10" s="1"/>
  <c r="K239" i="10"/>
  <c r="L239" i="10" s="1"/>
  <c r="K240" i="10"/>
  <c r="L240" i="10" s="1"/>
  <c r="K241" i="10"/>
  <c r="L241" i="10" s="1"/>
  <c r="K242" i="10"/>
  <c r="L242" i="10" s="1"/>
  <c r="K243" i="10"/>
  <c r="L243" i="10" s="1"/>
  <c r="K244" i="10"/>
  <c r="L244" i="10" s="1"/>
  <c r="K245" i="10"/>
  <c r="L245" i="10" s="1"/>
  <c r="K246" i="10"/>
  <c r="L246" i="10" s="1"/>
  <c r="K247" i="10"/>
  <c r="L247" i="10" s="1"/>
  <c r="K248" i="10"/>
  <c r="L248" i="10" s="1"/>
  <c r="K249" i="10"/>
  <c r="L249" i="10" s="1"/>
  <c r="K250" i="10"/>
  <c r="L250" i="10" s="1"/>
  <c r="K251" i="10"/>
  <c r="L251" i="10" s="1"/>
  <c r="K252" i="10"/>
  <c r="L252" i="10" s="1"/>
  <c r="K253" i="10"/>
  <c r="L253" i="10" s="1"/>
  <c r="K254" i="10"/>
  <c r="L254" i="10" s="1"/>
  <c r="K255" i="10"/>
  <c r="L255" i="10" s="1"/>
  <c r="K256" i="10"/>
  <c r="L256" i="10" s="1"/>
  <c r="K257" i="10"/>
  <c r="L257" i="10" s="1"/>
  <c r="K258" i="10"/>
  <c r="L258" i="10" s="1"/>
  <c r="K259" i="10"/>
  <c r="L259" i="10" s="1"/>
  <c r="K260" i="10"/>
  <c r="L260" i="10" s="1"/>
  <c r="K261" i="10"/>
  <c r="L261" i="10" s="1"/>
  <c r="K262" i="10"/>
  <c r="L262" i="10" s="1"/>
  <c r="K263" i="10"/>
  <c r="L263" i="10" s="1"/>
  <c r="K264" i="10"/>
  <c r="L264" i="10" s="1"/>
  <c r="K265" i="10"/>
  <c r="L265" i="10" s="1"/>
  <c r="K266" i="10"/>
  <c r="L266" i="10" s="1"/>
  <c r="K267" i="10"/>
  <c r="L267" i="10" s="1"/>
  <c r="K268" i="10"/>
  <c r="L268" i="10" s="1"/>
  <c r="K269" i="10"/>
  <c r="L269" i="10" s="1"/>
  <c r="K270" i="10"/>
  <c r="L270" i="10" s="1"/>
  <c r="K271" i="10"/>
  <c r="L271" i="10" s="1"/>
  <c r="K272" i="10"/>
  <c r="L272" i="10" s="1"/>
  <c r="K273" i="10"/>
  <c r="L273" i="10" s="1"/>
  <c r="K274" i="10"/>
  <c r="L274" i="10" s="1"/>
  <c r="K275" i="10"/>
  <c r="L275" i="10" s="1"/>
  <c r="K276" i="10"/>
  <c r="L276" i="10" s="1"/>
  <c r="K277" i="10"/>
  <c r="L277" i="10" s="1"/>
  <c r="K278" i="10"/>
  <c r="L278" i="10" s="1"/>
  <c r="K279" i="10"/>
  <c r="L279" i="10" s="1"/>
  <c r="K280" i="10"/>
  <c r="L280" i="10" s="1"/>
  <c r="K281" i="10"/>
  <c r="L281" i="10" s="1"/>
  <c r="K282" i="10"/>
  <c r="L282" i="10" s="1"/>
  <c r="K283" i="10"/>
  <c r="L283" i="10" s="1"/>
  <c r="K284" i="10"/>
  <c r="L284" i="10" s="1"/>
  <c r="K285" i="10"/>
  <c r="L285" i="10" s="1"/>
  <c r="K286" i="10"/>
  <c r="L286" i="10" s="1"/>
  <c r="K287" i="10"/>
  <c r="L287" i="10" s="1"/>
  <c r="K288" i="10"/>
  <c r="L288" i="10" s="1"/>
  <c r="K289" i="10"/>
  <c r="L289" i="10" s="1"/>
  <c r="K290" i="10"/>
  <c r="L290" i="10" s="1"/>
  <c r="K291" i="10"/>
  <c r="L291" i="10" s="1"/>
  <c r="K292" i="10"/>
  <c r="L292" i="10" s="1"/>
  <c r="K293" i="10"/>
  <c r="L293" i="10" s="1"/>
  <c r="K294" i="10"/>
  <c r="L294" i="10" s="1"/>
  <c r="K295" i="10"/>
  <c r="L295" i="10" s="1"/>
  <c r="K296" i="10"/>
  <c r="L296" i="10" s="1"/>
  <c r="K297" i="10"/>
  <c r="L297" i="10" s="1"/>
  <c r="K298" i="10"/>
  <c r="L298" i="10" s="1"/>
  <c r="K299" i="10"/>
  <c r="L299" i="10" s="1"/>
  <c r="K300" i="10"/>
  <c r="L300" i="10" s="1"/>
  <c r="K301" i="10"/>
  <c r="L301" i="10" s="1"/>
  <c r="K302" i="10"/>
  <c r="L302" i="10" s="1"/>
  <c r="K303" i="10"/>
  <c r="L303" i="10" s="1"/>
  <c r="K304" i="10"/>
  <c r="L304" i="10" s="1"/>
  <c r="K305" i="10"/>
  <c r="L305" i="10" s="1"/>
  <c r="K306" i="10"/>
  <c r="L306" i="10" s="1"/>
  <c r="K307" i="10"/>
  <c r="L307" i="10" s="1"/>
  <c r="K308" i="10"/>
  <c r="L308" i="10" s="1"/>
  <c r="K309" i="10"/>
  <c r="L309" i="10" s="1"/>
  <c r="K310" i="10"/>
  <c r="L310" i="10" s="1"/>
  <c r="K311" i="10"/>
  <c r="L311" i="10" s="1"/>
  <c r="K312" i="10"/>
  <c r="L312" i="10" s="1"/>
  <c r="K313" i="10"/>
  <c r="L313" i="10" s="1"/>
  <c r="K314" i="10"/>
  <c r="L314" i="10" s="1"/>
  <c r="K315" i="10"/>
  <c r="L315" i="10" s="1"/>
  <c r="K316" i="10"/>
  <c r="L316" i="10" s="1"/>
  <c r="K317" i="10"/>
  <c r="L317" i="10" s="1"/>
  <c r="K318" i="10"/>
  <c r="L318" i="10" s="1"/>
  <c r="K319" i="10"/>
  <c r="L319" i="10" s="1"/>
  <c r="K320" i="10"/>
  <c r="L320" i="10" s="1"/>
  <c r="K321" i="10"/>
  <c r="L321" i="10" s="1"/>
  <c r="K322" i="10"/>
  <c r="L322" i="10" s="1"/>
  <c r="K323" i="10"/>
  <c r="L323" i="10" s="1"/>
  <c r="K324" i="10"/>
  <c r="L324" i="10" s="1"/>
  <c r="K325" i="10"/>
  <c r="L325" i="10" s="1"/>
  <c r="K326" i="10"/>
  <c r="L326" i="10" s="1"/>
  <c r="K327" i="10"/>
  <c r="L327" i="10" s="1"/>
  <c r="K328" i="10"/>
  <c r="L328" i="10" s="1"/>
  <c r="K329" i="10"/>
  <c r="L329" i="10" s="1"/>
  <c r="K330" i="10"/>
  <c r="L330" i="10" s="1"/>
  <c r="K331" i="10"/>
  <c r="L331" i="10" s="1"/>
  <c r="K332" i="10"/>
  <c r="L332" i="10" s="1"/>
  <c r="K333" i="10"/>
  <c r="L333" i="10" s="1"/>
  <c r="K334" i="10"/>
  <c r="L334" i="10" s="1"/>
  <c r="K335" i="10"/>
  <c r="L335" i="10" s="1"/>
  <c r="K336" i="10"/>
  <c r="L336" i="10" s="1"/>
  <c r="K337" i="10"/>
  <c r="L337" i="10" s="1"/>
  <c r="K338" i="10"/>
  <c r="L338" i="10" s="1"/>
  <c r="K339" i="10"/>
  <c r="L339" i="10" s="1"/>
  <c r="K340" i="10"/>
  <c r="L340" i="10" s="1"/>
  <c r="K341" i="10"/>
  <c r="L341" i="10" s="1"/>
  <c r="K342" i="10"/>
  <c r="L342" i="10" s="1"/>
  <c r="K343" i="10"/>
  <c r="L343" i="10" s="1"/>
  <c r="K344" i="10"/>
  <c r="L344" i="10" s="1"/>
  <c r="K345" i="10"/>
  <c r="L345" i="10" s="1"/>
  <c r="K346" i="10"/>
  <c r="L346" i="10" s="1"/>
  <c r="K347" i="10"/>
  <c r="L347" i="10" s="1"/>
  <c r="K348" i="10"/>
  <c r="L348" i="10" s="1"/>
  <c r="K349" i="10"/>
  <c r="L349" i="10" s="1"/>
  <c r="K350" i="10"/>
  <c r="L350" i="10" s="1"/>
  <c r="K351" i="10"/>
  <c r="L351" i="10" s="1"/>
  <c r="K352" i="10"/>
  <c r="L352" i="10" s="1"/>
  <c r="K353" i="10"/>
  <c r="L353" i="10" s="1"/>
  <c r="K354" i="10"/>
  <c r="L354" i="10" s="1"/>
  <c r="K355" i="10"/>
  <c r="L355" i="10" s="1"/>
  <c r="K356" i="10"/>
  <c r="L356" i="10" s="1"/>
  <c r="K357" i="10"/>
  <c r="L357" i="10" s="1"/>
  <c r="K358" i="10"/>
  <c r="L358" i="10" s="1"/>
  <c r="K359" i="10"/>
  <c r="L359" i="10" s="1"/>
  <c r="K360" i="10"/>
  <c r="L360" i="10" s="1"/>
  <c r="K361" i="10"/>
  <c r="L361" i="10" s="1"/>
  <c r="K362" i="10"/>
  <c r="L362" i="10" s="1"/>
  <c r="K363" i="10"/>
  <c r="L363" i="10" s="1"/>
  <c r="K364" i="10"/>
  <c r="L364" i="10" s="1"/>
  <c r="K365" i="10"/>
  <c r="L365" i="10" s="1"/>
  <c r="K366" i="10"/>
  <c r="L366" i="10" s="1"/>
  <c r="K367" i="10"/>
  <c r="L367" i="10" s="1"/>
  <c r="K368" i="10"/>
  <c r="L368" i="10" s="1"/>
  <c r="K369" i="10"/>
  <c r="L369" i="10" s="1"/>
  <c r="K370" i="10"/>
  <c r="L370" i="10" s="1"/>
  <c r="K371" i="10"/>
  <c r="L371" i="10" s="1"/>
  <c r="K372" i="10"/>
  <c r="L372" i="10" s="1"/>
  <c r="K373" i="10"/>
  <c r="L373" i="10" s="1"/>
  <c r="K374" i="10"/>
  <c r="L374" i="10" s="1"/>
  <c r="K375" i="10"/>
  <c r="L375" i="10" s="1"/>
  <c r="K376" i="10"/>
  <c r="L376" i="10" s="1"/>
  <c r="K377" i="10"/>
  <c r="L377" i="10" s="1"/>
  <c r="K378" i="10"/>
  <c r="L378" i="10" s="1"/>
  <c r="K379" i="10"/>
  <c r="L379" i="10" s="1"/>
  <c r="K380" i="10"/>
  <c r="L380" i="10" s="1"/>
  <c r="K381" i="10"/>
  <c r="L381" i="10" s="1"/>
  <c r="K382" i="10"/>
  <c r="L382" i="10" s="1"/>
  <c r="K383" i="10"/>
  <c r="L383" i="10" s="1"/>
  <c r="K384" i="10"/>
  <c r="L384" i="10" s="1"/>
  <c r="K385" i="10"/>
  <c r="L385" i="10" s="1"/>
  <c r="K386" i="10"/>
  <c r="L386" i="10" s="1"/>
  <c r="K387" i="10"/>
  <c r="L387" i="10" s="1"/>
  <c r="K388" i="10"/>
  <c r="L388" i="10" s="1"/>
  <c r="K389" i="10"/>
  <c r="L389" i="10" s="1"/>
  <c r="K390" i="10"/>
  <c r="L390" i="10" s="1"/>
  <c r="K391" i="10"/>
  <c r="L391" i="10" s="1"/>
  <c r="K392" i="10"/>
  <c r="L392" i="10" s="1"/>
  <c r="K393" i="10"/>
  <c r="L393" i="10" s="1"/>
  <c r="K394" i="10"/>
  <c r="L394" i="10" s="1"/>
  <c r="K395" i="10"/>
  <c r="L395" i="10" s="1"/>
  <c r="K396" i="10"/>
  <c r="L396" i="10" s="1"/>
  <c r="K397" i="10"/>
  <c r="L397" i="10" s="1"/>
  <c r="K398" i="10"/>
  <c r="L398" i="10" s="1"/>
  <c r="K399" i="10"/>
  <c r="L399" i="10" s="1"/>
  <c r="K400" i="10"/>
  <c r="L400" i="10" s="1"/>
  <c r="K401" i="10"/>
  <c r="L401" i="10" s="1"/>
  <c r="K402" i="10"/>
  <c r="L402" i="10" s="1"/>
  <c r="K403" i="10"/>
  <c r="L403" i="10" s="1"/>
  <c r="K404" i="10"/>
  <c r="L404" i="10" s="1"/>
  <c r="K405" i="10"/>
  <c r="L405" i="10" s="1"/>
  <c r="K406" i="10"/>
  <c r="L406" i="10" s="1"/>
  <c r="K407" i="10"/>
  <c r="L407" i="10" s="1"/>
  <c r="K408" i="10"/>
  <c r="L408" i="10" s="1"/>
  <c r="K409" i="10"/>
  <c r="L409" i="10" s="1"/>
  <c r="K410" i="10"/>
  <c r="L410" i="10" s="1"/>
  <c r="K411" i="10"/>
  <c r="L411" i="10" s="1"/>
  <c r="K412" i="10"/>
  <c r="L412" i="10" s="1"/>
  <c r="K413" i="10"/>
  <c r="L413" i="10" s="1"/>
  <c r="K414" i="10"/>
  <c r="L414" i="10" s="1"/>
  <c r="K415" i="10"/>
  <c r="L415" i="10" s="1"/>
  <c r="K416" i="10"/>
  <c r="L416" i="10" s="1"/>
  <c r="K417" i="10"/>
  <c r="L417" i="10" s="1"/>
  <c r="K418" i="10"/>
  <c r="L418" i="10" s="1"/>
  <c r="K419" i="10"/>
  <c r="L419" i="10" s="1"/>
  <c r="K420" i="10"/>
  <c r="L420" i="10" s="1"/>
  <c r="K421" i="10"/>
  <c r="L421" i="10" s="1"/>
  <c r="K422" i="10"/>
  <c r="L422" i="10" s="1"/>
  <c r="K423" i="10"/>
  <c r="L423" i="10" s="1"/>
  <c r="K424" i="10"/>
  <c r="L424" i="10" s="1"/>
  <c r="K425" i="10"/>
  <c r="L425" i="10" s="1"/>
  <c r="K426" i="10"/>
  <c r="L426" i="10" s="1"/>
  <c r="K427" i="10"/>
  <c r="L427" i="10" s="1"/>
  <c r="K428" i="10"/>
  <c r="L428" i="10" s="1"/>
  <c r="K429" i="10"/>
  <c r="L429" i="10" s="1"/>
  <c r="K430" i="10"/>
  <c r="L430" i="10" s="1"/>
  <c r="K431" i="10"/>
  <c r="L431" i="10" s="1"/>
  <c r="K432" i="10"/>
  <c r="L432" i="10" s="1"/>
  <c r="K433" i="10"/>
  <c r="L433" i="10" s="1"/>
  <c r="K434" i="10"/>
  <c r="L434" i="10" s="1"/>
  <c r="K435" i="10"/>
  <c r="L435" i="10" s="1"/>
  <c r="K436" i="10"/>
  <c r="L436" i="10" s="1"/>
  <c r="K437" i="10"/>
  <c r="L437" i="10" s="1"/>
  <c r="K438" i="10"/>
  <c r="L438" i="10" s="1"/>
  <c r="K439" i="10"/>
  <c r="L439" i="10" s="1"/>
  <c r="K440" i="10"/>
  <c r="L440" i="10" s="1"/>
  <c r="K441" i="10"/>
  <c r="L441" i="10" s="1"/>
  <c r="K442" i="10"/>
  <c r="L442" i="10" s="1"/>
  <c r="K443" i="10"/>
  <c r="L443" i="10" s="1"/>
  <c r="K444" i="10"/>
  <c r="L444" i="10" s="1"/>
  <c r="K445" i="10"/>
  <c r="L445" i="10" s="1"/>
  <c r="K446" i="10"/>
  <c r="L446" i="10" s="1"/>
  <c r="K447" i="10"/>
  <c r="L447" i="10" s="1"/>
  <c r="K448" i="10"/>
  <c r="L448" i="10" s="1"/>
  <c r="K449" i="10"/>
  <c r="L449" i="10" s="1"/>
  <c r="K450" i="10"/>
  <c r="L450" i="10" s="1"/>
  <c r="K451" i="10"/>
  <c r="L451" i="10" s="1"/>
  <c r="K452" i="10"/>
  <c r="L452" i="10" s="1"/>
  <c r="K453" i="10"/>
  <c r="L453" i="10" s="1"/>
  <c r="K454" i="10"/>
  <c r="L454" i="10" s="1"/>
  <c r="K455" i="10"/>
  <c r="L455" i="10" s="1"/>
  <c r="K456" i="10"/>
  <c r="L456" i="10" s="1"/>
  <c r="K457" i="10"/>
  <c r="L457" i="10" s="1"/>
  <c r="K458" i="10"/>
  <c r="L458" i="10" s="1"/>
  <c r="K459" i="10"/>
  <c r="L459" i="10" s="1"/>
  <c r="K460" i="10"/>
  <c r="L460" i="10" s="1"/>
  <c r="K461" i="10"/>
  <c r="L461" i="10" s="1"/>
  <c r="K462" i="10"/>
  <c r="L462" i="10" s="1"/>
  <c r="K463" i="10"/>
  <c r="L463" i="10" s="1"/>
  <c r="K464" i="10"/>
  <c r="L464" i="10" s="1"/>
  <c r="K465" i="10"/>
  <c r="L465" i="10" s="1"/>
  <c r="K466" i="10"/>
  <c r="L466" i="10" s="1"/>
  <c r="K467" i="10"/>
  <c r="L467" i="10" s="1"/>
  <c r="K468" i="10"/>
  <c r="L468" i="10" s="1"/>
  <c r="K469" i="10"/>
  <c r="L469" i="10" s="1"/>
  <c r="K470" i="10"/>
  <c r="L470" i="10" s="1"/>
  <c r="K471" i="10"/>
  <c r="L471" i="10" s="1"/>
  <c r="K472" i="10"/>
  <c r="L472" i="10" s="1"/>
  <c r="K473" i="10"/>
  <c r="L473" i="10" s="1"/>
  <c r="K474" i="10"/>
  <c r="L474" i="10" s="1"/>
  <c r="K475" i="10"/>
  <c r="L475" i="10" s="1"/>
  <c r="K476" i="10"/>
  <c r="L476" i="10" s="1"/>
  <c r="K477" i="10"/>
  <c r="L477" i="10" s="1"/>
  <c r="K478" i="10"/>
  <c r="L478" i="10" s="1"/>
  <c r="K479" i="10"/>
  <c r="L479" i="10" s="1"/>
  <c r="K480" i="10"/>
  <c r="L480" i="10" s="1"/>
  <c r="K481" i="10"/>
  <c r="L481" i="10" s="1"/>
  <c r="K482" i="10"/>
  <c r="L482" i="10" s="1"/>
  <c r="K483" i="10"/>
  <c r="L483" i="10" s="1"/>
  <c r="K484" i="10"/>
  <c r="L484" i="10" s="1"/>
  <c r="K485" i="10"/>
  <c r="L485" i="10" s="1"/>
  <c r="K486" i="10"/>
  <c r="L486" i="10" s="1"/>
  <c r="K487" i="10"/>
  <c r="L487" i="10" s="1"/>
  <c r="K488" i="10"/>
  <c r="L488" i="10" s="1"/>
  <c r="K489" i="10"/>
  <c r="L489" i="10" s="1"/>
  <c r="K490" i="10"/>
  <c r="L490" i="10" s="1"/>
  <c r="K491" i="10"/>
  <c r="L491" i="10" s="1"/>
  <c r="K492" i="10"/>
  <c r="L492" i="10" s="1"/>
  <c r="K493" i="10"/>
  <c r="L493" i="10" s="1"/>
  <c r="K494" i="10"/>
  <c r="L494" i="10" s="1"/>
  <c r="K495" i="10"/>
  <c r="L495" i="10" s="1"/>
  <c r="K496" i="10"/>
  <c r="L496" i="10" s="1"/>
  <c r="K497" i="10"/>
  <c r="L497" i="10" s="1"/>
  <c r="K498" i="10"/>
  <c r="L498" i="10" s="1"/>
  <c r="K499" i="10"/>
  <c r="L499" i="10" s="1"/>
  <c r="K500" i="10"/>
  <c r="L500" i="10" s="1"/>
  <c r="K501" i="10"/>
  <c r="L501" i="10" s="1"/>
  <c r="K502" i="10"/>
  <c r="L502" i="10" s="1"/>
  <c r="K503" i="10"/>
  <c r="L503" i="10" s="1"/>
  <c r="K504" i="10"/>
  <c r="L504" i="10" s="1"/>
  <c r="K505" i="10"/>
  <c r="L505" i="10" s="1"/>
  <c r="K506" i="10"/>
  <c r="L506" i="10" s="1"/>
  <c r="K507" i="10"/>
  <c r="L507" i="10" s="1"/>
  <c r="K508" i="10"/>
  <c r="L508" i="10" s="1"/>
  <c r="K509" i="10"/>
  <c r="L509" i="10" s="1"/>
  <c r="K510" i="10"/>
  <c r="L510" i="10" s="1"/>
  <c r="K511" i="10"/>
  <c r="L511" i="10" s="1"/>
  <c r="K512" i="10"/>
  <c r="L512" i="10" s="1"/>
  <c r="K513" i="10"/>
  <c r="L513" i="10" s="1"/>
  <c r="K514" i="10"/>
  <c r="L514" i="10" s="1"/>
  <c r="K515" i="10"/>
  <c r="L515" i="10" s="1"/>
  <c r="K516" i="10"/>
  <c r="L516" i="10" s="1"/>
  <c r="K517" i="10"/>
  <c r="L517" i="10" s="1"/>
  <c r="K518" i="10"/>
  <c r="L518" i="10" s="1"/>
  <c r="K519" i="10"/>
  <c r="L519" i="10" s="1"/>
  <c r="K520" i="10"/>
  <c r="L520" i="10" s="1"/>
  <c r="K521" i="10"/>
  <c r="L521" i="10" s="1"/>
  <c r="K522" i="10"/>
  <c r="L522" i="10" s="1"/>
  <c r="K523" i="10"/>
  <c r="L523" i="10" s="1"/>
  <c r="K524" i="10"/>
  <c r="L524" i="10" s="1"/>
  <c r="K525" i="10"/>
  <c r="L525" i="10" s="1"/>
  <c r="K526" i="10"/>
  <c r="L526" i="10" s="1"/>
  <c r="K527" i="10"/>
  <c r="L527" i="10" s="1"/>
  <c r="K528" i="10"/>
  <c r="L528" i="10" s="1"/>
  <c r="K529" i="10"/>
  <c r="L529" i="10" s="1"/>
  <c r="K530" i="10"/>
  <c r="L530" i="10" s="1"/>
  <c r="K531" i="10"/>
  <c r="L531" i="10" s="1"/>
  <c r="K532" i="10"/>
  <c r="L532" i="10" s="1"/>
  <c r="K533" i="10"/>
  <c r="L533" i="10" s="1"/>
  <c r="K534" i="10"/>
  <c r="L534" i="10" s="1"/>
  <c r="K535" i="10"/>
  <c r="L535" i="10" s="1"/>
  <c r="K536" i="10"/>
  <c r="L536" i="10" s="1"/>
  <c r="K537" i="10"/>
  <c r="L537" i="10" s="1"/>
  <c r="K538" i="10"/>
  <c r="L538" i="10" s="1"/>
  <c r="K539" i="10"/>
  <c r="L539" i="10" s="1"/>
  <c r="K540" i="10"/>
  <c r="L540" i="10" s="1"/>
  <c r="K541" i="10"/>
  <c r="L541" i="10" s="1"/>
  <c r="K542" i="10"/>
  <c r="L542" i="10" s="1"/>
  <c r="K543" i="10"/>
  <c r="L543" i="10" s="1"/>
  <c r="K544" i="10"/>
  <c r="L544" i="10" s="1"/>
  <c r="K545" i="10"/>
  <c r="L545" i="10" s="1"/>
  <c r="K546" i="10"/>
  <c r="L546" i="10" s="1"/>
  <c r="K547" i="10"/>
  <c r="L547" i="10" s="1"/>
  <c r="K548" i="10"/>
  <c r="L548" i="10" s="1"/>
  <c r="K549" i="10"/>
  <c r="L549" i="10" s="1"/>
  <c r="K550" i="10"/>
  <c r="L550" i="10" s="1"/>
  <c r="K551" i="10"/>
  <c r="L551" i="10" s="1"/>
  <c r="K552" i="10"/>
  <c r="L552" i="10" s="1"/>
  <c r="K553" i="10"/>
  <c r="L553" i="10" s="1"/>
  <c r="K554" i="10"/>
  <c r="L554" i="10" s="1"/>
  <c r="K555" i="10"/>
  <c r="L555" i="10" s="1"/>
  <c r="K556" i="10"/>
  <c r="L556" i="10" s="1"/>
  <c r="K557" i="10"/>
  <c r="L557" i="10" s="1"/>
  <c r="K558" i="10"/>
  <c r="L558" i="10" s="1"/>
  <c r="K559" i="10"/>
  <c r="L559" i="10" s="1"/>
  <c r="K560" i="10"/>
  <c r="L560" i="10" s="1"/>
  <c r="K561" i="10"/>
  <c r="L561" i="10" s="1"/>
  <c r="K562" i="10"/>
  <c r="L562" i="10" s="1"/>
  <c r="K563" i="10"/>
  <c r="L563" i="10" s="1"/>
  <c r="K564" i="10"/>
  <c r="L564" i="10" s="1"/>
  <c r="K565" i="10"/>
  <c r="L565" i="10" s="1"/>
  <c r="K566" i="10"/>
  <c r="L566" i="10" s="1"/>
  <c r="K567" i="10"/>
  <c r="L567" i="10" s="1"/>
  <c r="K568" i="10"/>
  <c r="L568" i="10" s="1"/>
  <c r="K569" i="10"/>
  <c r="L569" i="10" s="1"/>
  <c r="K570" i="10"/>
  <c r="L570" i="10" s="1"/>
  <c r="K571" i="10"/>
  <c r="L571" i="10" s="1"/>
  <c r="K572" i="10"/>
  <c r="L572" i="10" s="1"/>
  <c r="K573" i="10"/>
  <c r="L573" i="10" s="1"/>
  <c r="K574" i="10"/>
  <c r="L574" i="10" s="1"/>
  <c r="K575" i="10"/>
  <c r="L575" i="10" s="1"/>
  <c r="K576" i="10"/>
  <c r="L576" i="10" s="1"/>
  <c r="K577" i="10"/>
  <c r="L577" i="10" s="1"/>
  <c r="K578" i="10"/>
  <c r="L578" i="10" s="1"/>
  <c r="K579" i="10"/>
  <c r="L579" i="10" s="1"/>
  <c r="K580" i="10"/>
  <c r="L580" i="10" s="1"/>
  <c r="K581" i="10"/>
  <c r="L581" i="10" s="1"/>
  <c r="K582" i="10"/>
  <c r="L582" i="10" s="1"/>
  <c r="K583" i="10"/>
  <c r="L583" i="10" s="1"/>
  <c r="K584" i="10"/>
  <c r="L584" i="10" s="1"/>
  <c r="K585" i="10"/>
  <c r="L585" i="10" s="1"/>
  <c r="K586" i="10"/>
  <c r="L586" i="10" s="1"/>
  <c r="K587" i="10"/>
  <c r="L587" i="10" s="1"/>
  <c r="K588" i="10"/>
  <c r="L588" i="10" s="1"/>
  <c r="K589" i="10"/>
  <c r="L589" i="10" s="1"/>
  <c r="K590" i="10"/>
  <c r="L590" i="10" s="1"/>
  <c r="K591" i="10"/>
  <c r="L591" i="10" s="1"/>
  <c r="K592" i="10"/>
  <c r="L592" i="10" s="1"/>
  <c r="K593" i="10"/>
  <c r="L593" i="10" s="1"/>
  <c r="K594" i="10"/>
  <c r="L594" i="10" s="1"/>
  <c r="K595" i="10"/>
  <c r="L595" i="10" s="1"/>
  <c r="K596" i="10"/>
  <c r="L596" i="10" s="1"/>
  <c r="K597" i="10"/>
  <c r="L597" i="10" s="1"/>
  <c r="K598" i="10"/>
  <c r="L598" i="10" s="1"/>
  <c r="K599" i="10"/>
  <c r="L599" i="10" s="1"/>
  <c r="K600" i="10"/>
  <c r="L600" i="10" s="1"/>
  <c r="K601" i="10"/>
  <c r="L601" i="10" s="1"/>
  <c r="K602" i="10"/>
  <c r="L602" i="10" s="1"/>
  <c r="K603" i="10"/>
  <c r="L603" i="10" s="1"/>
  <c r="K604" i="10"/>
  <c r="L604" i="10" s="1"/>
  <c r="K605" i="10"/>
  <c r="L605" i="10" s="1"/>
  <c r="K606" i="10"/>
  <c r="L606" i="10" s="1"/>
  <c r="K607" i="10"/>
  <c r="L607" i="10" s="1"/>
  <c r="K608" i="10"/>
  <c r="L608" i="10" s="1"/>
  <c r="K609" i="10"/>
  <c r="L609" i="10" s="1"/>
  <c r="K610" i="10"/>
  <c r="L610" i="10" s="1"/>
  <c r="K611" i="10"/>
  <c r="L611" i="10" s="1"/>
  <c r="K612" i="10"/>
  <c r="L612" i="10" s="1"/>
  <c r="K613" i="10"/>
  <c r="L613" i="10" s="1"/>
  <c r="K614" i="10"/>
  <c r="L614" i="10" s="1"/>
  <c r="K615" i="10"/>
  <c r="L615" i="10" s="1"/>
  <c r="K616" i="10"/>
  <c r="L616" i="10" s="1"/>
  <c r="K617" i="10"/>
  <c r="L617" i="10" s="1"/>
  <c r="K618" i="10"/>
  <c r="L618" i="10" s="1"/>
  <c r="K619" i="10"/>
  <c r="L619" i="10" s="1"/>
  <c r="K620" i="10"/>
  <c r="L620" i="10" s="1"/>
  <c r="K621" i="10"/>
  <c r="L621" i="10" s="1"/>
  <c r="K622" i="10"/>
  <c r="L622" i="10" s="1"/>
  <c r="K623" i="10"/>
  <c r="L623" i="10" s="1"/>
  <c r="K624" i="10"/>
  <c r="L624" i="10" s="1"/>
  <c r="K625" i="10"/>
  <c r="L625" i="10" s="1"/>
  <c r="K626" i="10"/>
  <c r="L626" i="10" s="1"/>
  <c r="K627" i="10"/>
  <c r="L627" i="10" s="1"/>
  <c r="K628" i="10"/>
  <c r="L628" i="10" s="1"/>
  <c r="K629" i="10"/>
  <c r="L629" i="10" s="1"/>
  <c r="K630" i="10"/>
  <c r="L630" i="10" s="1"/>
  <c r="K631" i="10"/>
  <c r="L631" i="10" s="1"/>
  <c r="K632" i="10"/>
  <c r="L632" i="10" s="1"/>
  <c r="K633" i="10"/>
  <c r="L633" i="10" s="1"/>
  <c r="K634" i="10"/>
  <c r="L634" i="10" s="1"/>
  <c r="K635" i="10"/>
  <c r="L635" i="10" s="1"/>
  <c r="K636" i="10"/>
  <c r="L636" i="10" s="1"/>
  <c r="K637" i="10"/>
  <c r="L637" i="10" s="1"/>
  <c r="K638" i="10"/>
  <c r="L638" i="10" s="1"/>
  <c r="K639" i="10"/>
  <c r="L639" i="10" s="1"/>
  <c r="K640" i="10"/>
  <c r="L640" i="10" s="1"/>
  <c r="K641" i="10"/>
  <c r="L641" i="10" s="1"/>
  <c r="K642" i="10"/>
  <c r="L642" i="10" s="1"/>
  <c r="K643" i="10"/>
  <c r="L643" i="10" s="1"/>
  <c r="K644" i="10"/>
  <c r="L644" i="10" s="1"/>
  <c r="K645" i="10"/>
  <c r="L645" i="10" s="1"/>
  <c r="K646" i="10"/>
  <c r="L646" i="10" s="1"/>
  <c r="K647" i="10"/>
  <c r="L647" i="10" s="1"/>
  <c r="K648" i="10"/>
  <c r="L648" i="10" s="1"/>
  <c r="K649" i="10"/>
  <c r="L649" i="10" s="1"/>
  <c r="K650" i="10"/>
  <c r="L650" i="10" s="1"/>
  <c r="K651" i="10"/>
  <c r="L651" i="10" s="1"/>
  <c r="K652" i="10"/>
  <c r="L652" i="10" s="1"/>
  <c r="K653" i="10"/>
  <c r="L653" i="10" s="1"/>
  <c r="K654" i="10"/>
  <c r="L654" i="10" s="1"/>
  <c r="K655" i="10"/>
  <c r="L655" i="10" s="1"/>
  <c r="K656" i="10"/>
  <c r="L656" i="10" s="1"/>
  <c r="K657" i="10"/>
  <c r="L657" i="10" s="1"/>
  <c r="K658" i="10"/>
  <c r="L658" i="10" s="1"/>
  <c r="K659" i="10"/>
  <c r="L659" i="10" s="1"/>
  <c r="K660" i="10"/>
  <c r="L660" i="10" s="1"/>
  <c r="K661" i="10"/>
  <c r="L661" i="10" s="1"/>
  <c r="K662" i="10"/>
  <c r="L662" i="10" s="1"/>
  <c r="K663" i="10"/>
  <c r="L663" i="10" s="1"/>
  <c r="K664" i="10"/>
  <c r="L664" i="10" s="1"/>
  <c r="K665" i="10"/>
  <c r="L665" i="10" s="1"/>
  <c r="K666" i="10"/>
  <c r="L666" i="10" s="1"/>
  <c r="K667" i="10"/>
  <c r="L667" i="10" s="1"/>
  <c r="K668" i="10"/>
  <c r="L668" i="10" s="1"/>
  <c r="K669" i="10"/>
  <c r="L669" i="10" s="1"/>
  <c r="K670" i="10"/>
  <c r="L670" i="10" s="1"/>
  <c r="K671" i="10"/>
  <c r="L671" i="10" s="1"/>
  <c r="K672" i="10"/>
  <c r="L672" i="10" s="1"/>
  <c r="K673" i="10"/>
  <c r="L673" i="10" s="1"/>
  <c r="K674" i="10"/>
  <c r="L674" i="10" s="1"/>
  <c r="K675" i="10"/>
  <c r="L675" i="10" s="1"/>
  <c r="K676" i="10"/>
  <c r="L676" i="10" s="1"/>
  <c r="K677" i="10"/>
  <c r="L677" i="10" s="1"/>
  <c r="K678" i="10"/>
  <c r="L678" i="10" s="1"/>
  <c r="K679" i="10"/>
  <c r="L679" i="10" s="1"/>
  <c r="K680" i="10"/>
  <c r="L680" i="10" s="1"/>
  <c r="K681" i="10"/>
  <c r="L681" i="10" s="1"/>
  <c r="K682" i="10"/>
  <c r="L682" i="10" s="1"/>
  <c r="K683" i="10"/>
  <c r="L683" i="10" s="1"/>
  <c r="K684" i="10"/>
  <c r="L684" i="10" s="1"/>
  <c r="K685" i="10"/>
  <c r="L685" i="10" s="1"/>
  <c r="K686" i="10"/>
  <c r="L686" i="10" s="1"/>
  <c r="K687" i="10"/>
  <c r="L687" i="10" s="1"/>
  <c r="K688" i="10"/>
  <c r="L688" i="10" s="1"/>
  <c r="K689" i="10"/>
  <c r="L689" i="10" s="1"/>
  <c r="K690" i="10"/>
  <c r="L690" i="10" s="1"/>
  <c r="K691" i="10"/>
  <c r="L691" i="10" s="1"/>
  <c r="K692" i="10"/>
  <c r="L692" i="10" s="1"/>
  <c r="K693" i="10"/>
  <c r="L693" i="10" s="1"/>
  <c r="K694" i="10"/>
  <c r="L694" i="10" s="1"/>
  <c r="K695" i="10"/>
  <c r="L695" i="10" s="1"/>
  <c r="K696" i="10"/>
  <c r="L696" i="10" s="1"/>
  <c r="K697" i="10"/>
  <c r="L697" i="10" s="1"/>
  <c r="K698" i="10"/>
  <c r="L698" i="10" s="1"/>
  <c r="K699" i="10"/>
  <c r="L699" i="10" s="1"/>
  <c r="K700" i="10"/>
  <c r="L700" i="10" s="1"/>
  <c r="K701" i="10"/>
  <c r="L701" i="10" s="1"/>
  <c r="K702" i="10"/>
  <c r="L702" i="10" s="1"/>
  <c r="K703" i="10"/>
  <c r="L703" i="10" s="1"/>
  <c r="K704" i="10"/>
  <c r="L704" i="10" s="1"/>
  <c r="K705" i="10"/>
  <c r="L705" i="10" s="1"/>
  <c r="K706" i="10"/>
  <c r="L706" i="10" s="1"/>
  <c r="K707" i="10"/>
  <c r="L707" i="10" s="1"/>
  <c r="K708" i="10"/>
  <c r="L708" i="10" s="1"/>
  <c r="K709" i="10"/>
  <c r="L709" i="10" s="1"/>
  <c r="K710" i="10"/>
  <c r="L710" i="10" s="1"/>
  <c r="K711" i="10"/>
  <c r="L711" i="10" s="1"/>
  <c r="K712" i="10"/>
  <c r="L712" i="10" s="1"/>
  <c r="K713" i="10"/>
  <c r="L713" i="10" s="1"/>
  <c r="K714" i="10"/>
  <c r="L714" i="10" s="1"/>
  <c r="K715" i="10"/>
  <c r="L715" i="10" s="1"/>
  <c r="K716" i="10"/>
  <c r="L716" i="10" s="1"/>
  <c r="K717" i="10"/>
  <c r="L717" i="10" s="1"/>
  <c r="K718" i="10"/>
  <c r="L718" i="10" s="1"/>
  <c r="K719" i="10"/>
  <c r="L719" i="10" s="1"/>
  <c r="K720" i="10"/>
  <c r="L720" i="10" s="1"/>
  <c r="K721" i="10"/>
  <c r="L721" i="10" s="1"/>
  <c r="K722" i="10"/>
  <c r="L722" i="10" s="1"/>
  <c r="K723" i="10"/>
  <c r="L723" i="10" s="1"/>
  <c r="K724" i="10"/>
  <c r="L724" i="10" s="1"/>
  <c r="K725" i="10"/>
  <c r="L725" i="10" s="1"/>
  <c r="K726" i="10"/>
  <c r="L726" i="10" s="1"/>
  <c r="K727" i="10"/>
  <c r="L727" i="10" s="1"/>
  <c r="K728" i="10"/>
  <c r="L728" i="10" s="1"/>
  <c r="K729" i="10"/>
  <c r="L729" i="10" s="1"/>
  <c r="K730" i="10"/>
  <c r="L730" i="10" s="1"/>
  <c r="K731" i="10"/>
  <c r="L731" i="10" s="1"/>
  <c r="K732" i="10"/>
  <c r="L732" i="10" s="1"/>
  <c r="K733" i="10"/>
  <c r="L733" i="10" s="1"/>
  <c r="K734" i="10"/>
  <c r="L734" i="10" s="1"/>
  <c r="K735" i="10"/>
  <c r="L735" i="10" s="1"/>
  <c r="K736" i="10"/>
  <c r="L736" i="10" s="1"/>
  <c r="K737" i="10"/>
  <c r="L737" i="10" s="1"/>
  <c r="K738" i="10"/>
  <c r="L738" i="10" s="1"/>
  <c r="K739" i="10"/>
  <c r="L739" i="10" s="1"/>
  <c r="K740" i="10"/>
  <c r="L740" i="10" s="1"/>
  <c r="K741" i="10"/>
  <c r="L741" i="10" s="1"/>
  <c r="K742" i="10"/>
  <c r="L742" i="10" s="1"/>
  <c r="K743" i="10"/>
  <c r="L743" i="10" s="1"/>
  <c r="K744" i="10"/>
  <c r="L744" i="10" s="1"/>
  <c r="K745" i="10"/>
  <c r="L745" i="10" s="1"/>
  <c r="K746" i="10"/>
  <c r="L746" i="10" s="1"/>
  <c r="K747" i="10"/>
  <c r="L747" i="10" s="1"/>
  <c r="K748" i="10"/>
  <c r="L748" i="10" s="1"/>
  <c r="K749" i="10"/>
  <c r="L749" i="10" s="1"/>
  <c r="K750" i="10"/>
  <c r="L750" i="10" s="1"/>
  <c r="K751" i="10"/>
  <c r="L751" i="10" s="1"/>
  <c r="K752" i="10"/>
  <c r="L752" i="10" s="1"/>
  <c r="K753" i="10"/>
  <c r="L753" i="10" s="1"/>
  <c r="K754" i="10"/>
  <c r="L754" i="10" s="1"/>
  <c r="K755" i="10"/>
  <c r="L755" i="10" s="1"/>
  <c r="K756" i="10"/>
  <c r="L756" i="10" s="1"/>
  <c r="K757" i="10"/>
  <c r="L757" i="10" s="1"/>
  <c r="K758" i="10"/>
  <c r="L758" i="10" s="1"/>
  <c r="K759" i="10"/>
  <c r="L759" i="10" s="1"/>
  <c r="K760" i="10"/>
  <c r="L760" i="10" s="1"/>
  <c r="K761" i="10"/>
  <c r="L761" i="10" s="1"/>
  <c r="K762" i="10"/>
  <c r="L762" i="10" s="1"/>
  <c r="K763" i="10"/>
  <c r="L763" i="10" s="1"/>
  <c r="K764" i="10"/>
  <c r="L764" i="10" s="1"/>
  <c r="K765" i="10"/>
  <c r="L765" i="10" s="1"/>
  <c r="K766" i="10"/>
  <c r="L766" i="10" s="1"/>
  <c r="K767" i="10"/>
  <c r="L767" i="10" s="1"/>
  <c r="K768" i="10"/>
  <c r="L768" i="10" s="1"/>
  <c r="K769" i="10"/>
  <c r="L769" i="10" s="1"/>
  <c r="K770" i="10"/>
  <c r="L770" i="10" s="1"/>
  <c r="K771" i="10"/>
  <c r="L771" i="10" s="1"/>
  <c r="K772" i="10"/>
  <c r="L772" i="10" s="1"/>
  <c r="K773" i="10"/>
  <c r="L773" i="10" s="1"/>
  <c r="K774" i="10"/>
  <c r="L774" i="10" s="1"/>
  <c r="K775" i="10"/>
  <c r="L775" i="10" s="1"/>
  <c r="K776" i="10"/>
  <c r="L776" i="10" s="1"/>
  <c r="K777" i="10"/>
  <c r="L777" i="10" s="1"/>
  <c r="K778" i="10"/>
  <c r="L778" i="10" s="1"/>
  <c r="K779" i="10"/>
  <c r="L779" i="10" s="1"/>
  <c r="K780" i="10"/>
  <c r="L780" i="10" s="1"/>
  <c r="K781" i="10"/>
  <c r="L781" i="10" s="1"/>
  <c r="K782" i="10"/>
  <c r="L782" i="10" s="1"/>
  <c r="K783" i="10"/>
  <c r="L783" i="10" s="1"/>
  <c r="K784" i="10"/>
  <c r="L784" i="10" s="1"/>
  <c r="K785" i="10"/>
  <c r="L785" i="10" s="1"/>
  <c r="K786" i="10"/>
  <c r="L786" i="10" s="1"/>
  <c r="K787" i="10"/>
  <c r="L787" i="10" s="1"/>
  <c r="K788" i="10"/>
  <c r="L788" i="10" s="1"/>
  <c r="K789" i="10"/>
  <c r="L789" i="10" s="1"/>
  <c r="K790" i="10"/>
  <c r="L790" i="10" s="1"/>
  <c r="K791" i="10"/>
  <c r="L791" i="10" s="1"/>
  <c r="K792" i="10"/>
  <c r="L792" i="10" s="1"/>
  <c r="K793" i="10"/>
  <c r="L793" i="10" s="1"/>
  <c r="K794" i="10"/>
  <c r="L794" i="10" s="1"/>
  <c r="K795" i="10"/>
  <c r="L795" i="10" s="1"/>
  <c r="K796" i="10"/>
  <c r="L796" i="10" s="1"/>
  <c r="K797" i="10"/>
  <c r="L797" i="10" s="1"/>
  <c r="K798" i="10"/>
  <c r="L798" i="10" s="1"/>
  <c r="K799" i="10"/>
  <c r="L799" i="10" s="1"/>
  <c r="K800" i="10"/>
  <c r="L800" i="10" s="1"/>
  <c r="K801" i="10"/>
  <c r="L801" i="10" s="1"/>
  <c r="K802" i="10"/>
  <c r="L802" i="10" s="1"/>
  <c r="K803" i="10"/>
  <c r="L803" i="10" s="1"/>
  <c r="K804" i="10"/>
  <c r="L804" i="10" s="1"/>
  <c r="K805" i="10"/>
  <c r="L805" i="10" s="1"/>
  <c r="K806" i="10"/>
  <c r="L806" i="10" s="1"/>
  <c r="K807" i="10"/>
  <c r="L807" i="10" s="1"/>
  <c r="K808" i="10"/>
  <c r="L808" i="10" s="1"/>
  <c r="K809" i="10"/>
  <c r="L809" i="10" s="1"/>
  <c r="K810" i="10"/>
  <c r="L810" i="10" s="1"/>
  <c r="K811" i="10"/>
  <c r="L811" i="10" s="1"/>
  <c r="K812" i="10"/>
  <c r="L812" i="10" s="1"/>
  <c r="K813" i="10"/>
  <c r="L813" i="10" s="1"/>
  <c r="K814" i="10"/>
  <c r="L814" i="10" s="1"/>
  <c r="K815" i="10"/>
  <c r="L815" i="10" s="1"/>
  <c r="K816" i="10"/>
  <c r="L816" i="10" s="1"/>
  <c r="K817" i="10"/>
  <c r="L817" i="10" s="1"/>
  <c r="K818" i="10"/>
  <c r="L818" i="10" s="1"/>
  <c r="K819" i="10"/>
  <c r="L819" i="10" s="1"/>
  <c r="K820" i="10"/>
  <c r="L820" i="10" s="1"/>
  <c r="K821" i="10"/>
  <c r="L821" i="10" s="1"/>
  <c r="K822" i="10"/>
  <c r="L822" i="10" s="1"/>
  <c r="K823" i="10"/>
  <c r="L823" i="10" s="1"/>
  <c r="K824" i="10"/>
  <c r="L824" i="10" s="1"/>
  <c r="K825" i="10"/>
  <c r="L825" i="10" s="1"/>
  <c r="K826" i="10"/>
  <c r="L826" i="10" s="1"/>
  <c r="K827" i="10"/>
  <c r="L827" i="10" s="1"/>
  <c r="K828" i="10"/>
  <c r="L828" i="10" s="1"/>
  <c r="K829" i="10"/>
  <c r="L829" i="10" s="1"/>
  <c r="K830" i="10"/>
  <c r="L830" i="10" s="1"/>
  <c r="K831" i="10"/>
  <c r="L831" i="10" s="1"/>
  <c r="K832" i="10"/>
  <c r="L832" i="10" s="1"/>
  <c r="K833" i="10"/>
  <c r="L833" i="10" s="1"/>
  <c r="K834" i="10"/>
  <c r="L834" i="10" s="1"/>
  <c r="K835" i="10"/>
  <c r="L835" i="10" s="1"/>
  <c r="K836" i="10"/>
  <c r="L836" i="10" s="1"/>
  <c r="K837" i="10"/>
  <c r="L837" i="10" s="1"/>
  <c r="K838" i="10"/>
  <c r="L838" i="10" s="1"/>
  <c r="K839" i="10"/>
  <c r="L839" i="10" s="1"/>
  <c r="K840" i="10"/>
  <c r="L840" i="10" s="1"/>
  <c r="K841" i="10"/>
  <c r="L841" i="10" s="1"/>
  <c r="K842" i="10"/>
  <c r="L842" i="10" s="1"/>
  <c r="K843" i="10"/>
  <c r="L843" i="10" s="1"/>
  <c r="K844" i="10"/>
  <c r="L844" i="10" s="1"/>
  <c r="K845" i="10"/>
  <c r="L845" i="10" s="1"/>
  <c r="K846" i="10"/>
  <c r="L846" i="10" s="1"/>
  <c r="K847" i="10"/>
  <c r="L847" i="10" s="1"/>
  <c r="K848" i="10"/>
  <c r="L848" i="10" s="1"/>
  <c r="K849" i="10"/>
  <c r="L849" i="10" s="1"/>
  <c r="K850" i="10"/>
  <c r="L850" i="10" s="1"/>
  <c r="K851" i="10"/>
  <c r="L851" i="10" s="1"/>
  <c r="K852" i="10"/>
  <c r="L852" i="10" s="1"/>
  <c r="K853" i="10"/>
  <c r="L853" i="10" s="1"/>
  <c r="K854" i="10"/>
  <c r="L854" i="10" s="1"/>
  <c r="K855" i="10"/>
  <c r="L855" i="10" s="1"/>
  <c r="K856" i="10"/>
  <c r="L856" i="10" s="1"/>
  <c r="K857" i="10"/>
  <c r="L857" i="10" s="1"/>
  <c r="K858" i="10"/>
  <c r="L858" i="10" s="1"/>
  <c r="K859" i="10"/>
  <c r="L859" i="10" s="1"/>
  <c r="K860" i="10"/>
  <c r="L860" i="10" s="1"/>
  <c r="K861" i="10"/>
  <c r="L861" i="10" s="1"/>
  <c r="K862" i="10"/>
  <c r="L862" i="10" s="1"/>
  <c r="K863" i="10"/>
  <c r="L863" i="10" s="1"/>
  <c r="K864" i="10"/>
  <c r="L864" i="10" s="1"/>
  <c r="K865" i="10"/>
  <c r="L865" i="10" s="1"/>
  <c r="K866" i="10"/>
  <c r="L866" i="10" s="1"/>
  <c r="K867" i="10"/>
  <c r="L867" i="10" s="1"/>
  <c r="K868" i="10"/>
  <c r="L868" i="10" s="1"/>
  <c r="K869" i="10"/>
  <c r="L869" i="10" s="1"/>
  <c r="K870" i="10"/>
  <c r="L870" i="10" s="1"/>
  <c r="K871" i="10"/>
  <c r="L871" i="10" s="1"/>
  <c r="K872" i="10"/>
  <c r="L872" i="10" s="1"/>
  <c r="K873" i="10"/>
  <c r="L873" i="10" s="1"/>
  <c r="K874" i="10"/>
  <c r="L874" i="10" s="1"/>
  <c r="K875" i="10"/>
  <c r="L875" i="10" s="1"/>
  <c r="K876" i="10"/>
  <c r="L876" i="10" s="1"/>
  <c r="K877" i="10"/>
  <c r="L877" i="10" s="1"/>
  <c r="K878" i="10"/>
  <c r="L878" i="10" s="1"/>
  <c r="K879" i="10"/>
  <c r="L879" i="10" s="1"/>
  <c r="K880" i="10"/>
  <c r="L880" i="10" s="1"/>
  <c r="K881" i="10"/>
  <c r="L881" i="10" s="1"/>
  <c r="K882" i="10"/>
  <c r="L882" i="10" s="1"/>
  <c r="K883" i="10"/>
  <c r="L883" i="10" s="1"/>
  <c r="K884" i="10"/>
  <c r="L884" i="10" s="1"/>
  <c r="K885" i="10"/>
  <c r="L885" i="10" s="1"/>
  <c r="K886" i="10"/>
  <c r="L886" i="10" s="1"/>
  <c r="K887" i="10"/>
  <c r="L887" i="10" s="1"/>
  <c r="K888" i="10"/>
  <c r="L888" i="10" s="1"/>
  <c r="K889" i="10"/>
  <c r="L889" i="10" s="1"/>
  <c r="K890" i="10"/>
  <c r="L890" i="10" s="1"/>
  <c r="K891" i="10"/>
  <c r="L891" i="10" s="1"/>
  <c r="K892" i="10"/>
  <c r="L892" i="10" s="1"/>
  <c r="K893" i="10"/>
  <c r="L893" i="10" s="1"/>
  <c r="K894" i="10"/>
  <c r="L894" i="10" s="1"/>
  <c r="K895" i="10"/>
  <c r="L895" i="10" s="1"/>
  <c r="K896" i="10"/>
  <c r="L896" i="10" s="1"/>
  <c r="K897" i="10"/>
  <c r="L897" i="10" s="1"/>
  <c r="K898" i="10"/>
  <c r="L898" i="10" s="1"/>
  <c r="K899" i="10"/>
  <c r="L899" i="10" s="1"/>
  <c r="K900" i="10"/>
  <c r="L900" i="10" s="1"/>
  <c r="K901" i="10"/>
  <c r="L901" i="10" s="1"/>
  <c r="K902" i="10"/>
  <c r="L902" i="10" s="1"/>
  <c r="K903" i="10"/>
  <c r="L903" i="10" s="1"/>
  <c r="K904" i="10"/>
  <c r="L904" i="10" s="1"/>
  <c r="K905" i="10"/>
  <c r="L905" i="10" s="1"/>
  <c r="K906" i="10"/>
  <c r="L906" i="10" s="1"/>
  <c r="K907" i="10"/>
  <c r="L907" i="10" s="1"/>
  <c r="K908" i="10"/>
  <c r="L908" i="10" s="1"/>
  <c r="K909" i="10"/>
  <c r="L909" i="10" s="1"/>
  <c r="K910" i="10"/>
  <c r="L910" i="10" s="1"/>
  <c r="K911" i="10"/>
  <c r="L911" i="10" s="1"/>
  <c r="K912" i="10"/>
  <c r="L912" i="10" s="1"/>
  <c r="K913" i="10"/>
  <c r="L913" i="10" s="1"/>
  <c r="K914" i="10"/>
  <c r="L914" i="10" s="1"/>
  <c r="K915" i="10"/>
  <c r="L915" i="10" s="1"/>
  <c r="K916" i="10"/>
  <c r="L916" i="10" s="1"/>
  <c r="K917" i="10"/>
  <c r="L917" i="10" s="1"/>
  <c r="K918" i="10"/>
  <c r="L918" i="10" s="1"/>
  <c r="K919" i="10"/>
  <c r="L919" i="10" s="1"/>
  <c r="K920" i="10"/>
  <c r="L920" i="10" s="1"/>
  <c r="K921" i="10"/>
  <c r="L921" i="10" s="1"/>
  <c r="K922" i="10"/>
  <c r="L922" i="10" s="1"/>
  <c r="K923" i="10"/>
  <c r="L923" i="10" s="1"/>
  <c r="K924" i="10"/>
  <c r="L924" i="10" s="1"/>
  <c r="K925" i="10"/>
  <c r="L925" i="10" s="1"/>
  <c r="K926" i="10"/>
  <c r="L926" i="10" s="1"/>
  <c r="K927" i="10"/>
  <c r="L927" i="10" s="1"/>
  <c r="K928" i="10"/>
  <c r="L928" i="10" s="1"/>
  <c r="K929" i="10"/>
  <c r="L929" i="10" s="1"/>
  <c r="K930" i="10"/>
  <c r="L930" i="10" s="1"/>
  <c r="K931" i="10"/>
  <c r="L931" i="10" s="1"/>
  <c r="K932" i="10"/>
  <c r="L932" i="10" s="1"/>
  <c r="K933" i="10"/>
  <c r="L933" i="10" s="1"/>
  <c r="K934" i="10"/>
  <c r="L934" i="10" s="1"/>
  <c r="K935" i="10"/>
  <c r="L935" i="10" s="1"/>
  <c r="K936" i="10"/>
  <c r="L936" i="10" s="1"/>
  <c r="K937" i="10"/>
  <c r="L937" i="10" s="1"/>
  <c r="K938" i="10"/>
  <c r="L938" i="10" s="1"/>
  <c r="K939" i="10"/>
  <c r="L939" i="10" s="1"/>
  <c r="K940" i="10"/>
  <c r="L940" i="10" s="1"/>
  <c r="K941" i="10"/>
  <c r="L941" i="10" s="1"/>
  <c r="K942" i="10"/>
  <c r="L942" i="10" s="1"/>
  <c r="K943" i="10"/>
  <c r="L943" i="10" s="1"/>
  <c r="K944" i="10"/>
  <c r="L944" i="10" s="1"/>
  <c r="K945" i="10"/>
  <c r="L945" i="10" s="1"/>
  <c r="K946" i="10"/>
  <c r="L946" i="10" s="1"/>
  <c r="K947" i="10"/>
  <c r="L947" i="10" s="1"/>
  <c r="K948" i="10"/>
  <c r="L948" i="10" s="1"/>
  <c r="K949" i="10"/>
  <c r="L949" i="10" s="1"/>
  <c r="K950" i="10"/>
  <c r="L950" i="10" s="1"/>
  <c r="K951" i="10"/>
  <c r="L951" i="10" s="1"/>
  <c r="K952" i="10"/>
  <c r="L952" i="10" s="1"/>
  <c r="K953" i="10"/>
  <c r="L953" i="10" s="1"/>
  <c r="K954" i="10"/>
  <c r="L954" i="10" s="1"/>
  <c r="K955" i="10"/>
  <c r="L955" i="10" s="1"/>
  <c r="K956" i="10"/>
  <c r="L956" i="10" s="1"/>
  <c r="K957" i="10"/>
  <c r="L957" i="10" s="1"/>
  <c r="K958" i="10"/>
  <c r="L958" i="10" s="1"/>
  <c r="K959" i="10"/>
  <c r="L959" i="10" s="1"/>
  <c r="K960" i="10"/>
  <c r="L960" i="10" s="1"/>
  <c r="K961" i="10"/>
  <c r="L961" i="10" s="1"/>
  <c r="K962" i="10"/>
  <c r="L962" i="10" s="1"/>
  <c r="K963" i="10"/>
  <c r="L963" i="10" s="1"/>
  <c r="K964" i="10"/>
  <c r="L964" i="10" s="1"/>
  <c r="K965" i="10"/>
  <c r="L965" i="10" s="1"/>
  <c r="K966" i="10"/>
  <c r="L966" i="10" s="1"/>
  <c r="K967" i="10"/>
  <c r="L967" i="10" s="1"/>
  <c r="K968" i="10"/>
  <c r="L968" i="10" s="1"/>
  <c r="K969" i="10"/>
  <c r="L969" i="10" s="1"/>
  <c r="K970" i="10"/>
  <c r="L970" i="10" s="1"/>
  <c r="K971" i="10"/>
  <c r="L971" i="10" s="1"/>
  <c r="K972" i="10"/>
  <c r="L972" i="10" s="1"/>
  <c r="K973" i="10"/>
  <c r="L973" i="10" s="1"/>
  <c r="K974" i="10"/>
  <c r="L974" i="10" s="1"/>
  <c r="K975" i="10"/>
  <c r="L975" i="10" s="1"/>
  <c r="K976" i="10"/>
  <c r="L976" i="10" s="1"/>
  <c r="K977" i="10"/>
  <c r="L977" i="10" s="1"/>
  <c r="K978" i="10"/>
  <c r="L978" i="10" s="1"/>
  <c r="K979" i="10"/>
  <c r="L979" i="10" s="1"/>
  <c r="K980" i="10"/>
  <c r="L980" i="10" s="1"/>
  <c r="K981" i="10"/>
  <c r="L981" i="10" s="1"/>
  <c r="K982" i="10"/>
  <c r="L982" i="10" s="1"/>
  <c r="K983" i="10"/>
  <c r="L983" i="10" s="1"/>
  <c r="K984" i="10"/>
  <c r="L984" i="10" s="1"/>
  <c r="K985" i="10"/>
  <c r="L985" i="10" s="1"/>
  <c r="K986" i="10"/>
  <c r="L986" i="10" s="1"/>
  <c r="K987" i="10"/>
  <c r="L987" i="10" s="1"/>
  <c r="K988" i="10"/>
  <c r="L988" i="10" s="1"/>
  <c r="K989" i="10"/>
  <c r="L989" i="10" s="1"/>
  <c r="K990" i="10"/>
  <c r="L990" i="10" s="1"/>
  <c r="K991" i="10"/>
  <c r="L991" i="10" s="1"/>
  <c r="K992" i="10"/>
  <c r="L992" i="10" s="1"/>
  <c r="K993" i="10"/>
  <c r="L993" i="10" s="1"/>
  <c r="K994" i="10"/>
  <c r="L994" i="10" s="1"/>
  <c r="K995" i="10"/>
  <c r="L995" i="10" s="1"/>
  <c r="K996" i="10"/>
  <c r="L996" i="10" s="1"/>
  <c r="K997" i="10"/>
  <c r="L997" i="10" s="1"/>
  <c r="K998" i="10"/>
  <c r="L998" i="10" s="1"/>
  <c r="K999" i="10"/>
  <c r="L999" i="10" s="1"/>
  <c r="K1000" i="10"/>
  <c r="L1000" i="10" s="1"/>
  <c r="K1001" i="10"/>
  <c r="L1001" i="10" s="1"/>
  <c r="K1002" i="10"/>
  <c r="L1002" i="10" s="1"/>
  <c r="K1003" i="10"/>
  <c r="L1003" i="10" s="1"/>
  <c r="K1004" i="10"/>
  <c r="L1004" i="10" s="1"/>
  <c r="K1005" i="10"/>
  <c r="L1005" i="10" s="1"/>
  <c r="K1006" i="10"/>
  <c r="L1006" i="10" s="1"/>
  <c r="K1007" i="10"/>
  <c r="L1007" i="10" s="1"/>
  <c r="K1008" i="10"/>
  <c r="L1008" i="10" s="1"/>
  <c r="K1009" i="10"/>
  <c r="L1009" i="10" s="1"/>
  <c r="K1010" i="10"/>
  <c r="L1010" i="10" s="1"/>
  <c r="K1011" i="10"/>
  <c r="L1011" i="10" s="1"/>
  <c r="K1012" i="10"/>
  <c r="L1012" i="10" s="1"/>
  <c r="K1013" i="10"/>
  <c r="L1013" i="10" s="1"/>
  <c r="K1014" i="10"/>
  <c r="L1014" i="10" s="1"/>
  <c r="K1015" i="10"/>
  <c r="L1015" i="10" s="1"/>
  <c r="K1016" i="10"/>
  <c r="L1016" i="10" s="1"/>
  <c r="K1017" i="10"/>
  <c r="L1017" i="10" s="1"/>
  <c r="K1018" i="10"/>
  <c r="L1018" i="10" s="1"/>
  <c r="K1019" i="10"/>
  <c r="L1019" i="10" s="1"/>
  <c r="K1020" i="10"/>
  <c r="L1020" i="10" s="1"/>
  <c r="K1021" i="10"/>
  <c r="L1021" i="10" s="1"/>
  <c r="K1022" i="10"/>
  <c r="L1022" i="10" s="1"/>
  <c r="K1023" i="10"/>
  <c r="L1023" i="10" s="1"/>
  <c r="K1024" i="10"/>
  <c r="L1024" i="10" s="1"/>
  <c r="K1025" i="10"/>
  <c r="L1025" i="10" s="1"/>
  <c r="K1026" i="10"/>
  <c r="L1026" i="10" s="1"/>
  <c r="K1027" i="10"/>
  <c r="L1027" i="10" s="1"/>
  <c r="K1028" i="10"/>
  <c r="L1028" i="10" s="1"/>
  <c r="K1029" i="10"/>
  <c r="L1029" i="10" s="1"/>
  <c r="K1030" i="10"/>
  <c r="L1030" i="10" s="1"/>
  <c r="K1031" i="10"/>
  <c r="L1031" i="10" s="1"/>
  <c r="K1032" i="10"/>
  <c r="L1032" i="10" s="1"/>
  <c r="K1033" i="10"/>
  <c r="L1033" i="10" s="1"/>
  <c r="K1034" i="10"/>
  <c r="L1034" i="10" s="1"/>
  <c r="K1035" i="10"/>
  <c r="L1035" i="10" s="1"/>
  <c r="K1036" i="10"/>
  <c r="L1036" i="10" s="1"/>
  <c r="K1037" i="10"/>
  <c r="L1037" i="10" s="1"/>
  <c r="K1038" i="10"/>
  <c r="L1038" i="10" s="1"/>
  <c r="K1039" i="10"/>
  <c r="L1039" i="10" s="1"/>
  <c r="K1040" i="10"/>
  <c r="L1040" i="10" s="1"/>
  <c r="K1041" i="10"/>
  <c r="L1041" i="10" s="1"/>
  <c r="K1042" i="10"/>
  <c r="L1042" i="10" s="1"/>
  <c r="K1043" i="10"/>
  <c r="L1043" i="10" s="1"/>
  <c r="K1044" i="10"/>
  <c r="L1044" i="10" s="1"/>
  <c r="K1045" i="10"/>
  <c r="L1045" i="10" s="1"/>
  <c r="K1046" i="10"/>
  <c r="L1046" i="10" s="1"/>
  <c r="K1047" i="10"/>
  <c r="L1047" i="10" s="1"/>
  <c r="K1048" i="10"/>
  <c r="L1048" i="10" s="1"/>
  <c r="K1049" i="10"/>
  <c r="L1049" i="10" s="1"/>
  <c r="K1050" i="10"/>
  <c r="L1050" i="10" s="1"/>
  <c r="K1051" i="10"/>
  <c r="L1051" i="10" s="1"/>
  <c r="K1052" i="10"/>
  <c r="L1052" i="10" s="1"/>
  <c r="K1053" i="10"/>
  <c r="L1053" i="10" s="1"/>
  <c r="K1054" i="10"/>
  <c r="L1054" i="10" s="1"/>
  <c r="K1055" i="10"/>
  <c r="L1055" i="10" s="1"/>
  <c r="K1056" i="10"/>
  <c r="L1056" i="10" s="1"/>
  <c r="K1057" i="10"/>
  <c r="L1057" i="10" s="1"/>
  <c r="K1058" i="10"/>
  <c r="L1058" i="10" s="1"/>
  <c r="K1059" i="10"/>
  <c r="L1059" i="10" s="1"/>
  <c r="K1060" i="10"/>
  <c r="L1060" i="10" s="1"/>
  <c r="K1061" i="10"/>
  <c r="L1061" i="10" s="1"/>
  <c r="K1062" i="10"/>
  <c r="L1062" i="10" s="1"/>
  <c r="K1063" i="10"/>
  <c r="L1063" i="10" s="1"/>
  <c r="K1064" i="10"/>
  <c r="L1064" i="10" s="1"/>
  <c r="K1065" i="10"/>
  <c r="L1065" i="10" s="1"/>
  <c r="K1066" i="10"/>
  <c r="L1066" i="10" s="1"/>
  <c r="K1067" i="10"/>
  <c r="L1067" i="10" s="1"/>
  <c r="K1068" i="10"/>
  <c r="L1068" i="10" s="1"/>
  <c r="K1069" i="10"/>
  <c r="L1069" i="10" s="1"/>
  <c r="K1070" i="10"/>
  <c r="L1070" i="10" s="1"/>
  <c r="K1071" i="10"/>
  <c r="L1071" i="10" s="1"/>
  <c r="K1072" i="10"/>
  <c r="L1072" i="10" s="1"/>
  <c r="K1073" i="10"/>
  <c r="L1073" i="10" s="1"/>
  <c r="K1074" i="10"/>
  <c r="L1074" i="10" s="1"/>
  <c r="K1075" i="10"/>
  <c r="L1075" i="10" s="1"/>
  <c r="K1076" i="10"/>
  <c r="L1076" i="10" s="1"/>
  <c r="K1077" i="10"/>
  <c r="L1077" i="10" s="1"/>
  <c r="K1078" i="10"/>
  <c r="L1078" i="10" s="1"/>
  <c r="K1079" i="10"/>
  <c r="L1079" i="10" s="1"/>
  <c r="K1080" i="10"/>
  <c r="L1080" i="10" s="1"/>
  <c r="K1081" i="10"/>
  <c r="L1081" i="10" s="1"/>
  <c r="K1082" i="10"/>
  <c r="L1082" i="10" s="1"/>
  <c r="K1083" i="10"/>
  <c r="L1083" i="10" s="1"/>
  <c r="K1084" i="10"/>
  <c r="L1084" i="10" s="1"/>
  <c r="K1085" i="10"/>
  <c r="L1085" i="10" s="1"/>
  <c r="K1086" i="10"/>
  <c r="L1086" i="10" s="1"/>
  <c r="K1087" i="10"/>
  <c r="L1087" i="10" s="1"/>
  <c r="K1088" i="10"/>
  <c r="L1088" i="10" s="1"/>
  <c r="K1089" i="10"/>
  <c r="L1089" i="10" s="1"/>
  <c r="K1090" i="10"/>
  <c r="L1090" i="10" s="1"/>
  <c r="K1091" i="10"/>
  <c r="L1091" i="10" s="1"/>
  <c r="K1092" i="10"/>
  <c r="L1092" i="10" s="1"/>
  <c r="K1093" i="10"/>
  <c r="L1093" i="10" s="1"/>
  <c r="K1094" i="10"/>
  <c r="L1094" i="10" s="1"/>
  <c r="K1095" i="10"/>
  <c r="L1095" i="10" s="1"/>
  <c r="K1096" i="10"/>
  <c r="L1096" i="10" s="1"/>
  <c r="K1097" i="10"/>
  <c r="L1097" i="10" s="1"/>
  <c r="K1098" i="10"/>
  <c r="L1098" i="10" s="1"/>
  <c r="K1099" i="10"/>
  <c r="L1099" i="10" s="1"/>
  <c r="K1100" i="10"/>
  <c r="L1100" i="10" s="1"/>
  <c r="K1101" i="10"/>
  <c r="L1101" i="10" s="1"/>
  <c r="K1102" i="10"/>
  <c r="L1102" i="10" s="1"/>
  <c r="K1103" i="10"/>
  <c r="L1103" i="10" s="1"/>
  <c r="K1104" i="10"/>
  <c r="L1104" i="10" s="1"/>
  <c r="K1105" i="10"/>
  <c r="L1105" i="10" s="1"/>
  <c r="K1106" i="10"/>
  <c r="L1106" i="10" s="1"/>
  <c r="K1107" i="10"/>
  <c r="L1107" i="10" s="1"/>
  <c r="K1108" i="10"/>
  <c r="L1108" i="10" s="1"/>
  <c r="K1109" i="10"/>
  <c r="L1109" i="10" s="1"/>
  <c r="K1110" i="10"/>
  <c r="L1110" i="10" s="1"/>
  <c r="K1111" i="10"/>
  <c r="L1111" i="10" s="1"/>
  <c r="K1112" i="10"/>
  <c r="L1112" i="10" s="1"/>
  <c r="K1113" i="10"/>
  <c r="L1113" i="10" s="1"/>
  <c r="K1114" i="10"/>
  <c r="L1114" i="10" s="1"/>
  <c r="K1115" i="10"/>
  <c r="L1115" i="10" s="1"/>
  <c r="K1116" i="10"/>
  <c r="L1116" i="10" s="1"/>
  <c r="K1117" i="10"/>
  <c r="L1117" i="10" s="1"/>
  <c r="K1118" i="10"/>
  <c r="L1118" i="10" s="1"/>
  <c r="K1119" i="10"/>
  <c r="L1119" i="10" s="1"/>
  <c r="K1120" i="10"/>
  <c r="L1120" i="10" s="1"/>
  <c r="K1121" i="10"/>
  <c r="L1121" i="10" s="1"/>
  <c r="K1122" i="10"/>
  <c r="L1122" i="10" s="1"/>
  <c r="K1123" i="10"/>
  <c r="L1123" i="10" s="1"/>
  <c r="K1124" i="10"/>
  <c r="L1124" i="10" s="1"/>
  <c r="K1125" i="10"/>
  <c r="L1125" i="10" s="1"/>
  <c r="K1126" i="10"/>
  <c r="L1126" i="10" s="1"/>
  <c r="K1127" i="10"/>
  <c r="L1127" i="10" s="1"/>
  <c r="K1128" i="10"/>
  <c r="L1128" i="10" s="1"/>
  <c r="K1129" i="10"/>
  <c r="L1129" i="10" s="1"/>
  <c r="K1130" i="10"/>
  <c r="L1130" i="10" s="1"/>
  <c r="K1131" i="10"/>
  <c r="L1131" i="10" s="1"/>
  <c r="K1132" i="10"/>
  <c r="L1132" i="10" s="1"/>
  <c r="K1133" i="10"/>
  <c r="L1133" i="10" s="1"/>
  <c r="K1134" i="10"/>
  <c r="L1134" i="10" s="1"/>
  <c r="K1135" i="10"/>
  <c r="L1135" i="10" s="1"/>
  <c r="K1136" i="10"/>
  <c r="L1136" i="10" s="1"/>
  <c r="K1137" i="10"/>
  <c r="L1137" i="10" s="1"/>
  <c r="K1138" i="10"/>
  <c r="L1138" i="10" s="1"/>
  <c r="K1139" i="10"/>
  <c r="L1139" i="10" s="1"/>
  <c r="K1140" i="10"/>
  <c r="L1140" i="10" s="1"/>
  <c r="K1141" i="10"/>
  <c r="L1141" i="10" s="1"/>
  <c r="K1142" i="10"/>
  <c r="L1142" i="10" s="1"/>
  <c r="K1143" i="10"/>
  <c r="L1143" i="10" s="1"/>
  <c r="K1144" i="10"/>
  <c r="L1144" i="10" s="1"/>
  <c r="K1145" i="10"/>
  <c r="L1145" i="10" s="1"/>
  <c r="K1146" i="10"/>
  <c r="L1146" i="10" s="1"/>
  <c r="K1147" i="10"/>
  <c r="L1147" i="10" s="1"/>
  <c r="K1148" i="10"/>
  <c r="L1148" i="10" s="1"/>
  <c r="K1149" i="10"/>
  <c r="L1149" i="10" s="1"/>
  <c r="K1150" i="10"/>
  <c r="L1150" i="10" s="1"/>
  <c r="K1151" i="10"/>
  <c r="L1151" i="10" s="1"/>
  <c r="K1152" i="10"/>
  <c r="L1152" i="10" s="1"/>
  <c r="K1153" i="10"/>
  <c r="L1153" i="10" s="1"/>
  <c r="K1154" i="10"/>
  <c r="L1154" i="10" s="1"/>
  <c r="K1155" i="10"/>
  <c r="L1155" i="10" s="1"/>
  <c r="K1156" i="10"/>
  <c r="L1156" i="10" s="1"/>
  <c r="K1157" i="10"/>
  <c r="L1157" i="10" s="1"/>
  <c r="K1158" i="10"/>
  <c r="L1158" i="10" s="1"/>
  <c r="K1159" i="10"/>
  <c r="L1159" i="10" s="1"/>
  <c r="K1160" i="10"/>
  <c r="L1160" i="10" s="1"/>
  <c r="K1161" i="10"/>
  <c r="L1161" i="10" s="1"/>
  <c r="K1162" i="10"/>
  <c r="L1162" i="10" s="1"/>
  <c r="K1163" i="10"/>
  <c r="L1163" i="10" s="1"/>
  <c r="K1164" i="10"/>
  <c r="L1164" i="10" s="1"/>
  <c r="K1165" i="10"/>
  <c r="L1165" i="10" s="1"/>
  <c r="K1166" i="10"/>
  <c r="L1166" i="10" s="1"/>
  <c r="K1167" i="10"/>
  <c r="L1167" i="10" s="1"/>
  <c r="K1168" i="10"/>
  <c r="L1168" i="10" s="1"/>
  <c r="K1169" i="10"/>
  <c r="L1169" i="10" s="1"/>
  <c r="K1170" i="10"/>
  <c r="L1170" i="10" s="1"/>
  <c r="K1171" i="10"/>
  <c r="L1171" i="10" s="1"/>
  <c r="K1172" i="10"/>
  <c r="L1172" i="10" s="1"/>
  <c r="K1173" i="10"/>
  <c r="L1173" i="10" s="1"/>
  <c r="K1174" i="10"/>
  <c r="L1174" i="10" s="1"/>
  <c r="K1175" i="10"/>
  <c r="L1175" i="10" s="1"/>
  <c r="K1176" i="10"/>
  <c r="L1176" i="10" s="1"/>
  <c r="K1177" i="10"/>
  <c r="L1177" i="10" s="1"/>
  <c r="K1178" i="10"/>
  <c r="L1178" i="10" s="1"/>
  <c r="K1179" i="10"/>
  <c r="L1179" i="10" s="1"/>
  <c r="K1180" i="10"/>
  <c r="L1180" i="10" s="1"/>
  <c r="K1181" i="10"/>
  <c r="L1181" i="10" s="1"/>
  <c r="K1182" i="10"/>
  <c r="L1182" i="10" s="1"/>
  <c r="K1183" i="10"/>
  <c r="L1183" i="10" s="1"/>
  <c r="K1184" i="10"/>
  <c r="L1184" i="10" s="1"/>
  <c r="K1185" i="10"/>
  <c r="L1185" i="10" s="1"/>
  <c r="K1186" i="10"/>
  <c r="L1186" i="10" s="1"/>
  <c r="K1187" i="10"/>
  <c r="L1187" i="10" s="1"/>
  <c r="K1188" i="10"/>
  <c r="L1188" i="10" s="1"/>
  <c r="K1189" i="10"/>
  <c r="L1189" i="10" s="1"/>
  <c r="K1190" i="10"/>
  <c r="L1190" i="10" s="1"/>
  <c r="K1191" i="10"/>
  <c r="L1191" i="10" s="1"/>
  <c r="K1192" i="10"/>
  <c r="L1192" i="10" s="1"/>
  <c r="K1193" i="10"/>
  <c r="L1193" i="10" s="1"/>
  <c r="K1194" i="10"/>
  <c r="L1194" i="10" s="1"/>
  <c r="K1195" i="10"/>
  <c r="L1195" i="10" s="1"/>
  <c r="K1196" i="10"/>
  <c r="L1196" i="10" s="1"/>
  <c r="K1197" i="10"/>
  <c r="L1197" i="10" s="1"/>
  <c r="K1198" i="10"/>
  <c r="L1198" i="10" s="1"/>
  <c r="K1199" i="10"/>
  <c r="L1199" i="10" s="1"/>
  <c r="K1200" i="10"/>
  <c r="L1200" i="10" s="1"/>
  <c r="K1201" i="10"/>
  <c r="L1201" i="10" s="1"/>
  <c r="K1202" i="10"/>
  <c r="L1202" i="10" s="1"/>
  <c r="K1203" i="10"/>
  <c r="L1203" i="10" s="1"/>
  <c r="K1204" i="10"/>
  <c r="L1204" i="10" s="1"/>
  <c r="K1205" i="10"/>
  <c r="L1205" i="10" s="1"/>
  <c r="K1206" i="10"/>
  <c r="L1206" i="10" s="1"/>
  <c r="K1207" i="10"/>
  <c r="L1207" i="10" s="1"/>
  <c r="K1208" i="10"/>
  <c r="L1208" i="10" s="1"/>
  <c r="K1209" i="10"/>
  <c r="L1209" i="10" s="1"/>
  <c r="K1210" i="10"/>
  <c r="L1210" i="10" s="1"/>
  <c r="K1211" i="10"/>
  <c r="L1211" i="10" s="1"/>
  <c r="K1212" i="10"/>
  <c r="L1212" i="10" s="1"/>
  <c r="K1213" i="10"/>
  <c r="L1213" i="10" s="1"/>
  <c r="K1214" i="10"/>
  <c r="L1214" i="10" s="1"/>
  <c r="K1215" i="10"/>
  <c r="L1215" i="10" s="1"/>
  <c r="K1216" i="10"/>
  <c r="L1216" i="10" s="1"/>
  <c r="K1217" i="10"/>
  <c r="L1217" i="10" s="1"/>
  <c r="K1218" i="10"/>
  <c r="L1218" i="10" s="1"/>
  <c r="K1219" i="10"/>
  <c r="L1219" i="10" s="1"/>
  <c r="K1220" i="10"/>
  <c r="L1220" i="10" s="1"/>
  <c r="K1221" i="10"/>
  <c r="L1221" i="10" s="1"/>
  <c r="K1222" i="10"/>
  <c r="L1222" i="10" s="1"/>
  <c r="K1223" i="10"/>
  <c r="L1223" i="10" s="1"/>
  <c r="K1224" i="10"/>
  <c r="L1224" i="10" s="1"/>
  <c r="K1225" i="10"/>
  <c r="L1225" i="10" s="1"/>
  <c r="K1226" i="10"/>
  <c r="L1226" i="10" s="1"/>
  <c r="K1227" i="10"/>
  <c r="L1227" i="10" s="1"/>
  <c r="K1228" i="10"/>
  <c r="L1228" i="10" s="1"/>
  <c r="K1229" i="10"/>
  <c r="L1229" i="10" s="1"/>
  <c r="K1230" i="10"/>
  <c r="L1230" i="10" s="1"/>
  <c r="K1231" i="10"/>
  <c r="L1231" i="10" s="1"/>
  <c r="K1232" i="10"/>
  <c r="L1232" i="10" s="1"/>
  <c r="K1233" i="10"/>
  <c r="L1233" i="10" s="1"/>
  <c r="K1234" i="10"/>
  <c r="L1234" i="10" s="1"/>
  <c r="K1235" i="10"/>
  <c r="L1235" i="10" s="1"/>
  <c r="K1236" i="10"/>
  <c r="L1236" i="10" s="1"/>
  <c r="K1237" i="10"/>
  <c r="L1237" i="10" s="1"/>
  <c r="K1238" i="10"/>
  <c r="L1238" i="10" s="1"/>
  <c r="K1239" i="10"/>
  <c r="L1239" i="10" s="1"/>
  <c r="K1240" i="10"/>
  <c r="L1240" i="10" s="1"/>
  <c r="K1241" i="10"/>
  <c r="L1241" i="10" s="1"/>
  <c r="K1242" i="10"/>
  <c r="L1242" i="10" s="1"/>
  <c r="K1243" i="10"/>
  <c r="L1243" i="10" s="1"/>
  <c r="K1244" i="10"/>
  <c r="L1244" i="10" s="1"/>
  <c r="K1245" i="10"/>
  <c r="L1245" i="10" s="1"/>
  <c r="K1246" i="10"/>
  <c r="L1246" i="10" s="1"/>
  <c r="K1247" i="10"/>
  <c r="L1247" i="10" s="1"/>
  <c r="K1248" i="10"/>
  <c r="L1248" i="10" s="1"/>
  <c r="K1249" i="10"/>
  <c r="L1249" i="10" s="1"/>
  <c r="K1250" i="10"/>
  <c r="L1250" i="10" s="1"/>
  <c r="K1251" i="10"/>
  <c r="L1251" i="10" s="1"/>
  <c r="K1252" i="10"/>
  <c r="L1252" i="10" s="1"/>
  <c r="K1253" i="10"/>
  <c r="L1253" i="10" s="1"/>
  <c r="K1254" i="10"/>
  <c r="L1254" i="10" s="1"/>
  <c r="K1255" i="10"/>
  <c r="L1255" i="10" s="1"/>
  <c r="K1256" i="10"/>
  <c r="L1256" i="10" s="1"/>
  <c r="K1257" i="10"/>
  <c r="L1257" i="10" s="1"/>
  <c r="K1258" i="10"/>
  <c r="L1258" i="10" s="1"/>
  <c r="K1259" i="10"/>
  <c r="L1259" i="10" s="1"/>
  <c r="K1260" i="10"/>
  <c r="L1260" i="10" s="1"/>
  <c r="K1261" i="10"/>
  <c r="L1261" i="10" s="1"/>
  <c r="K1262" i="10"/>
  <c r="L1262" i="10" s="1"/>
  <c r="K1263" i="10"/>
  <c r="L1263" i="10" s="1"/>
  <c r="K1264" i="10"/>
  <c r="L1264" i="10" s="1"/>
  <c r="K1265" i="10"/>
  <c r="L1265" i="10" s="1"/>
  <c r="K1266" i="10"/>
  <c r="L1266" i="10" s="1"/>
  <c r="K1267" i="10"/>
  <c r="L1267" i="10" s="1"/>
  <c r="K1268" i="10"/>
  <c r="L1268" i="10" s="1"/>
  <c r="K1269" i="10"/>
  <c r="L1269" i="10" s="1"/>
  <c r="K1270" i="10"/>
  <c r="L1270" i="10" s="1"/>
  <c r="K1271" i="10"/>
  <c r="L1271" i="10" s="1"/>
  <c r="K1272" i="10"/>
  <c r="L1272" i="10" s="1"/>
  <c r="K1273" i="10"/>
  <c r="L1273" i="10" s="1"/>
  <c r="K1274" i="10"/>
  <c r="L1274" i="10" s="1"/>
  <c r="K1275" i="10"/>
  <c r="L1275" i="10" s="1"/>
  <c r="K1276" i="10"/>
  <c r="L1276" i="10" s="1"/>
  <c r="K1277" i="10"/>
  <c r="L1277" i="10" s="1"/>
  <c r="K1278" i="10"/>
  <c r="L1278" i="10" s="1"/>
  <c r="K1279" i="10"/>
  <c r="L1279" i="10" s="1"/>
  <c r="K1280" i="10"/>
  <c r="L1280" i="10" s="1"/>
  <c r="K1281" i="10"/>
  <c r="L1281" i="10" s="1"/>
  <c r="K1282" i="10"/>
  <c r="L1282" i="10" s="1"/>
  <c r="K1283" i="10"/>
  <c r="L1283" i="10" s="1"/>
  <c r="K1284" i="10"/>
  <c r="L1284" i="10" s="1"/>
  <c r="K1285" i="10"/>
  <c r="L1285" i="10" s="1"/>
  <c r="K1286" i="10"/>
  <c r="L1286" i="10" s="1"/>
  <c r="K1287" i="10"/>
  <c r="L1287" i="10" s="1"/>
  <c r="K1288" i="10"/>
  <c r="L1288" i="10" s="1"/>
  <c r="K1289" i="10"/>
  <c r="L1289" i="10" s="1"/>
  <c r="K1290" i="10"/>
  <c r="L1290" i="10" s="1"/>
  <c r="K1291" i="10"/>
  <c r="L1291" i="10" s="1"/>
  <c r="K1292" i="10"/>
  <c r="L1292" i="10" s="1"/>
  <c r="K1293" i="10"/>
  <c r="L1293" i="10" s="1"/>
  <c r="K1294" i="10"/>
  <c r="L1294" i="10" s="1"/>
  <c r="K1295" i="10"/>
  <c r="L1295" i="10" s="1"/>
  <c r="K1296" i="10"/>
  <c r="L1296" i="10" s="1"/>
  <c r="K1297" i="10"/>
  <c r="L1297" i="10" s="1"/>
  <c r="K1298" i="10"/>
  <c r="L1298" i="10" s="1"/>
  <c r="K1299" i="10"/>
  <c r="L1299" i="10" s="1"/>
  <c r="K1300" i="10"/>
  <c r="L1300" i="10" s="1"/>
  <c r="K1301" i="10"/>
  <c r="L1301" i="10" s="1"/>
  <c r="K1302" i="10"/>
  <c r="L1302" i="10" s="1"/>
  <c r="K1303" i="10"/>
  <c r="L1303" i="10" s="1"/>
  <c r="K1304" i="10"/>
  <c r="L1304" i="10" s="1"/>
  <c r="K1305" i="10"/>
  <c r="L1305" i="10" s="1"/>
  <c r="K1306" i="10"/>
  <c r="L1306" i="10" s="1"/>
  <c r="K1307" i="10"/>
  <c r="L1307" i="10" s="1"/>
  <c r="K1308" i="10"/>
  <c r="L1308" i="10" s="1"/>
  <c r="K1309" i="10"/>
  <c r="L1309" i="10" s="1"/>
  <c r="K1310" i="10"/>
  <c r="L1310" i="10" s="1"/>
  <c r="K1311" i="10"/>
  <c r="L1311" i="10" s="1"/>
  <c r="K1312" i="10"/>
  <c r="L1312" i="10" s="1"/>
  <c r="K1313" i="10"/>
  <c r="L1313" i="10" s="1"/>
  <c r="K1314" i="10"/>
  <c r="L1314" i="10" s="1"/>
  <c r="K1315" i="10"/>
  <c r="L1315" i="10" s="1"/>
  <c r="K1316" i="10"/>
  <c r="L1316" i="10" s="1"/>
  <c r="K1317" i="10"/>
  <c r="L1317" i="10" s="1"/>
  <c r="K1318" i="10"/>
  <c r="L1318" i="10" s="1"/>
  <c r="K1319" i="10"/>
  <c r="L1319" i="10" s="1"/>
  <c r="K1320" i="10"/>
  <c r="L1320" i="10" s="1"/>
  <c r="K1321" i="10"/>
  <c r="L1321" i="10" s="1"/>
  <c r="K1322" i="10"/>
  <c r="L1322" i="10" s="1"/>
  <c r="K1323" i="10"/>
  <c r="L1323" i="10" s="1"/>
  <c r="K1324" i="10"/>
  <c r="L1324" i="10" s="1"/>
  <c r="K1325" i="10"/>
  <c r="L1325" i="10" s="1"/>
  <c r="K1326" i="10"/>
  <c r="L1326" i="10" s="1"/>
  <c r="K1327" i="10"/>
  <c r="L1327" i="10" s="1"/>
  <c r="K1328" i="10"/>
  <c r="L1328" i="10" s="1"/>
  <c r="K1329" i="10"/>
  <c r="L1329" i="10" s="1"/>
  <c r="K1330" i="10"/>
  <c r="L1330" i="10" s="1"/>
  <c r="K1331" i="10"/>
  <c r="L1331" i="10" s="1"/>
  <c r="K1332" i="10"/>
  <c r="L1332" i="10" s="1"/>
  <c r="K1333" i="10"/>
  <c r="L1333" i="10" s="1"/>
  <c r="K1334" i="10"/>
  <c r="L1334" i="10" s="1"/>
  <c r="K1335" i="10"/>
  <c r="L1335" i="10" s="1"/>
  <c r="K1336" i="10"/>
  <c r="L1336" i="10" s="1"/>
  <c r="K1337" i="10"/>
  <c r="L1337" i="10" s="1"/>
  <c r="K1338" i="10"/>
  <c r="L1338" i="10" s="1"/>
  <c r="K1339" i="10"/>
  <c r="L1339" i="10" s="1"/>
  <c r="K1340" i="10"/>
  <c r="L1340" i="10" s="1"/>
  <c r="K1341" i="10"/>
  <c r="L1341" i="10" s="1"/>
  <c r="K1342" i="10"/>
  <c r="L1342" i="10" s="1"/>
  <c r="K1343" i="10"/>
  <c r="L1343" i="10" s="1"/>
  <c r="K1344" i="10"/>
  <c r="L1344" i="10" s="1"/>
  <c r="K1345" i="10"/>
  <c r="L1345" i="10" s="1"/>
  <c r="K1346" i="10"/>
  <c r="L1346" i="10" s="1"/>
  <c r="K1347" i="10"/>
  <c r="L1347" i="10" s="1"/>
  <c r="K1348" i="10"/>
  <c r="L1348" i="10" s="1"/>
  <c r="K1349" i="10"/>
  <c r="L1349" i="10" s="1"/>
  <c r="K1350" i="10"/>
  <c r="L1350" i="10" s="1"/>
  <c r="K1351" i="10"/>
  <c r="L1351" i="10" s="1"/>
  <c r="K1352" i="10"/>
  <c r="L1352" i="10" s="1"/>
  <c r="K1353" i="10"/>
  <c r="L1353" i="10" s="1"/>
  <c r="K1354" i="10"/>
  <c r="L1354" i="10" s="1"/>
  <c r="K1355" i="10"/>
  <c r="L1355" i="10" s="1"/>
  <c r="K1356" i="10"/>
  <c r="L1356" i="10" s="1"/>
  <c r="K1357" i="10"/>
  <c r="L1357" i="10" s="1"/>
  <c r="K1358" i="10"/>
  <c r="L1358" i="10" s="1"/>
  <c r="K1359" i="10"/>
  <c r="L1359" i="10" s="1"/>
  <c r="K1360" i="10"/>
  <c r="L1360" i="10" s="1"/>
  <c r="K1361" i="10"/>
  <c r="L1361" i="10" s="1"/>
  <c r="K1362" i="10"/>
  <c r="L1362" i="10" s="1"/>
  <c r="K1363" i="10"/>
  <c r="L1363" i="10" s="1"/>
  <c r="K1364" i="10"/>
  <c r="L1364" i="10" s="1"/>
  <c r="K1365" i="10"/>
  <c r="L1365" i="10" s="1"/>
  <c r="K1366" i="10"/>
  <c r="L1366" i="10" s="1"/>
  <c r="K1367" i="10"/>
  <c r="L1367" i="10" s="1"/>
  <c r="K1368" i="10"/>
  <c r="L1368" i="10" s="1"/>
  <c r="K1369" i="10"/>
  <c r="L1369" i="10" s="1"/>
  <c r="K1370" i="10"/>
  <c r="L1370" i="10" s="1"/>
  <c r="K1371" i="10"/>
  <c r="L1371" i="10" s="1"/>
  <c r="K1372" i="10"/>
  <c r="L1372" i="10" s="1"/>
  <c r="K1373" i="10"/>
  <c r="L1373" i="10" s="1"/>
  <c r="K1374" i="10"/>
  <c r="L1374" i="10" s="1"/>
  <c r="K1375" i="10"/>
  <c r="L1375" i="10" s="1"/>
  <c r="K1376" i="10"/>
  <c r="L1376" i="10" s="1"/>
  <c r="K1377" i="10"/>
  <c r="L1377" i="10" s="1"/>
  <c r="K1378" i="10"/>
  <c r="L1378" i="10" s="1"/>
  <c r="K1379" i="10"/>
  <c r="L1379" i="10" s="1"/>
  <c r="K1380" i="10"/>
  <c r="L1380" i="10" s="1"/>
  <c r="K1381" i="10"/>
  <c r="L1381" i="10" s="1"/>
  <c r="K1382" i="10"/>
  <c r="L1382" i="10" s="1"/>
  <c r="K1383" i="10"/>
  <c r="L1383" i="10" s="1"/>
  <c r="K1384" i="10"/>
  <c r="L1384" i="10" s="1"/>
  <c r="K1385" i="10"/>
  <c r="L1385" i="10" s="1"/>
  <c r="K1386" i="10"/>
  <c r="L1386" i="10" s="1"/>
  <c r="K1387" i="10"/>
  <c r="L1387" i="10" s="1"/>
  <c r="K1388" i="10"/>
  <c r="L1388" i="10" s="1"/>
  <c r="K1389" i="10"/>
  <c r="L1389" i="10" s="1"/>
  <c r="K1390" i="10"/>
  <c r="L1390" i="10" s="1"/>
  <c r="K1391" i="10"/>
  <c r="L1391" i="10" s="1"/>
  <c r="K1392" i="10"/>
  <c r="L1392" i="10" s="1"/>
  <c r="K1393" i="10"/>
  <c r="L1393" i="10" s="1"/>
  <c r="K1394" i="10"/>
  <c r="L1394" i="10" s="1"/>
  <c r="K1395" i="10"/>
  <c r="L1395" i="10" s="1"/>
  <c r="K1396" i="10"/>
  <c r="L1396" i="10" s="1"/>
  <c r="K1397" i="10"/>
  <c r="L1397" i="10" s="1"/>
  <c r="K1398" i="10"/>
  <c r="L1398" i="10" s="1"/>
  <c r="K1399" i="10"/>
  <c r="L1399" i="10" s="1"/>
  <c r="K1400" i="10"/>
  <c r="L1400" i="10" s="1"/>
  <c r="K1401" i="10"/>
  <c r="L1401" i="10" s="1"/>
  <c r="K1402" i="10"/>
  <c r="L1402" i="10" s="1"/>
  <c r="K1403" i="10"/>
  <c r="L1403" i="10" s="1"/>
  <c r="K1404" i="10"/>
  <c r="L1404" i="10" s="1"/>
  <c r="K1405" i="10"/>
  <c r="L1405" i="10" s="1"/>
  <c r="K1406" i="10"/>
  <c r="L1406" i="10" s="1"/>
  <c r="K1407" i="10"/>
  <c r="L1407" i="10" s="1"/>
  <c r="K1408" i="10"/>
  <c r="L1408" i="10" s="1"/>
  <c r="K1409" i="10"/>
  <c r="L1409" i="10" s="1"/>
  <c r="K1410" i="10"/>
  <c r="L1410" i="10" s="1"/>
  <c r="K1411" i="10"/>
  <c r="L1411" i="10" s="1"/>
  <c r="K1412" i="10"/>
  <c r="L1412" i="10" s="1"/>
  <c r="K1413" i="10"/>
  <c r="L1413" i="10" s="1"/>
  <c r="K1414" i="10"/>
  <c r="L1414" i="10" s="1"/>
  <c r="K1415" i="10"/>
  <c r="L1415" i="10" s="1"/>
  <c r="K1416" i="10"/>
  <c r="L1416" i="10" s="1"/>
  <c r="K1417" i="10"/>
  <c r="L1417" i="10" s="1"/>
  <c r="K1418" i="10"/>
  <c r="L1418" i="10" s="1"/>
  <c r="K1419" i="10"/>
  <c r="L1419" i="10" s="1"/>
  <c r="K1420" i="10"/>
  <c r="L1420" i="10" s="1"/>
  <c r="K1421" i="10"/>
  <c r="L1421" i="10" s="1"/>
  <c r="K1422" i="10"/>
  <c r="L1422" i="10" s="1"/>
  <c r="K1423" i="10"/>
  <c r="L1423" i="10" s="1"/>
  <c r="K1424" i="10"/>
  <c r="L1424" i="10" s="1"/>
  <c r="K1425" i="10"/>
  <c r="L1425" i="10" s="1"/>
  <c r="K1426" i="10"/>
  <c r="L1426" i="10" s="1"/>
  <c r="K1427" i="10"/>
  <c r="L1427" i="10" s="1"/>
  <c r="K1428" i="10"/>
  <c r="L1428" i="10" s="1"/>
  <c r="K1429" i="10"/>
  <c r="L1429" i="10" s="1"/>
  <c r="K1430" i="10"/>
  <c r="L1430" i="10" s="1"/>
  <c r="K1431" i="10"/>
  <c r="L1431" i="10" s="1"/>
  <c r="K1432" i="10"/>
  <c r="L1432" i="10" s="1"/>
  <c r="K1433" i="10"/>
  <c r="L1433" i="10" s="1"/>
  <c r="K1434" i="10"/>
  <c r="L1434" i="10" s="1"/>
  <c r="K1435" i="10"/>
  <c r="L1435" i="10" s="1"/>
  <c r="K1436" i="10"/>
  <c r="L1436" i="10" s="1"/>
  <c r="K1437" i="10"/>
  <c r="L1437" i="10" s="1"/>
  <c r="K1438" i="10"/>
  <c r="L1438" i="10" s="1"/>
  <c r="K1439" i="10"/>
  <c r="L1439" i="10" s="1"/>
  <c r="K1440" i="10"/>
  <c r="L1440" i="10" s="1"/>
  <c r="K1441" i="10"/>
  <c r="L1441" i="10" s="1"/>
  <c r="K1442" i="10"/>
  <c r="L1442" i="10" s="1"/>
  <c r="K1443" i="10"/>
  <c r="L1443" i="10" s="1"/>
  <c r="K1444" i="10"/>
  <c r="L1444" i="10" s="1"/>
  <c r="K1445" i="10"/>
  <c r="L1445" i="10" s="1"/>
  <c r="K1446" i="10"/>
  <c r="L1446" i="10" s="1"/>
  <c r="K1447" i="10"/>
  <c r="L1447" i="10" s="1"/>
  <c r="K1448" i="10"/>
  <c r="L1448" i="10" s="1"/>
  <c r="K1449" i="10"/>
  <c r="L1449" i="10" s="1"/>
  <c r="K1450" i="10"/>
  <c r="L1450" i="10" s="1"/>
  <c r="K1451" i="10"/>
  <c r="L1451" i="10" s="1"/>
  <c r="K1452" i="10"/>
  <c r="L1452" i="10" s="1"/>
  <c r="K1453" i="10"/>
  <c r="L1453" i="10" s="1"/>
  <c r="K1454" i="10"/>
  <c r="L1454" i="10" s="1"/>
  <c r="K1455" i="10"/>
  <c r="L1455" i="10" s="1"/>
  <c r="K1456" i="10"/>
  <c r="L1456" i="10" s="1"/>
  <c r="K1457" i="10"/>
  <c r="L1457" i="10" s="1"/>
  <c r="K1458" i="10"/>
  <c r="L1458" i="10" s="1"/>
  <c r="K1459" i="10"/>
  <c r="L1459" i="10" s="1"/>
  <c r="K1460" i="10"/>
  <c r="L1460" i="10" s="1"/>
  <c r="K1461" i="10"/>
  <c r="L1461" i="10" s="1"/>
  <c r="K1462" i="10"/>
  <c r="L1462" i="10" s="1"/>
  <c r="K1463" i="10"/>
  <c r="L1463" i="10" s="1"/>
  <c r="K1464" i="10"/>
  <c r="L1464" i="10" s="1"/>
  <c r="K1465" i="10"/>
  <c r="L1465" i="10" s="1"/>
  <c r="K1466" i="10"/>
  <c r="L1466" i="10" s="1"/>
  <c r="K1467" i="10"/>
  <c r="L1467" i="10" s="1"/>
  <c r="K1468" i="10"/>
  <c r="L1468" i="10" s="1"/>
  <c r="K1469" i="10"/>
  <c r="L1469" i="10" s="1"/>
  <c r="K1470" i="10"/>
  <c r="L1470" i="10" s="1"/>
  <c r="K1471" i="10"/>
  <c r="L1471" i="10" s="1"/>
  <c r="K1472" i="10"/>
  <c r="L1472" i="10" s="1"/>
  <c r="K1473" i="10"/>
  <c r="L1473" i="10" s="1"/>
  <c r="K1474" i="10"/>
  <c r="L1474" i="10" s="1"/>
  <c r="K1475" i="10"/>
  <c r="L1475" i="10" s="1"/>
  <c r="K1476" i="10"/>
  <c r="L1476" i="10" s="1"/>
  <c r="K1477" i="10"/>
  <c r="L1477" i="10" s="1"/>
  <c r="K1478" i="10"/>
  <c r="L1478" i="10" s="1"/>
  <c r="K1479" i="10"/>
  <c r="L1479" i="10" s="1"/>
  <c r="K1480" i="10"/>
  <c r="L1480" i="10" s="1"/>
  <c r="K1481" i="10"/>
  <c r="L1481" i="10" s="1"/>
  <c r="K1482" i="10"/>
  <c r="L1482" i="10" s="1"/>
  <c r="K1483" i="10"/>
  <c r="L1483" i="10" s="1"/>
  <c r="K1484" i="10"/>
  <c r="L1484" i="10" s="1"/>
  <c r="K1485" i="10"/>
  <c r="L1485" i="10" s="1"/>
  <c r="K1486" i="10"/>
  <c r="L1486" i="10" s="1"/>
  <c r="K1487" i="10"/>
  <c r="L1487" i="10" s="1"/>
  <c r="K1488" i="10"/>
  <c r="L1488" i="10" s="1"/>
  <c r="K1489" i="10"/>
  <c r="L1489" i="10" s="1"/>
  <c r="K1490" i="10"/>
  <c r="L1490" i="10" s="1"/>
  <c r="K1491" i="10"/>
  <c r="L1491" i="10" s="1"/>
  <c r="K1492" i="10"/>
  <c r="L1492" i="10" s="1"/>
  <c r="K1493" i="10"/>
  <c r="L1493" i="10" s="1"/>
  <c r="K1494" i="10"/>
  <c r="L1494" i="10" s="1"/>
  <c r="K1495" i="10"/>
  <c r="L1495" i="10" s="1"/>
  <c r="K1496" i="10"/>
  <c r="L1496" i="10" s="1"/>
  <c r="K1497" i="10"/>
  <c r="L1497" i="10" s="1"/>
  <c r="K1498" i="10"/>
  <c r="L1498" i="10" s="1"/>
  <c r="K1499" i="10"/>
  <c r="L1499" i="10" s="1"/>
  <c r="K1500" i="10"/>
  <c r="L1500" i="10" s="1"/>
  <c r="K1501" i="10"/>
  <c r="L1501" i="10" s="1"/>
  <c r="K1502" i="10"/>
  <c r="L1502" i="10" s="1"/>
  <c r="K1503" i="10"/>
  <c r="L1503" i="10" s="1"/>
  <c r="K1504" i="10"/>
  <c r="L1504" i="10" s="1"/>
  <c r="K1505" i="10"/>
  <c r="L1505" i="10" s="1"/>
  <c r="K1506" i="10"/>
  <c r="L1506" i="10" s="1"/>
  <c r="K1507" i="10"/>
  <c r="L1507" i="10" s="1"/>
  <c r="K1508" i="10"/>
  <c r="L1508" i="10" s="1"/>
  <c r="K1509" i="10"/>
  <c r="L1509" i="10" s="1"/>
  <c r="K1510" i="10"/>
  <c r="L1510" i="10" s="1"/>
  <c r="K1511" i="10"/>
  <c r="L1511" i="10" s="1"/>
  <c r="K1512" i="10"/>
  <c r="L1512" i="10" s="1"/>
  <c r="K1513" i="10"/>
  <c r="L1513" i="10" s="1"/>
  <c r="K1514" i="10"/>
  <c r="L1514" i="10" s="1"/>
  <c r="K1515" i="10"/>
  <c r="L1515" i="10" s="1"/>
  <c r="K1516" i="10"/>
  <c r="L1516" i="10" s="1"/>
  <c r="K1517" i="10"/>
  <c r="L1517" i="10" s="1"/>
  <c r="K1518" i="10"/>
  <c r="L1518" i="10" s="1"/>
  <c r="K1519" i="10"/>
  <c r="L1519" i="10" s="1"/>
  <c r="K1520" i="10"/>
  <c r="L1520" i="10" s="1"/>
  <c r="K1521" i="10"/>
  <c r="L1521" i="10" s="1"/>
  <c r="K1522" i="10"/>
  <c r="L1522" i="10" s="1"/>
  <c r="K1523" i="10"/>
  <c r="L1523" i="10" s="1"/>
  <c r="K1524" i="10"/>
  <c r="L1524" i="10" s="1"/>
  <c r="K1525" i="10"/>
  <c r="L1525" i="10" s="1"/>
  <c r="K1526" i="10"/>
  <c r="L1526" i="10" s="1"/>
  <c r="K1527" i="10"/>
  <c r="L1527" i="10" s="1"/>
  <c r="K1528" i="10"/>
  <c r="L1528" i="10" s="1"/>
  <c r="K1529" i="10"/>
  <c r="L1529" i="10" s="1"/>
  <c r="K1530" i="10"/>
  <c r="L1530" i="10" s="1"/>
  <c r="K1531" i="10"/>
  <c r="L1531" i="10" s="1"/>
  <c r="K1532" i="10"/>
  <c r="L1532" i="10" s="1"/>
  <c r="K1533" i="10"/>
  <c r="L1533" i="10" s="1"/>
  <c r="K1534" i="10"/>
  <c r="L1534" i="10" s="1"/>
  <c r="K1535" i="10"/>
  <c r="L1535" i="10" s="1"/>
  <c r="K1536" i="10"/>
  <c r="L1536" i="10" s="1"/>
  <c r="K1537" i="10"/>
  <c r="L1537" i="10" s="1"/>
  <c r="K1538" i="10"/>
  <c r="L1538" i="10" s="1"/>
  <c r="K1539" i="10"/>
  <c r="L1539" i="10" s="1"/>
  <c r="K1540" i="10"/>
  <c r="L1540" i="10" s="1"/>
  <c r="K1541" i="10"/>
  <c r="L1541" i="10" s="1"/>
  <c r="K1542" i="10"/>
  <c r="L1542" i="10" s="1"/>
  <c r="K1543" i="10"/>
  <c r="L1543" i="10" s="1"/>
  <c r="K1544" i="10"/>
  <c r="L1544" i="10" s="1"/>
  <c r="K1545" i="10"/>
  <c r="L1545" i="10" s="1"/>
  <c r="K1546" i="10"/>
  <c r="L1546" i="10" s="1"/>
  <c r="K1547" i="10"/>
  <c r="L1547" i="10" s="1"/>
  <c r="K1548" i="10"/>
  <c r="L1548" i="10" s="1"/>
  <c r="K1549" i="10"/>
  <c r="L1549" i="10" s="1"/>
  <c r="K1550" i="10"/>
  <c r="L1550" i="10" s="1"/>
  <c r="K1551" i="10"/>
  <c r="L1551" i="10" s="1"/>
  <c r="K1552" i="10"/>
  <c r="L1552" i="10" s="1"/>
  <c r="K1553" i="10"/>
  <c r="L1553" i="10" s="1"/>
  <c r="K1554" i="10"/>
  <c r="L1554" i="10" s="1"/>
  <c r="K1555" i="10"/>
  <c r="L1555" i="10" s="1"/>
  <c r="K1556" i="10"/>
  <c r="L1556" i="10" s="1"/>
  <c r="K1557" i="10"/>
  <c r="L1557" i="10" s="1"/>
  <c r="K1558" i="10"/>
  <c r="L1558" i="10" s="1"/>
  <c r="K1559" i="10"/>
  <c r="L1559" i="10" s="1"/>
  <c r="K1560" i="10"/>
  <c r="L1560" i="10" s="1"/>
  <c r="K1561" i="10"/>
  <c r="L1561" i="10" s="1"/>
  <c r="K1562" i="10"/>
  <c r="L1562" i="10" s="1"/>
  <c r="K1563" i="10"/>
  <c r="L1563" i="10" s="1"/>
  <c r="K1564" i="10"/>
  <c r="L1564" i="10" s="1"/>
  <c r="K1565" i="10"/>
  <c r="L1565" i="10" s="1"/>
  <c r="K1566" i="10"/>
  <c r="L1566" i="10" s="1"/>
  <c r="K1567" i="10"/>
  <c r="L1567" i="10" s="1"/>
  <c r="K1568" i="10"/>
  <c r="L1568" i="10" s="1"/>
  <c r="K1569" i="10"/>
  <c r="L1569" i="10" s="1"/>
  <c r="K1570" i="10"/>
  <c r="L1570" i="10" s="1"/>
  <c r="K1571" i="10"/>
  <c r="L1571" i="10" s="1"/>
  <c r="K1572" i="10"/>
  <c r="L1572" i="10" s="1"/>
  <c r="K1573" i="10"/>
  <c r="L1573" i="10" s="1"/>
  <c r="K1574" i="10"/>
  <c r="L1574" i="10" s="1"/>
  <c r="K1575" i="10"/>
  <c r="L1575" i="10" s="1"/>
  <c r="K1576" i="10"/>
  <c r="L1576" i="10" s="1"/>
  <c r="K1577" i="10"/>
  <c r="L1577" i="10" s="1"/>
  <c r="K1578" i="10"/>
  <c r="L1578" i="10" s="1"/>
  <c r="K1579" i="10"/>
  <c r="L1579" i="10" s="1"/>
  <c r="K1580" i="10"/>
  <c r="L1580" i="10" s="1"/>
  <c r="K1581" i="10"/>
  <c r="L1581" i="10" s="1"/>
  <c r="K1582" i="10"/>
  <c r="L1582" i="10" s="1"/>
  <c r="K1583" i="10"/>
  <c r="L1583" i="10" s="1"/>
  <c r="K1584" i="10"/>
  <c r="L1584" i="10" s="1"/>
  <c r="K1585" i="10"/>
  <c r="L1585" i="10" s="1"/>
  <c r="K1586" i="10"/>
  <c r="L1586" i="10" s="1"/>
  <c r="K1587" i="10"/>
  <c r="L1587" i="10" s="1"/>
  <c r="K1588" i="10"/>
  <c r="L1588" i="10" s="1"/>
  <c r="K1589" i="10"/>
  <c r="L1589" i="10" s="1"/>
  <c r="K1590" i="10"/>
  <c r="L1590" i="10" s="1"/>
  <c r="K1591" i="10"/>
  <c r="L1591" i="10" s="1"/>
  <c r="K1592" i="10"/>
  <c r="L1592" i="10" s="1"/>
  <c r="K1593" i="10"/>
  <c r="L1593" i="10" s="1"/>
  <c r="K1594" i="10"/>
  <c r="L1594" i="10" s="1"/>
  <c r="K1595" i="10"/>
  <c r="L1595" i="10" s="1"/>
  <c r="K1596" i="10"/>
  <c r="L1596" i="10" s="1"/>
  <c r="K1597" i="10"/>
  <c r="L1597" i="10" s="1"/>
  <c r="K1598" i="10"/>
  <c r="L1598" i="10" s="1"/>
  <c r="K1599" i="10"/>
  <c r="L1599" i="10" s="1"/>
  <c r="K1600" i="10"/>
  <c r="L1600" i="10" s="1"/>
  <c r="K1601" i="10"/>
  <c r="L1601" i="10" s="1"/>
  <c r="K1602" i="10"/>
  <c r="L1602" i="10" s="1"/>
  <c r="K1603" i="10"/>
  <c r="L1603" i="10" s="1"/>
  <c r="K1604" i="10"/>
  <c r="L1604" i="10" s="1"/>
  <c r="K1605" i="10"/>
  <c r="L1605" i="10" s="1"/>
  <c r="K1606" i="10"/>
  <c r="L1606" i="10" s="1"/>
  <c r="K1607" i="10"/>
  <c r="L1607" i="10" s="1"/>
  <c r="K1608" i="10"/>
  <c r="L1608" i="10" s="1"/>
  <c r="K1609" i="10"/>
  <c r="L1609" i="10" s="1"/>
  <c r="K1610" i="10"/>
  <c r="L1610" i="10" s="1"/>
  <c r="K1611" i="10"/>
  <c r="L1611" i="10" s="1"/>
  <c r="K1612" i="10"/>
  <c r="L1612" i="10" s="1"/>
  <c r="K1613" i="10"/>
  <c r="L1613" i="10" s="1"/>
  <c r="K1614" i="10"/>
  <c r="L1614" i="10" s="1"/>
  <c r="K1615" i="10"/>
  <c r="L1615" i="10" s="1"/>
  <c r="K1616" i="10"/>
  <c r="L1616" i="10" s="1"/>
  <c r="K1617" i="10"/>
  <c r="L1617" i="10" s="1"/>
  <c r="K1618" i="10"/>
  <c r="L1618" i="10" s="1"/>
  <c r="K1619" i="10"/>
  <c r="L1619" i="10" s="1"/>
  <c r="K1620" i="10"/>
  <c r="L1620" i="10" s="1"/>
  <c r="K1621" i="10"/>
  <c r="L1621" i="10" s="1"/>
  <c r="K1622" i="10"/>
  <c r="L1622" i="10" s="1"/>
  <c r="K1623" i="10"/>
  <c r="L1623" i="10" s="1"/>
  <c r="K1624" i="10"/>
  <c r="L1624" i="10" s="1"/>
  <c r="K1625" i="10"/>
  <c r="L1625" i="10" s="1"/>
  <c r="K1626" i="10"/>
  <c r="L1626" i="10" s="1"/>
  <c r="K1627" i="10"/>
  <c r="L1627" i="10" s="1"/>
  <c r="K1628" i="10"/>
  <c r="L1628" i="10" s="1"/>
  <c r="K1629" i="10"/>
  <c r="L1629" i="10" s="1"/>
  <c r="K1630" i="10"/>
  <c r="L1630" i="10" s="1"/>
  <c r="K1631" i="10"/>
  <c r="L1631" i="10" s="1"/>
  <c r="K1632" i="10"/>
  <c r="L1632" i="10" s="1"/>
  <c r="K1633" i="10"/>
  <c r="L1633" i="10" s="1"/>
  <c r="K1634" i="10"/>
  <c r="L1634" i="10" s="1"/>
  <c r="K1635" i="10"/>
  <c r="L1635" i="10" s="1"/>
  <c r="K1636" i="10"/>
  <c r="L1636" i="10" s="1"/>
  <c r="K1637" i="10"/>
  <c r="L1637" i="10" s="1"/>
  <c r="K1638" i="10"/>
  <c r="L1638" i="10" s="1"/>
  <c r="K1639" i="10"/>
  <c r="L1639" i="10" s="1"/>
  <c r="K1640" i="10"/>
  <c r="L1640" i="10" s="1"/>
  <c r="K1641" i="10"/>
  <c r="L1641" i="10" s="1"/>
  <c r="K1642" i="10"/>
  <c r="L1642" i="10" s="1"/>
  <c r="K1643" i="10"/>
  <c r="L1643" i="10" s="1"/>
  <c r="K1644" i="10"/>
  <c r="L1644" i="10" s="1"/>
  <c r="K1645" i="10"/>
  <c r="L1645" i="10" s="1"/>
  <c r="K1646" i="10"/>
  <c r="L1646" i="10" s="1"/>
  <c r="K1647" i="10"/>
  <c r="L1647" i="10" s="1"/>
  <c r="K1648" i="10"/>
  <c r="L1648" i="10" s="1"/>
  <c r="K1649" i="10"/>
  <c r="L1649" i="10" s="1"/>
  <c r="K1650" i="10"/>
  <c r="L1650" i="10" s="1"/>
  <c r="K1651" i="10"/>
  <c r="L1651" i="10" s="1"/>
  <c r="K1652" i="10"/>
  <c r="L1652" i="10" s="1"/>
  <c r="K1653" i="10"/>
  <c r="L1653" i="10" s="1"/>
  <c r="K1654" i="10"/>
  <c r="L1654" i="10" s="1"/>
  <c r="K1655" i="10"/>
  <c r="L1655" i="10" s="1"/>
  <c r="K1656" i="10"/>
  <c r="L1656" i="10" s="1"/>
  <c r="K1657" i="10"/>
  <c r="L1657" i="10" s="1"/>
  <c r="K1658" i="10"/>
  <c r="L1658" i="10" s="1"/>
  <c r="K1659" i="10"/>
  <c r="L1659" i="10" s="1"/>
  <c r="K1660" i="10"/>
  <c r="L1660" i="10" s="1"/>
  <c r="K1661" i="10"/>
  <c r="L1661" i="10" s="1"/>
  <c r="K1662" i="10"/>
  <c r="L1662" i="10" s="1"/>
  <c r="K1663" i="10"/>
  <c r="L1663" i="10" s="1"/>
  <c r="K1664" i="10"/>
  <c r="L1664" i="10" s="1"/>
  <c r="K1665" i="10"/>
  <c r="L1665" i="10" s="1"/>
  <c r="K1666" i="10"/>
  <c r="L1666" i="10" s="1"/>
  <c r="K1667" i="10"/>
  <c r="L1667" i="10" s="1"/>
  <c r="K1668" i="10"/>
  <c r="L1668" i="10" s="1"/>
  <c r="K1669" i="10"/>
  <c r="L1669" i="10" s="1"/>
  <c r="K1670" i="10"/>
  <c r="L1670" i="10" s="1"/>
  <c r="K1671" i="10"/>
  <c r="L1671" i="10" s="1"/>
  <c r="K1672" i="10"/>
  <c r="L1672" i="10" s="1"/>
  <c r="K1673" i="10"/>
  <c r="L1673" i="10" s="1"/>
  <c r="K1674" i="10"/>
  <c r="L1674" i="10" s="1"/>
  <c r="K1675" i="10"/>
  <c r="L1675" i="10" s="1"/>
  <c r="K1676" i="10"/>
  <c r="L1676" i="10" s="1"/>
  <c r="K1677" i="10"/>
  <c r="L1677" i="10" s="1"/>
  <c r="K1678" i="10"/>
  <c r="L1678" i="10" s="1"/>
  <c r="K1679" i="10"/>
  <c r="L1679" i="10" s="1"/>
  <c r="K1680" i="10"/>
  <c r="L1680" i="10" s="1"/>
  <c r="K1681" i="10"/>
  <c r="L1681" i="10" s="1"/>
  <c r="K1682" i="10"/>
  <c r="L1682" i="10" s="1"/>
  <c r="K1683" i="10"/>
  <c r="L1683" i="10" s="1"/>
  <c r="K1684" i="10"/>
  <c r="L1684" i="10" s="1"/>
  <c r="K1685" i="10"/>
  <c r="L1685" i="10" s="1"/>
  <c r="K1686" i="10"/>
  <c r="L1686" i="10" s="1"/>
  <c r="K1687" i="10"/>
  <c r="L1687" i="10" s="1"/>
  <c r="K1688" i="10"/>
  <c r="L1688" i="10" s="1"/>
  <c r="K1689" i="10"/>
  <c r="L1689" i="10" s="1"/>
  <c r="K1690" i="10"/>
  <c r="L1690" i="10" s="1"/>
  <c r="K1691" i="10"/>
  <c r="L1691" i="10" s="1"/>
  <c r="K1692" i="10"/>
  <c r="L1692" i="10" s="1"/>
  <c r="K1693" i="10"/>
  <c r="L1693" i="10" s="1"/>
  <c r="K1694" i="10"/>
  <c r="L1694" i="10" s="1"/>
  <c r="K1695" i="10"/>
  <c r="L1695" i="10" s="1"/>
  <c r="K1696" i="10"/>
  <c r="L1696" i="10" s="1"/>
  <c r="K1697" i="10"/>
  <c r="L1697" i="10" s="1"/>
  <c r="K1698" i="10"/>
  <c r="L1698" i="10" s="1"/>
  <c r="K1699" i="10"/>
  <c r="L1699" i="10" s="1"/>
  <c r="K1700" i="10"/>
  <c r="L1700" i="10" s="1"/>
  <c r="K1701" i="10"/>
  <c r="L1701" i="10" s="1"/>
  <c r="K1702" i="10"/>
  <c r="L1702" i="10" s="1"/>
  <c r="K1703" i="10"/>
  <c r="L1703" i="10" s="1"/>
  <c r="K1704" i="10"/>
  <c r="L1704" i="10" s="1"/>
  <c r="K1705" i="10"/>
  <c r="L1705" i="10" s="1"/>
  <c r="K1706" i="10"/>
  <c r="L1706" i="10" s="1"/>
  <c r="K1707" i="10"/>
  <c r="L1707" i="10" s="1"/>
  <c r="K1708" i="10"/>
  <c r="L1708" i="10" s="1"/>
  <c r="K1709" i="10"/>
  <c r="L1709" i="10" s="1"/>
  <c r="K1710" i="10"/>
  <c r="L1710" i="10" s="1"/>
  <c r="K1711" i="10"/>
  <c r="L1711" i="10" s="1"/>
  <c r="K1712" i="10"/>
  <c r="L1712" i="10" s="1"/>
  <c r="K1713" i="10"/>
  <c r="L1713" i="10" s="1"/>
  <c r="K1714" i="10"/>
  <c r="L1714" i="10" s="1"/>
  <c r="K1715" i="10"/>
  <c r="L1715" i="10" s="1"/>
  <c r="K1716" i="10"/>
  <c r="L1716" i="10" s="1"/>
  <c r="K1717" i="10"/>
  <c r="L1717" i="10" s="1"/>
  <c r="K1718" i="10"/>
  <c r="L1718" i="10" s="1"/>
  <c r="K1719" i="10"/>
  <c r="L1719" i="10" s="1"/>
  <c r="K1720" i="10"/>
  <c r="L1720" i="10" s="1"/>
  <c r="K1721" i="10"/>
  <c r="L1721" i="10" s="1"/>
  <c r="K1722" i="10"/>
  <c r="L1722" i="10" s="1"/>
  <c r="K1723" i="10"/>
  <c r="L1723" i="10" s="1"/>
  <c r="K1724" i="10"/>
  <c r="L1724" i="10" s="1"/>
  <c r="K1725" i="10"/>
  <c r="L1725" i="10" s="1"/>
  <c r="K1726" i="10"/>
  <c r="L1726" i="10" s="1"/>
  <c r="K1727" i="10"/>
  <c r="L1727" i="10" s="1"/>
  <c r="K1728" i="10"/>
  <c r="L1728" i="10" s="1"/>
  <c r="K1729" i="10"/>
  <c r="L1729" i="10" s="1"/>
  <c r="K1730" i="10"/>
  <c r="L1730" i="10" s="1"/>
  <c r="K1731" i="10"/>
  <c r="L1731" i="10" s="1"/>
  <c r="K1732" i="10"/>
  <c r="L1732" i="10" s="1"/>
  <c r="K1733" i="10"/>
  <c r="L1733" i="10" s="1"/>
  <c r="K1734" i="10"/>
  <c r="L1734" i="10" s="1"/>
  <c r="K1735" i="10"/>
  <c r="L1735" i="10" s="1"/>
  <c r="K1736" i="10"/>
  <c r="L1736" i="10" s="1"/>
  <c r="K1737" i="10"/>
  <c r="L1737" i="10" s="1"/>
  <c r="K1738" i="10"/>
  <c r="L1738" i="10" s="1"/>
  <c r="K1739" i="10"/>
  <c r="L1739" i="10" s="1"/>
  <c r="K1740" i="10"/>
  <c r="L1740" i="10" s="1"/>
  <c r="K1741" i="10"/>
  <c r="L1741" i="10" s="1"/>
  <c r="K1742" i="10"/>
  <c r="L1742" i="10" s="1"/>
  <c r="K1743" i="10"/>
  <c r="L1743" i="10" s="1"/>
  <c r="K1744" i="10"/>
  <c r="L1744" i="10" s="1"/>
  <c r="K1745" i="10"/>
  <c r="L1745" i="10" s="1"/>
  <c r="K1746" i="10"/>
  <c r="L1746" i="10" s="1"/>
  <c r="K1747" i="10"/>
  <c r="L1747" i="10" s="1"/>
  <c r="K1748" i="10"/>
  <c r="L1748" i="10" s="1"/>
  <c r="K1749" i="10"/>
  <c r="L1749" i="10" s="1"/>
  <c r="K1750" i="10"/>
  <c r="L1750" i="10" s="1"/>
  <c r="K1751" i="10"/>
  <c r="L1751" i="10" s="1"/>
  <c r="K1752" i="10"/>
  <c r="L1752" i="10" s="1"/>
  <c r="K1753" i="10"/>
  <c r="L1753" i="10" s="1"/>
  <c r="K1754" i="10"/>
  <c r="L1754" i="10" s="1"/>
  <c r="K1755" i="10"/>
  <c r="L1755" i="10" s="1"/>
  <c r="K1756" i="10"/>
  <c r="L1756" i="10" s="1"/>
  <c r="K1757" i="10"/>
  <c r="L1757" i="10" s="1"/>
  <c r="K1758" i="10"/>
  <c r="L1758" i="10" s="1"/>
  <c r="K1759" i="10"/>
  <c r="L1759" i="10" s="1"/>
  <c r="K1760" i="10"/>
  <c r="L1760" i="10" s="1"/>
  <c r="K1761" i="10"/>
  <c r="L1761" i="10" s="1"/>
  <c r="K1762" i="10"/>
  <c r="L1762" i="10" s="1"/>
  <c r="K1763" i="10"/>
  <c r="L1763" i="10" s="1"/>
  <c r="K1764" i="10"/>
  <c r="L1764" i="10" s="1"/>
  <c r="K1765" i="10"/>
  <c r="L1765" i="10" s="1"/>
  <c r="K1766" i="10"/>
  <c r="L1766" i="10" s="1"/>
  <c r="K1767" i="10"/>
  <c r="L1767" i="10" s="1"/>
  <c r="K1768" i="10"/>
  <c r="L1768" i="10" s="1"/>
  <c r="K1769" i="10"/>
  <c r="L1769" i="10" s="1"/>
  <c r="K1770" i="10"/>
  <c r="L1770" i="10" s="1"/>
  <c r="K1771" i="10"/>
  <c r="L1771" i="10" s="1"/>
  <c r="K1772" i="10"/>
  <c r="L1772" i="10" s="1"/>
  <c r="K1773" i="10"/>
  <c r="L1773" i="10" s="1"/>
  <c r="K1774" i="10"/>
  <c r="L1774" i="10" s="1"/>
  <c r="K1775" i="10"/>
  <c r="L1775" i="10" s="1"/>
  <c r="K1776" i="10"/>
  <c r="L1776" i="10" s="1"/>
  <c r="K1777" i="10"/>
  <c r="L1777" i="10" s="1"/>
  <c r="K1778" i="10"/>
  <c r="L1778" i="10" s="1"/>
  <c r="K1779" i="10"/>
  <c r="L1779" i="10" s="1"/>
  <c r="K1780" i="10"/>
  <c r="L1780" i="10" s="1"/>
  <c r="K1781" i="10"/>
  <c r="L1781" i="10" s="1"/>
  <c r="K1782" i="10"/>
  <c r="L1782" i="10" s="1"/>
  <c r="K1783" i="10"/>
  <c r="L1783" i="10" s="1"/>
  <c r="K1784" i="10"/>
  <c r="L1784" i="10" s="1"/>
  <c r="K1785" i="10"/>
  <c r="L1785" i="10" s="1"/>
  <c r="K1786" i="10"/>
  <c r="L1786" i="10" s="1"/>
  <c r="K1787" i="10"/>
  <c r="L1787" i="10" s="1"/>
  <c r="K1788" i="10"/>
  <c r="L1788" i="10" s="1"/>
  <c r="K1789" i="10"/>
  <c r="L1789" i="10" s="1"/>
  <c r="K1790" i="10"/>
  <c r="L1790" i="10" s="1"/>
  <c r="K1791" i="10"/>
  <c r="L1791" i="10" s="1"/>
  <c r="K1792" i="10"/>
  <c r="L1792" i="10" s="1"/>
  <c r="K1793" i="10"/>
  <c r="L1793" i="10" s="1"/>
  <c r="K1794" i="10"/>
  <c r="L1794" i="10" s="1"/>
  <c r="K1795" i="10"/>
  <c r="L1795" i="10" s="1"/>
  <c r="K1796" i="10"/>
  <c r="L1796" i="10" s="1"/>
  <c r="K1797" i="10"/>
  <c r="L1797" i="10" s="1"/>
  <c r="K1798" i="10"/>
  <c r="L1798" i="10" s="1"/>
  <c r="K1799" i="10"/>
  <c r="L1799" i="10" s="1"/>
  <c r="K1800" i="10"/>
  <c r="L1800" i="10" s="1"/>
  <c r="K1801" i="10"/>
  <c r="L1801" i="10" s="1"/>
  <c r="K1802" i="10"/>
  <c r="L1802" i="10" s="1"/>
  <c r="K1803" i="10"/>
  <c r="L1803" i="10" s="1"/>
  <c r="K1804" i="10"/>
  <c r="L1804" i="10" s="1"/>
  <c r="K1805" i="10"/>
  <c r="L1805" i="10" s="1"/>
  <c r="K1806" i="10"/>
  <c r="L1806" i="10" s="1"/>
  <c r="K1807" i="10"/>
  <c r="L1807" i="10" s="1"/>
  <c r="K1808" i="10"/>
  <c r="L1808" i="10" s="1"/>
  <c r="K1809" i="10"/>
  <c r="L1809" i="10" s="1"/>
  <c r="K1810" i="10"/>
  <c r="L1810" i="10" s="1"/>
  <c r="K1811" i="10"/>
  <c r="L1811" i="10" s="1"/>
  <c r="K1812" i="10"/>
  <c r="L1812" i="10" s="1"/>
  <c r="K1813" i="10"/>
  <c r="L1813" i="10" s="1"/>
  <c r="K1814" i="10"/>
  <c r="L1814" i="10" s="1"/>
  <c r="K1815" i="10"/>
  <c r="L1815" i="10" s="1"/>
  <c r="K1816" i="10"/>
  <c r="L1816" i="10" s="1"/>
  <c r="K1817" i="10"/>
  <c r="L1817" i="10" s="1"/>
  <c r="K1818" i="10"/>
  <c r="L1818" i="10" s="1"/>
  <c r="K1819" i="10"/>
  <c r="L1819" i="10" s="1"/>
  <c r="K1820" i="10"/>
  <c r="L1820" i="10" s="1"/>
  <c r="K1821" i="10"/>
  <c r="L1821" i="10" s="1"/>
  <c r="K1822" i="10"/>
  <c r="L1822" i="10" s="1"/>
  <c r="K1823" i="10"/>
  <c r="L1823" i="10" s="1"/>
  <c r="K1824" i="10"/>
  <c r="L1824" i="10" s="1"/>
  <c r="K1825" i="10"/>
  <c r="L1825" i="10" s="1"/>
  <c r="K1826" i="10"/>
  <c r="L1826" i="10" s="1"/>
  <c r="K1827" i="10"/>
  <c r="L1827" i="10" s="1"/>
  <c r="K1828" i="10"/>
  <c r="L1828" i="10" s="1"/>
  <c r="K1829" i="10"/>
  <c r="L1829" i="10" s="1"/>
  <c r="K1830" i="10"/>
  <c r="L1830" i="10" s="1"/>
  <c r="K1831" i="10"/>
  <c r="L1831" i="10" s="1"/>
  <c r="K1832" i="10"/>
  <c r="L1832" i="10" s="1"/>
  <c r="K1833" i="10"/>
  <c r="L1833" i="10" s="1"/>
  <c r="K1834" i="10"/>
  <c r="L1834" i="10" s="1"/>
  <c r="K1835" i="10"/>
  <c r="L1835" i="10" s="1"/>
  <c r="K1836" i="10"/>
  <c r="L1836" i="10" s="1"/>
  <c r="K1837" i="10"/>
  <c r="L1837" i="10" s="1"/>
  <c r="K1838" i="10"/>
  <c r="L1838" i="10" s="1"/>
  <c r="K1839" i="10"/>
  <c r="L1839" i="10" s="1"/>
  <c r="K1840" i="10"/>
  <c r="L1840" i="10" s="1"/>
  <c r="K1841" i="10"/>
  <c r="L1841" i="10" s="1"/>
  <c r="K1842" i="10"/>
  <c r="L1842" i="10" s="1"/>
  <c r="K1843" i="10"/>
  <c r="L1843" i="10" s="1"/>
  <c r="K1844" i="10"/>
  <c r="L1844" i="10" s="1"/>
  <c r="K1845" i="10"/>
  <c r="L1845" i="10" s="1"/>
  <c r="K1846" i="10"/>
  <c r="L1846" i="10" s="1"/>
  <c r="K1847" i="10"/>
  <c r="L1847" i="10" s="1"/>
  <c r="K1848" i="10"/>
  <c r="L1848" i="10" s="1"/>
  <c r="K1849" i="10"/>
  <c r="L1849" i="10" s="1"/>
  <c r="K1850" i="10"/>
  <c r="L1850" i="10" s="1"/>
  <c r="K1851" i="10"/>
  <c r="L1851" i="10" s="1"/>
  <c r="K1852" i="10"/>
  <c r="L1852" i="10" s="1"/>
  <c r="K1853" i="10"/>
  <c r="L1853" i="10" s="1"/>
  <c r="K1854" i="10"/>
  <c r="L1854" i="10" s="1"/>
  <c r="K1855" i="10"/>
  <c r="L1855" i="10" s="1"/>
  <c r="K1856" i="10"/>
  <c r="L1856" i="10" s="1"/>
  <c r="K1857" i="10"/>
  <c r="L1857" i="10" s="1"/>
  <c r="K1858" i="10"/>
  <c r="L1858" i="10" s="1"/>
  <c r="K1859" i="10"/>
  <c r="L1859" i="10" s="1"/>
  <c r="K1860" i="10"/>
  <c r="L1860" i="10" s="1"/>
  <c r="K1861" i="10"/>
  <c r="L1861" i="10" s="1"/>
  <c r="K1862" i="10"/>
  <c r="L1862" i="10" s="1"/>
  <c r="K1863" i="10"/>
  <c r="L1863" i="10" s="1"/>
  <c r="K1864" i="10"/>
  <c r="L1864" i="10" s="1"/>
  <c r="K1865" i="10"/>
  <c r="L1865" i="10" s="1"/>
  <c r="K1866" i="10"/>
  <c r="L1866" i="10" s="1"/>
  <c r="K1867" i="10"/>
  <c r="L1867" i="10" s="1"/>
  <c r="K1868" i="10"/>
  <c r="L1868" i="10" s="1"/>
  <c r="K1869" i="10"/>
  <c r="L1869" i="10" s="1"/>
  <c r="K1870" i="10"/>
  <c r="L1870" i="10" s="1"/>
  <c r="K1871" i="10"/>
  <c r="L1871" i="10" s="1"/>
  <c r="K1872" i="10"/>
  <c r="L1872" i="10" s="1"/>
  <c r="K1873" i="10"/>
  <c r="L1873" i="10" s="1"/>
  <c r="K1874" i="10"/>
  <c r="L1874" i="10" s="1"/>
  <c r="K1875" i="10"/>
  <c r="L1875" i="10" s="1"/>
  <c r="K1876" i="10"/>
  <c r="L1876" i="10" s="1"/>
  <c r="K1877" i="10"/>
  <c r="L1877" i="10" s="1"/>
  <c r="K1878" i="10"/>
  <c r="L1878" i="10" s="1"/>
  <c r="K1879" i="10"/>
  <c r="L1879" i="10" s="1"/>
  <c r="K1880" i="10"/>
  <c r="L1880" i="10" s="1"/>
  <c r="K1881" i="10"/>
  <c r="L1881" i="10" s="1"/>
  <c r="K1882" i="10"/>
  <c r="L1882" i="10" s="1"/>
  <c r="K1883" i="10"/>
  <c r="L1883" i="10" s="1"/>
  <c r="K1884" i="10"/>
  <c r="L1884" i="10" s="1"/>
  <c r="K1885" i="10"/>
  <c r="L1885" i="10" s="1"/>
  <c r="K1886" i="10"/>
  <c r="L1886" i="10" s="1"/>
  <c r="K1887" i="10"/>
  <c r="L1887" i="10" s="1"/>
  <c r="K1888" i="10"/>
  <c r="L1888" i="10" s="1"/>
  <c r="K1889" i="10"/>
  <c r="L1889" i="10" s="1"/>
  <c r="K1890" i="10"/>
  <c r="L1890" i="10" s="1"/>
  <c r="K1891" i="10"/>
  <c r="L1891" i="10" s="1"/>
  <c r="K1892" i="10"/>
  <c r="L1892" i="10" s="1"/>
  <c r="K1893" i="10"/>
  <c r="L1893" i="10" s="1"/>
  <c r="K1894" i="10"/>
  <c r="L1894" i="10" s="1"/>
  <c r="K1895" i="10"/>
  <c r="L1895" i="10" s="1"/>
  <c r="K1896" i="10"/>
  <c r="L1896" i="10" s="1"/>
  <c r="K1897" i="10"/>
  <c r="L1897" i="10" s="1"/>
  <c r="K1898" i="10"/>
  <c r="L1898" i="10" s="1"/>
  <c r="K1899" i="10"/>
  <c r="L1899" i="10" s="1"/>
  <c r="K1900" i="10"/>
  <c r="L1900" i="10" s="1"/>
  <c r="K1901" i="10"/>
  <c r="L1901" i="10" s="1"/>
  <c r="K1902" i="10"/>
  <c r="L1902" i="10" s="1"/>
  <c r="K1903" i="10"/>
  <c r="L1903" i="10" s="1"/>
  <c r="K1904" i="10"/>
  <c r="L1904" i="10" s="1"/>
  <c r="K1905" i="10"/>
  <c r="L1905" i="10" s="1"/>
  <c r="K1906" i="10"/>
  <c r="L1906" i="10" s="1"/>
  <c r="K1907" i="10"/>
  <c r="L1907" i="10" s="1"/>
  <c r="K1908" i="10"/>
  <c r="L1908" i="10" s="1"/>
  <c r="K1909" i="10"/>
  <c r="L1909" i="10" s="1"/>
  <c r="K1910" i="10"/>
  <c r="L1910" i="10" s="1"/>
  <c r="K1911" i="10"/>
  <c r="L1911" i="10" s="1"/>
  <c r="K1912" i="10"/>
  <c r="L1912" i="10" s="1"/>
  <c r="K1913" i="10"/>
  <c r="L1913" i="10" s="1"/>
  <c r="K1914" i="10"/>
  <c r="L1914" i="10" s="1"/>
  <c r="K1915" i="10"/>
  <c r="L1915" i="10" s="1"/>
  <c r="K1916" i="10"/>
  <c r="L1916" i="10" s="1"/>
  <c r="K1917" i="10"/>
  <c r="L1917" i="10" s="1"/>
  <c r="K1918" i="10"/>
  <c r="L1918" i="10" s="1"/>
  <c r="K1919" i="10"/>
  <c r="L1919" i="10" s="1"/>
  <c r="K1920" i="10"/>
  <c r="L1920" i="10" s="1"/>
  <c r="K1921" i="10"/>
  <c r="L1921" i="10" s="1"/>
  <c r="K1922" i="10"/>
  <c r="L1922" i="10" s="1"/>
  <c r="K1923" i="10"/>
  <c r="L1923" i="10" s="1"/>
  <c r="K1924" i="10"/>
  <c r="L1924" i="10" s="1"/>
  <c r="K1925" i="10"/>
  <c r="L1925" i="10" s="1"/>
  <c r="K1926" i="10"/>
  <c r="L1926" i="10" s="1"/>
  <c r="K1927" i="10"/>
  <c r="L1927" i="10" s="1"/>
  <c r="K1928" i="10"/>
  <c r="L1928" i="10" s="1"/>
  <c r="K1929" i="10"/>
  <c r="L1929" i="10" s="1"/>
  <c r="K1930" i="10"/>
  <c r="L1930" i="10" s="1"/>
  <c r="K1931" i="10"/>
  <c r="L1931" i="10" s="1"/>
  <c r="K1932" i="10"/>
  <c r="L1932" i="10" s="1"/>
  <c r="K1933" i="10"/>
  <c r="L1933" i="10" s="1"/>
  <c r="K1934" i="10"/>
  <c r="L1934" i="10" s="1"/>
  <c r="K1935" i="10"/>
  <c r="L1935" i="10" s="1"/>
  <c r="K1936" i="10"/>
  <c r="L1936" i="10" s="1"/>
  <c r="K1937" i="10"/>
  <c r="L1937" i="10" s="1"/>
  <c r="K1938" i="10"/>
  <c r="L1938" i="10" s="1"/>
  <c r="K1939" i="10"/>
  <c r="L1939" i="10" s="1"/>
  <c r="K1940" i="10"/>
  <c r="L1940" i="10" s="1"/>
  <c r="K1941" i="10"/>
  <c r="L1941" i="10" s="1"/>
  <c r="K1942" i="10"/>
  <c r="L1942" i="10" s="1"/>
  <c r="K1943" i="10"/>
  <c r="L1943" i="10" s="1"/>
  <c r="K1944" i="10"/>
  <c r="L1944" i="10" s="1"/>
  <c r="K1945" i="10"/>
  <c r="L1945" i="10" s="1"/>
  <c r="K1946" i="10"/>
  <c r="L1946" i="10" s="1"/>
  <c r="K1947" i="10"/>
  <c r="L1947" i="10" s="1"/>
  <c r="K1948" i="10"/>
  <c r="L1948" i="10" s="1"/>
  <c r="K1949" i="10"/>
  <c r="L1949" i="10" s="1"/>
  <c r="K1950" i="10"/>
  <c r="L1950" i="10" s="1"/>
  <c r="K1951" i="10"/>
  <c r="L1951" i="10" s="1"/>
  <c r="K1952" i="10"/>
  <c r="L1952" i="10" s="1"/>
  <c r="K1953" i="10"/>
  <c r="L1953" i="10" s="1"/>
  <c r="K1954" i="10"/>
  <c r="L1954" i="10" s="1"/>
  <c r="K1955" i="10"/>
  <c r="L1955" i="10" s="1"/>
  <c r="K1956" i="10"/>
  <c r="L1956" i="10" s="1"/>
  <c r="K1957" i="10"/>
  <c r="L1957" i="10" s="1"/>
  <c r="K1958" i="10"/>
  <c r="L1958" i="10" s="1"/>
  <c r="K1959" i="10"/>
  <c r="L1959" i="10" s="1"/>
  <c r="K1960" i="10"/>
  <c r="L1960" i="10" s="1"/>
  <c r="K1961" i="10"/>
  <c r="L1961" i="10" s="1"/>
  <c r="K1962" i="10"/>
  <c r="L1962" i="10" s="1"/>
  <c r="K1963" i="10"/>
  <c r="L1963" i="10" s="1"/>
  <c r="K1964" i="10"/>
  <c r="L1964" i="10" s="1"/>
  <c r="K1965" i="10"/>
  <c r="L1965" i="10" s="1"/>
  <c r="K1966" i="10"/>
  <c r="L1966" i="10" s="1"/>
  <c r="K1967" i="10"/>
  <c r="L1967" i="10" s="1"/>
  <c r="K1968" i="10"/>
  <c r="L1968" i="10" s="1"/>
  <c r="K1969" i="10"/>
  <c r="L1969" i="10" s="1"/>
  <c r="K1970" i="10"/>
  <c r="L1970" i="10" s="1"/>
  <c r="K1971" i="10"/>
  <c r="L1971" i="10" s="1"/>
  <c r="K1972" i="10"/>
  <c r="L1972" i="10" s="1"/>
  <c r="K1973" i="10"/>
  <c r="L1973" i="10" s="1"/>
  <c r="K1974" i="10"/>
  <c r="L1974" i="10" s="1"/>
  <c r="K1975" i="10"/>
  <c r="L1975" i="10" s="1"/>
  <c r="K1976" i="10"/>
  <c r="L1976" i="10" s="1"/>
  <c r="K1977" i="10"/>
  <c r="L1977" i="10" s="1"/>
  <c r="K1978" i="10"/>
  <c r="L1978" i="10" s="1"/>
  <c r="K1979" i="10"/>
  <c r="L1979" i="10" s="1"/>
  <c r="K1980" i="10"/>
  <c r="L1980" i="10" s="1"/>
  <c r="K1981" i="10"/>
  <c r="L1981" i="10" s="1"/>
  <c r="K1982" i="10"/>
  <c r="L1982" i="10" s="1"/>
  <c r="K1983" i="10"/>
  <c r="L1983" i="10" s="1"/>
  <c r="K1984" i="10"/>
  <c r="L1984" i="10" s="1"/>
  <c r="K1985" i="10"/>
  <c r="L1985" i="10" s="1"/>
  <c r="K1986" i="10"/>
  <c r="L1986" i="10" s="1"/>
  <c r="K1987" i="10"/>
  <c r="L1987" i="10" s="1"/>
  <c r="K1988" i="10"/>
  <c r="L1988" i="10" s="1"/>
  <c r="K1989" i="10"/>
  <c r="L1989" i="10" s="1"/>
  <c r="K1990" i="10"/>
  <c r="L1990" i="10" s="1"/>
  <c r="K1991" i="10"/>
  <c r="L1991" i="10" s="1"/>
  <c r="K1992" i="10"/>
  <c r="L1992" i="10" s="1"/>
  <c r="K1993" i="10"/>
  <c r="L1993" i="10" s="1"/>
  <c r="K1994" i="10"/>
  <c r="L1994" i="10" s="1"/>
  <c r="K1995" i="10"/>
  <c r="L1995" i="10" s="1"/>
  <c r="K1996" i="10"/>
  <c r="L1996" i="10" s="1"/>
  <c r="K1997" i="10"/>
  <c r="L1997" i="10" s="1"/>
  <c r="K1998" i="10"/>
  <c r="L1998" i="10" s="1"/>
  <c r="K1999" i="10"/>
  <c r="L1999" i="10" s="1"/>
  <c r="K2000" i="10"/>
  <c r="L2000" i="10" s="1"/>
  <c r="K2001" i="10"/>
  <c r="L2001" i="10" s="1"/>
  <c r="K2002" i="10"/>
  <c r="L2002" i="10" s="1"/>
  <c r="K2003" i="10"/>
  <c r="L2003" i="10" s="1"/>
  <c r="K2004" i="10"/>
  <c r="L2004" i="10" s="1"/>
  <c r="K2005" i="10"/>
  <c r="L2005" i="10" s="1"/>
  <c r="K2006" i="10"/>
  <c r="L2006" i="10" s="1"/>
  <c r="K2007" i="10"/>
  <c r="L2007" i="10" s="1"/>
  <c r="K2008" i="10"/>
  <c r="L2008" i="10" s="1"/>
  <c r="K2009" i="10"/>
  <c r="L2009" i="10" s="1"/>
  <c r="K2010" i="10"/>
  <c r="L2010" i="10" s="1"/>
  <c r="K2011" i="10"/>
  <c r="L2011" i="10" s="1"/>
  <c r="K2012" i="10"/>
  <c r="L2012" i="10" s="1"/>
  <c r="K2013" i="10"/>
  <c r="L2013" i="10" s="1"/>
  <c r="K2014" i="10"/>
  <c r="L2014" i="10" s="1"/>
  <c r="K2015" i="10"/>
  <c r="L2015" i="10" s="1"/>
  <c r="K2016" i="10"/>
  <c r="L2016" i="10" s="1"/>
  <c r="K2017" i="10"/>
  <c r="L2017" i="10" s="1"/>
  <c r="K2018" i="10"/>
  <c r="L2018" i="10" s="1"/>
  <c r="K2019" i="10"/>
  <c r="L2019" i="10" s="1"/>
  <c r="K2020" i="10"/>
  <c r="L2020" i="10" s="1"/>
  <c r="K2021" i="10"/>
  <c r="L2021" i="10" s="1"/>
  <c r="K2022" i="10"/>
  <c r="L2022" i="10" s="1"/>
  <c r="K2023" i="10"/>
  <c r="L2023" i="10" s="1"/>
  <c r="K2024" i="10"/>
  <c r="L2024" i="10" s="1"/>
  <c r="K2025" i="10"/>
  <c r="L2025" i="10" s="1"/>
  <c r="K2026" i="10"/>
  <c r="L2026" i="10" s="1"/>
  <c r="K2027" i="10"/>
  <c r="L2027" i="10" s="1"/>
  <c r="K2028" i="10"/>
  <c r="L2028" i="10" s="1"/>
  <c r="K2029" i="10"/>
  <c r="L2029" i="10" s="1"/>
  <c r="K2030" i="10"/>
  <c r="L2030" i="10" s="1"/>
  <c r="K2031" i="10"/>
  <c r="L2031" i="10" s="1"/>
  <c r="K2032" i="10"/>
  <c r="L2032" i="10" s="1"/>
  <c r="K2033" i="10"/>
  <c r="L2033" i="10" s="1"/>
  <c r="K2034" i="10"/>
  <c r="L2034" i="10" s="1"/>
  <c r="K2035" i="10"/>
  <c r="L2035" i="10" s="1"/>
  <c r="K2036" i="10"/>
  <c r="L2036" i="10" s="1"/>
  <c r="K2037" i="10"/>
  <c r="L2037" i="10" s="1"/>
  <c r="K2038" i="10"/>
  <c r="L2038" i="10" s="1"/>
  <c r="K2039" i="10"/>
  <c r="L2039" i="10" s="1"/>
  <c r="K2040" i="10"/>
  <c r="L2040" i="10" s="1"/>
  <c r="K2041" i="10"/>
  <c r="L2041" i="10" s="1"/>
  <c r="K2042" i="10"/>
  <c r="L2042" i="10" s="1"/>
  <c r="K2043" i="10"/>
  <c r="L2043" i="10" s="1"/>
  <c r="K2044" i="10"/>
  <c r="L2044" i="10" s="1"/>
  <c r="K2045" i="10"/>
  <c r="L2045" i="10" s="1"/>
  <c r="K2046" i="10"/>
  <c r="L2046" i="10" s="1"/>
  <c r="K2047" i="10"/>
  <c r="L2047" i="10" s="1"/>
  <c r="K2048" i="10"/>
  <c r="L2048" i="10" s="1"/>
  <c r="K2049" i="10"/>
  <c r="L2049" i="10" s="1"/>
  <c r="K2050" i="10"/>
  <c r="L2050" i="10" s="1"/>
  <c r="K2051" i="10"/>
  <c r="L2051" i="10" s="1"/>
  <c r="K2052" i="10"/>
  <c r="L2052" i="10" s="1"/>
  <c r="K2053" i="10"/>
  <c r="L2053" i="10" s="1"/>
  <c r="K2054" i="10"/>
  <c r="L2054" i="10" s="1"/>
  <c r="K2055" i="10"/>
  <c r="L2055" i="10" s="1"/>
  <c r="K2056" i="10"/>
  <c r="L2056" i="10" s="1"/>
  <c r="K2057" i="10"/>
  <c r="L2057" i="10" s="1"/>
  <c r="K2058" i="10"/>
  <c r="L2058" i="10" s="1"/>
  <c r="K2059" i="10"/>
  <c r="L2059" i="10" s="1"/>
  <c r="K2060" i="10"/>
  <c r="L2060" i="10" s="1"/>
  <c r="K2061" i="10"/>
  <c r="L2061" i="10" s="1"/>
  <c r="K2062" i="10"/>
  <c r="L2062" i="10" s="1"/>
  <c r="K2063" i="10"/>
  <c r="L2063" i="10" s="1"/>
  <c r="K2064" i="10"/>
  <c r="L2064" i="10" s="1"/>
  <c r="K2065" i="10"/>
  <c r="L2065" i="10" s="1"/>
  <c r="K2066" i="10"/>
  <c r="L2066" i="10" s="1"/>
  <c r="K2067" i="10"/>
  <c r="L2067" i="10" s="1"/>
  <c r="K2068" i="10"/>
  <c r="L2068" i="10" s="1"/>
  <c r="K2069" i="10"/>
  <c r="L2069" i="10" s="1"/>
  <c r="K2070" i="10"/>
  <c r="L2070" i="10" s="1"/>
  <c r="K2071" i="10"/>
  <c r="L2071" i="10" s="1"/>
  <c r="K2072" i="10"/>
  <c r="L2072" i="10" s="1"/>
  <c r="K2073" i="10"/>
  <c r="L2073" i="10" s="1"/>
  <c r="K2074" i="10"/>
  <c r="L2074" i="10" s="1"/>
  <c r="K2075" i="10"/>
  <c r="L2075" i="10" s="1"/>
  <c r="K2076" i="10"/>
  <c r="L2076" i="10" s="1"/>
  <c r="K2077" i="10"/>
  <c r="L2077" i="10" s="1"/>
  <c r="K2078" i="10"/>
  <c r="L2078" i="10" s="1"/>
  <c r="K2079" i="10"/>
  <c r="L2079" i="10" s="1"/>
  <c r="K2080" i="10"/>
  <c r="L2080" i="10" s="1"/>
  <c r="K2081" i="10"/>
  <c r="L2081" i="10" s="1"/>
  <c r="K2082" i="10"/>
  <c r="L2082" i="10" s="1"/>
  <c r="K2083" i="10"/>
  <c r="L2083" i="10" s="1"/>
  <c r="K2084" i="10"/>
  <c r="L2084" i="10" s="1"/>
  <c r="K2085" i="10"/>
  <c r="L2085" i="10" s="1"/>
  <c r="K2086" i="10"/>
  <c r="L2086" i="10" s="1"/>
  <c r="K2087" i="10"/>
  <c r="L2087" i="10" s="1"/>
  <c r="K2088" i="10"/>
  <c r="L2088" i="10" s="1"/>
  <c r="K2089" i="10"/>
  <c r="L2089" i="10" s="1"/>
  <c r="K2090" i="10"/>
  <c r="L2090" i="10" s="1"/>
  <c r="K2091" i="10"/>
  <c r="L2091" i="10" s="1"/>
  <c r="K2092" i="10"/>
  <c r="L2092" i="10" s="1"/>
  <c r="K2093" i="10"/>
  <c r="L2093" i="10" s="1"/>
  <c r="K2094" i="10"/>
  <c r="L2094" i="10" s="1"/>
  <c r="K2095" i="10"/>
  <c r="L2095" i="10" s="1"/>
  <c r="K2096" i="10"/>
  <c r="L2096" i="10" s="1"/>
  <c r="K2097" i="10"/>
  <c r="L2097" i="10" s="1"/>
  <c r="K2098" i="10"/>
  <c r="L2098" i="10" s="1"/>
  <c r="K2099" i="10"/>
  <c r="L2099" i="10" s="1"/>
  <c r="K2100" i="10"/>
  <c r="L2100" i="10" s="1"/>
  <c r="K2101" i="10"/>
  <c r="L2101" i="10" s="1"/>
  <c r="K2102" i="10"/>
  <c r="L2102" i="10" s="1"/>
  <c r="K2103" i="10"/>
  <c r="L2103" i="10" s="1"/>
  <c r="K2104" i="10"/>
  <c r="L2104" i="10" s="1"/>
  <c r="K2105" i="10"/>
  <c r="L2105" i="10" s="1"/>
  <c r="K2106" i="10"/>
  <c r="L2106" i="10" s="1"/>
  <c r="K2107" i="10"/>
  <c r="L2107" i="10" s="1"/>
  <c r="K2108" i="10"/>
  <c r="L2108" i="10" s="1"/>
  <c r="K2109" i="10"/>
  <c r="L2109" i="10" s="1"/>
  <c r="K2110" i="10"/>
  <c r="L2110" i="10" s="1"/>
  <c r="K2111" i="10"/>
  <c r="L2111" i="10" s="1"/>
  <c r="K2112" i="10"/>
  <c r="L2112" i="10" s="1"/>
  <c r="K2113" i="10"/>
  <c r="L2113" i="10" s="1"/>
  <c r="K2114" i="10"/>
  <c r="L2114" i="10" s="1"/>
  <c r="K2115" i="10"/>
  <c r="L2115" i="10" s="1"/>
  <c r="K2116" i="10"/>
  <c r="L2116" i="10" s="1"/>
  <c r="K2117" i="10"/>
  <c r="L2117" i="10" s="1"/>
  <c r="K2118" i="10"/>
  <c r="L2118" i="10" s="1"/>
  <c r="K2119" i="10"/>
  <c r="L2119" i="10" s="1"/>
  <c r="K2120" i="10"/>
  <c r="L2120" i="10" s="1"/>
  <c r="K2121" i="10"/>
  <c r="L2121" i="10" s="1"/>
  <c r="K2122" i="10"/>
  <c r="L2122" i="10" s="1"/>
  <c r="K2123" i="10"/>
  <c r="L2123" i="10" s="1"/>
  <c r="K2124" i="10"/>
  <c r="L2124" i="10" s="1"/>
  <c r="K2125" i="10"/>
  <c r="L2125" i="10" s="1"/>
  <c r="K2126" i="10"/>
  <c r="L2126" i="10" s="1"/>
  <c r="K2127" i="10"/>
  <c r="L2127" i="10" s="1"/>
  <c r="K2128" i="10"/>
  <c r="L2128" i="10" s="1"/>
  <c r="K2129" i="10"/>
  <c r="L2129" i="10" s="1"/>
  <c r="K2130" i="10"/>
  <c r="L2130" i="10" s="1"/>
  <c r="K2131" i="10"/>
  <c r="L2131" i="10" s="1"/>
  <c r="K2132" i="10"/>
  <c r="L2132" i="10" s="1"/>
  <c r="K2133" i="10"/>
  <c r="L2133" i="10" s="1"/>
  <c r="K2134" i="10"/>
  <c r="L2134" i="10" s="1"/>
  <c r="K2135" i="10"/>
  <c r="L2135" i="10" s="1"/>
  <c r="K2136" i="10"/>
  <c r="L2136" i="10" s="1"/>
  <c r="K2137" i="10"/>
  <c r="L2137" i="10" s="1"/>
  <c r="K2138" i="10"/>
  <c r="L2138" i="10" s="1"/>
  <c r="K2139" i="10"/>
  <c r="L2139" i="10" s="1"/>
  <c r="K2140" i="10"/>
  <c r="L2140" i="10" s="1"/>
  <c r="K2141" i="10"/>
  <c r="L2141" i="10" s="1"/>
  <c r="K2142" i="10"/>
  <c r="L2142" i="10" s="1"/>
  <c r="K2143" i="10"/>
  <c r="L2143" i="10" s="1"/>
  <c r="K2144" i="10"/>
  <c r="L2144" i="10" s="1"/>
  <c r="K2145" i="10"/>
  <c r="L2145" i="10" s="1"/>
  <c r="K2146" i="10"/>
  <c r="L2146" i="10" s="1"/>
  <c r="K2147" i="10"/>
  <c r="L2147" i="10" s="1"/>
  <c r="K2148" i="10"/>
  <c r="L2148" i="10" s="1"/>
  <c r="K2149" i="10"/>
  <c r="L2149" i="10" s="1"/>
  <c r="K2150" i="10"/>
  <c r="L2150" i="10" s="1"/>
  <c r="K2151" i="10"/>
  <c r="L2151" i="10" s="1"/>
  <c r="K2152" i="10"/>
  <c r="L2152" i="10" s="1"/>
  <c r="K2153" i="10"/>
  <c r="L2153" i="10" s="1"/>
  <c r="K2154" i="10"/>
  <c r="L2154" i="10" s="1"/>
  <c r="K2155" i="10"/>
  <c r="L2155" i="10" s="1"/>
  <c r="K2156" i="10"/>
  <c r="L2156" i="10" s="1"/>
  <c r="K2157" i="10"/>
  <c r="L2157" i="10" s="1"/>
  <c r="K2158" i="10"/>
  <c r="L2158" i="10" s="1"/>
  <c r="K2159" i="10"/>
  <c r="L2159" i="10" s="1"/>
  <c r="K2160" i="10"/>
  <c r="L2160" i="10" s="1"/>
  <c r="K2161" i="10"/>
  <c r="L2161" i="10" s="1"/>
  <c r="K2162" i="10"/>
  <c r="L2162" i="10" s="1"/>
  <c r="K2163" i="10"/>
  <c r="L2163" i="10" s="1"/>
  <c r="K2164" i="10"/>
  <c r="L2164" i="10" s="1"/>
  <c r="K2165" i="10"/>
  <c r="L2165" i="10" s="1"/>
  <c r="K2166" i="10"/>
  <c r="L2166" i="10" s="1"/>
  <c r="K2167" i="10"/>
  <c r="L2167" i="10" s="1"/>
  <c r="K2168" i="10"/>
  <c r="L2168" i="10" s="1"/>
  <c r="K2169" i="10"/>
  <c r="L2169" i="10" s="1"/>
  <c r="K2170" i="10"/>
  <c r="L2170" i="10" s="1"/>
  <c r="K2171" i="10"/>
  <c r="L2171" i="10" s="1"/>
  <c r="K2172" i="10"/>
  <c r="L2172" i="10" s="1"/>
  <c r="K2173" i="10"/>
  <c r="L2173" i="10" s="1"/>
  <c r="K2174" i="10"/>
  <c r="L2174" i="10" s="1"/>
  <c r="K2175" i="10"/>
  <c r="L2175" i="10" s="1"/>
  <c r="K2176" i="10"/>
  <c r="L2176" i="10" s="1"/>
  <c r="K2177" i="10"/>
  <c r="L2177" i="10" s="1"/>
  <c r="K2178" i="10"/>
  <c r="L2178" i="10" s="1"/>
  <c r="K2179" i="10"/>
  <c r="L2179" i="10" s="1"/>
  <c r="K2180" i="10"/>
  <c r="L2180" i="10" s="1"/>
  <c r="K2181" i="10"/>
  <c r="L2181" i="10" s="1"/>
  <c r="K2182" i="10"/>
  <c r="L2182" i="10" s="1"/>
  <c r="K2183" i="10"/>
  <c r="L2183" i="10" s="1"/>
  <c r="K2184" i="10"/>
  <c r="L2184" i="10" s="1"/>
  <c r="K2185" i="10"/>
  <c r="L2185" i="10" s="1"/>
  <c r="K2186" i="10"/>
  <c r="L2186" i="10" s="1"/>
  <c r="K2187" i="10"/>
  <c r="L2187" i="10" s="1"/>
  <c r="K2188" i="10"/>
  <c r="L2188" i="10" s="1"/>
  <c r="K2189" i="10"/>
  <c r="L2189" i="10" s="1"/>
  <c r="K2190" i="10"/>
  <c r="L2190" i="10" s="1"/>
  <c r="K2191" i="10"/>
  <c r="L2191" i="10" s="1"/>
  <c r="K2192" i="10"/>
  <c r="L2192" i="10" s="1"/>
  <c r="K2193" i="10"/>
  <c r="L2193" i="10" s="1"/>
  <c r="K2194" i="10"/>
  <c r="L2194" i="10" s="1"/>
  <c r="K2195" i="10"/>
  <c r="L2195" i="10" s="1"/>
  <c r="K2196" i="10"/>
  <c r="L2196" i="10" s="1"/>
  <c r="K2197" i="10"/>
  <c r="L2197" i="10" s="1"/>
  <c r="K2198" i="10"/>
  <c r="L2198" i="10" s="1"/>
  <c r="K2199" i="10"/>
  <c r="L2199" i="10" s="1"/>
  <c r="K2200" i="10"/>
  <c r="L2200" i="10" s="1"/>
  <c r="K2201" i="10"/>
  <c r="L2201" i="10" s="1"/>
  <c r="K2202" i="10"/>
  <c r="L2202" i="10" s="1"/>
  <c r="K2203" i="10"/>
  <c r="L2203" i="10" s="1"/>
  <c r="K2204" i="10"/>
  <c r="L2204" i="10" s="1"/>
  <c r="K2205" i="10"/>
  <c r="L2205" i="10" s="1"/>
  <c r="K2206" i="10"/>
  <c r="L2206" i="10" s="1"/>
  <c r="K2207" i="10"/>
  <c r="L2207" i="10" s="1"/>
  <c r="K2208" i="10"/>
  <c r="L2208" i="10" s="1"/>
  <c r="K2209" i="10"/>
  <c r="L2209" i="10" s="1"/>
  <c r="K2210" i="10"/>
  <c r="L2210" i="10" s="1"/>
  <c r="K2211" i="10"/>
  <c r="L2211" i="10" s="1"/>
  <c r="K2212" i="10"/>
  <c r="L2212" i="10" s="1"/>
  <c r="K2213" i="10"/>
  <c r="L2213" i="10" s="1"/>
  <c r="K2214" i="10"/>
  <c r="L2214" i="10" s="1"/>
  <c r="K3" i="10"/>
  <c r="G4" i="10"/>
  <c r="H4" i="10" s="1"/>
  <c r="G5" i="10"/>
  <c r="H5" i="10" s="1"/>
  <c r="G6" i="10"/>
  <c r="H6" i="10" s="1"/>
  <c r="G7" i="10"/>
  <c r="H7" i="10" s="1"/>
  <c r="G8" i="10"/>
  <c r="H8" i="10" s="1"/>
  <c r="G9" i="10"/>
  <c r="H9" i="10" s="1"/>
  <c r="G10" i="10"/>
  <c r="H10" i="10" s="1"/>
  <c r="G11" i="10"/>
  <c r="H11" i="10" s="1"/>
  <c r="G12" i="10"/>
  <c r="H12" i="10" s="1"/>
  <c r="G13" i="10"/>
  <c r="H13" i="10" s="1"/>
  <c r="G14" i="10"/>
  <c r="H14" i="10" s="1"/>
  <c r="G15" i="10"/>
  <c r="H15" i="10" s="1"/>
  <c r="G16" i="10"/>
  <c r="H16" i="10" s="1"/>
  <c r="G17" i="10"/>
  <c r="H17" i="10" s="1"/>
  <c r="G18" i="10"/>
  <c r="H18" i="10" s="1"/>
  <c r="G19" i="10"/>
  <c r="G20" i="10"/>
  <c r="H20" i="10" s="1"/>
  <c r="G21" i="10"/>
  <c r="H21" i="10" s="1"/>
  <c r="G22" i="10"/>
  <c r="H22" i="10" s="1"/>
  <c r="G23" i="10"/>
  <c r="H23" i="10" s="1"/>
  <c r="G24" i="10"/>
  <c r="H24" i="10" s="1"/>
  <c r="G25" i="10"/>
  <c r="H25" i="10" s="1"/>
  <c r="G26" i="10"/>
  <c r="H26" i="10" s="1"/>
  <c r="G27" i="10"/>
  <c r="H27" i="10" s="1"/>
  <c r="G28" i="10"/>
  <c r="H28" i="10" s="1"/>
  <c r="G29" i="10"/>
  <c r="H29" i="10" s="1"/>
  <c r="G30" i="10"/>
  <c r="H30" i="10" s="1"/>
  <c r="G31" i="10"/>
  <c r="H31" i="10" s="1"/>
  <c r="G32" i="10"/>
  <c r="H32" i="10" s="1"/>
  <c r="G33" i="10"/>
  <c r="H33" i="10" s="1"/>
  <c r="G34" i="10"/>
  <c r="H34" i="10" s="1"/>
  <c r="G35" i="10"/>
  <c r="H35" i="10" s="1"/>
  <c r="G36" i="10"/>
  <c r="H36" i="10" s="1"/>
  <c r="G37" i="10"/>
  <c r="H37" i="10" s="1"/>
  <c r="G38" i="10"/>
  <c r="H38" i="10" s="1"/>
  <c r="G39" i="10"/>
  <c r="H39" i="10" s="1"/>
  <c r="G40" i="10"/>
  <c r="H40" i="10" s="1"/>
  <c r="G41" i="10"/>
  <c r="H41" i="10" s="1"/>
  <c r="G42" i="10"/>
  <c r="H42" i="10" s="1"/>
  <c r="G43" i="10"/>
  <c r="H43" i="10" s="1"/>
  <c r="G44" i="10"/>
  <c r="H44" i="10" s="1"/>
  <c r="G45" i="10"/>
  <c r="H45" i="10" s="1"/>
  <c r="G46" i="10"/>
  <c r="H46" i="10" s="1"/>
  <c r="G47" i="10"/>
  <c r="H47" i="10" s="1"/>
  <c r="G48" i="10"/>
  <c r="H48" i="10" s="1"/>
  <c r="G49" i="10"/>
  <c r="H49" i="10" s="1"/>
  <c r="G50" i="10"/>
  <c r="H50" i="10" s="1"/>
  <c r="G51" i="10"/>
  <c r="H51" i="10" s="1"/>
  <c r="G52" i="10"/>
  <c r="H52" i="10" s="1"/>
  <c r="G53" i="10"/>
  <c r="H53" i="10" s="1"/>
  <c r="G54" i="10"/>
  <c r="H54" i="10" s="1"/>
  <c r="G55" i="10"/>
  <c r="H55" i="10" s="1"/>
  <c r="G56" i="10"/>
  <c r="H56" i="10" s="1"/>
  <c r="G57" i="10"/>
  <c r="H57" i="10" s="1"/>
  <c r="G58" i="10"/>
  <c r="H58" i="10" s="1"/>
  <c r="G59" i="10"/>
  <c r="H59" i="10" s="1"/>
  <c r="G60" i="10"/>
  <c r="H60" i="10" s="1"/>
  <c r="G61" i="10"/>
  <c r="H61" i="10" s="1"/>
  <c r="G62" i="10"/>
  <c r="H62" i="10" s="1"/>
  <c r="G63" i="10"/>
  <c r="G64" i="10"/>
  <c r="H64" i="10" s="1"/>
  <c r="G65" i="10"/>
  <c r="H65" i="10" s="1"/>
  <c r="G66" i="10"/>
  <c r="H66" i="10" s="1"/>
  <c r="G67" i="10"/>
  <c r="H67" i="10" s="1"/>
  <c r="G68" i="10"/>
  <c r="H68" i="10" s="1"/>
  <c r="G69" i="10"/>
  <c r="H69" i="10" s="1"/>
  <c r="G70" i="10"/>
  <c r="H70" i="10" s="1"/>
  <c r="G71" i="10"/>
  <c r="H71" i="10" s="1"/>
  <c r="G72" i="10"/>
  <c r="H72" i="10" s="1"/>
  <c r="G73" i="10"/>
  <c r="H73" i="10" s="1"/>
  <c r="G74" i="10"/>
  <c r="H74" i="10" s="1"/>
  <c r="G75" i="10"/>
  <c r="H75" i="10" s="1"/>
  <c r="G76" i="10"/>
  <c r="H76" i="10" s="1"/>
  <c r="G77" i="10"/>
  <c r="H77" i="10" s="1"/>
  <c r="G78" i="10"/>
  <c r="H78" i="10" s="1"/>
  <c r="G79" i="10"/>
  <c r="H79" i="10" s="1"/>
  <c r="G80" i="10"/>
  <c r="H80" i="10" s="1"/>
  <c r="G81" i="10"/>
  <c r="H81" i="10" s="1"/>
  <c r="G82" i="10"/>
  <c r="H82" i="10" s="1"/>
  <c r="G83" i="10"/>
  <c r="H83" i="10" s="1"/>
  <c r="G84" i="10"/>
  <c r="H84" i="10" s="1"/>
  <c r="G85" i="10"/>
  <c r="H85" i="10" s="1"/>
  <c r="G86" i="10"/>
  <c r="H86" i="10" s="1"/>
  <c r="G87" i="10"/>
  <c r="H87" i="10" s="1"/>
  <c r="G88" i="10"/>
  <c r="H88" i="10" s="1"/>
  <c r="G89" i="10"/>
  <c r="H89" i="10" s="1"/>
  <c r="G90" i="10"/>
  <c r="H90" i="10" s="1"/>
  <c r="G91" i="10"/>
  <c r="H91" i="10" s="1"/>
  <c r="G92" i="10"/>
  <c r="H92" i="10" s="1"/>
  <c r="G93" i="10"/>
  <c r="H93" i="10" s="1"/>
  <c r="G94" i="10"/>
  <c r="H94" i="10" s="1"/>
  <c r="G95" i="10"/>
  <c r="H95" i="10" s="1"/>
  <c r="G96" i="10"/>
  <c r="H96" i="10" s="1"/>
  <c r="G97" i="10"/>
  <c r="H97" i="10" s="1"/>
  <c r="G98" i="10"/>
  <c r="H98" i="10" s="1"/>
  <c r="G99" i="10"/>
  <c r="H99" i="10" s="1"/>
  <c r="G100" i="10"/>
  <c r="H100" i="10" s="1"/>
  <c r="G101" i="10"/>
  <c r="H101" i="10" s="1"/>
  <c r="G102" i="10"/>
  <c r="H102" i="10" s="1"/>
  <c r="G103" i="10"/>
  <c r="H103" i="10" s="1"/>
  <c r="G104" i="10"/>
  <c r="H104" i="10" s="1"/>
  <c r="G105" i="10"/>
  <c r="H105" i="10" s="1"/>
  <c r="G106" i="10"/>
  <c r="H106" i="10" s="1"/>
  <c r="G107" i="10"/>
  <c r="H107" i="10" s="1"/>
  <c r="G108" i="10"/>
  <c r="H108" i="10" s="1"/>
  <c r="G109" i="10"/>
  <c r="H109" i="10" s="1"/>
  <c r="G110" i="10"/>
  <c r="H110" i="10" s="1"/>
  <c r="G111" i="10"/>
  <c r="H111" i="10" s="1"/>
  <c r="G112" i="10"/>
  <c r="H112" i="10" s="1"/>
  <c r="G113" i="10"/>
  <c r="H113" i="10" s="1"/>
  <c r="G114" i="10"/>
  <c r="H114" i="10" s="1"/>
  <c r="G115" i="10"/>
  <c r="H115" i="10" s="1"/>
  <c r="G116" i="10"/>
  <c r="H116" i="10" s="1"/>
  <c r="G117" i="10"/>
  <c r="H117" i="10" s="1"/>
  <c r="G118" i="10"/>
  <c r="H118" i="10" s="1"/>
  <c r="G119" i="10"/>
  <c r="H119" i="10" s="1"/>
  <c r="G120" i="10"/>
  <c r="H120" i="10" s="1"/>
  <c r="G121" i="10"/>
  <c r="H121" i="10" s="1"/>
  <c r="G122" i="10"/>
  <c r="H122" i="10" s="1"/>
  <c r="G123" i="10"/>
  <c r="H123" i="10" s="1"/>
  <c r="G124" i="10"/>
  <c r="H124" i="10" s="1"/>
  <c r="G125" i="10"/>
  <c r="H125" i="10" s="1"/>
  <c r="G126" i="10"/>
  <c r="H126" i="10" s="1"/>
  <c r="G127" i="10"/>
  <c r="H127" i="10" s="1"/>
  <c r="G128" i="10"/>
  <c r="H128" i="10" s="1"/>
  <c r="G129" i="10"/>
  <c r="H129" i="10" s="1"/>
  <c r="G130" i="10"/>
  <c r="H130" i="10" s="1"/>
  <c r="G131" i="10"/>
  <c r="H131" i="10" s="1"/>
  <c r="G132" i="10"/>
  <c r="H132" i="10" s="1"/>
  <c r="G133" i="10"/>
  <c r="H133" i="10" s="1"/>
  <c r="G134" i="10"/>
  <c r="H134" i="10" s="1"/>
  <c r="G135" i="10"/>
  <c r="H135" i="10" s="1"/>
  <c r="G136" i="10"/>
  <c r="H136" i="10" s="1"/>
  <c r="G137" i="10"/>
  <c r="H137" i="10" s="1"/>
  <c r="G138" i="10"/>
  <c r="H138" i="10" s="1"/>
  <c r="G139" i="10"/>
  <c r="H139" i="10" s="1"/>
  <c r="G140" i="10"/>
  <c r="H140" i="10" s="1"/>
  <c r="G141" i="10"/>
  <c r="H141" i="10" s="1"/>
  <c r="G142" i="10"/>
  <c r="H142" i="10" s="1"/>
  <c r="G143" i="10"/>
  <c r="H143" i="10" s="1"/>
  <c r="G144" i="10"/>
  <c r="H144" i="10" s="1"/>
  <c r="G145" i="10"/>
  <c r="H145" i="10" s="1"/>
  <c r="G146" i="10"/>
  <c r="H146" i="10" s="1"/>
  <c r="G147" i="10"/>
  <c r="H147" i="10" s="1"/>
  <c r="G148" i="10"/>
  <c r="H148" i="10" s="1"/>
  <c r="G149" i="10"/>
  <c r="H149" i="10" s="1"/>
  <c r="G150" i="10"/>
  <c r="H150" i="10" s="1"/>
  <c r="G151" i="10"/>
  <c r="H151" i="10" s="1"/>
  <c r="G152" i="10"/>
  <c r="H152" i="10" s="1"/>
  <c r="G153" i="10"/>
  <c r="H153" i="10" s="1"/>
  <c r="G154" i="10"/>
  <c r="H154" i="10" s="1"/>
  <c r="G155" i="10"/>
  <c r="H155" i="10" s="1"/>
  <c r="G156" i="10"/>
  <c r="H156" i="10" s="1"/>
  <c r="G157" i="10"/>
  <c r="H157" i="10" s="1"/>
  <c r="G158" i="10"/>
  <c r="H158" i="10" s="1"/>
  <c r="G159" i="10"/>
  <c r="H159" i="10" s="1"/>
  <c r="G160" i="10"/>
  <c r="H160" i="10" s="1"/>
  <c r="G161" i="10"/>
  <c r="H161" i="10" s="1"/>
  <c r="G162" i="10"/>
  <c r="H162" i="10" s="1"/>
  <c r="G163" i="10"/>
  <c r="H163" i="10" s="1"/>
  <c r="G164" i="10"/>
  <c r="H164" i="10" s="1"/>
  <c r="G165" i="10"/>
  <c r="H165" i="10" s="1"/>
  <c r="G166" i="10"/>
  <c r="H166" i="10" s="1"/>
  <c r="G167" i="10"/>
  <c r="H167" i="10" s="1"/>
  <c r="G168" i="10"/>
  <c r="H168" i="10" s="1"/>
  <c r="G169" i="10"/>
  <c r="H169" i="10" s="1"/>
  <c r="G170" i="10"/>
  <c r="H170" i="10" s="1"/>
  <c r="G171" i="10"/>
  <c r="H171" i="10" s="1"/>
  <c r="G172" i="10"/>
  <c r="H172" i="10" s="1"/>
  <c r="G173" i="10"/>
  <c r="H173" i="10" s="1"/>
  <c r="G174" i="10"/>
  <c r="H174" i="10" s="1"/>
  <c r="G175" i="10"/>
  <c r="H175" i="10" s="1"/>
  <c r="G176" i="10"/>
  <c r="H176" i="10" s="1"/>
  <c r="G177" i="10"/>
  <c r="H177" i="10" s="1"/>
  <c r="G178" i="10"/>
  <c r="H178" i="10" s="1"/>
  <c r="G179" i="10"/>
  <c r="H179" i="10" s="1"/>
  <c r="G180" i="10"/>
  <c r="H180" i="10" s="1"/>
  <c r="G181" i="10"/>
  <c r="H181" i="10" s="1"/>
  <c r="G182" i="10"/>
  <c r="H182" i="10" s="1"/>
  <c r="G183" i="10"/>
  <c r="H183" i="10" s="1"/>
  <c r="G184" i="10"/>
  <c r="H184" i="10" s="1"/>
  <c r="G185" i="10"/>
  <c r="H185" i="10" s="1"/>
  <c r="G186" i="10"/>
  <c r="H186" i="10" s="1"/>
  <c r="G187" i="10"/>
  <c r="H187" i="10" s="1"/>
  <c r="G188" i="10"/>
  <c r="H188" i="10" s="1"/>
  <c r="G189" i="10"/>
  <c r="H189" i="10" s="1"/>
  <c r="G190" i="10"/>
  <c r="H190" i="10" s="1"/>
  <c r="G191" i="10"/>
  <c r="H191" i="10" s="1"/>
  <c r="G192" i="10"/>
  <c r="H192" i="10" s="1"/>
  <c r="G193" i="10"/>
  <c r="H193" i="10" s="1"/>
  <c r="G194" i="10"/>
  <c r="H194" i="10" s="1"/>
  <c r="G195" i="10"/>
  <c r="H195" i="10" s="1"/>
  <c r="G196" i="10"/>
  <c r="H196" i="10" s="1"/>
  <c r="G197" i="10"/>
  <c r="H197" i="10" s="1"/>
  <c r="G198" i="10"/>
  <c r="H198" i="10" s="1"/>
  <c r="G199" i="10"/>
  <c r="H199" i="10" s="1"/>
  <c r="G200" i="10"/>
  <c r="H200" i="10" s="1"/>
  <c r="G201" i="10"/>
  <c r="H201" i="10" s="1"/>
  <c r="G202" i="10"/>
  <c r="G203" i="10"/>
  <c r="H203" i="10" s="1"/>
  <c r="G204" i="10"/>
  <c r="H204" i="10" s="1"/>
  <c r="G205" i="10"/>
  <c r="H205" i="10" s="1"/>
  <c r="G206" i="10"/>
  <c r="H206" i="10" s="1"/>
  <c r="G207" i="10"/>
  <c r="H207" i="10" s="1"/>
  <c r="G208" i="10"/>
  <c r="H208" i="10" s="1"/>
  <c r="G209" i="10"/>
  <c r="H209" i="10" s="1"/>
  <c r="G210" i="10"/>
  <c r="H210" i="10" s="1"/>
  <c r="G211" i="10"/>
  <c r="H211" i="10" s="1"/>
  <c r="G212" i="10"/>
  <c r="H212" i="10" s="1"/>
  <c r="G213" i="10"/>
  <c r="H213" i="10" s="1"/>
  <c r="G214" i="10"/>
  <c r="H214" i="10" s="1"/>
  <c r="G215" i="10"/>
  <c r="H215" i="10" s="1"/>
  <c r="G216" i="10"/>
  <c r="H216" i="10" s="1"/>
  <c r="G217" i="10"/>
  <c r="H217" i="10" s="1"/>
  <c r="G218" i="10"/>
  <c r="H218" i="10" s="1"/>
  <c r="G219" i="10"/>
  <c r="H219" i="10" s="1"/>
  <c r="G220" i="10"/>
  <c r="H220" i="10" s="1"/>
  <c r="G221" i="10"/>
  <c r="G222" i="10"/>
  <c r="H222" i="10" s="1"/>
  <c r="G223" i="10"/>
  <c r="H223" i="10" s="1"/>
  <c r="G224" i="10"/>
  <c r="H224" i="10" s="1"/>
  <c r="G225" i="10"/>
  <c r="H225" i="10" s="1"/>
  <c r="G226" i="10"/>
  <c r="H226" i="10" s="1"/>
  <c r="G227" i="10"/>
  <c r="H227" i="10" s="1"/>
  <c r="G228" i="10"/>
  <c r="H228" i="10" s="1"/>
  <c r="G229" i="10"/>
  <c r="H229" i="10" s="1"/>
  <c r="G230" i="10"/>
  <c r="H230" i="10" s="1"/>
  <c r="G231" i="10"/>
  <c r="H231" i="10" s="1"/>
  <c r="G232" i="10"/>
  <c r="H232" i="10" s="1"/>
  <c r="G233" i="10"/>
  <c r="H233" i="10" s="1"/>
  <c r="G234" i="10"/>
  <c r="H234" i="10" s="1"/>
  <c r="G235" i="10"/>
  <c r="H235" i="10" s="1"/>
  <c r="G236" i="10"/>
  <c r="H236" i="10" s="1"/>
  <c r="G237" i="10"/>
  <c r="H237" i="10" s="1"/>
  <c r="G238" i="10"/>
  <c r="H238" i="10" s="1"/>
  <c r="G239" i="10"/>
  <c r="H239" i="10" s="1"/>
  <c r="G240" i="10"/>
  <c r="H240" i="10" s="1"/>
  <c r="G241" i="10"/>
  <c r="H241" i="10" s="1"/>
  <c r="G242" i="10"/>
  <c r="H242" i="10" s="1"/>
  <c r="G243" i="10"/>
  <c r="H243" i="10" s="1"/>
  <c r="G244" i="10"/>
  <c r="H244" i="10" s="1"/>
  <c r="G245" i="10"/>
  <c r="H245" i="10" s="1"/>
  <c r="G246" i="10"/>
  <c r="H246" i="10" s="1"/>
  <c r="G247" i="10"/>
  <c r="H247" i="10" s="1"/>
  <c r="G248" i="10"/>
  <c r="H248" i="10" s="1"/>
  <c r="G249" i="10"/>
  <c r="H249" i="10" s="1"/>
  <c r="G250" i="10"/>
  <c r="H250" i="10" s="1"/>
  <c r="G251" i="10"/>
  <c r="H251" i="10" s="1"/>
  <c r="G252" i="10"/>
  <c r="H252" i="10" s="1"/>
  <c r="G253" i="10"/>
  <c r="H253" i="10" s="1"/>
  <c r="G254" i="10"/>
  <c r="H254" i="10" s="1"/>
  <c r="G255" i="10"/>
  <c r="H255" i="10" s="1"/>
  <c r="G256" i="10"/>
  <c r="H256" i="10" s="1"/>
  <c r="G257" i="10"/>
  <c r="H257" i="10" s="1"/>
  <c r="G258" i="10"/>
  <c r="H258" i="10" s="1"/>
  <c r="G259" i="10"/>
  <c r="H259" i="10" s="1"/>
  <c r="G260" i="10"/>
  <c r="H260" i="10" s="1"/>
  <c r="G261" i="10"/>
  <c r="H261" i="10" s="1"/>
  <c r="G262" i="10"/>
  <c r="H262" i="10" s="1"/>
  <c r="G263" i="10"/>
  <c r="H263" i="10" s="1"/>
  <c r="G264" i="10"/>
  <c r="H264" i="10" s="1"/>
  <c r="G265" i="10"/>
  <c r="H265" i="10" s="1"/>
  <c r="G266" i="10"/>
  <c r="G267" i="10"/>
  <c r="H267" i="10" s="1"/>
  <c r="G268" i="10"/>
  <c r="H268" i="10" s="1"/>
  <c r="G269" i="10"/>
  <c r="H269" i="10" s="1"/>
  <c r="G270" i="10"/>
  <c r="H270" i="10" s="1"/>
  <c r="G271" i="10"/>
  <c r="H271" i="10" s="1"/>
  <c r="G272" i="10"/>
  <c r="H272" i="10" s="1"/>
  <c r="G273" i="10"/>
  <c r="H273" i="10" s="1"/>
  <c r="G274" i="10"/>
  <c r="H274" i="10" s="1"/>
  <c r="G275" i="10"/>
  <c r="H275" i="10" s="1"/>
  <c r="G276" i="10"/>
  <c r="H276" i="10" s="1"/>
  <c r="G277" i="10"/>
  <c r="H277" i="10" s="1"/>
  <c r="G278" i="10"/>
  <c r="H278" i="10" s="1"/>
  <c r="G279" i="10"/>
  <c r="H279" i="10" s="1"/>
  <c r="G280" i="10"/>
  <c r="H280" i="10" s="1"/>
  <c r="G281" i="10"/>
  <c r="H281" i="10" s="1"/>
  <c r="G282" i="10"/>
  <c r="H282" i="10" s="1"/>
  <c r="G283" i="10"/>
  <c r="H283" i="10" s="1"/>
  <c r="G284" i="10"/>
  <c r="H284" i="10" s="1"/>
  <c r="G285" i="10"/>
  <c r="H285" i="10" s="1"/>
  <c r="G286" i="10"/>
  <c r="H286" i="10" s="1"/>
  <c r="G287" i="10"/>
  <c r="H287" i="10" s="1"/>
  <c r="G288" i="10"/>
  <c r="H288" i="10" s="1"/>
  <c r="G289" i="10"/>
  <c r="H289" i="10" s="1"/>
  <c r="G290" i="10"/>
  <c r="H290" i="10" s="1"/>
  <c r="G291" i="10"/>
  <c r="H291" i="10" s="1"/>
  <c r="G292" i="10"/>
  <c r="H292" i="10" s="1"/>
  <c r="G293" i="10"/>
  <c r="H293" i="10" s="1"/>
  <c r="G294" i="10"/>
  <c r="H294" i="10" s="1"/>
  <c r="G295" i="10"/>
  <c r="H295" i="10" s="1"/>
  <c r="G296" i="10"/>
  <c r="H296" i="10" s="1"/>
  <c r="G297" i="10"/>
  <c r="H297" i="10" s="1"/>
  <c r="G298" i="10"/>
  <c r="H298" i="10" s="1"/>
  <c r="G299" i="10"/>
  <c r="H299" i="10" s="1"/>
  <c r="G300" i="10"/>
  <c r="H300" i="10" s="1"/>
  <c r="G301" i="10"/>
  <c r="H301" i="10" s="1"/>
  <c r="G302" i="10"/>
  <c r="H302" i="10" s="1"/>
  <c r="G303" i="10"/>
  <c r="H303" i="10" s="1"/>
  <c r="G304" i="10"/>
  <c r="H304" i="10" s="1"/>
  <c r="G305" i="10"/>
  <c r="H305" i="10" s="1"/>
  <c r="G306" i="10"/>
  <c r="H306" i="10" s="1"/>
  <c r="G307" i="10"/>
  <c r="H307" i="10" s="1"/>
  <c r="G308" i="10"/>
  <c r="H308" i="10" s="1"/>
  <c r="G309" i="10"/>
  <c r="H309" i="10" s="1"/>
  <c r="G310" i="10"/>
  <c r="H310" i="10" s="1"/>
  <c r="G311" i="10"/>
  <c r="H311" i="10" s="1"/>
  <c r="G312" i="10"/>
  <c r="H312" i="10" s="1"/>
  <c r="G313" i="10"/>
  <c r="H313" i="10" s="1"/>
  <c r="G314" i="10"/>
  <c r="H314" i="10" s="1"/>
  <c r="G315" i="10"/>
  <c r="H315" i="10" s="1"/>
  <c r="G316" i="10"/>
  <c r="H316" i="10" s="1"/>
  <c r="G317" i="10"/>
  <c r="H317" i="10" s="1"/>
  <c r="G318" i="10"/>
  <c r="H318" i="10" s="1"/>
  <c r="G319" i="10"/>
  <c r="H319" i="10" s="1"/>
  <c r="G320" i="10"/>
  <c r="H320" i="10" s="1"/>
  <c r="G321" i="10"/>
  <c r="H321" i="10" s="1"/>
  <c r="G322" i="10"/>
  <c r="H322" i="10" s="1"/>
  <c r="G323" i="10"/>
  <c r="H323" i="10" s="1"/>
  <c r="G324" i="10"/>
  <c r="H324" i="10" s="1"/>
  <c r="G325" i="10"/>
  <c r="H325" i="10" s="1"/>
  <c r="G326" i="10"/>
  <c r="H326" i="10" s="1"/>
  <c r="G327" i="10"/>
  <c r="H327" i="10" s="1"/>
  <c r="G328" i="10"/>
  <c r="H328" i="10" s="1"/>
  <c r="G329" i="10"/>
  <c r="H329" i="10" s="1"/>
  <c r="G330" i="10"/>
  <c r="H330" i="10" s="1"/>
  <c r="G331" i="10"/>
  <c r="H331" i="10" s="1"/>
  <c r="G332" i="10"/>
  <c r="H332" i="10" s="1"/>
  <c r="G333" i="10"/>
  <c r="H333" i="10" s="1"/>
  <c r="G334" i="10"/>
  <c r="H334" i="10" s="1"/>
  <c r="G335" i="10"/>
  <c r="H335" i="10" s="1"/>
  <c r="G336" i="10"/>
  <c r="H336" i="10" s="1"/>
  <c r="G337" i="10"/>
  <c r="H337" i="10" s="1"/>
  <c r="G338" i="10"/>
  <c r="H338" i="10" s="1"/>
  <c r="G339" i="10"/>
  <c r="H339" i="10" s="1"/>
  <c r="G340" i="10"/>
  <c r="H340" i="10" s="1"/>
  <c r="G341" i="10"/>
  <c r="H341" i="10" s="1"/>
  <c r="G342" i="10"/>
  <c r="H342" i="10" s="1"/>
  <c r="G343" i="10"/>
  <c r="H343" i="10" s="1"/>
  <c r="G344" i="10"/>
  <c r="H344" i="10" s="1"/>
  <c r="G345" i="10"/>
  <c r="H345" i="10" s="1"/>
  <c r="G346" i="10"/>
  <c r="H346" i="10" s="1"/>
  <c r="G347" i="10"/>
  <c r="H347" i="10" s="1"/>
  <c r="G348" i="10"/>
  <c r="H348" i="10" s="1"/>
  <c r="G349" i="10"/>
  <c r="H349" i="10" s="1"/>
  <c r="G350" i="10"/>
  <c r="H350" i="10" s="1"/>
  <c r="G351" i="10"/>
  <c r="H351" i="10" s="1"/>
  <c r="G352" i="10"/>
  <c r="H352" i="10" s="1"/>
  <c r="G353" i="10"/>
  <c r="H353" i="10" s="1"/>
  <c r="G354" i="10"/>
  <c r="H354" i="10" s="1"/>
  <c r="G355" i="10"/>
  <c r="H355" i="10" s="1"/>
  <c r="G356" i="10"/>
  <c r="H356" i="10" s="1"/>
  <c r="G357" i="10"/>
  <c r="H357" i="10" s="1"/>
  <c r="G358" i="10"/>
  <c r="H358" i="10" s="1"/>
  <c r="G359" i="10"/>
  <c r="H359" i="10" s="1"/>
  <c r="G360" i="10"/>
  <c r="H360" i="10" s="1"/>
  <c r="G361" i="10"/>
  <c r="H361" i="10" s="1"/>
  <c r="G362" i="10"/>
  <c r="H362" i="10" s="1"/>
  <c r="G363" i="10"/>
  <c r="H363" i="10" s="1"/>
  <c r="G364" i="10"/>
  <c r="H364" i="10" s="1"/>
  <c r="G365" i="10"/>
  <c r="H365" i="10" s="1"/>
  <c r="G366" i="10"/>
  <c r="H366" i="10" s="1"/>
  <c r="G367" i="10"/>
  <c r="H367" i="10" s="1"/>
  <c r="G368" i="10"/>
  <c r="H368" i="10" s="1"/>
  <c r="G369" i="10"/>
  <c r="H369" i="10" s="1"/>
  <c r="G370" i="10"/>
  <c r="H370" i="10" s="1"/>
  <c r="G371" i="10"/>
  <c r="H371" i="10" s="1"/>
  <c r="G372" i="10"/>
  <c r="H372" i="10" s="1"/>
  <c r="G373" i="10"/>
  <c r="H373" i="10" s="1"/>
  <c r="G374" i="10"/>
  <c r="H374" i="10" s="1"/>
  <c r="G375" i="10"/>
  <c r="H375" i="10" s="1"/>
  <c r="G376" i="10"/>
  <c r="H376" i="10" s="1"/>
  <c r="G377" i="10"/>
  <c r="H377" i="10" s="1"/>
  <c r="G378" i="10"/>
  <c r="H378" i="10" s="1"/>
  <c r="G379" i="10"/>
  <c r="H379" i="10" s="1"/>
  <c r="G380" i="10"/>
  <c r="H380" i="10" s="1"/>
  <c r="G381" i="10"/>
  <c r="H381" i="10" s="1"/>
  <c r="G382" i="10"/>
  <c r="H382" i="10" s="1"/>
  <c r="G383" i="10"/>
  <c r="H383" i="10" s="1"/>
  <c r="G384" i="10"/>
  <c r="H384" i="10" s="1"/>
  <c r="G385" i="10"/>
  <c r="H385" i="10" s="1"/>
  <c r="G386" i="10"/>
  <c r="H386" i="10" s="1"/>
  <c r="G387" i="10"/>
  <c r="H387" i="10" s="1"/>
  <c r="G388" i="10"/>
  <c r="H388" i="10" s="1"/>
  <c r="G389" i="10"/>
  <c r="H389" i="10" s="1"/>
  <c r="G390" i="10"/>
  <c r="H390" i="10" s="1"/>
  <c r="G391" i="10"/>
  <c r="H391" i="10" s="1"/>
  <c r="G392" i="10"/>
  <c r="H392" i="10" s="1"/>
  <c r="G393" i="10"/>
  <c r="H393" i="10" s="1"/>
  <c r="G394" i="10"/>
  <c r="H394" i="10" s="1"/>
  <c r="G395" i="10"/>
  <c r="H395" i="10" s="1"/>
  <c r="G396" i="10"/>
  <c r="H396" i="10" s="1"/>
  <c r="G397" i="10"/>
  <c r="H397" i="10" s="1"/>
  <c r="G398" i="10"/>
  <c r="H398" i="10" s="1"/>
  <c r="G399" i="10"/>
  <c r="H399" i="10" s="1"/>
  <c r="G400" i="10"/>
  <c r="G401" i="10"/>
  <c r="H401" i="10" s="1"/>
  <c r="G402" i="10"/>
  <c r="H402" i="10" s="1"/>
  <c r="G403" i="10"/>
  <c r="H403" i="10" s="1"/>
  <c r="G404" i="10"/>
  <c r="H404" i="10" s="1"/>
  <c r="G405" i="10"/>
  <c r="H405" i="10" s="1"/>
  <c r="G406" i="10"/>
  <c r="H406" i="10" s="1"/>
  <c r="G407" i="10"/>
  <c r="H407" i="10" s="1"/>
  <c r="G408" i="10"/>
  <c r="H408" i="10" s="1"/>
  <c r="G409" i="10"/>
  <c r="H409" i="10" s="1"/>
  <c r="G410" i="10"/>
  <c r="H410" i="10" s="1"/>
  <c r="G411" i="10"/>
  <c r="H411" i="10" s="1"/>
  <c r="G412" i="10"/>
  <c r="H412" i="10" s="1"/>
  <c r="G413" i="10"/>
  <c r="G414" i="10"/>
  <c r="H414" i="10" s="1"/>
  <c r="G415" i="10"/>
  <c r="H415" i="10" s="1"/>
  <c r="G416" i="10"/>
  <c r="H416" i="10" s="1"/>
  <c r="G417" i="10"/>
  <c r="H417" i="10" s="1"/>
  <c r="G418" i="10"/>
  <c r="H418" i="10" s="1"/>
  <c r="G419" i="10"/>
  <c r="H419" i="10" s="1"/>
  <c r="G420" i="10"/>
  <c r="H420" i="10" s="1"/>
  <c r="G421" i="10"/>
  <c r="H421" i="10" s="1"/>
  <c r="G422" i="10"/>
  <c r="H422" i="10" s="1"/>
  <c r="G423" i="10"/>
  <c r="H423" i="10" s="1"/>
  <c r="G424" i="10"/>
  <c r="H424" i="10" s="1"/>
  <c r="G425" i="10"/>
  <c r="H425" i="10" s="1"/>
  <c r="G426" i="10"/>
  <c r="H426" i="10" s="1"/>
  <c r="G427" i="10"/>
  <c r="H427" i="10" s="1"/>
  <c r="G428" i="10"/>
  <c r="H428" i="10" s="1"/>
  <c r="G429" i="10"/>
  <c r="H429" i="10" s="1"/>
  <c r="G430" i="10"/>
  <c r="H430" i="10" s="1"/>
  <c r="G431" i="10"/>
  <c r="H431" i="10" s="1"/>
  <c r="G432" i="10"/>
  <c r="H432" i="10" s="1"/>
  <c r="G433" i="10"/>
  <c r="H433" i="10" s="1"/>
  <c r="G434" i="10"/>
  <c r="H434" i="10" s="1"/>
  <c r="G435" i="10"/>
  <c r="H435" i="10" s="1"/>
  <c r="G436" i="10"/>
  <c r="H436" i="10" s="1"/>
  <c r="G437" i="10"/>
  <c r="H437" i="10" s="1"/>
  <c r="G438" i="10"/>
  <c r="H438" i="10" s="1"/>
  <c r="G439" i="10"/>
  <c r="H439" i="10" s="1"/>
  <c r="G440" i="10"/>
  <c r="H440" i="10" s="1"/>
  <c r="G441" i="10"/>
  <c r="H441" i="10" s="1"/>
  <c r="G442" i="10"/>
  <c r="H442" i="10" s="1"/>
  <c r="G443" i="10"/>
  <c r="H443" i="10" s="1"/>
  <c r="G444" i="10"/>
  <c r="H444" i="10" s="1"/>
  <c r="G445" i="10"/>
  <c r="H445" i="10" s="1"/>
  <c r="G446" i="10"/>
  <c r="H446" i="10" s="1"/>
  <c r="G447" i="10"/>
  <c r="H447" i="10" s="1"/>
  <c r="G448" i="10"/>
  <c r="H448" i="10" s="1"/>
  <c r="G449" i="10"/>
  <c r="H449" i="10" s="1"/>
  <c r="G450" i="10"/>
  <c r="H450" i="10" s="1"/>
  <c r="G451" i="10"/>
  <c r="H451" i="10" s="1"/>
  <c r="G452" i="10"/>
  <c r="H452" i="10" s="1"/>
  <c r="G453" i="10"/>
  <c r="H453" i="10" s="1"/>
  <c r="G454" i="10"/>
  <c r="H454" i="10" s="1"/>
  <c r="G455" i="10"/>
  <c r="H455" i="10" s="1"/>
  <c r="G456" i="10"/>
  <c r="H456" i="10" s="1"/>
  <c r="G457" i="10"/>
  <c r="H457" i="10" s="1"/>
  <c r="G458" i="10"/>
  <c r="H458" i="10" s="1"/>
  <c r="G459" i="10"/>
  <c r="H459" i="10" s="1"/>
  <c r="G460" i="10"/>
  <c r="H460" i="10" s="1"/>
  <c r="G461" i="10"/>
  <c r="H461" i="10" s="1"/>
  <c r="G462" i="10"/>
  <c r="H462" i="10" s="1"/>
  <c r="G463" i="10"/>
  <c r="H463" i="10" s="1"/>
  <c r="G464" i="10"/>
  <c r="H464" i="10" s="1"/>
  <c r="G465" i="10"/>
  <c r="G466" i="10"/>
  <c r="H466" i="10" s="1"/>
  <c r="G467" i="10"/>
  <c r="H467" i="10" s="1"/>
  <c r="G468" i="10"/>
  <c r="H468" i="10" s="1"/>
  <c r="G469" i="10"/>
  <c r="H469" i="10" s="1"/>
  <c r="G470" i="10"/>
  <c r="H470" i="10" s="1"/>
  <c r="G471" i="10"/>
  <c r="H471" i="10" s="1"/>
  <c r="G472" i="10"/>
  <c r="H472" i="10" s="1"/>
  <c r="G473" i="10"/>
  <c r="H473" i="10" s="1"/>
  <c r="G474" i="10"/>
  <c r="H474" i="10" s="1"/>
  <c r="G475" i="10"/>
  <c r="H475" i="10" s="1"/>
  <c r="G476" i="10"/>
  <c r="H476" i="10" s="1"/>
  <c r="G477" i="10"/>
  <c r="H477" i="10" s="1"/>
  <c r="G478" i="10"/>
  <c r="H478" i="10" s="1"/>
  <c r="G479" i="10"/>
  <c r="H479" i="10" s="1"/>
  <c r="G480" i="10"/>
  <c r="H480" i="10" s="1"/>
  <c r="G481" i="10"/>
  <c r="H481" i="10" s="1"/>
  <c r="G482" i="10"/>
  <c r="H482" i="10" s="1"/>
  <c r="G483" i="10"/>
  <c r="H483" i="10" s="1"/>
  <c r="G484" i="10"/>
  <c r="H484" i="10" s="1"/>
  <c r="G485" i="10"/>
  <c r="H485" i="10" s="1"/>
  <c r="G486" i="10"/>
  <c r="H486" i="10" s="1"/>
  <c r="G487" i="10"/>
  <c r="H487" i="10" s="1"/>
  <c r="G488" i="10"/>
  <c r="H488" i="10" s="1"/>
  <c r="G489" i="10"/>
  <c r="H489" i="10" s="1"/>
  <c r="G490" i="10"/>
  <c r="H490" i="10" s="1"/>
  <c r="G491" i="10"/>
  <c r="H491" i="10" s="1"/>
  <c r="G492" i="10"/>
  <c r="H492" i="10" s="1"/>
  <c r="G493" i="10"/>
  <c r="H493" i="10" s="1"/>
  <c r="G494" i="10"/>
  <c r="H494" i="10" s="1"/>
  <c r="G495" i="10"/>
  <c r="H495" i="10" s="1"/>
  <c r="G496" i="10"/>
  <c r="H496" i="10" s="1"/>
  <c r="G497" i="10"/>
  <c r="H497" i="10" s="1"/>
  <c r="G498" i="10"/>
  <c r="H498" i="10" s="1"/>
  <c r="G499" i="10"/>
  <c r="H499" i="10" s="1"/>
  <c r="G500" i="10"/>
  <c r="H500" i="10" s="1"/>
  <c r="G501" i="10"/>
  <c r="H501" i="10" s="1"/>
  <c r="G502" i="10"/>
  <c r="H502" i="10" s="1"/>
  <c r="G503" i="10"/>
  <c r="H503" i="10" s="1"/>
  <c r="G504" i="10"/>
  <c r="H504" i="10" s="1"/>
  <c r="G505" i="10"/>
  <c r="H505" i="10" s="1"/>
  <c r="G506" i="10"/>
  <c r="H506" i="10" s="1"/>
  <c r="G507" i="10"/>
  <c r="H507" i="10" s="1"/>
  <c r="G508" i="10"/>
  <c r="H508" i="10" s="1"/>
  <c r="G509" i="10"/>
  <c r="H509" i="10" s="1"/>
  <c r="G510" i="10"/>
  <c r="H510" i="10" s="1"/>
  <c r="G511" i="10"/>
  <c r="H511" i="10" s="1"/>
  <c r="G512" i="10"/>
  <c r="H512" i="10" s="1"/>
  <c r="G513" i="10"/>
  <c r="H513" i="10" s="1"/>
  <c r="G514" i="10"/>
  <c r="H514" i="10" s="1"/>
  <c r="G515" i="10"/>
  <c r="H515" i="10" s="1"/>
  <c r="G516" i="10"/>
  <c r="H516" i="10" s="1"/>
  <c r="G517" i="10"/>
  <c r="H517" i="10" s="1"/>
  <c r="G518" i="10"/>
  <c r="H518" i="10" s="1"/>
  <c r="G519" i="10"/>
  <c r="H519" i="10" s="1"/>
  <c r="G520" i="10"/>
  <c r="H520" i="10" s="1"/>
  <c r="G521" i="10"/>
  <c r="H521" i="10" s="1"/>
  <c r="G522" i="10"/>
  <c r="H522" i="10" s="1"/>
  <c r="G523" i="10"/>
  <c r="H523" i="10" s="1"/>
  <c r="G524" i="10"/>
  <c r="H524" i="10" s="1"/>
  <c r="G525" i="10"/>
  <c r="H525" i="10" s="1"/>
  <c r="G526" i="10"/>
  <c r="H526" i="10" s="1"/>
  <c r="G527" i="10"/>
  <c r="H527" i="10" s="1"/>
  <c r="G528" i="10"/>
  <c r="H528" i="10" s="1"/>
  <c r="G529" i="10"/>
  <c r="H529" i="10" s="1"/>
  <c r="G530" i="10"/>
  <c r="H530" i="10" s="1"/>
  <c r="G531" i="10"/>
  <c r="H531" i="10" s="1"/>
  <c r="G532" i="10"/>
  <c r="H532" i="10" s="1"/>
  <c r="G533" i="10"/>
  <c r="H533" i="10" s="1"/>
  <c r="G534" i="10"/>
  <c r="H534" i="10" s="1"/>
  <c r="G535" i="10"/>
  <c r="H535" i="10" s="1"/>
  <c r="G536" i="10"/>
  <c r="H536" i="10" s="1"/>
  <c r="G537" i="10"/>
  <c r="H537" i="10" s="1"/>
  <c r="G538" i="10"/>
  <c r="H538" i="10" s="1"/>
  <c r="G539" i="10"/>
  <c r="H539" i="10" s="1"/>
  <c r="G540" i="10"/>
  <c r="H540" i="10" s="1"/>
  <c r="G541" i="10"/>
  <c r="H541" i="10" s="1"/>
  <c r="G542" i="10"/>
  <c r="H542" i="10" s="1"/>
  <c r="G543" i="10"/>
  <c r="H543" i="10" s="1"/>
  <c r="G544" i="10"/>
  <c r="H544" i="10" s="1"/>
  <c r="G545" i="10"/>
  <c r="H545" i="10" s="1"/>
  <c r="G546" i="10"/>
  <c r="H546" i="10" s="1"/>
  <c r="G547" i="10"/>
  <c r="H547" i="10" s="1"/>
  <c r="G548" i="10"/>
  <c r="H548" i="10" s="1"/>
  <c r="G549" i="10"/>
  <c r="H549" i="10" s="1"/>
  <c r="G550" i="10"/>
  <c r="H550" i="10" s="1"/>
  <c r="G551" i="10"/>
  <c r="H551" i="10" s="1"/>
  <c r="G552" i="10"/>
  <c r="H552" i="10" s="1"/>
  <c r="G553" i="10"/>
  <c r="H553" i="10" s="1"/>
  <c r="G554" i="10"/>
  <c r="H554" i="10" s="1"/>
  <c r="G555" i="10"/>
  <c r="H555" i="10" s="1"/>
  <c r="G556" i="10"/>
  <c r="H556" i="10" s="1"/>
  <c r="G557" i="10"/>
  <c r="H557" i="10" s="1"/>
  <c r="G558" i="10"/>
  <c r="H558" i="10" s="1"/>
  <c r="G559" i="10"/>
  <c r="H559" i="10" s="1"/>
  <c r="G560" i="10"/>
  <c r="H560" i="10" s="1"/>
  <c r="G561" i="10"/>
  <c r="H561" i="10" s="1"/>
  <c r="G562" i="10"/>
  <c r="H562" i="10" s="1"/>
  <c r="G563" i="10"/>
  <c r="H563" i="10" s="1"/>
  <c r="G564" i="10"/>
  <c r="H564" i="10" s="1"/>
  <c r="G565" i="10"/>
  <c r="H565" i="10" s="1"/>
  <c r="G566" i="10"/>
  <c r="H566" i="10" s="1"/>
  <c r="G567" i="10"/>
  <c r="H567" i="10" s="1"/>
  <c r="G568" i="10"/>
  <c r="H568" i="10" s="1"/>
  <c r="G569" i="10"/>
  <c r="H569" i="10" s="1"/>
  <c r="G570" i="10"/>
  <c r="H570" i="10" s="1"/>
  <c r="G571" i="10"/>
  <c r="H571" i="10" s="1"/>
  <c r="G572" i="10"/>
  <c r="H572" i="10" s="1"/>
  <c r="G573" i="10"/>
  <c r="H573" i="10" s="1"/>
  <c r="G574" i="10"/>
  <c r="H574" i="10" s="1"/>
  <c r="G575" i="10"/>
  <c r="H575" i="10" s="1"/>
  <c r="G576" i="10"/>
  <c r="H576" i="10" s="1"/>
  <c r="G577" i="10"/>
  <c r="H577" i="10" s="1"/>
  <c r="G578" i="10"/>
  <c r="H578" i="10" s="1"/>
  <c r="G579" i="10"/>
  <c r="H579" i="10" s="1"/>
  <c r="G580" i="10"/>
  <c r="H580" i="10" s="1"/>
  <c r="G581" i="10"/>
  <c r="H581" i="10" s="1"/>
  <c r="G582" i="10"/>
  <c r="H582" i="10" s="1"/>
  <c r="G583" i="10"/>
  <c r="H583" i="10" s="1"/>
  <c r="G584" i="10"/>
  <c r="H584" i="10" s="1"/>
  <c r="G585" i="10"/>
  <c r="H585" i="10" s="1"/>
  <c r="G586" i="10"/>
  <c r="H586" i="10" s="1"/>
  <c r="G587" i="10"/>
  <c r="H587" i="10" s="1"/>
  <c r="G588" i="10"/>
  <c r="H588" i="10" s="1"/>
  <c r="G589" i="10"/>
  <c r="H589" i="10" s="1"/>
  <c r="G590" i="10"/>
  <c r="H590" i="10" s="1"/>
  <c r="G591" i="10"/>
  <c r="H591" i="10" s="1"/>
  <c r="G592" i="10"/>
  <c r="H592" i="10" s="1"/>
  <c r="G593" i="10"/>
  <c r="H593" i="10" s="1"/>
  <c r="G594" i="10"/>
  <c r="H594" i="10" s="1"/>
  <c r="G595" i="10"/>
  <c r="H595" i="10" s="1"/>
  <c r="G596" i="10"/>
  <c r="H596" i="10" s="1"/>
  <c r="G597" i="10"/>
  <c r="H597" i="10" s="1"/>
  <c r="G598" i="10"/>
  <c r="H598" i="10" s="1"/>
  <c r="G599" i="10"/>
  <c r="H599" i="10" s="1"/>
  <c r="G600" i="10"/>
  <c r="H600" i="10" s="1"/>
  <c r="G601" i="10"/>
  <c r="H601" i="10" s="1"/>
  <c r="G602" i="10"/>
  <c r="H602" i="10" s="1"/>
  <c r="G603" i="10"/>
  <c r="H603" i="10" s="1"/>
  <c r="G604" i="10"/>
  <c r="H604" i="10" s="1"/>
  <c r="G605" i="10"/>
  <c r="H605" i="10" s="1"/>
  <c r="G606" i="10"/>
  <c r="H606" i="10" s="1"/>
  <c r="G607" i="10"/>
  <c r="H607" i="10" s="1"/>
  <c r="G608" i="10"/>
  <c r="H608" i="10" s="1"/>
  <c r="G609" i="10"/>
  <c r="H609" i="10" s="1"/>
  <c r="G610" i="10"/>
  <c r="H610" i="10" s="1"/>
  <c r="G611" i="10"/>
  <c r="H611" i="10" s="1"/>
  <c r="G612" i="10"/>
  <c r="H612" i="10" s="1"/>
  <c r="G613" i="10"/>
  <c r="H613" i="10" s="1"/>
  <c r="G614" i="10"/>
  <c r="H614" i="10" s="1"/>
  <c r="G615" i="10"/>
  <c r="H615" i="10" s="1"/>
  <c r="G616" i="10"/>
  <c r="H616" i="10" s="1"/>
  <c r="G617" i="10"/>
  <c r="H617" i="10" s="1"/>
  <c r="G618" i="10"/>
  <c r="H618" i="10" s="1"/>
  <c r="G619" i="10"/>
  <c r="H619" i="10" s="1"/>
  <c r="G620" i="10"/>
  <c r="H620" i="10" s="1"/>
  <c r="G621" i="10"/>
  <c r="H621" i="10" s="1"/>
  <c r="G622" i="10"/>
  <c r="H622" i="10" s="1"/>
  <c r="G623" i="10"/>
  <c r="H623" i="10" s="1"/>
  <c r="G624" i="10"/>
  <c r="G625" i="10"/>
  <c r="H625" i="10" s="1"/>
  <c r="G626" i="10"/>
  <c r="H626" i="10" s="1"/>
  <c r="G627" i="10"/>
  <c r="H627" i="10" s="1"/>
  <c r="G628" i="10"/>
  <c r="H628" i="10" s="1"/>
  <c r="G629" i="10"/>
  <c r="H629" i="10" s="1"/>
  <c r="G630" i="10"/>
  <c r="H630" i="10" s="1"/>
  <c r="G631" i="10"/>
  <c r="H631" i="10" s="1"/>
  <c r="G632" i="10"/>
  <c r="H632" i="10" s="1"/>
  <c r="G633" i="10"/>
  <c r="H633" i="10" s="1"/>
  <c r="G634" i="10"/>
  <c r="H634" i="10" s="1"/>
  <c r="G635" i="10"/>
  <c r="H635" i="10" s="1"/>
  <c r="G636" i="10"/>
  <c r="H636" i="10" s="1"/>
  <c r="G637" i="10"/>
  <c r="H637" i="10" s="1"/>
  <c r="G638" i="10"/>
  <c r="H638" i="10" s="1"/>
  <c r="G639" i="10"/>
  <c r="H639" i="10" s="1"/>
  <c r="G640" i="10"/>
  <c r="G641" i="10"/>
  <c r="H641" i="10" s="1"/>
  <c r="G642" i="10"/>
  <c r="H642" i="10" s="1"/>
  <c r="G643" i="10"/>
  <c r="H643" i="10" s="1"/>
  <c r="G644" i="10"/>
  <c r="H644" i="10" s="1"/>
  <c r="G645" i="10"/>
  <c r="H645" i="10" s="1"/>
  <c r="G646" i="10"/>
  <c r="H646" i="10" s="1"/>
  <c r="G647" i="10"/>
  <c r="H647" i="10" s="1"/>
  <c r="G648" i="10"/>
  <c r="H648" i="10" s="1"/>
  <c r="G649" i="10"/>
  <c r="H649" i="10" s="1"/>
  <c r="G650" i="10"/>
  <c r="H650" i="10" s="1"/>
  <c r="G651" i="10"/>
  <c r="H651" i="10" s="1"/>
  <c r="G652" i="10"/>
  <c r="H652" i="10" s="1"/>
  <c r="G653" i="10"/>
  <c r="H653" i="10" s="1"/>
  <c r="G654" i="10"/>
  <c r="H654" i="10" s="1"/>
  <c r="G655" i="10"/>
  <c r="H655" i="10" s="1"/>
  <c r="G656" i="10"/>
  <c r="H656" i="10" s="1"/>
  <c r="G657" i="10"/>
  <c r="H657" i="10" s="1"/>
  <c r="G658" i="10"/>
  <c r="H658" i="10" s="1"/>
  <c r="G659" i="10"/>
  <c r="H659" i="10" s="1"/>
  <c r="G660" i="10"/>
  <c r="H660" i="10" s="1"/>
  <c r="G661" i="10"/>
  <c r="H661" i="10" s="1"/>
  <c r="G662" i="10"/>
  <c r="H662" i="10" s="1"/>
  <c r="G663" i="10"/>
  <c r="H663" i="10" s="1"/>
  <c r="G664" i="10"/>
  <c r="H664" i="10" s="1"/>
  <c r="G665" i="10"/>
  <c r="H665" i="10" s="1"/>
  <c r="G666" i="10"/>
  <c r="H666" i="10" s="1"/>
  <c r="G667" i="10"/>
  <c r="H667" i="10" s="1"/>
  <c r="G668" i="10"/>
  <c r="H668" i="10" s="1"/>
  <c r="G669" i="10"/>
  <c r="H669" i="10" s="1"/>
  <c r="G670" i="10"/>
  <c r="H670" i="10" s="1"/>
  <c r="G671" i="10"/>
  <c r="H671" i="10" s="1"/>
  <c r="G672" i="10"/>
  <c r="H672" i="10" s="1"/>
  <c r="G673" i="10"/>
  <c r="H673" i="10" s="1"/>
  <c r="G674" i="10"/>
  <c r="H674" i="10" s="1"/>
  <c r="G675" i="10"/>
  <c r="H675" i="10" s="1"/>
  <c r="G676" i="10"/>
  <c r="H676" i="10" s="1"/>
  <c r="G677" i="10"/>
  <c r="H677" i="10" s="1"/>
  <c r="G678" i="10"/>
  <c r="H678" i="10" s="1"/>
  <c r="G679" i="10"/>
  <c r="H679" i="10" s="1"/>
  <c r="G680" i="10"/>
  <c r="H680" i="10" s="1"/>
  <c r="G681" i="10"/>
  <c r="H681" i="10" s="1"/>
  <c r="G682" i="10"/>
  <c r="H682" i="10" s="1"/>
  <c r="G683" i="10"/>
  <c r="H683" i="10" s="1"/>
  <c r="G684" i="10"/>
  <c r="H684" i="10" s="1"/>
  <c r="G685" i="10"/>
  <c r="H685" i="10" s="1"/>
  <c r="G686" i="10"/>
  <c r="H686" i="10" s="1"/>
  <c r="G687" i="10"/>
  <c r="H687" i="10" s="1"/>
  <c r="G688" i="10"/>
  <c r="H688" i="10" s="1"/>
  <c r="G689" i="10"/>
  <c r="H689" i="10" s="1"/>
  <c r="G690" i="10"/>
  <c r="H690" i="10" s="1"/>
  <c r="G691" i="10"/>
  <c r="H691" i="10" s="1"/>
  <c r="G692" i="10"/>
  <c r="H692" i="10" s="1"/>
  <c r="G693" i="10"/>
  <c r="H693" i="10" s="1"/>
  <c r="G694" i="10"/>
  <c r="H694" i="10" s="1"/>
  <c r="G695" i="10"/>
  <c r="G696" i="10"/>
  <c r="H696" i="10" s="1"/>
  <c r="G697" i="10"/>
  <c r="H697" i="10" s="1"/>
  <c r="G698" i="10"/>
  <c r="H698" i="10" s="1"/>
  <c r="G699" i="10"/>
  <c r="H699" i="10" s="1"/>
  <c r="G700" i="10"/>
  <c r="H700" i="10" s="1"/>
  <c r="G701" i="10"/>
  <c r="H701" i="10" s="1"/>
  <c r="G702" i="10"/>
  <c r="H702" i="10" s="1"/>
  <c r="G703" i="10"/>
  <c r="H703" i="10" s="1"/>
  <c r="G704" i="10"/>
  <c r="H704" i="10" s="1"/>
  <c r="G705" i="10"/>
  <c r="H705" i="10" s="1"/>
  <c r="G706" i="10"/>
  <c r="H706" i="10" s="1"/>
  <c r="G707" i="10"/>
  <c r="H707" i="10" s="1"/>
  <c r="G708" i="10"/>
  <c r="H708" i="10" s="1"/>
  <c r="G709" i="10"/>
  <c r="H709" i="10" s="1"/>
  <c r="G710" i="10"/>
  <c r="H710" i="10" s="1"/>
  <c r="G711" i="10"/>
  <c r="H711" i="10" s="1"/>
  <c r="G712" i="10"/>
  <c r="H712" i="10" s="1"/>
  <c r="G713" i="10"/>
  <c r="H713" i="10" s="1"/>
  <c r="G714" i="10"/>
  <c r="H714" i="10" s="1"/>
  <c r="G715" i="10"/>
  <c r="H715" i="10" s="1"/>
  <c r="G716" i="10"/>
  <c r="H716" i="10" s="1"/>
  <c r="G717" i="10"/>
  <c r="H717" i="10" s="1"/>
  <c r="G718" i="10"/>
  <c r="H718" i="10" s="1"/>
  <c r="G719" i="10"/>
  <c r="H719" i="10" s="1"/>
  <c r="G720" i="10"/>
  <c r="H720" i="10" s="1"/>
  <c r="G721" i="10"/>
  <c r="H721" i="10" s="1"/>
  <c r="G722" i="10"/>
  <c r="H722" i="10" s="1"/>
  <c r="G723" i="10"/>
  <c r="H723" i="10" s="1"/>
  <c r="G724" i="10"/>
  <c r="H724" i="10" s="1"/>
  <c r="G725" i="10"/>
  <c r="H725" i="10" s="1"/>
  <c r="G726" i="10"/>
  <c r="H726" i="10" s="1"/>
  <c r="G727" i="10"/>
  <c r="H727" i="10" s="1"/>
  <c r="G728" i="10"/>
  <c r="H728" i="10" s="1"/>
  <c r="G729" i="10"/>
  <c r="H729" i="10" s="1"/>
  <c r="G730" i="10"/>
  <c r="H730" i="10" s="1"/>
  <c r="G731" i="10"/>
  <c r="H731" i="10" s="1"/>
  <c r="G732" i="10"/>
  <c r="H732" i="10" s="1"/>
  <c r="G733" i="10"/>
  <c r="H733" i="10" s="1"/>
  <c r="G734" i="10"/>
  <c r="H734" i="10" s="1"/>
  <c r="G735" i="10"/>
  <c r="H735" i="10" s="1"/>
  <c r="G736" i="10"/>
  <c r="H736" i="10" s="1"/>
  <c r="G737" i="10"/>
  <c r="H737" i="10" s="1"/>
  <c r="G738" i="10"/>
  <c r="H738" i="10" s="1"/>
  <c r="G739" i="10"/>
  <c r="H739" i="10" s="1"/>
  <c r="G740" i="10"/>
  <c r="H740" i="10" s="1"/>
  <c r="G741" i="10"/>
  <c r="H741" i="10" s="1"/>
  <c r="G742" i="10"/>
  <c r="H742" i="10" s="1"/>
  <c r="G743" i="10"/>
  <c r="H743" i="10" s="1"/>
  <c r="G744" i="10"/>
  <c r="H744" i="10" s="1"/>
  <c r="G745" i="10"/>
  <c r="H745" i="10" s="1"/>
  <c r="G746" i="10"/>
  <c r="H746" i="10" s="1"/>
  <c r="G747" i="10"/>
  <c r="H747" i="10" s="1"/>
  <c r="G748" i="10"/>
  <c r="H748" i="10" s="1"/>
  <c r="G749" i="10"/>
  <c r="H749" i="10" s="1"/>
  <c r="G750" i="10"/>
  <c r="H750" i="10" s="1"/>
  <c r="G751" i="10"/>
  <c r="H751" i="10" s="1"/>
  <c r="G752" i="10"/>
  <c r="H752" i="10" s="1"/>
  <c r="G753" i="10"/>
  <c r="H753" i="10" s="1"/>
  <c r="G754" i="10"/>
  <c r="H754" i="10" s="1"/>
  <c r="G755" i="10"/>
  <c r="H755" i="10" s="1"/>
  <c r="G756" i="10"/>
  <c r="H756" i="10" s="1"/>
  <c r="G757" i="10"/>
  <c r="H757" i="10" s="1"/>
  <c r="G758" i="10"/>
  <c r="H758" i="10" s="1"/>
  <c r="G759" i="10"/>
  <c r="H759" i="10" s="1"/>
  <c r="G760" i="10"/>
  <c r="H760" i="10" s="1"/>
  <c r="G761" i="10"/>
  <c r="H761" i="10" s="1"/>
  <c r="G762" i="10"/>
  <c r="H762" i="10" s="1"/>
  <c r="G763" i="10"/>
  <c r="H763" i="10" s="1"/>
  <c r="G764" i="10"/>
  <c r="H764" i="10" s="1"/>
  <c r="G765" i="10"/>
  <c r="H765" i="10" s="1"/>
  <c r="G766" i="10"/>
  <c r="H766" i="10" s="1"/>
  <c r="G767" i="10"/>
  <c r="H767" i="10" s="1"/>
  <c r="G768" i="10"/>
  <c r="H768" i="10" s="1"/>
  <c r="G769" i="10"/>
  <c r="H769" i="10" s="1"/>
  <c r="G770" i="10"/>
  <c r="H770" i="10" s="1"/>
  <c r="G771" i="10"/>
  <c r="H771" i="10" s="1"/>
  <c r="G772" i="10"/>
  <c r="H772" i="10" s="1"/>
  <c r="G773" i="10"/>
  <c r="H773" i="10" s="1"/>
  <c r="G774" i="10"/>
  <c r="H774" i="10" s="1"/>
  <c r="G775" i="10"/>
  <c r="H775" i="10" s="1"/>
  <c r="G776" i="10"/>
  <c r="H776" i="10" s="1"/>
  <c r="G777" i="10"/>
  <c r="H777" i="10" s="1"/>
  <c r="G778" i="10"/>
  <c r="H778" i="10" s="1"/>
  <c r="G779" i="10"/>
  <c r="H779" i="10" s="1"/>
  <c r="G780" i="10"/>
  <c r="H780" i="10" s="1"/>
  <c r="G781" i="10"/>
  <c r="H781" i="10" s="1"/>
  <c r="G782" i="10"/>
  <c r="H782" i="10" s="1"/>
  <c r="G783" i="10"/>
  <c r="H783" i="10" s="1"/>
  <c r="G784" i="10"/>
  <c r="H784" i="10" s="1"/>
  <c r="G785" i="10"/>
  <c r="H785" i="10" s="1"/>
  <c r="G786" i="10"/>
  <c r="H786" i="10" s="1"/>
  <c r="G787" i="10"/>
  <c r="H787" i="10" s="1"/>
  <c r="G788" i="10"/>
  <c r="H788" i="10" s="1"/>
  <c r="G789" i="10"/>
  <c r="H789" i="10" s="1"/>
  <c r="G790" i="10"/>
  <c r="H790" i="10" s="1"/>
  <c r="G791" i="10"/>
  <c r="H791" i="10" s="1"/>
  <c r="G792" i="10"/>
  <c r="H792" i="10" s="1"/>
  <c r="G793" i="10"/>
  <c r="H793" i="10" s="1"/>
  <c r="G794" i="10"/>
  <c r="H794" i="10" s="1"/>
  <c r="G795" i="10"/>
  <c r="H795" i="10" s="1"/>
  <c r="G796" i="10"/>
  <c r="H796" i="10" s="1"/>
  <c r="G797" i="10"/>
  <c r="H797" i="10" s="1"/>
  <c r="G798" i="10"/>
  <c r="H798" i="10" s="1"/>
  <c r="G799" i="10"/>
  <c r="H799" i="10" s="1"/>
  <c r="G800" i="10"/>
  <c r="H800" i="10" s="1"/>
  <c r="G801" i="10"/>
  <c r="H801" i="10" s="1"/>
  <c r="G802" i="10"/>
  <c r="H802" i="10" s="1"/>
  <c r="G803" i="10"/>
  <c r="H803" i="10" s="1"/>
  <c r="G804" i="10"/>
  <c r="H804" i="10" s="1"/>
  <c r="G805" i="10"/>
  <c r="H805" i="10" s="1"/>
  <c r="G806" i="10"/>
  <c r="H806" i="10" s="1"/>
  <c r="G807" i="10"/>
  <c r="H807" i="10" s="1"/>
  <c r="G808" i="10"/>
  <c r="H808" i="10" s="1"/>
  <c r="G809" i="10"/>
  <c r="H809" i="10" s="1"/>
  <c r="G810" i="10"/>
  <c r="H810" i="10" s="1"/>
  <c r="G811" i="10"/>
  <c r="H811" i="10" s="1"/>
  <c r="G812" i="10"/>
  <c r="H812" i="10" s="1"/>
  <c r="G813" i="10"/>
  <c r="H813" i="10" s="1"/>
  <c r="G814" i="10"/>
  <c r="H814" i="10" s="1"/>
  <c r="G815" i="10"/>
  <c r="H815" i="10" s="1"/>
  <c r="G816" i="10"/>
  <c r="H816" i="10" s="1"/>
  <c r="G817" i="10"/>
  <c r="H817" i="10" s="1"/>
  <c r="G818" i="10"/>
  <c r="H818" i="10" s="1"/>
  <c r="G819" i="10"/>
  <c r="H819" i="10" s="1"/>
  <c r="G820" i="10"/>
  <c r="H820" i="10" s="1"/>
  <c r="G821" i="10"/>
  <c r="H821" i="10" s="1"/>
  <c r="G822" i="10"/>
  <c r="H822" i="10" s="1"/>
  <c r="G823" i="10"/>
  <c r="H823" i="10" s="1"/>
  <c r="G824" i="10"/>
  <c r="H824" i="10" s="1"/>
  <c r="G825" i="10"/>
  <c r="H825" i="10" s="1"/>
  <c r="G826" i="10"/>
  <c r="H826" i="10" s="1"/>
  <c r="G827" i="10"/>
  <c r="H827" i="10" s="1"/>
  <c r="G828" i="10"/>
  <c r="H828" i="10" s="1"/>
  <c r="G829" i="10"/>
  <c r="H829" i="10" s="1"/>
  <c r="G830" i="10"/>
  <c r="H830" i="10" s="1"/>
  <c r="G831" i="10"/>
  <c r="H831" i="10" s="1"/>
  <c r="G832" i="10"/>
  <c r="H832" i="10" s="1"/>
  <c r="G833" i="10"/>
  <c r="H833" i="10" s="1"/>
  <c r="G834" i="10"/>
  <c r="H834" i="10" s="1"/>
  <c r="G835" i="10"/>
  <c r="H835" i="10" s="1"/>
  <c r="G836" i="10"/>
  <c r="H836" i="10" s="1"/>
  <c r="G837" i="10"/>
  <c r="H837" i="10" s="1"/>
  <c r="G838" i="10"/>
  <c r="H838" i="10" s="1"/>
  <c r="G839" i="10"/>
  <c r="H839" i="10" s="1"/>
  <c r="G840" i="10"/>
  <c r="H840" i="10" s="1"/>
  <c r="G841" i="10"/>
  <c r="H841" i="10" s="1"/>
  <c r="G842" i="10"/>
  <c r="H842" i="10" s="1"/>
  <c r="G843" i="10"/>
  <c r="H843" i="10" s="1"/>
  <c r="G844" i="10"/>
  <c r="G845" i="10"/>
  <c r="H845" i="10" s="1"/>
  <c r="G846" i="10"/>
  <c r="H846" i="10" s="1"/>
  <c r="G847" i="10"/>
  <c r="H847" i="10" s="1"/>
  <c r="G848" i="10"/>
  <c r="H848" i="10" s="1"/>
  <c r="G849" i="10"/>
  <c r="H849" i="10" s="1"/>
  <c r="G850" i="10"/>
  <c r="H850" i="10" s="1"/>
  <c r="G851" i="10"/>
  <c r="H851" i="10" s="1"/>
  <c r="G852" i="10"/>
  <c r="H852" i="10" s="1"/>
  <c r="G853" i="10"/>
  <c r="H853" i="10" s="1"/>
  <c r="G854" i="10"/>
  <c r="H854" i="10" s="1"/>
  <c r="G855" i="10"/>
  <c r="H855" i="10" s="1"/>
  <c r="G856" i="10"/>
  <c r="H856" i="10" s="1"/>
  <c r="G857" i="10"/>
  <c r="G858" i="10"/>
  <c r="H858" i="10" s="1"/>
  <c r="G859" i="10"/>
  <c r="H859" i="10" s="1"/>
  <c r="G860" i="10"/>
  <c r="H860" i="10" s="1"/>
  <c r="G861" i="10"/>
  <c r="H861" i="10" s="1"/>
  <c r="G862" i="10"/>
  <c r="H862" i="10" s="1"/>
  <c r="G863" i="10"/>
  <c r="H863" i="10" s="1"/>
  <c r="G864" i="10"/>
  <c r="H864" i="10" s="1"/>
  <c r="G865" i="10"/>
  <c r="H865" i="10" s="1"/>
  <c r="G866" i="10"/>
  <c r="H866" i="10" s="1"/>
  <c r="G867" i="10"/>
  <c r="H867" i="10" s="1"/>
  <c r="G868" i="10"/>
  <c r="H868" i="10" s="1"/>
  <c r="G869" i="10"/>
  <c r="H869" i="10" s="1"/>
  <c r="G870" i="10"/>
  <c r="H870" i="10" s="1"/>
  <c r="G871" i="10"/>
  <c r="H871" i="10" s="1"/>
  <c r="G872" i="10"/>
  <c r="H872" i="10" s="1"/>
  <c r="G873" i="10"/>
  <c r="H873" i="10" s="1"/>
  <c r="G874" i="10"/>
  <c r="H874" i="10" s="1"/>
  <c r="G875" i="10"/>
  <c r="H875" i="10" s="1"/>
  <c r="G876" i="10"/>
  <c r="H876" i="10" s="1"/>
  <c r="G877" i="10"/>
  <c r="H877" i="10" s="1"/>
  <c r="G878" i="10"/>
  <c r="H878" i="10" s="1"/>
  <c r="G879" i="10"/>
  <c r="H879" i="10" s="1"/>
  <c r="G880" i="10"/>
  <c r="H880" i="10" s="1"/>
  <c r="G881" i="10"/>
  <c r="H881" i="10" s="1"/>
  <c r="G882" i="10"/>
  <c r="H882" i="10" s="1"/>
  <c r="G883" i="10"/>
  <c r="H883" i="10" s="1"/>
  <c r="G884" i="10"/>
  <c r="H884" i="10" s="1"/>
  <c r="G885" i="10"/>
  <c r="H885" i="10" s="1"/>
  <c r="G886" i="10"/>
  <c r="H886" i="10" s="1"/>
  <c r="G887" i="10"/>
  <c r="H887" i="10" s="1"/>
  <c r="G888" i="10"/>
  <c r="H888" i="10" s="1"/>
  <c r="G889" i="10"/>
  <c r="H889" i="10" s="1"/>
  <c r="G890" i="10"/>
  <c r="H890" i="10" s="1"/>
  <c r="G891" i="10"/>
  <c r="H891" i="10" s="1"/>
  <c r="G892" i="10"/>
  <c r="H892" i="10" s="1"/>
  <c r="G893" i="10"/>
  <c r="H893" i="10" s="1"/>
  <c r="G894" i="10"/>
  <c r="H894" i="10" s="1"/>
  <c r="G895" i="10"/>
  <c r="H895" i="10" s="1"/>
  <c r="G896" i="10"/>
  <c r="H896" i="10" s="1"/>
  <c r="G897" i="10"/>
  <c r="H897" i="10" s="1"/>
  <c r="G898" i="10"/>
  <c r="H898" i="10" s="1"/>
  <c r="G899" i="10"/>
  <c r="G900" i="10"/>
  <c r="H900" i="10" s="1"/>
  <c r="G901" i="10"/>
  <c r="H901" i="10" s="1"/>
  <c r="G902" i="10"/>
  <c r="H902" i="10" s="1"/>
  <c r="G903" i="10"/>
  <c r="H903" i="10" s="1"/>
  <c r="G904" i="10"/>
  <c r="H904" i="10" s="1"/>
  <c r="G905" i="10"/>
  <c r="H905" i="10" s="1"/>
  <c r="G906" i="10"/>
  <c r="H906" i="10" s="1"/>
  <c r="G907" i="10"/>
  <c r="H907" i="10" s="1"/>
  <c r="G908" i="10"/>
  <c r="H908" i="10" s="1"/>
  <c r="G909" i="10"/>
  <c r="H909" i="10" s="1"/>
  <c r="G910" i="10"/>
  <c r="H910" i="10" s="1"/>
  <c r="G911" i="10"/>
  <c r="H911" i="10" s="1"/>
  <c r="G912" i="10"/>
  <c r="H912" i="10" s="1"/>
  <c r="G913" i="10"/>
  <c r="H913" i="10" s="1"/>
  <c r="G914" i="10"/>
  <c r="H914" i="10" s="1"/>
  <c r="G915" i="10"/>
  <c r="H915" i="10" s="1"/>
  <c r="G916" i="10"/>
  <c r="H916" i="10" s="1"/>
  <c r="G917" i="10"/>
  <c r="H917" i="10" s="1"/>
  <c r="G918" i="10"/>
  <c r="H918" i="10" s="1"/>
  <c r="G919" i="10"/>
  <c r="H919" i="10" s="1"/>
  <c r="G920" i="10"/>
  <c r="H920" i="10" s="1"/>
  <c r="G921" i="10"/>
  <c r="H921" i="10" s="1"/>
  <c r="G922" i="10"/>
  <c r="H922" i="10" s="1"/>
  <c r="G923" i="10"/>
  <c r="H923" i="10" s="1"/>
  <c r="G924" i="10"/>
  <c r="H924" i="10" s="1"/>
  <c r="G925" i="10"/>
  <c r="H925" i="10" s="1"/>
  <c r="G926" i="10"/>
  <c r="H926" i="10" s="1"/>
  <c r="G927" i="10"/>
  <c r="H927" i="10" s="1"/>
  <c r="G928" i="10"/>
  <c r="H928" i="10" s="1"/>
  <c r="G929" i="10"/>
  <c r="H929" i="10" s="1"/>
  <c r="G930" i="10"/>
  <c r="H930" i="10" s="1"/>
  <c r="G931" i="10"/>
  <c r="H931" i="10" s="1"/>
  <c r="G932" i="10"/>
  <c r="H932" i="10" s="1"/>
  <c r="G933" i="10"/>
  <c r="H933" i="10" s="1"/>
  <c r="G934" i="10"/>
  <c r="H934" i="10" s="1"/>
  <c r="G935" i="10"/>
  <c r="H935" i="10" s="1"/>
  <c r="G936" i="10"/>
  <c r="H936" i="10" s="1"/>
  <c r="G937" i="10"/>
  <c r="H937" i="10" s="1"/>
  <c r="G938" i="10"/>
  <c r="H938" i="10" s="1"/>
  <c r="G939" i="10"/>
  <c r="H939" i="10" s="1"/>
  <c r="G940" i="10"/>
  <c r="H940" i="10" s="1"/>
  <c r="G941" i="10"/>
  <c r="H941" i="10" s="1"/>
  <c r="G942" i="10"/>
  <c r="H942" i="10" s="1"/>
  <c r="G943" i="10"/>
  <c r="H943" i="10" s="1"/>
  <c r="G944" i="10"/>
  <c r="H944" i="10" s="1"/>
  <c r="G945" i="10"/>
  <c r="H945" i="10" s="1"/>
  <c r="G946" i="10"/>
  <c r="H946" i="10" s="1"/>
  <c r="G947" i="10"/>
  <c r="H947" i="10" s="1"/>
  <c r="G948" i="10"/>
  <c r="H948" i="10" s="1"/>
  <c r="G949" i="10"/>
  <c r="H949" i="10" s="1"/>
  <c r="G950" i="10"/>
  <c r="H950" i="10" s="1"/>
  <c r="G951" i="10"/>
  <c r="H951" i="10" s="1"/>
  <c r="G952" i="10"/>
  <c r="H952" i="10" s="1"/>
  <c r="G953" i="10"/>
  <c r="H953" i="10" s="1"/>
  <c r="G954" i="10"/>
  <c r="H954" i="10" s="1"/>
  <c r="G955" i="10"/>
  <c r="H955" i="10" s="1"/>
  <c r="G956" i="10"/>
  <c r="H956" i="10" s="1"/>
  <c r="G957" i="10"/>
  <c r="H957" i="10" s="1"/>
  <c r="G958" i="10"/>
  <c r="H958" i="10" s="1"/>
  <c r="G959" i="10"/>
  <c r="H959" i="10" s="1"/>
  <c r="G960" i="10"/>
  <c r="H960" i="10" s="1"/>
  <c r="G961" i="10"/>
  <c r="H961" i="10" s="1"/>
  <c r="G962" i="10"/>
  <c r="H962" i="10" s="1"/>
  <c r="G963" i="10"/>
  <c r="H963" i="10" s="1"/>
  <c r="G964" i="10"/>
  <c r="H964" i="10" s="1"/>
  <c r="G965" i="10"/>
  <c r="H965" i="10" s="1"/>
  <c r="G966" i="10"/>
  <c r="H966" i="10" s="1"/>
  <c r="G967" i="10"/>
  <c r="H967" i="10" s="1"/>
  <c r="G968" i="10"/>
  <c r="H968" i="10" s="1"/>
  <c r="G969" i="10"/>
  <c r="H969" i="10" s="1"/>
  <c r="G970" i="10"/>
  <c r="H970" i="10" s="1"/>
  <c r="G971" i="10"/>
  <c r="H971" i="10" s="1"/>
  <c r="G972" i="10"/>
  <c r="H972" i="10" s="1"/>
  <c r="G973" i="10"/>
  <c r="H973" i="10" s="1"/>
  <c r="G974" i="10"/>
  <c r="H974" i="10" s="1"/>
  <c r="G975" i="10"/>
  <c r="H975" i="10" s="1"/>
  <c r="G976" i="10"/>
  <c r="H976" i="10" s="1"/>
  <c r="G977" i="10"/>
  <c r="H977" i="10" s="1"/>
  <c r="G978" i="10"/>
  <c r="H978" i="10" s="1"/>
  <c r="G979" i="10"/>
  <c r="H979" i="10" s="1"/>
  <c r="G980" i="10"/>
  <c r="H980" i="10" s="1"/>
  <c r="G981" i="10"/>
  <c r="H981" i="10" s="1"/>
  <c r="G982" i="10"/>
  <c r="H982" i="10" s="1"/>
  <c r="G983" i="10"/>
  <c r="H983" i="10" s="1"/>
  <c r="G984" i="10"/>
  <c r="H984" i="10" s="1"/>
  <c r="G985" i="10"/>
  <c r="H985" i="10" s="1"/>
  <c r="G986" i="10"/>
  <c r="H986" i="10" s="1"/>
  <c r="G987" i="10"/>
  <c r="H987" i="10" s="1"/>
  <c r="G988" i="10"/>
  <c r="H988" i="10" s="1"/>
  <c r="G989" i="10"/>
  <c r="H989" i="10" s="1"/>
  <c r="G990" i="10"/>
  <c r="H990" i="10" s="1"/>
  <c r="G991" i="10"/>
  <c r="H991" i="10" s="1"/>
  <c r="G992" i="10"/>
  <c r="H992" i="10" s="1"/>
  <c r="G993" i="10"/>
  <c r="H993" i="10" s="1"/>
  <c r="G994" i="10"/>
  <c r="H994" i="10" s="1"/>
  <c r="G995" i="10"/>
  <c r="H995" i="10" s="1"/>
  <c r="G996" i="10"/>
  <c r="H996" i="10" s="1"/>
  <c r="G997" i="10"/>
  <c r="H997" i="10" s="1"/>
  <c r="G998" i="10"/>
  <c r="H998" i="10" s="1"/>
  <c r="G999" i="10"/>
  <c r="H999" i="10" s="1"/>
  <c r="G1000" i="10"/>
  <c r="H1000" i="10" s="1"/>
  <c r="G1001" i="10"/>
  <c r="H1001" i="10" s="1"/>
  <c r="G1002" i="10"/>
  <c r="H1002" i="10" s="1"/>
  <c r="G1003" i="10"/>
  <c r="H1003" i="10" s="1"/>
  <c r="G1004" i="10"/>
  <c r="H1004" i="10" s="1"/>
  <c r="G1005" i="10"/>
  <c r="H1005" i="10" s="1"/>
  <c r="G1006" i="10"/>
  <c r="H1006" i="10" s="1"/>
  <c r="G1007" i="10"/>
  <c r="H1007" i="10" s="1"/>
  <c r="G1008" i="10"/>
  <c r="H1008" i="10" s="1"/>
  <c r="G1009" i="10"/>
  <c r="H1009" i="10" s="1"/>
  <c r="G1010" i="10"/>
  <c r="H1010" i="10" s="1"/>
  <c r="G1011" i="10"/>
  <c r="H1011" i="10" s="1"/>
  <c r="G1012" i="10"/>
  <c r="H1012" i="10" s="1"/>
  <c r="G1013" i="10"/>
  <c r="H1013" i="10" s="1"/>
  <c r="G1014" i="10"/>
  <c r="H1014" i="10" s="1"/>
  <c r="G1015" i="10"/>
  <c r="H1015" i="10" s="1"/>
  <c r="G1016" i="10"/>
  <c r="H1016" i="10" s="1"/>
  <c r="G1017" i="10"/>
  <c r="H1017" i="10" s="1"/>
  <c r="G1018" i="10"/>
  <c r="H1018" i="10" s="1"/>
  <c r="G1019" i="10"/>
  <c r="H1019" i="10" s="1"/>
  <c r="G1020" i="10"/>
  <c r="H1020" i="10" s="1"/>
  <c r="G1021" i="10"/>
  <c r="H1021" i="10" s="1"/>
  <c r="G1022" i="10"/>
  <c r="H1022" i="10" s="1"/>
  <c r="G1023" i="10"/>
  <c r="H1023" i="10" s="1"/>
  <c r="G1024" i="10"/>
  <c r="H1024" i="10" s="1"/>
  <c r="G1025" i="10"/>
  <c r="H1025" i="10" s="1"/>
  <c r="G1026" i="10"/>
  <c r="H1026" i="10" s="1"/>
  <c r="G1027" i="10"/>
  <c r="H1027" i="10" s="1"/>
  <c r="G1028" i="10"/>
  <c r="H1028" i="10" s="1"/>
  <c r="G1029" i="10"/>
  <c r="H1029" i="10" s="1"/>
  <c r="G1030" i="10"/>
  <c r="H1030" i="10" s="1"/>
  <c r="G1031" i="10"/>
  <c r="H1031" i="10" s="1"/>
  <c r="G1032" i="10"/>
  <c r="H1032" i="10" s="1"/>
  <c r="G1033" i="10"/>
  <c r="H1033" i="10" s="1"/>
  <c r="G1034" i="10"/>
  <c r="H1034" i="10" s="1"/>
  <c r="G1035" i="10"/>
  <c r="H1035" i="10" s="1"/>
  <c r="G1036" i="10"/>
  <c r="H1036" i="10" s="1"/>
  <c r="G1037" i="10"/>
  <c r="H1037" i="10" s="1"/>
  <c r="G1038" i="10"/>
  <c r="H1038" i="10" s="1"/>
  <c r="G1039" i="10"/>
  <c r="H1039" i="10" s="1"/>
  <c r="G1040" i="10"/>
  <c r="H1040" i="10" s="1"/>
  <c r="G1041" i="10"/>
  <c r="H1041" i="10" s="1"/>
  <c r="G1042" i="10"/>
  <c r="H1042" i="10" s="1"/>
  <c r="G1043" i="10"/>
  <c r="H1043" i="10" s="1"/>
  <c r="G1044" i="10"/>
  <c r="H1044" i="10" s="1"/>
  <c r="G1045" i="10"/>
  <c r="H1045" i="10" s="1"/>
  <c r="G1046" i="10"/>
  <c r="H1046" i="10" s="1"/>
  <c r="G1047" i="10"/>
  <c r="H1047" i="10" s="1"/>
  <c r="G1048" i="10"/>
  <c r="H1048" i="10" s="1"/>
  <c r="G1049" i="10"/>
  <c r="H1049" i="10" s="1"/>
  <c r="G1050" i="10"/>
  <c r="H1050" i="10" s="1"/>
  <c r="G1051" i="10"/>
  <c r="H1051" i="10" s="1"/>
  <c r="G1052" i="10"/>
  <c r="H1052" i="10" s="1"/>
  <c r="G1053" i="10"/>
  <c r="H1053" i="10" s="1"/>
  <c r="G1054" i="10"/>
  <c r="H1054" i="10" s="1"/>
  <c r="G1055" i="10"/>
  <c r="H1055" i="10" s="1"/>
  <c r="G1056" i="10"/>
  <c r="H1056" i="10" s="1"/>
  <c r="G1057" i="10"/>
  <c r="H1057" i="10" s="1"/>
  <c r="G1058" i="10"/>
  <c r="H1058" i="10" s="1"/>
  <c r="G1059" i="10"/>
  <c r="H1059" i="10" s="1"/>
  <c r="G1060" i="10"/>
  <c r="H1060" i="10" s="1"/>
  <c r="G1061" i="10"/>
  <c r="H1061" i="10" s="1"/>
  <c r="G1062" i="10"/>
  <c r="H1062" i="10" s="1"/>
  <c r="G1063" i="10"/>
  <c r="H1063" i="10" s="1"/>
  <c r="G1064" i="10"/>
  <c r="H1064" i="10" s="1"/>
  <c r="G1065" i="10"/>
  <c r="H1065" i="10" s="1"/>
  <c r="G1066" i="10"/>
  <c r="H1066" i="10" s="1"/>
  <c r="G1067" i="10"/>
  <c r="H1067" i="10" s="1"/>
  <c r="G1068" i="10"/>
  <c r="G1069" i="10"/>
  <c r="H1069" i="10" s="1"/>
  <c r="G1070" i="10"/>
  <c r="H1070" i="10" s="1"/>
  <c r="G1071" i="10"/>
  <c r="H1071" i="10" s="1"/>
  <c r="G1072" i="10"/>
  <c r="H1072" i="10" s="1"/>
  <c r="G1073" i="10"/>
  <c r="H1073" i="10" s="1"/>
  <c r="G1074" i="10"/>
  <c r="H1074" i="10" s="1"/>
  <c r="G1075" i="10"/>
  <c r="H1075" i="10" s="1"/>
  <c r="G1076" i="10"/>
  <c r="H1076" i="10" s="1"/>
  <c r="G1077" i="10"/>
  <c r="H1077" i="10" s="1"/>
  <c r="G1078" i="10"/>
  <c r="H1078" i="10" s="1"/>
  <c r="G1079" i="10"/>
  <c r="H1079" i="10" s="1"/>
  <c r="G1080" i="10"/>
  <c r="H1080" i="10" s="1"/>
  <c r="G1081" i="10"/>
  <c r="H1081" i="10" s="1"/>
  <c r="G1082" i="10"/>
  <c r="H1082" i="10" s="1"/>
  <c r="G1083" i="10"/>
  <c r="H1083" i="10" s="1"/>
  <c r="G1084" i="10"/>
  <c r="H1084" i="10" s="1"/>
  <c r="G1085" i="10"/>
  <c r="H1085" i="10" s="1"/>
  <c r="G1086" i="10"/>
  <c r="H1086" i="10" s="1"/>
  <c r="G1087" i="10"/>
  <c r="H1087" i="10" s="1"/>
  <c r="G1088" i="10"/>
  <c r="H1088" i="10" s="1"/>
  <c r="G1089" i="10"/>
  <c r="H1089" i="10" s="1"/>
  <c r="G1090" i="10"/>
  <c r="G1091" i="10"/>
  <c r="H1091" i="10" s="1"/>
  <c r="G1092" i="10"/>
  <c r="H1092" i="10" s="1"/>
  <c r="G1093" i="10"/>
  <c r="H1093" i="10" s="1"/>
  <c r="G1094" i="10"/>
  <c r="H1094" i="10" s="1"/>
  <c r="G1095" i="10"/>
  <c r="H1095" i="10" s="1"/>
  <c r="G1096" i="10"/>
  <c r="H1096" i="10" s="1"/>
  <c r="G1097" i="10"/>
  <c r="H1097" i="10" s="1"/>
  <c r="G1098" i="10"/>
  <c r="H1098" i="10" s="1"/>
  <c r="G1099" i="10"/>
  <c r="H1099" i="10" s="1"/>
  <c r="G1100" i="10"/>
  <c r="H1100" i="10" s="1"/>
  <c r="G1101" i="10"/>
  <c r="H1101" i="10" s="1"/>
  <c r="G1102" i="10"/>
  <c r="H1102" i="10" s="1"/>
  <c r="G1103" i="10"/>
  <c r="H1103" i="10" s="1"/>
  <c r="G1104" i="10"/>
  <c r="H1104" i="10" s="1"/>
  <c r="G1105" i="10"/>
  <c r="H1105" i="10" s="1"/>
  <c r="G1106" i="10"/>
  <c r="H1106" i="10" s="1"/>
  <c r="G1107" i="10"/>
  <c r="H1107" i="10" s="1"/>
  <c r="G1108" i="10"/>
  <c r="H1108" i="10" s="1"/>
  <c r="G1109" i="10"/>
  <c r="H1109" i="10" s="1"/>
  <c r="G1110" i="10"/>
  <c r="H1110" i="10" s="1"/>
  <c r="G1111" i="10"/>
  <c r="H1111" i="10" s="1"/>
  <c r="G1112" i="10"/>
  <c r="H1112" i="10" s="1"/>
  <c r="G1113" i="10"/>
  <c r="H1113" i="10" s="1"/>
  <c r="G1114" i="10"/>
  <c r="H1114" i="10" s="1"/>
  <c r="G1115" i="10"/>
  <c r="H1115" i="10" s="1"/>
  <c r="G1116" i="10"/>
  <c r="H1116" i="10" s="1"/>
  <c r="G1117" i="10"/>
  <c r="H1117" i="10" s="1"/>
  <c r="G1118" i="10"/>
  <c r="H1118" i="10" s="1"/>
  <c r="G1119" i="10"/>
  <c r="H1119" i="10" s="1"/>
  <c r="G1120" i="10"/>
  <c r="H1120" i="10" s="1"/>
  <c r="G1121" i="10"/>
  <c r="H1121" i="10" s="1"/>
  <c r="G1122" i="10"/>
  <c r="H1122" i="10" s="1"/>
  <c r="G1123" i="10"/>
  <c r="H1123" i="10" s="1"/>
  <c r="G1124" i="10"/>
  <c r="H1124" i="10" s="1"/>
  <c r="G1125" i="10"/>
  <c r="H1125" i="10" s="1"/>
  <c r="G1126" i="10"/>
  <c r="H1126" i="10" s="1"/>
  <c r="G1127" i="10"/>
  <c r="H1127" i="10" s="1"/>
  <c r="G1128" i="10"/>
  <c r="H1128" i="10" s="1"/>
  <c r="G1129" i="10"/>
  <c r="H1129" i="10" s="1"/>
  <c r="G1130" i="10"/>
  <c r="H1130" i="10" s="1"/>
  <c r="G1131" i="10"/>
  <c r="H1131" i="10" s="1"/>
  <c r="G1132" i="10"/>
  <c r="H1132" i="10" s="1"/>
  <c r="G1133" i="10"/>
  <c r="H1133" i="10" s="1"/>
  <c r="G1134" i="10"/>
  <c r="H1134" i="10" s="1"/>
  <c r="G1135" i="10"/>
  <c r="H1135" i="10" s="1"/>
  <c r="G1136" i="10"/>
  <c r="H1136" i="10" s="1"/>
  <c r="G1137" i="10"/>
  <c r="H1137" i="10" s="1"/>
  <c r="G1138" i="10"/>
  <c r="H1138" i="10" s="1"/>
  <c r="G1139" i="10"/>
  <c r="H1139" i="10" s="1"/>
  <c r="G1140" i="10"/>
  <c r="H1140" i="10" s="1"/>
  <c r="G1141" i="10"/>
  <c r="H1141" i="10" s="1"/>
  <c r="G1142" i="10"/>
  <c r="H1142" i="10" s="1"/>
  <c r="G1143" i="10"/>
  <c r="H1143" i="10" s="1"/>
  <c r="G1144" i="10"/>
  <c r="H1144" i="10" s="1"/>
  <c r="G1145" i="10"/>
  <c r="H1145" i="10" s="1"/>
  <c r="G1146" i="10"/>
  <c r="H1146" i="10" s="1"/>
  <c r="G1147" i="10"/>
  <c r="H1147" i="10" s="1"/>
  <c r="G1148" i="10"/>
  <c r="H1148" i="10" s="1"/>
  <c r="G1149" i="10"/>
  <c r="H1149" i="10" s="1"/>
  <c r="G1150" i="10"/>
  <c r="H1150" i="10" s="1"/>
  <c r="G1151" i="10"/>
  <c r="H1151" i="10" s="1"/>
  <c r="G1152" i="10"/>
  <c r="H1152" i="10" s="1"/>
  <c r="G1153" i="10"/>
  <c r="H1153" i="10" s="1"/>
  <c r="G1154" i="10"/>
  <c r="G1155" i="10"/>
  <c r="H1155" i="10" s="1"/>
  <c r="G1156" i="10"/>
  <c r="H1156" i="10" s="1"/>
  <c r="G1157" i="10"/>
  <c r="H1157" i="10" s="1"/>
  <c r="G1158" i="10"/>
  <c r="H1158" i="10" s="1"/>
  <c r="G1159" i="10"/>
  <c r="H1159" i="10" s="1"/>
  <c r="G1160" i="10"/>
  <c r="H1160" i="10" s="1"/>
  <c r="G1161" i="10"/>
  <c r="H1161" i="10" s="1"/>
  <c r="G1162" i="10"/>
  <c r="H1162" i="10" s="1"/>
  <c r="G1163" i="10"/>
  <c r="H1163" i="10" s="1"/>
  <c r="G1164" i="10"/>
  <c r="H1164" i="10" s="1"/>
  <c r="G1165" i="10"/>
  <c r="H1165" i="10" s="1"/>
  <c r="G1166" i="10"/>
  <c r="H1166" i="10" s="1"/>
  <c r="G1167" i="10"/>
  <c r="H1167" i="10" s="1"/>
  <c r="G1168" i="10"/>
  <c r="H1168" i="10" s="1"/>
  <c r="G1169" i="10"/>
  <c r="H1169" i="10" s="1"/>
  <c r="G1170" i="10"/>
  <c r="H1170" i="10" s="1"/>
  <c r="G1171" i="10"/>
  <c r="H1171" i="10" s="1"/>
  <c r="G1172" i="10"/>
  <c r="H1172" i="10" s="1"/>
  <c r="G1173" i="10"/>
  <c r="H1173" i="10" s="1"/>
  <c r="G1174" i="10"/>
  <c r="H1174" i="10" s="1"/>
  <c r="G1175" i="10"/>
  <c r="H1175" i="10" s="1"/>
  <c r="G1176" i="10"/>
  <c r="H1176" i="10" s="1"/>
  <c r="G1177" i="10"/>
  <c r="H1177" i="10" s="1"/>
  <c r="G1178" i="10"/>
  <c r="H1178" i="10" s="1"/>
  <c r="G1179" i="10"/>
  <c r="H1179" i="10" s="1"/>
  <c r="G1180" i="10"/>
  <c r="H1180" i="10" s="1"/>
  <c r="G1181" i="10"/>
  <c r="H1181" i="10" s="1"/>
  <c r="G1182" i="10"/>
  <c r="H1182" i="10" s="1"/>
  <c r="G1183" i="10"/>
  <c r="H1183" i="10" s="1"/>
  <c r="G1184" i="10"/>
  <c r="H1184" i="10" s="1"/>
  <c r="G1185" i="10"/>
  <c r="H1185" i="10" s="1"/>
  <c r="G1186" i="10"/>
  <c r="H1186" i="10" s="1"/>
  <c r="G1187" i="10"/>
  <c r="H1187" i="10" s="1"/>
  <c r="G1188" i="10"/>
  <c r="H1188" i="10" s="1"/>
  <c r="G1189" i="10"/>
  <c r="H1189" i="10" s="1"/>
  <c r="G1190" i="10"/>
  <c r="H1190" i="10" s="1"/>
  <c r="G1191" i="10"/>
  <c r="H1191" i="10" s="1"/>
  <c r="G1192" i="10"/>
  <c r="H1192" i="10" s="1"/>
  <c r="G1193" i="10"/>
  <c r="H1193" i="10" s="1"/>
  <c r="G1194" i="10"/>
  <c r="H1194" i="10" s="1"/>
  <c r="G1195" i="10"/>
  <c r="H1195" i="10" s="1"/>
  <c r="G1196" i="10"/>
  <c r="H1196" i="10" s="1"/>
  <c r="G1197" i="10"/>
  <c r="H1197" i="10" s="1"/>
  <c r="G1198" i="10"/>
  <c r="H1198" i="10" s="1"/>
  <c r="G1199" i="10"/>
  <c r="H1199" i="10" s="1"/>
  <c r="G1200" i="10"/>
  <c r="H1200" i="10" s="1"/>
  <c r="G1201" i="10"/>
  <c r="H1201" i="10" s="1"/>
  <c r="G1202" i="10"/>
  <c r="H1202" i="10" s="1"/>
  <c r="G1203" i="10"/>
  <c r="H1203" i="10" s="1"/>
  <c r="G1204" i="10"/>
  <c r="H1204" i="10" s="1"/>
  <c r="G1205" i="10"/>
  <c r="H1205" i="10" s="1"/>
  <c r="G1206" i="10"/>
  <c r="H1206" i="10" s="1"/>
  <c r="G1207" i="10"/>
  <c r="H1207" i="10" s="1"/>
  <c r="G1208" i="10"/>
  <c r="H1208" i="10" s="1"/>
  <c r="G1209" i="10"/>
  <c r="H1209" i="10" s="1"/>
  <c r="G1210" i="10"/>
  <c r="H1210" i="10" s="1"/>
  <c r="G1211" i="10"/>
  <c r="H1211" i="10" s="1"/>
  <c r="G1212" i="10"/>
  <c r="H1212" i="10" s="1"/>
  <c r="G1213" i="10"/>
  <c r="H1213" i="10" s="1"/>
  <c r="G1214" i="10"/>
  <c r="H1214" i="10" s="1"/>
  <c r="G1215" i="10"/>
  <c r="H1215" i="10" s="1"/>
  <c r="G1216" i="10"/>
  <c r="H1216" i="10" s="1"/>
  <c r="G1217" i="10"/>
  <c r="H1217" i="10" s="1"/>
  <c r="G1218" i="10"/>
  <c r="H1218" i="10" s="1"/>
  <c r="G1219" i="10"/>
  <c r="H1219" i="10" s="1"/>
  <c r="G1220" i="10"/>
  <c r="H1220" i="10" s="1"/>
  <c r="G1221" i="10"/>
  <c r="H1221" i="10" s="1"/>
  <c r="G1222" i="10"/>
  <c r="H1222" i="10" s="1"/>
  <c r="G1223" i="10"/>
  <c r="H1223" i="10" s="1"/>
  <c r="G1224" i="10"/>
  <c r="H1224" i="10" s="1"/>
  <c r="G1225" i="10"/>
  <c r="H1225" i="10" s="1"/>
  <c r="G1226" i="10"/>
  <c r="H1226" i="10" s="1"/>
  <c r="G1227" i="10"/>
  <c r="H1227" i="10" s="1"/>
  <c r="G1228" i="10"/>
  <c r="H1228" i="10" s="1"/>
  <c r="G1229" i="10"/>
  <c r="H1229" i="10" s="1"/>
  <c r="G1230" i="10"/>
  <c r="H1230" i="10" s="1"/>
  <c r="G1231" i="10"/>
  <c r="H1231" i="10" s="1"/>
  <c r="G1232" i="10"/>
  <c r="H1232" i="10" s="1"/>
  <c r="G1233" i="10"/>
  <c r="H1233" i="10" s="1"/>
  <c r="G1234" i="10"/>
  <c r="H1234" i="10" s="1"/>
  <c r="G1235" i="10"/>
  <c r="H1235" i="10" s="1"/>
  <c r="G1236" i="10"/>
  <c r="H1236" i="10" s="1"/>
  <c r="G1237" i="10"/>
  <c r="H1237" i="10" s="1"/>
  <c r="G1238" i="10"/>
  <c r="H1238" i="10" s="1"/>
  <c r="G1239" i="10"/>
  <c r="H1239" i="10" s="1"/>
  <c r="G1240" i="10"/>
  <c r="H1240" i="10" s="1"/>
  <c r="G1241" i="10"/>
  <c r="H1241" i="10" s="1"/>
  <c r="G1242" i="10"/>
  <c r="H1242" i="10" s="1"/>
  <c r="G1243" i="10"/>
  <c r="H1243" i="10" s="1"/>
  <c r="G1244" i="10"/>
  <c r="H1244" i="10" s="1"/>
  <c r="G1245" i="10"/>
  <c r="H1245" i="10" s="1"/>
  <c r="G1246" i="10"/>
  <c r="H1246" i="10" s="1"/>
  <c r="G1247" i="10"/>
  <c r="H1247" i="10" s="1"/>
  <c r="G1248" i="10"/>
  <c r="H1248" i="10" s="1"/>
  <c r="G1249" i="10"/>
  <c r="H1249" i="10" s="1"/>
  <c r="G1250" i="10"/>
  <c r="H1250" i="10" s="1"/>
  <c r="G1251" i="10"/>
  <c r="H1251" i="10" s="1"/>
  <c r="G1252" i="10"/>
  <c r="H1252" i="10" s="1"/>
  <c r="G1253" i="10"/>
  <c r="H1253" i="10" s="1"/>
  <c r="G1254" i="10"/>
  <c r="H1254" i="10" s="1"/>
  <c r="G1255" i="10"/>
  <c r="H1255" i="10" s="1"/>
  <c r="G1256" i="10"/>
  <c r="H1256" i="10" s="1"/>
  <c r="G1257" i="10"/>
  <c r="H1257" i="10" s="1"/>
  <c r="G1258" i="10"/>
  <c r="H1258" i="10" s="1"/>
  <c r="G1259" i="10"/>
  <c r="H1259" i="10" s="1"/>
  <c r="G1260" i="10"/>
  <c r="H1260" i="10" s="1"/>
  <c r="G1261" i="10"/>
  <c r="H1261" i="10" s="1"/>
  <c r="G1262" i="10"/>
  <c r="H1262" i="10" s="1"/>
  <c r="G1263" i="10"/>
  <c r="H1263" i="10" s="1"/>
  <c r="G1264" i="10"/>
  <c r="H1264" i="10" s="1"/>
  <c r="G1265" i="10"/>
  <c r="H1265" i="10" s="1"/>
  <c r="G1266" i="10"/>
  <c r="H1266" i="10" s="1"/>
  <c r="G1267" i="10"/>
  <c r="H1267" i="10" s="1"/>
  <c r="G1268" i="10"/>
  <c r="H1268" i="10" s="1"/>
  <c r="G1269" i="10"/>
  <c r="H1269" i="10" s="1"/>
  <c r="G1270" i="10"/>
  <c r="H1270" i="10" s="1"/>
  <c r="G1271" i="10"/>
  <c r="H1271" i="10" s="1"/>
  <c r="G1272" i="10"/>
  <c r="H1272" i="10" s="1"/>
  <c r="G1273" i="10"/>
  <c r="H1273" i="10" s="1"/>
  <c r="G1274" i="10"/>
  <c r="H1274" i="10" s="1"/>
  <c r="G1275" i="10"/>
  <c r="H1275" i="10" s="1"/>
  <c r="G1276" i="10"/>
  <c r="H1276" i="10" s="1"/>
  <c r="G1277" i="10"/>
  <c r="H1277" i="10" s="1"/>
  <c r="G1278" i="10"/>
  <c r="H1278" i="10" s="1"/>
  <c r="G1279" i="10"/>
  <c r="H1279" i="10" s="1"/>
  <c r="G1280" i="10"/>
  <c r="H1280" i="10" s="1"/>
  <c r="G1281" i="10"/>
  <c r="H1281" i="10" s="1"/>
  <c r="G1282" i="10"/>
  <c r="H1282" i="10" s="1"/>
  <c r="G1283" i="10"/>
  <c r="H1283" i="10" s="1"/>
  <c r="G1284" i="10"/>
  <c r="H1284" i="10" s="1"/>
  <c r="G1285" i="10"/>
  <c r="H1285" i="10" s="1"/>
  <c r="G1286" i="10"/>
  <c r="H1286" i="10" s="1"/>
  <c r="G1287" i="10"/>
  <c r="H1287" i="10" s="1"/>
  <c r="G1288" i="10"/>
  <c r="H1288" i="10" s="1"/>
  <c r="G1289" i="10"/>
  <c r="H1289" i="10" s="1"/>
  <c r="G1290" i="10"/>
  <c r="H1290" i="10" s="1"/>
  <c r="G1291" i="10"/>
  <c r="H1291" i="10" s="1"/>
  <c r="G1292" i="10"/>
  <c r="H1292" i="10" s="1"/>
  <c r="G1293" i="10"/>
  <c r="H1293" i="10" s="1"/>
  <c r="G1294" i="10"/>
  <c r="H1294" i="10" s="1"/>
  <c r="G1295" i="10"/>
  <c r="H1295" i="10" s="1"/>
  <c r="G1296" i="10"/>
  <c r="H1296" i="10" s="1"/>
  <c r="G1297" i="10"/>
  <c r="H1297" i="10" s="1"/>
  <c r="G1298" i="10"/>
  <c r="H1298" i="10" s="1"/>
  <c r="G1299" i="10"/>
  <c r="H1299" i="10" s="1"/>
  <c r="G1300" i="10"/>
  <c r="H1300" i="10" s="1"/>
  <c r="G1301" i="10"/>
  <c r="H1301" i="10" s="1"/>
  <c r="G1302" i="10"/>
  <c r="H1302" i="10" s="1"/>
  <c r="G1303" i="10"/>
  <c r="H1303" i="10" s="1"/>
  <c r="G1304" i="10"/>
  <c r="H1304" i="10" s="1"/>
  <c r="G1305" i="10"/>
  <c r="H1305" i="10" s="1"/>
  <c r="G1306" i="10"/>
  <c r="H1306" i="10" s="1"/>
  <c r="G1307" i="10"/>
  <c r="H1307" i="10" s="1"/>
  <c r="G1308" i="10"/>
  <c r="H1308" i="10" s="1"/>
  <c r="G1309" i="10"/>
  <c r="H1309" i="10" s="1"/>
  <c r="G1310" i="10"/>
  <c r="H1310" i="10" s="1"/>
  <c r="G1311" i="10"/>
  <c r="H1311" i="10" s="1"/>
  <c r="G1312" i="10"/>
  <c r="H1312" i="10" s="1"/>
  <c r="G1313" i="10"/>
  <c r="H1313" i="10" s="1"/>
  <c r="G1314" i="10"/>
  <c r="H1314" i="10" s="1"/>
  <c r="G1315" i="10"/>
  <c r="H1315" i="10" s="1"/>
  <c r="G1316" i="10"/>
  <c r="H1316" i="10" s="1"/>
  <c r="G1317" i="10"/>
  <c r="H1317" i="10" s="1"/>
  <c r="G1318" i="10"/>
  <c r="H1318" i="10" s="1"/>
  <c r="G1319" i="10"/>
  <c r="H1319" i="10" s="1"/>
  <c r="G1320" i="10"/>
  <c r="H1320" i="10" s="1"/>
  <c r="G1321" i="10"/>
  <c r="H1321" i="10" s="1"/>
  <c r="G1322" i="10"/>
  <c r="H1322" i="10" s="1"/>
  <c r="G1323" i="10"/>
  <c r="H1323" i="10" s="1"/>
  <c r="G1324" i="10"/>
  <c r="G1325" i="10"/>
  <c r="H1325" i="10" s="1"/>
  <c r="G1326" i="10"/>
  <c r="H1326" i="10" s="1"/>
  <c r="G1327" i="10"/>
  <c r="H1327" i="10" s="1"/>
  <c r="G1328" i="10"/>
  <c r="H1328" i="10" s="1"/>
  <c r="G1329" i="10"/>
  <c r="H1329" i="10" s="1"/>
  <c r="G1330" i="10"/>
  <c r="H1330" i="10" s="1"/>
  <c r="G1331" i="10"/>
  <c r="H1331" i="10" s="1"/>
  <c r="G1332" i="10"/>
  <c r="H1332" i="10" s="1"/>
  <c r="G1333" i="10"/>
  <c r="H1333" i="10" s="1"/>
  <c r="G1334" i="10"/>
  <c r="H1334" i="10" s="1"/>
  <c r="G1335" i="10"/>
  <c r="H1335" i="10" s="1"/>
  <c r="G1336" i="10"/>
  <c r="H1336" i="10" s="1"/>
  <c r="G1337" i="10"/>
  <c r="H1337" i="10" s="1"/>
  <c r="G1338" i="10"/>
  <c r="H1338" i="10" s="1"/>
  <c r="G1339" i="10"/>
  <c r="G1340" i="10"/>
  <c r="H1340" i="10" s="1"/>
  <c r="G1341" i="10"/>
  <c r="H1341" i="10" s="1"/>
  <c r="G1342" i="10"/>
  <c r="H1342" i="10" s="1"/>
  <c r="G1343" i="10"/>
  <c r="H1343" i="10" s="1"/>
  <c r="G1344" i="10"/>
  <c r="H1344" i="10" s="1"/>
  <c r="G1345" i="10"/>
  <c r="H1345" i="10" s="1"/>
  <c r="G1346" i="10"/>
  <c r="H1346" i="10" s="1"/>
  <c r="G1347" i="10"/>
  <c r="H1347" i="10" s="1"/>
  <c r="G1348" i="10"/>
  <c r="H1348" i="10" s="1"/>
  <c r="G1349" i="10"/>
  <c r="H1349" i="10" s="1"/>
  <c r="G1350" i="10"/>
  <c r="H1350" i="10" s="1"/>
  <c r="G1351" i="10"/>
  <c r="H1351" i="10" s="1"/>
  <c r="G1352" i="10"/>
  <c r="H1352" i="10" s="1"/>
  <c r="G1353" i="10"/>
  <c r="H1353" i="10" s="1"/>
  <c r="G1354" i="10"/>
  <c r="H1354" i="10" s="1"/>
  <c r="G1355" i="10"/>
  <c r="H1355" i="10" s="1"/>
  <c r="G1356" i="10"/>
  <c r="H1356" i="10" s="1"/>
  <c r="G1357" i="10"/>
  <c r="H1357" i="10" s="1"/>
  <c r="G1358" i="10"/>
  <c r="H1358" i="10" s="1"/>
  <c r="G1359" i="10"/>
  <c r="H1359" i="10" s="1"/>
  <c r="G1360" i="10"/>
  <c r="H1360" i="10" s="1"/>
  <c r="G1361" i="10"/>
  <c r="H1361" i="10" s="1"/>
  <c r="G1362" i="10"/>
  <c r="H1362" i="10" s="1"/>
  <c r="G1363" i="10"/>
  <c r="H1363" i="10" s="1"/>
  <c r="G1364" i="10"/>
  <c r="H1364" i="10" s="1"/>
  <c r="G1365" i="10"/>
  <c r="H1365" i="10" s="1"/>
  <c r="G1366" i="10"/>
  <c r="H1366" i="10" s="1"/>
  <c r="G1367" i="10"/>
  <c r="H1367" i="10" s="1"/>
  <c r="G1368" i="10"/>
  <c r="H1368" i="10" s="1"/>
  <c r="G1369" i="10"/>
  <c r="H1369" i="10" s="1"/>
  <c r="G1370" i="10"/>
  <c r="H1370" i="10" s="1"/>
  <c r="G1371" i="10"/>
  <c r="H1371" i="10" s="1"/>
  <c r="G1372" i="10"/>
  <c r="H1372" i="10" s="1"/>
  <c r="G1373" i="10"/>
  <c r="H1373" i="10" s="1"/>
  <c r="G1374" i="10"/>
  <c r="H1374" i="10" s="1"/>
  <c r="G1375" i="10"/>
  <c r="H1375" i="10" s="1"/>
  <c r="G1376" i="10"/>
  <c r="H1376" i="10" s="1"/>
  <c r="G1377" i="10"/>
  <c r="G1378" i="10"/>
  <c r="H1378" i="10" s="1"/>
  <c r="G1379" i="10"/>
  <c r="H1379" i="10" s="1"/>
  <c r="G1380" i="10"/>
  <c r="H1380" i="10" s="1"/>
  <c r="G1381" i="10"/>
  <c r="H1381" i="10" s="1"/>
  <c r="G1382" i="10"/>
  <c r="H1382" i="10" s="1"/>
  <c r="G1383" i="10"/>
  <c r="H1383" i="10" s="1"/>
  <c r="G1384" i="10"/>
  <c r="H1384" i="10" s="1"/>
  <c r="G1385" i="10"/>
  <c r="H1385" i="10" s="1"/>
  <c r="G1386" i="10"/>
  <c r="H1386" i="10" s="1"/>
  <c r="G1387" i="10"/>
  <c r="H1387" i="10" s="1"/>
  <c r="G1388" i="10"/>
  <c r="H1388" i="10" s="1"/>
  <c r="G1389" i="10"/>
  <c r="H1389" i="10" s="1"/>
  <c r="G1390" i="10"/>
  <c r="H1390" i="10" s="1"/>
  <c r="G1391" i="10"/>
  <c r="H1391" i="10" s="1"/>
  <c r="G1392" i="10"/>
  <c r="H1392" i="10" s="1"/>
  <c r="G1393" i="10"/>
  <c r="H1393" i="10" s="1"/>
  <c r="G1394" i="10"/>
  <c r="H1394" i="10" s="1"/>
  <c r="G1395" i="10"/>
  <c r="H1395" i="10" s="1"/>
  <c r="G1396" i="10"/>
  <c r="H1396" i="10" s="1"/>
  <c r="G1397" i="10"/>
  <c r="H1397" i="10" s="1"/>
  <c r="G1398" i="10"/>
  <c r="H1398" i="10" s="1"/>
  <c r="G1399" i="10"/>
  <c r="H1399" i="10" s="1"/>
  <c r="G1400" i="10"/>
  <c r="H1400" i="10" s="1"/>
  <c r="G1401" i="10"/>
  <c r="H1401" i="10" s="1"/>
  <c r="G1402" i="10"/>
  <c r="H1402" i="10" s="1"/>
  <c r="G1403" i="10"/>
  <c r="H1403" i="10" s="1"/>
  <c r="G1404" i="10"/>
  <c r="H1404" i="10" s="1"/>
  <c r="G1405" i="10"/>
  <c r="H1405" i="10" s="1"/>
  <c r="G1406" i="10"/>
  <c r="H1406" i="10" s="1"/>
  <c r="G1407" i="10"/>
  <c r="H1407" i="10" s="1"/>
  <c r="G1408" i="10"/>
  <c r="H1408" i="10" s="1"/>
  <c r="G1409" i="10"/>
  <c r="H1409" i="10" s="1"/>
  <c r="G1410" i="10"/>
  <c r="H1410" i="10" s="1"/>
  <c r="G1411" i="10"/>
  <c r="H1411" i="10" s="1"/>
  <c r="G1412" i="10"/>
  <c r="H1412" i="10" s="1"/>
  <c r="G1413" i="10"/>
  <c r="H1413" i="10" s="1"/>
  <c r="G1414" i="10"/>
  <c r="H1414" i="10" s="1"/>
  <c r="G1415" i="10"/>
  <c r="H1415" i="10" s="1"/>
  <c r="G1416" i="10"/>
  <c r="H1416" i="10" s="1"/>
  <c r="G1417" i="10"/>
  <c r="H1417" i="10" s="1"/>
  <c r="G1418" i="10"/>
  <c r="H1418" i="10" s="1"/>
  <c r="G1419" i="10"/>
  <c r="H1419" i="10" s="1"/>
  <c r="G1420" i="10"/>
  <c r="H1420" i="10" s="1"/>
  <c r="G1421" i="10"/>
  <c r="H1421" i="10" s="1"/>
  <c r="G1422" i="10"/>
  <c r="H1422" i="10" s="1"/>
  <c r="G1423" i="10"/>
  <c r="H1423" i="10" s="1"/>
  <c r="G1424" i="10"/>
  <c r="H1424" i="10" s="1"/>
  <c r="G1425" i="10"/>
  <c r="H1425" i="10" s="1"/>
  <c r="G1426" i="10"/>
  <c r="H1426" i="10" s="1"/>
  <c r="G1427" i="10"/>
  <c r="H1427" i="10" s="1"/>
  <c r="G1428" i="10"/>
  <c r="H1428" i="10" s="1"/>
  <c r="G1429" i="10"/>
  <c r="H1429" i="10" s="1"/>
  <c r="G1430" i="10"/>
  <c r="H1430" i="10" s="1"/>
  <c r="G1431" i="10"/>
  <c r="H1431" i="10" s="1"/>
  <c r="G1432" i="10"/>
  <c r="H1432" i="10" s="1"/>
  <c r="G1433" i="10"/>
  <c r="H1433" i="10" s="1"/>
  <c r="G1434" i="10"/>
  <c r="H1434" i="10" s="1"/>
  <c r="G1435" i="10"/>
  <c r="H1435" i="10" s="1"/>
  <c r="G1436" i="10"/>
  <c r="H1436" i="10" s="1"/>
  <c r="G1437" i="10"/>
  <c r="H1437" i="10" s="1"/>
  <c r="G1438" i="10"/>
  <c r="H1438" i="10" s="1"/>
  <c r="G1439" i="10"/>
  <c r="H1439" i="10" s="1"/>
  <c r="G1440" i="10"/>
  <c r="H1440" i="10" s="1"/>
  <c r="G1441" i="10"/>
  <c r="H1441" i="10" s="1"/>
  <c r="G1442" i="10"/>
  <c r="H1442" i="10" s="1"/>
  <c r="G1443" i="10"/>
  <c r="H1443" i="10" s="1"/>
  <c r="G1444" i="10"/>
  <c r="H1444" i="10" s="1"/>
  <c r="G1445" i="10"/>
  <c r="H1445" i="10" s="1"/>
  <c r="G1446" i="10"/>
  <c r="H1446" i="10" s="1"/>
  <c r="G1447" i="10"/>
  <c r="H1447" i="10" s="1"/>
  <c r="G1448" i="10"/>
  <c r="H1448" i="10" s="1"/>
  <c r="G1449" i="10"/>
  <c r="H1449" i="10" s="1"/>
  <c r="G1450" i="10"/>
  <c r="H1450" i="10" s="1"/>
  <c r="G1451" i="10"/>
  <c r="H1451" i="10" s="1"/>
  <c r="G1452" i="10"/>
  <c r="H1452" i="10" s="1"/>
  <c r="G1453" i="10"/>
  <c r="H1453" i="10" s="1"/>
  <c r="G1454" i="10"/>
  <c r="H1454" i="10" s="1"/>
  <c r="G1455" i="10"/>
  <c r="H1455" i="10" s="1"/>
  <c r="G1456" i="10"/>
  <c r="H1456" i="10" s="1"/>
  <c r="G1457" i="10"/>
  <c r="H1457" i="10" s="1"/>
  <c r="G1458" i="10"/>
  <c r="H1458" i="10" s="1"/>
  <c r="G1459" i="10"/>
  <c r="H1459" i="10" s="1"/>
  <c r="G1460" i="10"/>
  <c r="H1460" i="10" s="1"/>
  <c r="G1461" i="10"/>
  <c r="H1461" i="10" s="1"/>
  <c r="G1462" i="10"/>
  <c r="H1462" i="10" s="1"/>
  <c r="G1463" i="10"/>
  <c r="H1463" i="10" s="1"/>
  <c r="G1464" i="10"/>
  <c r="H1464" i="10" s="1"/>
  <c r="G1465" i="10"/>
  <c r="H1465" i="10" s="1"/>
  <c r="G1466" i="10"/>
  <c r="H1466" i="10" s="1"/>
  <c r="G1467" i="10"/>
  <c r="H1467" i="10" s="1"/>
  <c r="G1468" i="10"/>
  <c r="H1468" i="10" s="1"/>
  <c r="G1469" i="10"/>
  <c r="H1469" i="10" s="1"/>
  <c r="G1470" i="10"/>
  <c r="H1470" i="10" s="1"/>
  <c r="G1471" i="10"/>
  <c r="H1471" i="10" s="1"/>
  <c r="G1472" i="10"/>
  <c r="H1472" i="10" s="1"/>
  <c r="G1473" i="10"/>
  <c r="H1473" i="10" s="1"/>
  <c r="G1474" i="10"/>
  <c r="H1474" i="10" s="1"/>
  <c r="G1475" i="10"/>
  <c r="H1475" i="10" s="1"/>
  <c r="G1476" i="10"/>
  <c r="H1476" i="10" s="1"/>
  <c r="G1477" i="10"/>
  <c r="H1477" i="10" s="1"/>
  <c r="G1478" i="10"/>
  <c r="H1478" i="10" s="1"/>
  <c r="G1479" i="10"/>
  <c r="H1479" i="10" s="1"/>
  <c r="G1480" i="10"/>
  <c r="H1480" i="10" s="1"/>
  <c r="G1481" i="10"/>
  <c r="H1481" i="10" s="1"/>
  <c r="G1482" i="10"/>
  <c r="H1482" i="10" s="1"/>
  <c r="G1483" i="10"/>
  <c r="H1483" i="10" s="1"/>
  <c r="G1484" i="10"/>
  <c r="H1484" i="10" s="1"/>
  <c r="G1485" i="10"/>
  <c r="H1485" i="10" s="1"/>
  <c r="G1486" i="10"/>
  <c r="H1486" i="10" s="1"/>
  <c r="G1487" i="10"/>
  <c r="H1487" i="10" s="1"/>
  <c r="G1488" i="10"/>
  <c r="H1488" i="10" s="1"/>
  <c r="G1489" i="10"/>
  <c r="H1489" i="10" s="1"/>
  <c r="G1490" i="10"/>
  <c r="H1490" i="10" s="1"/>
  <c r="G1491" i="10"/>
  <c r="H1491" i="10" s="1"/>
  <c r="G1492" i="10"/>
  <c r="H1492" i="10" s="1"/>
  <c r="G1493" i="10"/>
  <c r="H1493" i="10" s="1"/>
  <c r="G1494" i="10"/>
  <c r="H1494" i="10" s="1"/>
  <c r="G1495" i="10"/>
  <c r="H1495" i="10" s="1"/>
  <c r="G1496" i="10"/>
  <c r="H1496" i="10" s="1"/>
  <c r="G1497" i="10"/>
  <c r="G1498" i="10"/>
  <c r="H1498" i="10" s="1"/>
  <c r="G1499" i="10"/>
  <c r="H1499" i="10" s="1"/>
  <c r="G1500" i="10"/>
  <c r="H1500" i="10" s="1"/>
  <c r="G1501" i="10"/>
  <c r="H1501" i="10" s="1"/>
  <c r="G1502" i="10"/>
  <c r="H1502" i="10" s="1"/>
  <c r="G1503" i="10"/>
  <c r="H1503" i="10" s="1"/>
  <c r="G1504" i="10"/>
  <c r="H1504" i="10" s="1"/>
  <c r="G1505" i="10"/>
  <c r="H1505" i="10" s="1"/>
  <c r="G1506" i="10"/>
  <c r="H1506" i="10" s="1"/>
  <c r="G1507" i="10"/>
  <c r="H1507" i="10" s="1"/>
  <c r="G1508" i="10"/>
  <c r="H1508" i="10" s="1"/>
  <c r="G1509" i="10"/>
  <c r="H1509" i="10" s="1"/>
  <c r="G1510" i="10"/>
  <c r="H1510" i="10" s="1"/>
  <c r="G1511" i="10"/>
  <c r="H1511" i="10" s="1"/>
  <c r="G1512" i="10"/>
  <c r="H1512" i="10" s="1"/>
  <c r="G1513" i="10"/>
  <c r="H1513" i="10" s="1"/>
  <c r="G1514" i="10"/>
  <c r="H1514" i="10" s="1"/>
  <c r="G1515" i="10"/>
  <c r="H1515" i="10" s="1"/>
  <c r="G1516" i="10"/>
  <c r="H1516" i="10" s="1"/>
  <c r="G1517" i="10"/>
  <c r="H1517" i="10" s="1"/>
  <c r="G1518" i="10"/>
  <c r="H1518" i="10" s="1"/>
  <c r="G1519" i="10"/>
  <c r="H1519" i="10" s="1"/>
  <c r="G1520" i="10"/>
  <c r="H1520" i="10" s="1"/>
  <c r="G1521" i="10"/>
  <c r="H1521" i="10" s="1"/>
  <c r="G1522" i="10"/>
  <c r="H1522" i="10" s="1"/>
  <c r="G1523" i="10"/>
  <c r="H1523" i="10" s="1"/>
  <c r="G1524" i="10"/>
  <c r="H1524" i="10" s="1"/>
  <c r="G1525" i="10"/>
  <c r="H1525" i="10" s="1"/>
  <c r="G1526" i="10"/>
  <c r="H1526" i="10" s="1"/>
  <c r="G1527" i="10"/>
  <c r="H1527" i="10" s="1"/>
  <c r="G1528" i="10"/>
  <c r="H1528" i="10" s="1"/>
  <c r="G1529" i="10"/>
  <c r="H1529" i="10" s="1"/>
  <c r="G1530" i="10"/>
  <c r="H1530" i="10" s="1"/>
  <c r="G1531" i="10"/>
  <c r="G1532" i="10"/>
  <c r="H1532" i="10" s="1"/>
  <c r="G1533" i="10"/>
  <c r="H1533" i="10" s="1"/>
  <c r="G1534" i="10"/>
  <c r="H1534" i="10" s="1"/>
  <c r="G1535" i="10"/>
  <c r="H1535" i="10" s="1"/>
  <c r="G1536" i="10"/>
  <c r="H1536" i="10" s="1"/>
  <c r="G1537" i="10"/>
  <c r="H1537" i="10" s="1"/>
  <c r="G1538" i="10"/>
  <c r="H1538" i="10" s="1"/>
  <c r="G1539" i="10"/>
  <c r="H1539" i="10" s="1"/>
  <c r="G1540" i="10"/>
  <c r="H1540" i="10" s="1"/>
  <c r="G1541" i="10"/>
  <c r="H1541" i="10" s="1"/>
  <c r="G1542" i="10"/>
  <c r="H1542" i="10" s="1"/>
  <c r="G1543" i="10"/>
  <c r="H1543" i="10" s="1"/>
  <c r="G1544" i="10"/>
  <c r="H1544" i="10" s="1"/>
  <c r="G1545" i="10"/>
  <c r="H1545" i="10" s="1"/>
  <c r="G1546" i="10"/>
  <c r="H1546" i="10" s="1"/>
  <c r="G1547" i="10"/>
  <c r="H1547" i="10" s="1"/>
  <c r="G1548" i="10"/>
  <c r="H1548" i="10" s="1"/>
  <c r="G1549" i="10"/>
  <c r="H1549" i="10" s="1"/>
  <c r="G1550" i="10"/>
  <c r="H1550" i="10" s="1"/>
  <c r="G1551" i="10"/>
  <c r="H1551" i="10" s="1"/>
  <c r="G1552" i="10"/>
  <c r="H1552" i="10" s="1"/>
  <c r="G1553" i="10"/>
  <c r="H1553" i="10" s="1"/>
  <c r="G1554" i="10"/>
  <c r="H1554" i="10" s="1"/>
  <c r="G1555" i="10"/>
  <c r="H1555" i="10" s="1"/>
  <c r="G1556" i="10"/>
  <c r="H1556" i="10" s="1"/>
  <c r="G1557" i="10"/>
  <c r="H1557" i="10" s="1"/>
  <c r="G1558" i="10"/>
  <c r="H1558" i="10" s="1"/>
  <c r="G1559" i="10"/>
  <c r="H1559" i="10" s="1"/>
  <c r="G1560" i="10"/>
  <c r="H1560" i="10" s="1"/>
  <c r="G1561" i="10"/>
  <c r="H1561" i="10" s="1"/>
  <c r="G1562" i="10"/>
  <c r="H1562" i="10" s="1"/>
  <c r="G1563" i="10"/>
  <c r="H1563" i="10" s="1"/>
  <c r="G1564" i="10"/>
  <c r="H1564" i="10" s="1"/>
  <c r="G1565" i="10"/>
  <c r="H1565" i="10" s="1"/>
  <c r="G1566" i="10"/>
  <c r="H1566" i="10" s="1"/>
  <c r="G1567" i="10"/>
  <c r="H1567" i="10" s="1"/>
  <c r="G1568" i="10"/>
  <c r="H1568" i="10" s="1"/>
  <c r="G1569" i="10"/>
  <c r="H1569" i="10" s="1"/>
  <c r="G1570" i="10"/>
  <c r="H1570" i="10" s="1"/>
  <c r="G1571" i="10"/>
  <c r="H1571" i="10" s="1"/>
  <c r="G1572" i="10"/>
  <c r="H1572" i="10" s="1"/>
  <c r="G1573" i="10"/>
  <c r="H1573" i="10" s="1"/>
  <c r="G1574" i="10"/>
  <c r="H1574" i="10" s="1"/>
  <c r="G1575" i="10"/>
  <c r="H1575" i="10" s="1"/>
  <c r="G1576" i="10"/>
  <c r="H1576" i="10" s="1"/>
  <c r="G1577" i="10"/>
  <c r="H1577" i="10" s="1"/>
  <c r="G1578" i="10"/>
  <c r="H1578" i="10" s="1"/>
  <c r="G1579" i="10"/>
  <c r="H1579" i="10" s="1"/>
  <c r="G1580" i="10"/>
  <c r="H1580" i="10" s="1"/>
  <c r="G1581" i="10"/>
  <c r="H1581" i="10" s="1"/>
  <c r="G1582" i="10"/>
  <c r="H1582" i="10" s="1"/>
  <c r="G1583" i="10"/>
  <c r="H1583" i="10" s="1"/>
  <c r="G1584" i="10"/>
  <c r="H1584" i="10" s="1"/>
  <c r="G1585" i="10"/>
  <c r="H1585" i="10" s="1"/>
  <c r="G1586" i="10"/>
  <c r="H1586" i="10" s="1"/>
  <c r="G1587" i="10"/>
  <c r="H1587" i="10" s="1"/>
  <c r="G1588" i="10"/>
  <c r="H1588" i="10" s="1"/>
  <c r="G1589" i="10"/>
  <c r="H1589" i="10" s="1"/>
  <c r="G1590" i="10"/>
  <c r="H1590" i="10" s="1"/>
  <c r="G1591" i="10"/>
  <c r="H1591" i="10" s="1"/>
  <c r="G1592" i="10"/>
  <c r="H1592" i="10" s="1"/>
  <c r="G1593" i="10"/>
  <c r="H1593" i="10" s="1"/>
  <c r="G1594" i="10"/>
  <c r="H1594" i="10" s="1"/>
  <c r="G1595" i="10"/>
  <c r="H1595" i="10" s="1"/>
  <c r="G1596" i="10"/>
  <c r="H1596" i="10" s="1"/>
  <c r="G1597" i="10"/>
  <c r="H1597" i="10" s="1"/>
  <c r="G1598" i="10"/>
  <c r="H1598" i="10" s="1"/>
  <c r="G1599" i="10"/>
  <c r="H1599" i="10" s="1"/>
  <c r="G1600" i="10"/>
  <c r="H1600" i="10" s="1"/>
  <c r="G1601" i="10"/>
  <c r="H1601" i="10" s="1"/>
  <c r="G1602" i="10"/>
  <c r="H1602" i="10" s="1"/>
  <c r="G1603" i="10"/>
  <c r="H1603" i="10" s="1"/>
  <c r="G1604" i="10"/>
  <c r="H1604" i="10" s="1"/>
  <c r="G1605" i="10"/>
  <c r="H1605" i="10" s="1"/>
  <c r="G1606" i="10"/>
  <c r="H1606" i="10" s="1"/>
  <c r="G1607" i="10"/>
  <c r="H1607" i="10" s="1"/>
  <c r="G1608" i="10"/>
  <c r="H1608" i="10" s="1"/>
  <c r="G1609" i="10"/>
  <c r="H1609" i="10" s="1"/>
  <c r="G1610" i="10"/>
  <c r="H1610" i="10" s="1"/>
  <c r="G1611" i="10"/>
  <c r="H1611" i="10" s="1"/>
  <c r="G1612" i="10"/>
  <c r="H1612" i="10" s="1"/>
  <c r="G1613" i="10"/>
  <c r="H1613" i="10" s="1"/>
  <c r="G1614" i="10"/>
  <c r="H1614" i="10" s="1"/>
  <c r="G1615" i="10"/>
  <c r="H1615" i="10" s="1"/>
  <c r="G1616" i="10"/>
  <c r="H1616" i="10" s="1"/>
  <c r="G1617" i="10"/>
  <c r="H1617" i="10" s="1"/>
  <c r="G1618" i="10"/>
  <c r="H1618" i="10" s="1"/>
  <c r="G1619" i="10"/>
  <c r="H1619" i="10" s="1"/>
  <c r="G1620" i="10"/>
  <c r="H1620" i="10" s="1"/>
  <c r="G1621" i="10"/>
  <c r="H1621" i="10" s="1"/>
  <c r="G1622" i="10"/>
  <c r="H1622" i="10" s="1"/>
  <c r="G1623" i="10"/>
  <c r="H1623" i="10" s="1"/>
  <c r="G1624" i="10"/>
  <c r="H1624" i="10" s="1"/>
  <c r="G1625" i="10"/>
  <c r="H1625" i="10" s="1"/>
  <c r="G1626" i="10"/>
  <c r="H1626" i="10" s="1"/>
  <c r="G1627" i="10"/>
  <c r="H1627" i="10" s="1"/>
  <c r="G1628" i="10"/>
  <c r="H1628" i="10" s="1"/>
  <c r="G1629" i="10"/>
  <c r="H1629" i="10" s="1"/>
  <c r="G1630" i="10"/>
  <c r="H1630" i="10" s="1"/>
  <c r="G1631" i="10"/>
  <c r="H1631" i="10" s="1"/>
  <c r="G1632" i="10"/>
  <c r="H1632" i="10" s="1"/>
  <c r="G1633" i="10"/>
  <c r="H1633" i="10" s="1"/>
  <c r="G1634" i="10"/>
  <c r="H1634" i="10" s="1"/>
  <c r="G1635" i="10"/>
  <c r="H1635" i="10" s="1"/>
  <c r="G1636" i="10"/>
  <c r="H1636" i="10" s="1"/>
  <c r="G1637" i="10"/>
  <c r="H1637" i="10" s="1"/>
  <c r="G1638" i="10"/>
  <c r="H1638" i="10" s="1"/>
  <c r="G1639" i="10"/>
  <c r="H1639" i="10" s="1"/>
  <c r="G1640" i="10"/>
  <c r="H1640" i="10" s="1"/>
  <c r="G1641" i="10"/>
  <c r="G1642" i="10"/>
  <c r="H1642" i="10" s="1"/>
  <c r="G1643" i="10"/>
  <c r="H1643" i="10" s="1"/>
  <c r="G1644" i="10"/>
  <c r="H1644" i="10" s="1"/>
  <c r="G1645" i="10"/>
  <c r="H1645" i="10" s="1"/>
  <c r="G1646" i="10"/>
  <c r="H1646" i="10" s="1"/>
  <c r="G1647" i="10"/>
  <c r="H1647" i="10" s="1"/>
  <c r="G1648" i="10"/>
  <c r="H1648" i="10" s="1"/>
  <c r="G1649" i="10"/>
  <c r="H1649" i="10" s="1"/>
  <c r="G1650" i="10"/>
  <c r="H1650" i="10" s="1"/>
  <c r="G1651" i="10"/>
  <c r="H1651" i="10" s="1"/>
  <c r="G1652" i="10"/>
  <c r="H1652" i="10" s="1"/>
  <c r="G1653" i="10"/>
  <c r="H1653" i="10" s="1"/>
  <c r="G1654" i="10"/>
  <c r="H1654" i="10" s="1"/>
  <c r="G1655" i="10"/>
  <c r="H1655" i="10" s="1"/>
  <c r="G1656" i="10"/>
  <c r="H1656" i="10" s="1"/>
  <c r="G1657" i="10"/>
  <c r="H1657" i="10" s="1"/>
  <c r="G1658" i="10"/>
  <c r="H1658" i="10" s="1"/>
  <c r="G1659" i="10"/>
  <c r="H1659" i="10" s="1"/>
  <c r="G1660" i="10"/>
  <c r="H1660" i="10" s="1"/>
  <c r="G1661" i="10"/>
  <c r="H1661" i="10" s="1"/>
  <c r="G1662" i="10"/>
  <c r="H1662" i="10" s="1"/>
  <c r="G1663" i="10"/>
  <c r="H1663" i="10" s="1"/>
  <c r="G1664" i="10"/>
  <c r="H1664" i="10" s="1"/>
  <c r="G1665" i="10"/>
  <c r="H1665" i="10" s="1"/>
  <c r="G1666" i="10"/>
  <c r="H1666" i="10" s="1"/>
  <c r="G1667" i="10"/>
  <c r="H1667" i="10" s="1"/>
  <c r="G1668" i="10"/>
  <c r="H1668" i="10" s="1"/>
  <c r="G1669" i="10"/>
  <c r="H1669" i="10" s="1"/>
  <c r="G1670" i="10"/>
  <c r="H1670" i="10" s="1"/>
  <c r="G1671" i="10"/>
  <c r="H1671" i="10" s="1"/>
  <c r="G1672" i="10"/>
  <c r="H1672" i="10" s="1"/>
  <c r="G1673" i="10"/>
  <c r="H1673" i="10" s="1"/>
  <c r="G1674" i="10"/>
  <c r="H1674" i="10" s="1"/>
  <c r="G1675" i="10"/>
  <c r="H1675" i="10" s="1"/>
  <c r="G1676" i="10"/>
  <c r="H1676" i="10" s="1"/>
  <c r="G1677" i="10"/>
  <c r="H1677" i="10" s="1"/>
  <c r="G1678" i="10"/>
  <c r="H1678" i="10" s="1"/>
  <c r="G1679" i="10"/>
  <c r="H1679" i="10" s="1"/>
  <c r="G1680" i="10"/>
  <c r="H1680" i="10" s="1"/>
  <c r="G1681" i="10"/>
  <c r="H1681" i="10" s="1"/>
  <c r="G1682" i="10"/>
  <c r="H1682" i="10" s="1"/>
  <c r="G1683" i="10"/>
  <c r="H1683" i="10" s="1"/>
  <c r="G1684" i="10"/>
  <c r="H1684" i="10" s="1"/>
  <c r="G1685" i="10"/>
  <c r="H1685" i="10" s="1"/>
  <c r="G1686" i="10"/>
  <c r="H1686" i="10" s="1"/>
  <c r="G1687" i="10"/>
  <c r="H1687" i="10" s="1"/>
  <c r="G1688" i="10"/>
  <c r="H1688" i="10" s="1"/>
  <c r="G1689" i="10"/>
  <c r="H1689" i="10" s="1"/>
  <c r="G1690" i="10"/>
  <c r="H1690" i="10" s="1"/>
  <c r="G1691" i="10"/>
  <c r="H1691" i="10" s="1"/>
  <c r="G1692" i="10"/>
  <c r="H1692" i="10" s="1"/>
  <c r="G1693" i="10"/>
  <c r="H1693" i="10" s="1"/>
  <c r="G1694" i="10"/>
  <c r="H1694" i="10" s="1"/>
  <c r="G1695" i="10"/>
  <c r="H1695" i="10" s="1"/>
  <c r="G1696" i="10"/>
  <c r="H1696" i="10" s="1"/>
  <c r="G1697" i="10"/>
  <c r="H1697" i="10" s="1"/>
  <c r="G1698" i="10"/>
  <c r="H1698" i="10" s="1"/>
  <c r="G1699" i="10"/>
  <c r="H1699" i="10" s="1"/>
  <c r="G1700" i="10"/>
  <c r="H1700" i="10" s="1"/>
  <c r="G1701" i="10"/>
  <c r="H1701" i="10" s="1"/>
  <c r="G1702" i="10"/>
  <c r="H1702" i="10" s="1"/>
  <c r="G1703" i="10"/>
  <c r="H1703" i="10" s="1"/>
  <c r="G1704" i="10"/>
  <c r="H1704" i="10" s="1"/>
  <c r="G1705" i="10"/>
  <c r="H1705" i="10" s="1"/>
  <c r="G1706" i="10"/>
  <c r="H1706" i="10" s="1"/>
  <c r="G1707" i="10"/>
  <c r="H1707" i="10" s="1"/>
  <c r="G1708" i="10"/>
  <c r="H1708" i="10" s="1"/>
  <c r="G1709" i="10"/>
  <c r="H1709" i="10" s="1"/>
  <c r="G1710" i="10"/>
  <c r="H1710" i="10" s="1"/>
  <c r="G1711" i="10"/>
  <c r="H1711" i="10" s="1"/>
  <c r="G1712" i="10"/>
  <c r="H1712" i="10" s="1"/>
  <c r="G1713" i="10"/>
  <c r="H1713" i="10" s="1"/>
  <c r="G1714" i="10"/>
  <c r="H1714" i="10" s="1"/>
  <c r="G1715" i="10"/>
  <c r="H1715" i="10" s="1"/>
  <c r="G1716" i="10"/>
  <c r="H1716" i="10" s="1"/>
  <c r="G1717" i="10"/>
  <c r="H1717" i="10" s="1"/>
  <c r="G1718" i="10"/>
  <c r="H1718" i="10" s="1"/>
  <c r="G1719" i="10"/>
  <c r="H1719" i="10" s="1"/>
  <c r="G1720" i="10"/>
  <c r="H1720" i="10" s="1"/>
  <c r="G1721" i="10"/>
  <c r="H1721" i="10" s="1"/>
  <c r="G1722" i="10"/>
  <c r="H1722" i="10" s="1"/>
  <c r="G1723" i="10"/>
  <c r="H1723" i="10" s="1"/>
  <c r="G1724" i="10"/>
  <c r="H1724" i="10" s="1"/>
  <c r="G1725" i="10"/>
  <c r="H1725" i="10" s="1"/>
  <c r="G1726" i="10"/>
  <c r="H1726" i="10" s="1"/>
  <c r="G1727" i="10"/>
  <c r="H1727" i="10" s="1"/>
  <c r="G1728" i="10"/>
  <c r="H1728" i="10" s="1"/>
  <c r="G1729" i="10"/>
  <c r="H1729" i="10" s="1"/>
  <c r="G1730" i="10"/>
  <c r="H1730" i="10" s="1"/>
  <c r="G1731" i="10"/>
  <c r="H1731" i="10" s="1"/>
  <c r="G1732" i="10"/>
  <c r="H1732" i="10" s="1"/>
  <c r="G1733" i="10"/>
  <c r="H1733" i="10" s="1"/>
  <c r="G1734" i="10"/>
  <c r="H1734" i="10" s="1"/>
  <c r="G1735" i="10"/>
  <c r="H1735" i="10" s="1"/>
  <c r="G1736" i="10"/>
  <c r="H1736" i="10" s="1"/>
  <c r="G1737" i="10"/>
  <c r="H1737" i="10" s="1"/>
  <c r="G1738" i="10"/>
  <c r="H1738" i="10" s="1"/>
  <c r="G1739" i="10"/>
  <c r="H1739" i="10" s="1"/>
  <c r="G1740" i="10"/>
  <c r="H1740" i="10" s="1"/>
  <c r="G1741" i="10"/>
  <c r="H1741" i="10" s="1"/>
  <c r="G1742" i="10"/>
  <c r="H1742" i="10" s="1"/>
  <c r="G1743" i="10"/>
  <c r="H1743" i="10" s="1"/>
  <c r="G1744" i="10"/>
  <c r="H1744" i="10" s="1"/>
  <c r="G1745" i="10"/>
  <c r="H1745" i="10" s="1"/>
  <c r="G1746" i="10"/>
  <c r="H1746" i="10" s="1"/>
  <c r="G1747" i="10"/>
  <c r="H1747" i="10" s="1"/>
  <c r="G1748" i="10"/>
  <c r="H1748" i="10" s="1"/>
  <c r="G1749" i="10"/>
  <c r="H1749" i="10" s="1"/>
  <c r="G1750" i="10"/>
  <c r="H1750" i="10" s="1"/>
  <c r="G1751" i="10"/>
  <c r="H1751" i="10" s="1"/>
  <c r="G1752" i="10"/>
  <c r="H1752" i="10" s="1"/>
  <c r="G1753" i="10"/>
  <c r="H1753" i="10" s="1"/>
  <c r="G1754" i="10"/>
  <c r="H1754" i="10" s="1"/>
  <c r="G1755" i="10"/>
  <c r="H1755" i="10" s="1"/>
  <c r="G1756" i="10"/>
  <c r="H1756" i="10" s="1"/>
  <c r="G1757" i="10"/>
  <c r="H1757" i="10" s="1"/>
  <c r="G1758" i="10"/>
  <c r="H1758" i="10" s="1"/>
  <c r="G1759" i="10"/>
  <c r="H1759" i="10" s="1"/>
  <c r="G1760" i="10"/>
  <c r="H1760" i="10" s="1"/>
  <c r="G1761" i="10"/>
  <c r="H1761" i="10" s="1"/>
  <c r="G1762" i="10"/>
  <c r="H1762" i="10" s="1"/>
  <c r="G1763" i="10"/>
  <c r="H1763" i="10" s="1"/>
  <c r="G1764" i="10"/>
  <c r="H1764" i="10" s="1"/>
  <c r="G1765" i="10"/>
  <c r="H1765" i="10" s="1"/>
  <c r="G1766" i="10"/>
  <c r="H1766" i="10" s="1"/>
  <c r="G1767" i="10"/>
  <c r="H1767" i="10" s="1"/>
  <c r="G1768" i="10"/>
  <c r="H1768" i="10" s="1"/>
  <c r="G1769" i="10"/>
  <c r="H1769" i="10" s="1"/>
  <c r="G1770" i="10"/>
  <c r="H1770" i="10" s="1"/>
  <c r="G1771" i="10"/>
  <c r="H1771" i="10" s="1"/>
  <c r="G1772" i="10"/>
  <c r="H1772" i="10" s="1"/>
  <c r="G1773" i="10"/>
  <c r="H1773" i="10" s="1"/>
  <c r="G1774" i="10"/>
  <c r="H1774" i="10" s="1"/>
  <c r="G1775" i="10"/>
  <c r="H1775" i="10" s="1"/>
  <c r="G1776" i="10"/>
  <c r="H1776" i="10" s="1"/>
  <c r="G1777" i="10"/>
  <c r="H1777" i="10" s="1"/>
  <c r="G1778" i="10"/>
  <c r="H1778" i="10" s="1"/>
  <c r="G1779" i="10"/>
  <c r="H1779" i="10" s="1"/>
  <c r="G1780" i="10"/>
  <c r="H1780" i="10" s="1"/>
  <c r="G1781" i="10"/>
  <c r="H1781" i="10" s="1"/>
  <c r="G1782" i="10"/>
  <c r="H1782" i="10" s="1"/>
  <c r="G1783" i="10"/>
  <c r="H1783" i="10" s="1"/>
  <c r="G1784" i="10"/>
  <c r="H1784" i="10" s="1"/>
  <c r="G1785" i="10"/>
  <c r="H1785" i="10" s="1"/>
  <c r="G1786" i="10"/>
  <c r="H1786" i="10" s="1"/>
  <c r="G1787" i="10"/>
  <c r="H1787" i="10" s="1"/>
  <c r="G1788" i="10"/>
  <c r="H1788" i="10" s="1"/>
  <c r="G1789" i="10"/>
  <c r="H1789" i="10" s="1"/>
  <c r="G1790" i="10"/>
  <c r="H1790" i="10" s="1"/>
  <c r="G1791" i="10"/>
  <c r="H1791" i="10" s="1"/>
  <c r="G1792" i="10"/>
  <c r="H1792" i="10" s="1"/>
  <c r="G1793" i="10"/>
  <c r="H1793" i="10" s="1"/>
  <c r="G1794" i="10"/>
  <c r="H1794" i="10" s="1"/>
  <c r="G1795" i="10"/>
  <c r="H1795" i="10" s="1"/>
  <c r="G1796" i="10"/>
  <c r="H1796" i="10" s="1"/>
  <c r="G1797" i="10"/>
  <c r="H1797" i="10" s="1"/>
  <c r="G1798" i="10"/>
  <c r="H1798" i="10" s="1"/>
  <c r="G1799" i="10"/>
  <c r="H1799" i="10" s="1"/>
  <c r="G1800" i="10"/>
  <c r="H1800" i="10" s="1"/>
  <c r="G1801" i="10"/>
  <c r="H1801" i="10" s="1"/>
  <c r="G1802" i="10"/>
  <c r="H1802" i="10" s="1"/>
  <c r="G1803" i="10"/>
  <c r="H1803" i="10" s="1"/>
  <c r="G1804" i="10"/>
  <c r="H1804" i="10" s="1"/>
  <c r="G1805" i="10"/>
  <c r="H1805" i="10" s="1"/>
  <c r="G1806" i="10"/>
  <c r="H1806" i="10" s="1"/>
  <c r="G1807" i="10"/>
  <c r="H1807" i="10" s="1"/>
  <c r="G1808" i="10"/>
  <c r="H1808" i="10" s="1"/>
  <c r="G1809" i="10"/>
  <c r="H1809" i="10" s="1"/>
  <c r="G1810" i="10"/>
  <c r="H1810" i="10" s="1"/>
  <c r="G1811" i="10"/>
  <c r="H1811" i="10" s="1"/>
  <c r="G1812" i="10"/>
  <c r="H1812" i="10" s="1"/>
  <c r="G1813" i="10"/>
  <c r="H1813" i="10" s="1"/>
  <c r="G1814" i="10"/>
  <c r="H1814" i="10" s="1"/>
  <c r="G1815" i="10"/>
  <c r="H1815" i="10" s="1"/>
  <c r="G1816" i="10"/>
  <c r="H1816" i="10" s="1"/>
  <c r="G1817" i="10"/>
  <c r="H1817" i="10" s="1"/>
  <c r="G1818" i="10"/>
  <c r="H1818" i="10" s="1"/>
  <c r="G1819" i="10"/>
  <c r="H1819" i="10" s="1"/>
  <c r="G1820" i="10"/>
  <c r="H1820" i="10" s="1"/>
  <c r="G1821" i="10"/>
  <c r="H1821" i="10" s="1"/>
  <c r="G1822" i="10"/>
  <c r="H1822" i="10" s="1"/>
  <c r="G1823" i="10"/>
  <c r="H1823" i="10" s="1"/>
  <c r="G1824" i="10"/>
  <c r="H1824" i="10" s="1"/>
  <c r="G1825" i="10"/>
  <c r="H1825" i="10" s="1"/>
  <c r="G1826" i="10"/>
  <c r="H1826" i="10" s="1"/>
  <c r="G1827" i="10"/>
  <c r="H1827" i="10" s="1"/>
  <c r="G1828" i="10"/>
  <c r="H1828" i="10" s="1"/>
  <c r="G1829" i="10"/>
  <c r="H1829" i="10" s="1"/>
  <c r="G1830" i="10"/>
  <c r="H1830" i="10" s="1"/>
  <c r="G1831" i="10"/>
  <c r="H1831" i="10" s="1"/>
  <c r="G1832" i="10"/>
  <c r="H1832" i="10" s="1"/>
  <c r="G1833" i="10"/>
  <c r="H1833" i="10" s="1"/>
  <c r="G1834" i="10"/>
  <c r="H1834" i="10" s="1"/>
  <c r="G1835" i="10"/>
  <c r="H1835" i="10" s="1"/>
  <c r="G1836" i="10"/>
  <c r="H1836" i="10" s="1"/>
  <c r="G1837" i="10"/>
  <c r="H1837" i="10" s="1"/>
  <c r="G1838" i="10"/>
  <c r="H1838" i="10" s="1"/>
  <c r="G1839" i="10"/>
  <c r="H1839" i="10" s="1"/>
  <c r="G1840" i="10"/>
  <c r="H1840" i="10" s="1"/>
  <c r="G1841" i="10"/>
  <c r="H1841" i="10" s="1"/>
  <c r="G1842" i="10"/>
  <c r="H1842" i="10" s="1"/>
  <c r="G1843" i="10"/>
  <c r="H1843" i="10" s="1"/>
  <c r="G1844" i="10"/>
  <c r="H1844" i="10" s="1"/>
  <c r="G1845" i="10"/>
  <c r="H1845" i="10" s="1"/>
  <c r="G1846" i="10"/>
  <c r="H1846" i="10" s="1"/>
  <c r="G1847" i="10"/>
  <c r="H1847" i="10" s="1"/>
  <c r="G1848" i="10"/>
  <c r="H1848" i="10" s="1"/>
  <c r="G1849" i="10"/>
  <c r="H1849" i="10" s="1"/>
  <c r="G1850" i="10"/>
  <c r="H1850" i="10" s="1"/>
  <c r="G1851" i="10"/>
  <c r="H1851" i="10" s="1"/>
  <c r="G1852" i="10"/>
  <c r="H1852" i="10" s="1"/>
  <c r="G1853" i="10"/>
  <c r="H1853" i="10" s="1"/>
  <c r="G1854" i="10"/>
  <c r="H1854" i="10" s="1"/>
  <c r="G1855" i="10"/>
  <c r="H1855" i="10" s="1"/>
  <c r="G1856" i="10"/>
  <c r="H1856" i="10" s="1"/>
  <c r="G1857" i="10"/>
  <c r="H1857" i="10" s="1"/>
  <c r="G1858" i="10"/>
  <c r="H1858" i="10" s="1"/>
  <c r="G1859" i="10"/>
  <c r="H1859" i="10" s="1"/>
  <c r="G1860" i="10"/>
  <c r="H1860" i="10" s="1"/>
  <c r="G1861" i="10"/>
  <c r="H1861" i="10" s="1"/>
  <c r="G1862" i="10"/>
  <c r="H1862" i="10" s="1"/>
  <c r="G1863" i="10"/>
  <c r="H1863" i="10" s="1"/>
  <c r="G1864" i="10"/>
  <c r="H1864" i="10" s="1"/>
  <c r="G1865" i="10"/>
  <c r="H1865" i="10" s="1"/>
  <c r="G1866" i="10"/>
  <c r="H1866" i="10" s="1"/>
  <c r="G1867" i="10"/>
  <c r="H1867" i="10" s="1"/>
  <c r="G1868" i="10"/>
  <c r="H1868" i="10" s="1"/>
  <c r="G1869" i="10"/>
  <c r="H1869" i="10" s="1"/>
  <c r="G1870" i="10"/>
  <c r="H1870" i="10" s="1"/>
  <c r="G1871" i="10"/>
  <c r="H1871" i="10" s="1"/>
  <c r="G1872" i="10"/>
  <c r="H1872" i="10" s="1"/>
  <c r="G1873" i="10"/>
  <c r="H1873" i="10" s="1"/>
  <c r="G1874" i="10"/>
  <c r="H1874" i="10" s="1"/>
  <c r="G1875" i="10"/>
  <c r="H1875" i="10" s="1"/>
  <c r="G1876" i="10"/>
  <c r="H1876" i="10" s="1"/>
  <c r="G1877" i="10"/>
  <c r="H1877" i="10" s="1"/>
  <c r="G1878" i="10"/>
  <c r="H1878" i="10" s="1"/>
  <c r="G1879" i="10"/>
  <c r="H1879" i="10" s="1"/>
  <c r="G1880" i="10"/>
  <c r="H1880" i="10" s="1"/>
  <c r="G1881" i="10"/>
  <c r="H1881" i="10" s="1"/>
  <c r="G1882" i="10"/>
  <c r="H1882" i="10" s="1"/>
  <c r="G1883" i="10"/>
  <c r="H1883" i="10" s="1"/>
  <c r="G1884" i="10"/>
  <c r="H1884" i="10" s="1"/>
  <c r="G1885" i="10"/>
  <c r="H1885" i="10" s="1"/>
  <c r="G1886" i="10"/>
  <c r="H1886" i="10" s="1"/>
  <c r="G1887" i="10"/>
  <c r="H1887" i="10" s="1"/>
  <c r="G1888" i="10"/>
  <c r="H1888" i="10" s="1"/>
  <c r="G1889" i="10"/>
  <c r="H1889" i="10" s="1"/>
  <c r="G1890" i="10"/>
  <c r="H1890" i="10" s="1"/>
  <c r="G1891" i="10"/>
  <c r="H1891" i="10" s="1"/>
  <c r="G1892" i="10"/>
  <c r="H1892" i="10" s="1"/>
  <c r="G1893" i="10"/>
  <c r="H1893" i="10" s="1"/>
  <c r="G1894" i="10"/>
  <c r="H1894" i="10" s="1"/>
  <c r="G1895" i="10"/>
  <c r="H1895" i="10" s="1"/>
  <c r="G1896" i="10"/>
  <c r="H1896" i="10" s="1"/>
  <c r="G1897" i="10"/>
  <c r="H1897" i="10" s="1"/>
  <c r="G1898" i="10"/>
  <c r="G1899" i="10"/>
  <c r="H1899" i="10" s="1"/>
  <c r="G1900" i="10"/>
  <c r="H1900" i="10" s="1"/>
  <c r="G1901" i="10"/>
  <c r="H1901" i="10" s="1"/>
  <c r="G1902" i="10"/>
  <c r="H1902" i="10" s="1"/>
  <c r="G1903" i="10"/>
  <c r="H1903" i="10" s="1"/>
  <c r="G1904" i="10"/>
  <c r="H1904" i="10" s="1"/>
  <c r="G1905" i="10"/>
  <c r="H1905" i="10" s="1"/>
  <c r="G1906" i="10"/>
  <c r="H1906" i="10" s="1"/>
  <c r="G1907" i="10"/>
  <c r="H1907" i="10" s="1"/>
  <c r="G1908" i="10"/>
  <c r="H1908" i="10" s="1"/>
  <c r="G1909" i="10"/>
  <c r="H1909" i="10" s="1"/>
  <c r="G1910" i="10"/>
  <c r="H1910" i="10" s="1"/>
  <c r="G1911" i="10"/>
  <c r="H1911" i="10" s="1"/>
  <c r="G1912" i="10"/>
  <c r="H1912" i="10" s="1"/>
  <c r="G1913" i="10"/>
  <c r="H1913" i="10" s="1"/>
  <c r="G1914" i="10"/>
  <c r="H1914" i="10" s="1"/>
  <c r="G1915" i="10"/>
  <c r="H1915" i="10" s="1"/>
  <c r="G1916" i="10"/>
  <c r="H1916" i="10" s="1"/>
  <c r="G1917" i="10"/>
  <c r="H1917" i="10" s="1"/>
  <c r="G1918" i="10"/>
  <c r="H1918" i="10" s="1"/>
  <c r="G1919" i="10"/>
  <c r="H1919" i="10" s="1"/>
  <c r="G1920" i="10"/>
  <c r="H1920" i="10" s="1"/>
  <c r="G1921" i="10"/>
  <c r="H1921" i="10" s="1"/>
  <c r="G1922" i="10"/>
  <c r="G1923" i="10"/>
  <c r="H1923" i="10" s="1"/>
  <c r="G1924" i="10"/>
  <c r="H1924" i="10" s="1"/>
  <c r="G1925" i="10"/>
  <c r="H1925" i="10" s="1"/>
  <c r="G1926" i="10"/>
  <c r="H1926" i="10" s="1"/>
  <c r="G1927" i="10"/>
  <c r="H1927" i="10" s="1"/>
  <c r="G1928" i="10"/>
  <c r="H1928" i="10" s="1"/>
  <c r="G1929" i="10"/>
  <c r="H1929" i="10" s="1"/>
  <c r="G1930" i="10"/>
  <c r="H1930" i="10" s="1"/>
  <c r="G1931" i="10"/>
  <c r="H1931" i="10" s="1"/>
  <c r="G1932" i="10"/>
  <c r="H1932" i="10" s="1"/>
  <c r="G1933" i="10"/>
  <c r="H1933" i="10" s="1"/>
  <c r="G1934" i="10"/>
  <c r="H1934" i="10" s="1"/>
  <c r="G1935" i="10"/>
  <c r="H1935" i="10" s="1"/>
  <c r="G1936" i="10"/>
  <c r="H1936" i="10" s="1"/>
  <c r="G1937" i="10"/>
  <c r="H1937" i="10" s="1"/>
  <c r="G1938" i="10"/>
  <c r="H1938" i="10" s="1"/>
  <c r="G1939" i="10"/>
  <c r="H1939" i="10" s="1"/>
  <c r="G1940" i="10"/>
  <c r="H1940" i="10" s="1"/>
  <c r="G1941" i="10"/>
  <c r="H1941" i="10" s="1"/>
  <c r="G1942" i="10"/>
  <c r="H1942" i="10" s="1"/>
  <c r="G1943" i="10"/>
  <c r="H1943" i="10" s="1"/>
  <c r="G1944" i="10"/>
  <c r="H1944" i="10" s="1"/>
  <c r="G1945" i="10"/>
  <c r="H1945" i="10" s="1"/>
  <c r="G1946" i="10"/>
  <c r="H1946" i="10" s="1"/>
  <c r="G1947" i="10"/>
  <c r="H1947" i="10" s="1"/>
  <c r="G1948" i="10"/>
  <c r="H1948" i="10" s="1"/>
  <c r="G1949" i="10"/>
  <c r="H1949" i="10" s="1"/>
  <c r="G1950" i="10"/>
  <c r="H1950" i="10" s="1"/>
  <c r="G1951" i="10"/>
  <c r="H1951" i="10" s="1"/>
  <c r="G1952" i="10"/>
  <c r="H1952" i="10" s="1"/>
  <c r="G1953" i="10"/>
  <c r="H1953" i="10" s="1"/>
  <c r="G1954" i="10"/>
  <c r="H1954" i="10" s="1"/>
  <c r="G1955" i="10"/>
  <c r="H1955" i="10" s="1"/>
  <c r="G1956" i="10"/>
  <c r="H1956" i="10" s="1"/>
  <c r="G1957" i="10"/>
  <c r="H1957" i="10" s="1"/>
  <c r="G1958" i="10"/>
  <c r="H1958" i="10" s="1"/>
  <c r="G1959" i="10"/>
  <c r="H1959" i="10" s="1"/>
  <c r="G1960" i="10"/>
  <c r="H1960" i="10" s="1"/>
  <c r="G1961" i="10"/>
  <c r="H1961" i="10" s="1"/>
  <c r="G1962" i="10"/>
  <c r="H1962" i="10" s="1"/>
  <c r="G1963" i="10"/>
  <c r="H1963" i="10" s="1"/>
  <c r="G1964" i="10"/>
  <c r="H1964" i="10" s="1"/>
  <c r="G1965" i="10"/>
  <c r="H1965" i="10" s="1"/>
  <c r="G1966" i="10"/>
  <c r="H1966" i="10" s="1"/>
  <c r="G1967" i="10"/>
  <c r="H1967" i="10" s="1"/>
  <c r="G1968" i="10"/>
  <c r="H1968" i="10" s="1"/>
  <c r="G1969" i="10"/>
  <c r="H1969" i="10" s="1"/>
  <c r="G1970" i="10"/>
  <c r="H1970" i="10" s="1"/>
  <c r="G1971" i="10"/>
  <c r="H1971" i="10" s="1"/>
  <c r="G1972" i="10"/>
  <c r="H1972" i="10" s="1"/>
  <c r="G1973" i="10"/>
  <c r="H1973" i="10" s="1"/>
  <c r="G1974" i="10"/>
  <c r="H1974" i="10" s="1"/>
  <c r="G1975" i="10"/>
  <c r="H1975" i="10" s="1"/>
  <c r="G1976" i="10"/>
  <c r="H1976" i="10" s="1"/>
  <c r="G1977" i="10"/>
  <c r="H1977" i="10" s="1"/>
  <c r="G1978" i="10"/>
  <c r="H1978" i="10" s="1"/>
  <c r="G1979" i="10"/>
  <c r="H1979" i="10" s="1"/>
  <c r="G1980" i="10"/>
  <c r="H1980" i="10" s="1"/>
  <c r="G1981" i="10"/>
  <c r="H1981" i="10" s="1"/>
  <c r="G1982" i="10"/>
  <c r="H1982" i="10" s="1"/>
  <c r="G1983" i="10"/>
  <c r="H1983" i="10" s="1"/>
  <c r="G1984" i="10"/>
  <c r="H1984" i="10" s="1"/>
  <c r="G1985" i="10"/>
  <c r="H1985" i="10" s="1"/>
  <c r="G1986" i="10"/>
  <c r="H1986" i="10" s="1"/>
  <c r="G1987" i="10"/>
  <c r="H1987" i="10" s="1"/>
  <c r="G1988" i="10"/>
  <c r="H1988" i="10" s="1"/>
  <c r="G1989" i="10"/>
  <c r="H1989" i="10" s="1"/>
  <c r="G1990" i="10"/>
  <c r="H1990" i="10" s="1"/>
  <c r="G1991" i="10"/>
  <c r="H1991" i="10" s="1"/>
  <c r="G1992" i="10"/>
  <c r="H1992" i="10" s="1"/>
  <c r="G1993" i="10"/>
  <c r="H1993" i="10" s="1"/>
  <c r="G1994" i="10"/>
  <c r="G1995" i="10"/>
  <c r="H1995" i="10" s="1"/>
  <c r="G1996" i="10"/>
  <c r="H1996" i="10" s="1"/>
  <c r="G1997" i="10"/>
  <c r="H1997" i="10" s="1"/>
  <c r="G1998" i="10"/>
  <c r="H1998" i="10" s="1"/>
  <c r="G1999" i="10"/>
  <c r="H1999" i="10" s="1"/>
  <c r="G2000" i="10"/>
  <c r="H2000" i="10" s="1"/>
  <c r="G2001" i="10"/>
  <c r="H2001" i="10" s="1"/>
  <c r="G2002" i="10"/>
  <c r="H2002" i="10" s="1"/>
  <c r="G2003" i="10"/>
  <c r="H2003" i="10" s="1"/>
  <c r="G2004" i="10"/>
  <c r="H2004" i="10" s="1"/>
  <c r="G2005" i="10"/>
  <c r="H2005" i="10" s="1"/>
  <c r="G2006" i="10"/>
  <c r="H2006" i="10" s="1"/>
  <c r="G2007" i="10"/>
  <c r="H2007" i="10" s="1"/>
  <c r="G2008" i="10"/>
  <c r="H2008" i="10" s="1"/>
  <c r="G2009" i="10"/>
  <c r="H2009" i="10" s="1"/>
  <c r="G2010" i="10"/>
  <c r="H2010" i="10" s="1"/>
  <c r="G2011" i="10"/>
  <c r="H2011" i="10" s="1"/>
  <c r="G2012" i="10"/>
  <c r="H2012" i="10" s="1"/>
  <c r="G2013" i="10"/>
  <c r="H2013" i="10" s="1"/>
  <c r="G2014" i="10"/>
  <c r="H2014" i="10" s="1"/>
  <c r="G2015" i="10"/>
  <c r="H2015" i="10" s="1"/>
  <c r="G2016" i="10"/>
  <c r="H2016" i="10" s="1"/>
  <c r="G2017" i="10"/>
  <c r="H2017" i="10" s="1"/>
  <c r="G2018" i="10"/>
  <c r="H2018" i="10" s="1"/>
  <c r="G2019" i="10"/>
  <c r="H2019" i="10" s="1"/>
  <c r="G2020" i="10"/>
  <c r="H2020" i="10" s="1"/>
  <c r="G2021" i="10"/>
  <c r="H2021" i="10" s="1"/>
  <c r="G2022" i="10"/>
  <c r="H2022" i="10" s="1"/>
  <c r="G2023" i="10"/>
  <c r="H2023" i="10" s="1"/>
  <c r="G2024" i="10"/>
  <c r="H2024" i="10" s="1"/>
  <c r="G2025" i="10"/>
  <c r="H2025" i="10" s="1"/>
  <c r="G2026" i="10"/>
  <c r="H2026" i="10" s="1"/>
  <c r="G2027" i="10"/>
  <c r="H2027" i="10" s="1"/>
  <c r="G2028" i="10"/>
  <c r="H2028" i="10" s="1"/>
  <c r="G2029" i="10"/>
  <c r="H2029" i="10" s="1"/>
  <c r="G2030" i="10"/>
  <c r="H2030" i="10" s="1"/>
  <c r="G2031" i="10"/>
  <c r="H2031" i="10" s="1"/>
  <c r="G2032" i="10"/>
  <c r="H2032" i="10" s="1"/>
  <c r="G2033" i="10"/>
  <c r="H2033" i="10" s="1"/>
  <c r="G2034" i="10"/>
  <c r="H2034" i="10" s="1"/>
  <c r="G2035" i="10"/>
  <c r="H2035" i="10" s="1"/>
  <c r="G2036" i="10"/>
  <c r="H2036" i="10" s="1"/>
  <c r="G2037" i="10"/>
  <c r="H2037" i="10" s="1"/>
  <c r="G2038" i="10"/>
  <c r="H2038" i="10" s="1"/>
  <c r="G2039" i="10"/>
  <c r="H2039" i="10" s="1"/>
  <c r="G2040" i="10"/>
  <c r="H2040" i="10" s="1"/>
  <c r="G2041" i="10"/>
  <c r="H2041" i="10" s="1"/>
  <c r="G2042" i="10"/>
  <c r="H2042" i="10" s="1"/>
  <c r="G2043" i="10"/>
  <c r="H2043" i="10" s="1"/>
  <c r="G2044" i="10"/>
  <c r="H2044" i="10" s="1"/>
  <c r="G2045" i="10"/>
  <c r="H2045" i="10" s="1"/>
  <c r="G2046" i="10"/>
  <c r="H2046" i="10" s="1"/>
  <c r="G2047" i="10"/>
  <c r="H2047" i="10" s="1"/>
  <c r="G2048" i="10"/>
  <c r="H2048" i="10" s="1"/>
  <c r="G2049" i="10"/>
  <c r="H2049" i="10" s="1"/>
  <c r="G2050" i="10"/>
  <c r="H2050" i="10" s="1"/>
  <c r="G2051" i="10"/>
  <c r="H2051" i="10" s="1"/>
  <c r="G2052" i="10"/>
  <c r="H2052" i="10" s="1"/>
  <c r="G2053" i="10"/>
  <c r="H2053" i="10" s="1"/>
  <c r="G2054" i="10"/>
  <c r="H2054" i="10" s="1"/>
  <c r="G2055" i="10"/>
  <c r="H2055" i="10" s="1"/>
  <c r="G2056" i="10"/>
  <c r="H2056" i="10" s="1"/>
  <c r="G2057" i="10"/>
  <c r="H2057" i="10" s="1"/>
  <c r="G2058" i="10"/>
  <c r="H2058" i="10" s="1"/>
  <c r="G2059" i="10"/>
  <c r="H2059" i="10" s="1"/>
  <c r="G2060" i="10"/>
  <c r="H2060" i="10" s="1"/>
  <c r="G2061" i="10"/>
  <c r="H2061" i="10" s="1"/>
  <c r="G2062" i="10"/>
  <c r="H2062" i="10" s="1"/>
  <c r="G2063" i="10"/>
  <c r="H2063" i="10" s="1"/>
  <c r="G2064" i="10"/>
  <c r="H2064" i="10" s="1"/>
  <c r="G2065" i="10"/>
  <c r="H2065" i="10" s="1"/>
  <c r="G2066" i="10"/>
  <c r="H2066" i="10" s="1"/>
  <c r="G2067" i="10"/>
  <c r="H2067" i="10" s="1"/>
  <c r="G2068" i="10"/>
  <c r="H2068" i="10" s="1"/>
  <c r="G2069" i="10"/>
  <c r="H2069" i="10" s="1"/>
  <c r="G2070" i="10"/>
  <c r="H2070" i="10" s="1"/>
  <c r="G2071" i="10"/>
  <c r="H2071" i="10" s="1"/>
  <c r="G2072" i="10"/>
  <c r="H2072" i="10" s="1"/>
  <c r="G2073" i="10"/>
  <c r="H2073" i="10" s="1"/>
  <c r="G2074" i="10"/>
  <c r="H2074" i="10" s="1"/>
  <c r="G2075" i="10"/>
  <c r="H2075" i="10" s="1"/>
  <c r="G2076" i="10"/>
  <c r="H2076" i="10" s="1"/>
  <c r="G2077" i="10"/>
  <c r="H2077" i="10" s="1"/>
  <c r="G2078" i="10"/>
  <c r="H2078" i="10" s="1"/>
  <c r="G2079" i="10"/>
  <c r="H2079" i="10" s="1"/>
  <c r="G2080" i="10"/>
  <c r="H2080" i="10" s="1"/>
  <c r="G2081" i="10"/>
  <c r="H2081" i="10" s="1"/>
  <c r="G2082" i="10"/>
  <c r="H2082" i="10" s="1"/>
  <c r="G2083" i="10"/>
  <c r="H2083" i="10" s="1"/>
  <c r="G2084" i="10"/>
  <c r="H2084" i="10" s="1"/>
  <c r="G2085" i="10"/>
  <c r="H2085" i="10" s="1"/>
  <c r="G2086" i="10"/>
  <c r="H2086" i="10" s="1"/>
  <c r="G2087" i="10"/>
  <c r="H2087" i="10" s="1"/>
  <c r="G2088" i="10"/>
  <c r="H2088" i="10" s="1"/>
  <c r="G2089" i="10"/>
  <c r="H2089" i="10" s="1"/>
  <c r="G2090" i="10"/>
  <c r="H2090" i="10" s="1"/>
  <c r="G2091" i="10"/>
  <c r="H2091" i="10" s="1"/>
  <c r="G2092" i="10"/>
  <c r="H2092" i="10" s="1"/>
  <c r="G2093" i="10"/>
  <c r="H2093" i="10" s="1"/>
  <c r="G2094" i="10"/>
  <c r="H2094" i="10" s="1"/>
  <c r="G2095" i="10"/>
  <c r="H2095" i="10" s="1"/>
  <c r="G2096" i="10"/>
  <c r="H2096" i="10" s="1"/>
  <c r="G2097" i="10"/>
  <c r="H2097" i="10" s="1"/>
  <c r="G2098" i="10"/>
  <c r="H2098" i="10" s="1"/>
  <c r="G2099" i="10"/>
  <c r="H2099" i="10" s="1"/>
  <c r="G2100" i="10"/>
  <c r="H2100" i="10" s="1"/>
  <c r="G2101" i="10"/>
  <c r="H2101" i="10" s="1"/>
  <c r="G2102" i="10"/>
  <c r="H2102" i="10" s="1"/>
  <c r="G2103" i="10"/>
  <c r="H2103" i="10" s="1"/>
  <c r="G2104" i="10"/>
  <c r="H2104" i="10" s="1"/>
  <c r="G2105" i="10"/>
  <c r="H2105" i="10" s="1"/>
  <c r="G2106" i="10"/>
  <c r="H2106" i="10" s="1"/>
  <c r="G2107" i="10"/>
  <c r="H2107" i="10" s="1"/>
  <c r="G2108" i="10"/>
  <c r="H2108" i="10" s="1"/>
  <c r="G2109" i="10"/>
  <c r="H2109" i="10" s="1"/>
  <c r="G2110" i="10"/>
  <c r="H2110" i="10" s="1"/>
  <c r="G2111" i="10"/>
  <c r="H2111" i="10" s="1"/>
  <c r="G2112" i="10"/>
  <c r="H2112" i="10" s="1"/>
  <c r="G2113" i="10"/>
  <c r="H2113" i="10" s="1"/>
  <c r="G2114" i="10"/>
  <c r="H2114" i="10" s="1"/>
  <c r="G2115" i="10"/>
  <c r="H2115" i="10" s="1"/>
  <c r="G2116" i="10"/>
  <c r="H2116" i="10" s="1"/>
  <c r="G2117" i="10"/>
  <c r="H2117" i="10" s="1"/>
  <c r="G2118" i="10"/>
  <c r="H2118" i="10" s="1"/>
  <c r="G2119" i="10"/>
  <c r="H2119" i="10" s="1"/>
  <c r="G2120" i="10"/>
  <c r="H2120" i="10" s="1"/>
  <c r="G2121" i="10"/>
  <c r="H2121" i="10" s="1"/>
  <c r="G2122" i="10"/>
  <c r="H2122" i="10" s="1"/>
  <c r="G2123" i="10"/>
  <c r="H2123" i="10" s="1"/>
  <c r="G2124" i="10"/>
  <c r="H2124" i="10" s="1"/>
  <c r="G2125" i="10"/>
  <c r="H2125" i="10" s="1"/>
  <c r="G2126" i="10"/>
  <c r="H2126" i="10" s="1"/>
  <c r="G2127" i="10"/>
  <c r="H2127" i="10" s="1"/>
  <c r="G2128" i="10"/>
  <c r="H2128" i="10" s="1"/>
  <c r="G2129" i="10"/>
  <c r="H2129" i="10" s="1"/>
  <c r="G2130" i="10"/>
  <c r="H2130" i="10" s="1"/>
  <c r="G2131" i="10"/>
  <c r="H2131" i="10" s="1"/>
  <c r="G2132" i="10"/>
  <c r="H2132" i="10" s="1"/>
  <c r="G2133" i="10"/>
  <c r="H2133" i="10" s="1"/>
  <c r="G2134" i="10"/>
  <c r="H2134" i="10" s="1"/>
  <c r="G2135" i="10"/>
  <c r="H2135" i="10" s="1"/>
  <c r="G2136" i="10"/>
  <c r="H2136" i="10" s="1"/>
  <c r="G2137" i="10"/>
  <c r="H2137" i="10" s="1"/>
  <c r="G2138" i="10"/>
  <c r="H2138" i="10" s="1"/>
  <c r="G2139" i="10"/>
  <c r="H2139" i="10" s="1"/>
  <c r="G2140" i="10"/>
  <c r="H2140" i="10" s="1"/>
  <c r="G2141" i="10"/>
  <c r="H2141" i="10" s="1"/>
  <c r="G2142" i="10"/>
  <c r="H2142" i="10" s="1"/>
  <c r="G2143" i="10"/>
  <c r="H2143" i="10" s="1"/>
  <c r="G2144" i="10"/>
  <c r="H2144" i="10" s="1"/>
  <c r="G2145" i="10"/>
  <c r="H2145" i="10" s="1"/>
  <c r="G2146" i="10"/>
  <c r="H2146" i="10" s="1"/>
  <c r="G2147" i="10"/>
  <c r="H2147" i="10" s="1"/>
  <c r="G2148" i="10"/>
  <c r="H2148" i="10" s="1"/>
  <c r="G2149" i="10"/>
  <c r="H2149" i="10" s="1"/>
  <c r="G2150" i="10"/>
  <c r="H2150" i="10" s="1"/>
  <c r="G2151" i="10"/>
  <c r="H2151" i="10" s="1"/>
  <c r="G2152" i="10"/>
  <c r="H2152" i="10" s="1"/>
  <c r="G2153" i="10"/>
  <c r="H2153" i="10" s="1"/>
  <c r="G2154" i="10"/>
  <c r="H2154" i="10" s="1"/>
  <c r="G2155" i="10"/>
  <c r="H2155" i="10" s="1"/>
  <c r="G2156" i="10"/>
  <c r="H2156" i="10" s="1"/>
  <c r="G2157" i="10"/>
  <c r="H2157" i="10" s="1"/>
  <c r="G2158" i="10"/>
  <c r="H2158" i="10" s="1"/>
  <c r="G2159" i="10"/>
  <c r="H2159" i="10" s="1"/>
  <c r="G2160" i="10"/>
  <c r="H2160" i="10" s="1"/>
  <c r="G2161" i="10"/>
  <c r="H2161" i="10" s="1"/>
  <c r="G2162" i="10"/>
  <c r="H2162" i="10" s="1"/>
  <c r="G2163" i="10"/>
  <c r="H2163" i="10" s="1"/>
  <c r="G2164" i="10"/>
  <c r="H2164" i="10" s="1"/>
  <c r="G2165" i="10"/>
  <c r="H2165" i="10" s="1"/>
  <c r="G2166" i="10"/>
  <c r="H2166" i="10" s="1"/>
  <c r="G2167" i="10"/>
  <c r="H2167" i="10" s="1"/>
  <c r="G2168" i="10"/>
  <c r="H2168" i="10" s="1"/>
  <c r="G2169" i="10"/>
  <c r="H2169" i="10" s="1"/>
  <c r="G2170" i="10"/>
  <c r="H2170" i="10" s="1"/>
  <c r="G2171" i="10"/>
  <c r="H2171" i="10" s="1"/>
  <c r="G2172" i="10"/>
  <c r="H2172" i="10" s="1"/>
  <c r="G2173" i="10"/>
  <c r="H2173" i="10" s="1"/>
  <c r="G2174" i="10"/>
  <c r="H2174" i="10" s="1"/>
  <c r="G2175" i="10"/>
  <c r="H2175" i="10" s="1"/>
  <c r="G2176" i="10"/>
  <c r="H2176" i="10" s="1"/>
  <c r="G2177" i="10"/>
  <c r="H2177" i="10" s="1"/>
  <c r="G2178" i="10"/>
  <c r="H2178" i="10" s="1"/>
  <c r="G2179" i="10"/>
  <c r="H2179" i="10" s="1"/>
  <c r="G2180" i="10"/>
  <c r="H2180" i="10" s="1"/>
  <c r="G2181" i="10"/>
  <c r="H2181" i="10" s="1"/>
  <c r="G2182" i="10"/>
  <c r="H2182" i="10" s="1"/>
  <c r="G2183" i="10"/>
  <c r="H2183" i="10" s="1"/>
  <c r="G2184" i="10"/>
  <c r="H2184" i="10" s="1"/>
  <c r="G2185" i="10"/>
  <c r="H2185" i="10" s="1"/>
  <c r="G2186" i="10"/>
  <c r="H2186" i="10" s="1"/>
  <c r="G2187" i="10"/>
  <c r="H2187" i="10" s="1"/>
  <c r="G2188" i="10"/>
  <c r="H2188" i="10" s="1"/>
  <c r="G2189" i="10"/>
  <c r="H2189" i="10" s="1"/>
  <c r="G2190" i="10"/>
  <c r="H2190" i="10" s="1"/>
  <c r="G2191" i="10"/>
  <c r="H2191" i="10" s="1"/>
  <c r="G2192" i="10"/>
  <c r="H2192" i="10" s="1"/>
  <c r="G2193" i="10"/>
  <c r="H2193" i="10" s="1"/>
  <c r="G2194" i="10"/>
  <c r="H2194" i="10" s="1"/>
  <c r="G2195" i="10"/>
  <c r="H2195" i="10" s="1"/>
  <c r="G2196" i="10"/>
  <c r="H2196" i="10" s="1"/>
  <c r="G2197" i="10"/>
  <c r="H2197" i="10" s="1"/>
  <c r="G2198" i="10"/>
  <c r="H2198" i="10" s="1"/>
  <c r="G2199" i="10"/>
  <c r="H2199" i="10" s="1"/>
  <c r="G2200" i="10"/>
  <c r="H2200" i="10" s="1"/>
  <c r="G2201" i="10"/>
  <c r="H2201" i="10" s="1"/>
  <c r="G2202" i="10"/>
  <c r="H2202" i="10" s="1"/>
  <c r="G2203" i="10"/>
  <c r="H2203" i="10" s="1"/>
  <c r="G2204" i="10"/>
  <c r="H2204" i="10" s="1"/>
  <c r="G2205" i="10"/>
  <c r="H2205" i="10" s="1"/>
  <c r="G2206" i="10"/>
  <c r="H2206" i="10" s="1"/>
  <c r="G2207" i="10"/>
  <c r="H2207" i="10" s="1"/>
  <c r="G2208" i="10"/>
  <c r="H2208" i="10" s="1"/>
  <c r="G2209" i="10"/>
  <c r="H2209" i="10" s="1"/>
  <c r="G2210" i="10"/>
  <c r="H2210" i="10" s="1"/>
  <c r="G2211" i="10"/>
  <c r="H2211" i="10" s="1"/>
  <c r="G2212" i="10"/>
  <c r="H2212" i="10" s="1"/>
  <c r="G2213" i="10"/>
  <c r="H2213" i="10" s="1"/>
  <c r="G2214" i="10"/>
  <c r="H2214" i="10" s="1"/>
  <c r="G3" i="10"/>
  <c r="H4" i="11" l="1"/>
  <c r="I23" i="11"/>
  <c r="I15" i="11"/>
  <c r="I7" i="11"/>
  <c r="H26" i="11"/>
  <c r="H18" i="11"/>
  <c r="H10" i="11"/>
  <c r="I30" i="11"/>
  <c r="I22" i="11"/>
  <c r="I14" i="11"/>
  <c r="I6" i="11"/>
  <c r="H25" i="11"/>
  <c r="H17" i="11"/>
  <c r="H9" i="11"/>
  <c r="I29" i="11"/>
  <c r="I21" i="11"/>
  <c r="I13" i="11"/>
  <c r="I5" i="11"/>
  <c r="H24" i="11"/>
  <c r="H16" i="11"/>
  <c r="H8" i="11"/>
  <c r="I28" i="11"/>
  <c r="I20" i="11"/>
  <c r="I12" i="11"/>
  <c r="H23" i="11"/>
  <c r="H15" i="11"/>
  <c r="H7" i="11"/>
  <c r="I27" i="11"/>
  <c r="I19" i="11"/>
  <c r="I11" i="11"/>
  <c r="H30" i="11"/>
  <c r="H22" i="11"/>
  <c r="H14" i="11"/>
  <c r="H6" i="11"/>
  <c r="I18" i="11"/>
  <c r="H29" i="11"/>
  <c r="H21" i="11"/>
  <c r="I26" i="11"/>
  <c r="I10" i="11"/>
  <c r="H13" i="11"/>
  <c r="H5" i="11"/>
  <c r="I25" i="11"/>
  <c r="I17" i="11"/>
  <c r="I9" i="11"/>
  <c r="H28" i="11"/>
  <c r="H20" i="11"/>
  <c r="H12" i="11"/>
  <c r="I24" i="11"/>
  <c r="I16" i="11"/>
  <c r="I8" i="11"/>
  <c r="H27" i="11"/>
  <c r="H19" i="11"/>
  <c r="H11" i="11"/>
  <c r="H1641" i="10"/>
  <c r="G27" i="11" s="1"/>
  <c r="F27" i="11"/>
  <c r="H1497" i="10"/>
  <c r="G25" i="11" s="1"/>
  <c r="F25" i="11"/>
  <c r="H1377" i="10"/>
  <c r="G24" i="11" s="1"/>
  <c r="F24" i="11"/>
  <c r="H857" i="10"/>
  <c r="G17" i="11" s="1"/>
  <c r="F17" i="11"/>
  <c r="H465" i="10"/>
  <c r="G12" i="11" s="1"/>
  <c r="F12" i="11"/>
  <c r="H1531" i="10"/>
  <c r="G26" i="11" s="1"/>
  <c r="F26" i="11"/>
  <c r="H640" i="10"/>
  <c r="G14" i="11" s="1"/>
  <c r="F14" i="11"/>
  <c r="H624" i="10"/>
  <c r="G13" i="11" s="1"/>
  <c r="F13" i="11"/>
  <c r="H400" i="10"/>
  <c r="G10" i="11" s="1"/>
  <c r="F10" i="11"/>
  <c r="H1339" i="10"/>
  <c r="G23" i="11" s="1"/>
  <c r="F23" i="11"/>
  <c r="H19" i="10"/>
  <c r="G5" i="11" s="1"/>
  <c r="F5" i="11"/>
  <c r="H3" i="10"/>
  <c r="F4" i="11"/>
  <c r="H695" i="10"/>
  <c r="G15" i="11" s="1"/>
  <c r="F15" i="11"/>
  <c r="H63" i="10"/>
  <c r="G6" i="11" s="1"/>
  <c r="F6" i="11"/>
  <c r="H413" i="10"/>
  <c r="G11" i="11" s="1"/>
  <c r="F11" i="11"/>
  <c r="H221" i="10"/>
  <c r="G8" i="11" s="1"/>
  <c r="F8" i="11"/>
  <c r="H899" i="10"/>
  <c r="G18" i="11" s="1"/>
  <c r="F18" i="11"/>
  <c r="H1324" i="10"/>
  <c r="G22" i="11" s="1"/>
  <c r="F22" i="11"/>
  <c r="H1068" i="10"/>
  <c r="G19" i="11" s="1"/>
  <c r="F19" i="11"/>
  <c r="H844" i="10"/>
  <c r="G16" i="11" s="1"/>
  <c r="F16" i="11"/>
  <c r="L3" i="10"/>
  <c r="H1994" i="10"/>
  <c r="G30" i="11" s="1"/>
  <c r="F30" i="11"/>
  <c r="H1922" i="10"/>
  <c r="G29" i="11" s="1"/>
  <c r="F29" i="11"/>
  <c r="H1898" i="10"/>
  <c r="G28" i="11" s="1"/>
  <c r="F28" i="11"/>
  <c r="H1154" i="10"/>
  <c r="G21" i="11" s="1"/>
  <c r="F21" i="11"/>
  <c r="H1090" i="10"/>
  <c r="G20" i="11" s="1"/>
  <c r="F20" i="11"/>
  <c r="H266" i="10"/>
  <c r="G9" i="11" s="1"/>
  <c r="F9" i="11"/>
  <c r="H202" i="10"/>
  <c r="G7" i="11" s="1"/>
  <c r="F7" i="11"/>
  <c r="L6" i="11"/>
  <c r="L30" i="11"/>
  <c r="L21" i="11"/>
  <c r="L13" i="11"/>
  <c r="L28" i="11"/>
  <c r="L9" i="11"/>
  <c r="L19" i="11"/>
  <c r="L29" i="11"/>
  <c r="L18" i="11"/>
  <c r="L15" i="11"/>
  <c r="L5" i="11"/>
  <c r="L20" i="11"/>
  <c r="L7" i="11"/>
  <c r="L27" i="11"/>
  <c r="L25" i="11"/>
  <c r="L24" i="11"/>
  <c r="L12" i="11"/>
  <c r="L26" i="11"/>
  <c r="L23" i="11"/>
  <c r="L17" i="11"/>
  <c r="L14" i="11"/>
  <c r="L11" i="11"/>
  <c r="L8" i="11"/>
  <c r="L22" i="11"/>
  <c r="L16" i="11"/>
  <c r="L10" i="11"/>
  <c r="S10" i="11" l="1" a="1"/>
  <c r="S10" i="11" s="1"/>
  <c r="S15" i="11" a="1"/>
  <c r="S15" i="11" s="1"/>
  <c r="S20" i="11" a="1"/>
  <c r="S20" i="11" s="1"/>
  <c r="O7" i="11" a="1"/>
  <c r="O7" i="11" s="1"/>
  <c r="O13" i="11" a="1"/>
  <c r="O13" i="11" s="1"/>
  <c r="O20" i="11" a="1"/>
  <c r="O20" i="11" s="1"/>
  <c r="O27" i="11" a="1"/>
  <c r="O27" i="11" s="1"/>
  <c r="N8" i="11" a="1"/>
  <c r="N8" i="11" s="1"/>
  <c r="N14" i="11" a="1"/>
  <c r="N14" i="11" s="1"/>
  <c r="N28" i="11" a="1"/>
  <c r="N28" i="11" s="1"/>
  <c r="M8" i="11" a="1"/>
  <c r="M8" i="11" s="1"/>
  <c r="M13" i="11" a="1"/>
  <c r="M13" i="11" s="1"/>
  <c r="M19" i="11" a="1"/>
  <c r="M19" i="11" s="1"/>
  <c r="M25" i="11" a="1"/>
  <c r="M25" i="11" s="1"/>
  <c r="V5" i="11" a="1"/>
  <c r="V5" i="11" s="1"/>
  <c r="V11" i="11" a="1"/>
  <c r="V11" i="11" s="1"/>
  <c r="V17" i="11" a="1"/>
  <c r="V17" i="11" s="1"/>
  <c r="V24" i="11" a="1"/>
  <c r="V24" i="11" s="1"/>
  <c r="U17" i="11" a="1"/>
  <c r="U17" i="11" s="1"/>
  <c r="T10" i="11" a="1"/>
  <c r="T10" i="11" s="1"/>
  <c r="T25" i="11" a="1"/>
  <c r="T25" i="11" s="1"/>
  <c r="S21" i="11" a="1"/>
  <c r="S21" i="11" s="1"/>
  <c r="S27" i="11" a="1"/>
  <c r="S27" i="11" s="1"/>
  <c r="O8" i="11" a="1"/>
  <c r="O8" i="11" s="1"/>
  <c r="O14" i="11" a="1"/>
  <c r="O14" i="11" s="1"/>
  <c r="O28" i="11" a="1"/>
  <c r="O28" i="11" s="1"/>
  <c r="N15" i="11" a="1"/>
  <c r="N15" i="11" s="1"/>
  <c r="N21" i="11" a="1"/>
  <c r="N21" i="11" s="1"/>
  <c r="N29" i="11" a="1"/>
  <c r="N29" i="11" s="1"/>
  <c r="M14" i="11" a="1"/>
  <c r="M14" i="11" s="1"/>
  <c r="M26" i="11" a="1"/>
  <c r="M26" i="11" s="1"/>
  <c r="V6" i="11" a="1"/>
  <c r="V6" i="11" s="1"/>
  <c r="V12" i="11" a="1"/>
  <c r="V12" i="11" s="1"/>
  <c r="V18" i="11" a="1"/>
  <c r="V18" i="11" s="1"/>
  <c r="V25" i="11" a="1"/>
  <c r="V25" i="11" s="1"/>
  <c r="U5" i="11" a="1"/>
  <c r="U5" i="11" s="1"/>
  <c r="U18" i="11" a="1"/>
  <c r="U18" i="11" s="1"/>
  <c r="U24" i="11" a="1"/>
  <c r="U24" i="11" s="1"/>
  <c r="S5" i="11" a="1"/>
  <c r="S5" i="11" s="1"/>
  <c r="S6" i="11" a="1"/>
  <c r="S6" i="11" s="1"/>
  <c r="S11" i="11" a="1"/>
  <c r="S11" i="11" s="1"/>
  <c r="S16" i="11" a="1"/>
  <c r="S16" i="11" s="1"/>
  <c r="S22" i="11" a="1"/>
  <c r="S22" i="11" s="1"/>
  <c r="S28" i="11" a="1"/>
  <c r="S28" i="11" s="1"/>
  <c r="O15" i="11" a="1"/>
  <c r="O15" i="11" s="1"/>
  <c r="O21" i="11" a="1"/>
  <c r="O21" i="11" s="1"/>
  <c r="O29" i="11" a="1"/>
  <c r="O29" i="11" s="1"/>
  <c r="N9" i="11" a="1"/>
  <c r="N9" i="11" s="1"/>
  <c r="N16" i="11" a="1"/>
  <c r="N16" i="11" s="1"/>
  <c r="N22" i="11" a="1"/>
  <c r="N22" i="11" s="1"/>
  <c r="N30" i="11" a="1"/>
  <c r="N30" i="11" s="1"/>
  <c r="M9" i="11" a="1"/>
  <c r="M9" i="11" s="1"/>
  <c r="M15" i="11" a="1"/>
  <c r="M15" i="11" s="1"/>
  <c r="M20" i="11" a="1"/>
  <c r="M20" i="11" s="1"/>
  <c r="M27" i="11" a="1"/>
  <c r="M27" i="11" s="1"/>
  <c r="V7" i="11" a="1"/>
  <c r="V7" i="11" s="1"/>
  <c r="V19" i="11" a="1"/>
  <c r="V19" i="11" s="1"/>
  <c r="V26" i="11" a="1"/>
  <c r="V26" i="11" s="1"/>
  <c r="U6" i="11" a="1"/>
  <c r="U6" i="11" s="1"/>
  <c r="U12" i="11" a="1"/>
  <c r="U12" i="11" s="1"/>
  <c r="U19" i="11" a="1"/>
  <c r="U19" i="11" s="1"/>
  <c r="U25" i="11" a="1"/>
  <c r="U25" i="11" s="1"/>
  <c r="T6" i="11" a="1"/>
  <c r="T6" i="11" s="1"/>
  <c r="T12" i="11" a="1"/>
  <c r="T12" i="11" s="1"/>
  <c r="T19" i="11" a="1"/>
  <c r="T19" i="11" s="1"/>
  <c r="T27" i="11" a="1"/>
  <c r="T27" i="11" s="1"/>
  <c r="O9" i="11" a="1"/>
  <c r="O9" i="11" s="1"/>
  <c r="O22" i="11" a="1"/>
  <c r="O22" i="11" s="1"/>
  <c r="N10" i="11" a="1"/>
  <c r="N10" i="11" s="1"/>
  <c r="N4" i="11" a="1"/>
  <c r="N4" i="11" s="1"/>
  <c r="M21" i="11" a="1"/>
  <c r="M21" i="11" s="1"/>
  <c r="V27" i="11" a="1"/>
  <c r="V27" i="11" s="1"/>
  <c r="U13" i="11" a="1"/>
  <c r="U13" i="11" s="1"/>
  <c r="T7" i="11" a="1"/>
  <c r="T7" i="11" s="1"/>
  <c r="T28" i="11" a="1"/>
  <c r="T28" i="11" s="1"/>
  <c r="N19" i="11" a="1"/>
  <c r="N19" i="11" s="1"/>
  <c r="M17" i="11" a="1"/>
  <c r="M17" i="11" s="1"/>
  <c r="U9" i="11" a="1"/>
  <c r="U9" i="11" s="1"/>
  <c r="T4" i="11" a="1"/>
  <c r="T4" i="11" s="1"/>
  <c r="S17" i="11" a="1"/>
  <c r="S17" i="11" s="1"/>
  <c r="S23" i="11" a="1"/>
  <c r="S23" i="11" s="1"/>
  <c r="S29" i="11" a="1"/>
  <c r="S29" i="11" s="1"/>
  <c r="O16" i="11" a="1"/>
  <c r="O16" i="11" s="1"/>
  <c r="O30" i="11" a="1"/>
  <c r="O30" i="11" s="1"/>
  <c r="N23" i="11" a="1"/>
  <c r="N23" i="11" s="1"/>
  <c r="M10" i="11" a="1"/>
  <c r="M10" i="11" s="1"/>
  <c r="V13" i="11" a="1"/>
  <c r="V13" i="11" s="1"/>
  <c r="U7" i="11" a="1"/>
  <c r="U7" i="11" s="1"/>
  <c r="U26" i="11" a="1"/>
  <c r="U26" i="11" s="1"/>
  <c r="T20" i="11" a="1"/>
  <c r="T20" i="11" s="1"/>
  <c r="O18" i="11" a="1"/>
  <c r="O18" i="11" s="1"/>
  <c r="M12" i="11" a="1"/>
  <c r="M12" i="11" s="1"/>
  <c r="U22" i="11" a="1"/>
  <c r="U22" i="11" s="1"/>
  <c r="T11" i="11" a="1"/>
  <c r="T11" i="11" s="1"/>
  <c r="S7" i="11" a="1"/>
  <c r="S7" i="11" s="1"/>
  <c r="S12" i="11" a="1"/>
  <c r="S12" i="11" s="1"/>
  <c r="S18" i="11" a="1"/>
  <c r="S18" i="11" s="1"/>
  <c r="S30" i="11" a="1"/>
  <c r="S30" i="11" s="1"/>
  <c r="O10" i="11" a="1"/>
  <c r="O10" i="11" s="1"/>
  <c r="O23" i="11" a="1"/>
  <c r="O23" i="11" s="1"/>
  <c r="O4" i="11" a="1"/>
  <c r="O4" i="11" s="1"/>
  <c r="N11" i="11" a="1"/>
  <c r="N11" i="11" s="1"/>
  <c r="N17" i="11" a="1"/>
  <c r="N17" i="11" s="1"/>
  <c r="N24" i="11" a="1"/>
  <c r="N24" i="11" s="1"/>
  <c r="M5" i="11" a="1"/>
  <c r="M5" i="11" s="1"/>
  <c r="M11" i="11" a="1"/>
  <c r="M11" i="11" s="1"/>
  <c r="M16" i="11" a="1"/>
  <c r="M16" i="11" s="1"/>
  <c r="M22" i="11" a="1"/>
  <c r="M22" i="11" s="1"/>
  <c r="M28" i="11" a="1"/>
  <c r="M28" i="11" s="1"/>
  <c r="V8" i="11" a="1"/>
  <c r="V8" i="11" s="1"/>
  <c r="V14" i="11" a="1"/>
  <c r="V14" i="11" s="1"/>
  <c r="V20" i="11" a="1"/>
  <c r="V20" i="11" s="1"/>
  <c r="V28" i="11" a="1"/>
  <c r="V28" i="11" s="1"/>
  <c r="U14" i="11" a="1"/>
  <c r="U14" i="11" s="1"/>
  <c r="U20" i="11" a="1"/>
  <c r="U20" i="11" s="1"/>
  <c r="U27" i="11" a="1"/>
  <c r="U27" i="11" s="1"/>
  <c r="T13" i="11" a="1"/>
  <c r="T13" i="11" s="1"/>
  <c r="T21" i="11" a="1"/>
  <c r="T21" i="11" s="1"/>
  <c r="T29" i="11" a="1"/>
  <c r="T29" i="11" s="1"/>
  <c r="O24" i="11" a="1"/>
  <c r="O24" i="11" s="1"/>
  <c r="N12" i="11" a="1"/>
  <c r="N12" i="11" s="1"/>
  <c r="N25" i="11" a="1"/>
  <c r="N25" i="11" s="1"/>
  <c r="M23" i="11" a="1"/>
  <c r="M23" i="11" s="1"/>
  <c r="V15" i="11" a="1"/>
  <c r="V15" i="11" s="1"/>
  <c r="V21" i="11" a="1"/>
  <c r="V21" i="11" s="1"/>
  <c r="U8" i="11" a="1"/>
  <c r="U8" i="11" s="1"/>
  <c r="U21" i="11" a="1"/>
  <c r="U21" i="11" s="1"/>
  <c r="T8" i="11" a="1"/>
  <c r="T8" i="11" s="1"/>
  <c r="T22" i="11" a="1"/>
  <c r="T22" i="11" s="1"/>
  <c r="T30" i="11" a="1"/>
  <c r="T30" i="11" s="1"/>
  <c r="S14" i="11" a="1"/>
  <c r="S14" i="11" s="1"/>
  <c r="S25" i="11" a="1"/>
  <c r="S25" i="11" s="1"/>
  <c r="O12" i="11" a="1"/>
  <c r="O12" i="11" s="1"/>
  <c r="N6" i="11" a="1"/>
  <c r="N6" i="11" s="1"/>
  <c r="N26" i="11" a="1"/>
  <c r="N26" i="11" s="1"/>
  <c r="M30" i="11" a="1"/>
  <c r="M30" i="11" s="1"/>
  <c r="V22" i="11" a="1"/>
  <c r="V22" i="11" s="1"/>
  <c r="V30" i="11" a="1"/>
  <c r="V30" i="11" s="1"/>
  <c r="T15" i="11" a="1"/>
  <c r="T15" i="11" s="1"/>
  <c r="T5" i="11" a="1"/>
  <c r="T5" i="11" s="1"/>
  <c r="T26" i="11" a="1"/>
  <c r="T26" i="11" s="1"/>
  <c r="S13" i="11" a="1"/>
  <c r="S13" i="11" s="1"/>
  <c r="S24" i="11" a="1"/>
  <c r="S24" i="11" s="1"/>
  <c r="O11" i="11" a="1"/>
  <c r="O11" i="11" s="1"/>
  <c r="O17" i="11" a="1"/>
  <c r="O17" i="11" s="1"/>
  <c r="N5" i="11" a="1"/>
  <c r="N5" i="11" s="1"/>
  <c r="N18" i="11" a="1"/>
  <c r="N18" i="11" s="1"/>
  <c r="M6" i="11" a="1"/>
  <c r="M6" i="11" s="1"/>
  <c r="M29" i="11" a="1"/>
  <c r="M29" i="11" s="1"/>
  <c r="V29" i="11" a="1"/>
  <c r="V29" i="11" s="1"/>
  <c r="U15" i="11" a="1"/>
  <c r="U15" i="11" s="1"/>
  <c r="U28" i="11" a="1"/>
  <c r="U28" i="11" s="1"/>
  <c r="T14" i="11" a="1"/>
  <c r="T14" i="11" s="1"/>
  <c r="S19" i="11" a="1"/>
  <c r="S19" i="11" s="1"/>
  <c r="O5" i="11" a="1"/>
  <c r="O5" i="11" s="1"/>
  <c r="O25" i="11" a="1"/>
  <c r="O25" i="11" s="1"/>
  <c r="M7" i="11" a="1"/>
  <c r="M7" i="11" s="1"/>
  <c r="V9" i="11" a="1"/>
  <c r="V9" i="11" s="1"/>
  <c r="U29" i="11" a="1"/>
  <c r="U29" i="11" s="1"/>
  <c r="T23" i="11" a="1"/>
  <c r="T23" i="11" s="1"/>
  <c r="T18" i="11" a="1"/>
  <c r="T18" i="11" s="1"/>
  <c r="S8" i="11" a="1"/>
  <c r="S8" i="11" s="1"/>
  <c r="S9" i="11" a="1"/>
  <c r="S9" i="11" s="1"/>
  <c r="S26" i="11" a="1"/>
  <c r="S26" i="11" s="1"/>
  <c r="O6" i="11" a="1"/>
  <c r="O6" i="11" s="1"/>
  <c r="O19" i="11" a="1"/>
  <c r="O19" i="11" s="1"/>
  <c r="O26" i="11" a="1"/>
  <c r="O26" i="11" s="1"/>
  <c r="R26" i="11" s="1"/>
  <c r="N7" i="11" a="1"/>
  <c r="N7" i="11" s="1"/>
  <c r="N13" i="11" a="1"/>
  <c r="N13" i="11" s="1"/>
  <c r="Q13" i="11" s="1"/>
  <c r="N20" i="11" a="1"/>
  <c r="N20" i="11" s="1"/>
  <c r="Q20" i="11" s="1"/>
  <c r="N27" i="11" a="1"/>
  <c r="N27" i="11" s="1"/>
  <c r="M18" i="11" a="1"/>
  <c r="M18" i="11" s="1"/>
  <c r="M24" i="11" a="1"/>
  <c r="M24" i="11" s="1"/>
  <c r="M4" i="11" a="1"/>
  <c r="M4" i="11" s="1"/>
  <c r="V10" i="11" a="1"/>
  <c r="V10" i="11" s="1"/>
  <c r="V16" i="11" a="1"/>
  <c r="V16" i="11" s="1"/>
  <c r="V23" i="11" a="1"/>
  <c r="V23" i="11" s="1"/>
  <c r="U10" i="11" a="1"/>
  <c r="U10" i="11" s="1"/>
  <c r="U16" i="11" a="1"/>
  <c r="U16" i="11" s="1"/>
  <c r="U23" i="11" a="1"/>
  <c r="U23" i="11" s="1"/>
  <c r="U30" i="11" a="1"/>
  <c r="U30" i="11" s="1"/>
  <c r="T9" i="11" a="1"/>
  <c r="T9" i="11" s="1"/>
  <c r="T16" i="11" a="1"/>
  <c r="T16" i="11" s="1"/>
  <c r="T24" i="11" a="1"/>
  <c r="T24" i="11" s="1"/>
  <c r="S4" i="11" a="1"/>
  <c r="S4" i="11" s="1"/>
  <c r="U11" i="11" a="1"/>
  <c r="U11" i="11" s="1"/>
  <c r="U4" i="11" a="1"/>
  <c r="U4" i="11" s="1"/>
  <c r="T17" i="11" a="1"/>
  <c r="T17" i="11" s="1"/>
  <c r="J10" i="11" a="1"/>
  <c r="J10" i="11" s="1"/>
  <c r="J16" i="11" a="1"/>
  <c r="J16" i="11" s="1"/>
  <c r="J23" i="11" a="1"/>
  <c r="J23" i="11" s="1"/>
  <c r="J29" i="11" a="1"/>
  <c r="J29" i="11" s="1"/>
  <c r="I4" i="11"/>
  <c r="J4" i="11" s="1" a="1"/>
  <c r="J4" i="11" s="1"/>
  <c r="J11" i="11" a="1"/>
  <c r="J11" i="11" s="1"/>
  <c r="J17" i="11" a="1"/>
  <c r="J17" i="11" s="1"/>
  <c r="J30" i="11" a="1"/>
  <c r="J30" i="11" s="1"/>
  <c r="J5" i="11" a="1"/>
  <c r="J5" i="11" s="1"/>
  <c r="J18" i="11" a="1"/>
  <c r="J18" i="11" s="1"/>
  <c r="J24" i="11" a="1"/>
  <c r="J24" i="11" s="1"/>
  <c r="J6" i="11" a="1"/>
  <c r="J6" i="11" s="1"/>
  <c r="J12" i="11" a="1"/>
  <c r="J12" i="11" s="1"/>
  <c r="J19" i="11" a="1"/>
  <c r="J19" i="11" s="1"/>
  <c r="J25" i="11" a="1"/>
  <c r="J25" i="11" s="1"/>
  <c r="J7" i="11" a="1"/>
  <c r="J7" i="11" s="1"/>
  <c r="J13" i="11" a="1"/>
  <c r="J13" i="11" s="1"/>
  <c r="J26" i="11" a="1"/>
  <c r="J26" i="11" s="1"/>
  <c r="J14" i="11" a="1"/>
  <c r="J14" i="11" s="1"/>
  <c r="J20" i="11" a="1"/>
  <c r="J20" i="11" s="1"/>
  <c r="J27" i="11" a="1"/>
  <c r="J27" i="11" s="1"/>
  <c r="J8" i="11" a="1"/>
  <c r="J8" i="11" s="1"/>
  <c r="J15" i="11" a="1"/>
  <c r="J15" i="11" s="1"/>
  <c r="J21" i="11" a="1"/>
  <c r="J21" i="11" s="1"/>
  <c r="J9" i="11" a="1"/>
  <c r="J9" i="11" s="1"/>
  <c r="J22" i="11" a="1"/>
  <c r="J22" i="11" s="1"/>
  <c r="J28" i="11" a="1"/>
  <c r="J28" i="11" s="1"/>
  <c r="G4" i="11"/>
  <c r="K4" i="11" s="1" a="1"/>
  <c r="K4" i="11" s="1"/>
  <c r="K9" i="11" a="1"/>
  <c r="K9" i="11" s="1"/>
  <c r="K16" i="11" a="1"/>
  <c r="K16" i="11" s="1"/>
  <c r="K22" i="11" a="1"/>
  <c r="K22" i="11" s="1"/>
  <c r="K30" i="11" a="1"/>
  <c r="K30" i="11" s="1"/>
  <c r="K10" i="11" a="1"/>
  <c r="K10" i="11" s="1"/>
  <c r="K23" i="11" a="1"/>
  <c r="K23" i="11" s="1"/>
  <c r="K11" i="11" a="1"/>
  <c r="K11" i="11" s="1"/>
  <c r="K17" i="11" a="1"/>
  <c r="K17" i="11" s="1"/>
  <c r="K24" i="11" a="1"/>
  <c r="K24" i="11" s="1"/>
  <c r="K5" i="11" a="1"/>
  <c r="K5" i="11" s="1"/>
  <c r="K12" i="11" a="1"/>
  <c r="K12" i="11" s="1"/>
  <c r="K18" i="11" a="1"/>
  <c r="K18" i="11" s="1"/>
  <c r="K25" i="11" a="1"/>
  <c r="K25" i="11" s="1"/>
  <c r="K6" i="11" a="1"/>
  <c r="K6" i="11" s="1"/>
  <c r="K19" i="11" a="1"/>
  <c r="K19" i="11" s="1"/>
  <c r="K26" i="11" a="1"/>
  <c r="K26" i="11" s="1"/>
  <c r="K7" i="11" a="1"/>
  <c r="K7" i="11" s="1"/>
  <c r="K13" i="11" a="1"/>
  <c r="K13" i="11" s="1"/>
  <c r="K20" i="11" a="1"/>
  <c r="K20" i="11" s="1"/>
  <c r="K27" i="11" a="1"/>
  <c r="K27" i="11" s="1"/>
  <c r="K8" i="11" a="1"/>
  <c r="K8" i="11" s="1"/>
  <c r="K14" i="11" a="1"/>
  <c r="K14" i="11" s="1"/>
  <c r="K28" i="11" a="1"/>
  <c r="K28" i="11" s="1"/>
  <c r="K15" i="11" a="1"/>
  <c r="K15" i="11" s="1"/>
  <c r="K21" i="11" a="1"/>
  <c r="K21" i="11" s="1"/>
  <c r="K29" i="11" a="1"/>
  <c r="K29" i="11" s="1"/>
  <c r="P22" i="11" l="1"/>
  <c r="P16" i="11"/>
  <c r="P4" i="11"/>
  <c r="P14" i="11"/>
  <c r="P15" i="11"/>
  <c r="P30" i="11"/>
  <c r="P28" i="11"/>
  <c r="Q7" i="11"/>
  <c r="R25" i="11"/>
  <c r="R11" i="11"/>
  <c r="R8" i="11"/>
  <c r="R5" i="11"/>
  <c r="P21" i="11"/>
  <c r="R10" i="11"/>
  <c r="Q17" i="11"/>
  <c r="P27" i="11"/>
  <c r="R29" i="11"/>
  <c r="Q24" i="11"/>
  <c r="P18" i="11"/>
  <c r="P6" i="11"/>
  <c r="R23" i="11"/>
  <c r="P12" i="11"/>
  <c r="Q19" i="11"/>
  <c r="P9" i="11"/>
  <c r="Q9" i="11"/>
  <c r="Q8" i="11"/>
  <c r="Q26" i="11"/>
  <c r="P26" i="11"/>
  <c r="R27" i="11"/>
  <c r="R19" i="11"/>
  <c r="Q6" i="11"/>
  <c r="Q11" i="11"/>
  <c r="P10" i="11"/>
  <c r="Q4" i="11"/>
  <c r="P20" i="11"/>
  <c r="R21" i="11"/>
  <c r="P25" i="11"/>
  <c r="R20" i="11"/>
  <c r="R24" i="11"/>
  <c r="P24" i="11"/>
  <c r="R6" i="11"/>
  <c r="P7" i="11"/>
  <c r="P29" i="11"/>
  <c r="R12" i="11"/>
  <c r="R4" i="11"/>
  <c r="Q23" i="11"/>
  <c r="P17" i="11"/>
  <c r="Q10" i="11"/>
  <c r="R15" i="11"/>
  <c r="Q29" i="11"/>
  <c r="P19" i="11"/>
  <c r="R13" i="11"/>
  <c r="Q21" i="11"/>
  <c r="P13" i="11"/>
  <c r="R7" i="11"/>
  <c r="R30" i="11"/>
  <c r="Q27" i="11"/>
  <c r="Q18" i="11"/>
  <c r="P23" i="11"/>
  <c r="R18" i="11"/>
  <c r="R16" i="11"/>
  <c r="R9" i="11"/>
  <c r="Q30" i="11"/>
  <c r="Q15" i="11"/>
  <c r="P8" i="11"/>
  <c r="R22" i="11"/>
  <c r="Q5" i="11"/>
  <c r="Q25" i="11"/>
  <c r="P11" i="11"/>
  <c r="Q22" i="11"/>
  <c r="R28" i="11"/>
  <c r="Q28" i="11"/>
  <c r="R17" i="11"/>
  <c r="Q12" i="11"/>
  <c r="P5" i="11"/>
  <c r="Q16" i="11"/>
  <c r="R14" i="11"/>
  <c r="Q14" i="11"/>
  <c r="V4" i="11" a="1"/>
  <c r="V4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tc={18EE45B8-51A1-4253-BFA0-F70CB3B2FD0E}</author>
    <author>tc={61EF7CBB-BF22-4A61-A0A5-860628690A7C}</author>
    <author>tc={2BF6C22B-4C56-49EC-A540-C6B3EC1A2DC6}</author>
    <author>tc={B7214052-5306-41B5-A6F2-86CCAA273F11}</author>
  </authors>
  <commentList>
    <comment ref="J2" authorId="0" shapeId="0" xr:uid="{18EE45B8-51A1-4253-BFA0-F70CB3B2FD0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Total of Unemployed in the buffer zone = sum product "Active Total Population taking into account Comuni % Area under Buffer Distance" by "% of Unemployment" in "Global Data" sheet. 
2. Average % of unemployment = "Total of Unemployed in the buffer zone" divided by "Active Total Population taking into account Comuni % Area under Buffer Distance"</t>
      </text>
    </comment>
    <comment ref="K2" authorId="1" shapeId="0" xr:uid="{61EF7CBB-BF22-4A61-A0A5-860628690A7C}">
      <text>
        <t>[Threaded comment]
Your version of Excel allows you to read this threaded comment; however, any edits to it will get removed if the file is opened in a newer version of Excel. Learn more: https://go.microsoft.com/fwlink/?linkid=870924
Comment:
    1. Total of households under poverty line in the buffer zone = sum product "Total Population taking into account Comuni % Area under Buffer Distance"  by "% of households living below the poverty line" in "Global Data" Sheet. 
2. Avg % of households living below the poverty line = "Total of households under poverty line in the buffer zone" divided by "Total Population taking into account Comuni % Area under Buffer Distance"</t>
      </text>
    </comment>
    <comment ref="M2" authorId="2" shapeId="0" xr:uid="{2BF6C22B-4C56-49EC-A540-C6B3EC1A2DC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% of people without diplomas =  "nb of people without diplomas"/ "Total nb of people of the survey" in "Global Data" Sheet. 
Estimated nb of people without diplomas =  sum product "% of people without diplomas" * "Active Total Population taking into account Comuni % Area under Buffer Distance" in "Global Data" Sheet. </t>
      </text>
    </comment>
    <comment ref="S2" authorId="3" shapeId="0" xr:uid="{B7214052-5306-41B5-A6F2-86CCAA273F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% of people without diplomas =  "nb of people without diplomas"/ "Total nb of people of the survey" in "Global Data" Sheet. 
Wage of people without diplomas =  sum product "% of people without diplomas" * "Active Total Population taking into account Comuni % Area under Buffer Distance" * "Hourly wage of people with no diploma" / "nb of people with no diploma" in "Global Data" Sheet.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<sst xmlns="http://schemas.openxmlformats.org/spreadsheetml/2006/main" count="4539" uniqueCount="682">
  <si>
    <t>Totale maschi</t>
  </si>
  <si>
    <t>Totale femmine</t>
  </si>
  <si>
    <t>Active male</t>
  </si>
  <si>
    <t>Active female</t>
  </si>
  <si>
    <t>Gorga</t>
  </si>
  <si>
    <t>Maenza</t>
  </si>
  <si>
    <t>Alatri</t>
  </si>
  <si>
    <t>Anagni</t>
  </si>
  <si>
    <t>Arnara</t>
  </si>
  <si>
    <t>Ceccano</t>
  </si>
  <si>
    <t>Ferentino</t>
  </si>
  <si>
    <t>Frosinone</t>
  </si>
  <si>
    <t>Fumone</t>
  </si>
  <si>
    <t>Giuliano di Roma</t>
  </si>
  <si>
    <t>Morolo</t>
  </si>
  <si>
    <t>Patrica</t>
  </si>
  <si>
    <t>Sgurgola</t>
  </si>
  <si>
    <t>Supino</t>
  </si>
  <si>
    <t>Torrice</t>
  </si>
  <si>
    <t>Veroli</t>
  </si>
  <si>
    <t>Carpineto Romano</t>
  </si>
  <si>
    <t>Gavignano</t>
  </si>
  <si>
    <t>Montelanico</t>
  </si>
  <si>
    <t>Segni</t>
  </si>
  <si>
    <t>Bassiano</t>
  </si>
  <si>
    <t>Priverno</t>
  </si>
  <si>
    <t>Prossedi</t>
  </si>
  <si>
    <t>Roccagorga</t>
  </si>
  <si>
    <t>Roccasecca dei Volsci</t>
  </si>
  <si>
    <t>Sezze</t>
  </si>
  <si>
    <t>Acuto</t>
  </si>
  <si>
    <t>Amaseno</t>
  </si>
  <si>
    <t>Boville Ernica</t>
  </si>
  <si>
    <t>Castro dei Volsci</t>
  </si>
  <si>
    <t>Ceprano</t>
  </si>
  <si>
    <t>Collepardo</t>
  </si>
  <si>
    <t>Fiuggi</t>
  </si>
  <si>
    <t>Guarcino</t>
  </si>
  <si>
    <t>Monte San Giovanni Campano</t>
  </si>
  <si>
    <t>Paliano</t>
  </si>
  <si>
    <t>Piglio</t>
  </si>
  <si>
    <t>Pofi</t>
  </si>
  <si>
    <t>Ripi</t>
  </si>
  <si>
    <t>Strangolagalli</t>
  </si>
  <si>
    <t>Torre Cajetani</t>
  </si>
  <si>
    <t>Trivigliano</t>
  </si>
  <si>
    <t>Vico nel Lazio</t>
  </si>
  <si>
    <t>Villa Santo Stefano</t>
  </si>
  <si>
    <t>Affile</t>
  </si>
  <si>
    <t>Agosta</t>
  </si>
  <si>
    <t>Arcinazzo Romano</t>
  </si>
  <si>
    <t>Artena</t>
  </si>
  <si>
    <t>Bellegra</t>
  </si>
  <si>
    <t>Camerata Nuova</t>
  </si>
  <si>
    <t>Canterano</t>
  </si>
  <si>
    <t>Capranica Prenestina</t>
  </si>
  <si>
    <t>Castel San Pietro Romano</t>
  </si>
  <si>
    <t>Cave</t>
  </si>
  <si>
    <t>Cervara di Roma</t>
  </si>
  <si>
    <t>Colleferro</t>
  </si>
  <si>
    <t>Genazzano</t>
  </si>
  <si>
    <t>Gerano</t>
  </si>
  <si>
    <t>Jenne</t>
  </si>
  <si>
    <t>Labico</t>
  </si>
  <si>
    <t>Olevano Romano</t>
  </si>
  <si>
    <t>Palestrina</t>
  </si>
  <si>
    <t>Pisoniano</t>
  </si>
  <si>
    <t>Poli</t>
  </si>
  <si>
    <t>Rocca Canterano</t>
  </si>
  <si>
    <t>Rocca di Cave</t>
  </si>
  <si>
    <t>Rocca Priora</t>
  </si>
  <si>
    <t>Rocca Santo Stefano</t>
  </si>
  <si>
    <t>Roiate</t>
  </si>
  <si>
    <t>San Vito Romano</t>
  </si>
  <si>
    <t>Subiaco</t>
  </si>
  <si>
    <t>Vallepietra</t>
  </si>
  <si>
    <t>Valmontone</t>
  </si>
  <si>
    <t>Velletri</t>
  </si>
  <si>
    <t>Lariano</t>
  </si>
  <si>
    <t>Campodimele</t>
  </si>
  <si>
    <t>Cisterna di Latina</t>
  </si>
  <si>
    <t>Cori</t>
  </si>
  <si>
    <t>Fondi</t>
  </si>
  <si>
    <t>Itri</t>
  </si>
  <si>
    <t>Latina</t>
  </si>
  <si>
    <t>Lenola</t>
  </si>
  <si>
    <t>Monte San Biagio</t>
  </si>
  <si>
    <t>Norma</t>
  </si>
  <si>
    <t>Pontinia</t>
  </si>
  <si>
    <t>Rocca Massima</t>
  </si>
  <si>
    <t>Sabaudia</t>
  </si>
  <si>
    <t>Sermoneta</t>
  </si>
  <si>
    <t>Sonnino</t>
  </si>
  <si>
    <t>Terracina</t>
  </si>
  <si>
    <t>Alvito</t>
  </si>
  <si>
    <t>Aquino</t>
  </si>
  <si>
    <t>Arce</t>
  </si>
  <si>
    <t>Arpino</t>
  </si>
  <si>
    <t>Atina</t>
  </si>
  <si>
    <t>Broccostella</t>
  </si>
  <si>
    <t>Campoli Appennino</t>
  </si>
  <si>
    <t>Casalattico</t>
  </si>
  <si>
    <t>Casalvieri</t>
  </si>
  <si>
    <t>Castelliri</t>
  </si>
  <si>
    <t>Castrocielo</t>
  </si>
  <si>
    <t>Colfelice</t>
  </si>
  <si>
    <t>Colle San Magno</t>
  </si>
  <si>
    <t>Esperia</t>
  </si>
  <si>
    <t>Falvaterra</t>
  </si>
  <si>
    <t>Filettino</t>
  </si>
  <si>
    <t>Fontana Liri</t>
  </si>
  <si>
    <t>Fontechiari</t>
  </si>
  <si>
    <t>Isola del Liri</t>
  </si>
  <si>
    <t>Pastena</t>
  </si>
  <si>
    <t>Pescosolido</t>
  </si>
  <si>
    <t>Pico</t>
  </si>
  <si>
    <t>Pontecorvo</t>
  </si>
  <si>
    <t>Posta Fibreno</t>
  </si>
  <si>
    <t>Rocca d'Arce</t>
  </si>
  <si>
    <t>Roccasecca</t>
  </si>
  <si>
    <t>San Giovanni Incarico</t>
  </si>
  <si>
    <t>Santopadre</t>
  </si>
  <si>
    <t>Serrone</t>
  </si>
  <si>
    <t>Sora</t>
  </si>
  <si>
    <t>Trevi nel Lazio</t>
  </si>
  <si>
    <t>Vallecorsa</t>
  </si>
  <si>
    <t>Vicalvi</t>
  </si>
  <si>
    <t>Avezzano</t>
  </si>
  <si>
    <t>Balsorano</t>
  </si>
  <si>
    <t>Canistro</t>
  </si>
  <si>
    <t>Capistrello</t>
  </si>
  <si>
    <t>Cappadocia</t>
  </si>
  <si>
    <t>Castellafiume</t>
  </si>
  <si>
    <t>Civita d'Antino</t>
  </si>
  <si>
    <t>Civitella Roveto</t>
  </si>
  <si>
    <t>Collelongo</t>
  </si>
  <si>
    <t>Luco dei Marsi</t>
  </si>
  <si>
    <t>Morino</t>
  </si>
  <si>
    <t>Ortucchio</t>
  </si>
  <si>
    <t>Rocca di Botte</t>
  </si>
  <si>
    <t>San Vincenzo Valle Roveto</t>
  </si>
  <si>
    <t>Trasacco</t>
  </si>
  <si>
    <t>Villavallelonga</t>
  </si>
  <si>
    <t>San Felice Circeo</t>
  </si>
  <si>
    <t>Sperlonga</t>
  </si>
  <si>
    <t>Albano Laziale</t>
  </si>
  <si>
    <t>Anticoli Corrado</t>
  </si>
  <si>
    <t>Ariccia</t>
  </si>
  <si>
    <t>Arsoli</t>
  </si>
  <si>
    <t>Casape</t>
  </si>
  <si>
    <t>Castel Gandolfo</t>
  </si>
  <si>
    <t>Castel Madama</t>
  </si>
  <si>
    <t>Cerreto Laziale</t>
  </si>
  <si>
    <t>Ciciliano</t>
  </si>
  <si>
    <t>Cineto Romano</t>
  </si>
  <si>
    <t>Colonna</t>
  </si>
  <si>
    <t>Frascati</t>
  </si>
  <si>
    <t>Gallicano nel Lazio</t>
  </si>
  <si>
    <t>Genzano di Roma</t>
  </si>
  <si>
    <t>Grottaferrata</t>
  </si>
  <si>
    <t>Guidonia Montecelio</t>
  </si>
  <si>
    <t>Lanuvio</t>
  </si>
  <si>
    <t>Mandela</t>
  </si>
  <si>
    <t>Marano Equo</t>
  </si>
  <si>
    <t>Marcellina</t>
  </si>
  <si>
    <t>Marino</t>
  </si>
  <si>
    <t>Monte Compatri</t>
  </si>
  <si>
    <t>Monte Porzio Catone</t>
  </si>
  <si>
    <t>Nemi</t>
  </si>
  <si>
    <t>Riofreddo</t>
  </si>
  <si>
    <t>Rocca di Papa</t>
  </si>
  <si>
    <t>Roccagiovine</t>
  </si>
  <si>
    <t>Roma</t>
  </si>
  <si>
    <t>Roviano</t>
  </si>
  <si>
    <t>Sambuci</t>
  </si>
  <si>
    <t>San Gregorio da Sassola</t>
  </si>
  <si>
    <t>San Polo dei Cavalieri</t>
  </si>
  <si>
    <t>Saracinesco</t>
  </si>
  <si>
    <t>Tivoli</t>
  </si>
  <si>
    <t>Vallinfreda</t>
  </si>
  <si>
    <t>Vicovaro</t>
  </si>
  <si>
    <t>Zagarolo</t>
  </si>
  <si>
    <t>Ciampino</t>
  </si>
  <si>
    <t>San Cesareo</t>
  </si>
  <si>
    <t>Aprilia</t>
  </si>
  <si>
    <t>Carsoli</t>
  </si>
  <si>
    <t>Oricola</t>
  </si>
  <si>
    <t>Pereto</t>
  </si>
  <si>
    <t>Sante Marie</t>
  </si>
  <si>
    <t>Scurcola Marsicana</t>
  </si>
  <si>
    <t>Tagliacozzo</t>
  </si>
  <si>
    <t>Orvinio</t>
  </si>
  <si>
    <t>Scandriglia</t>
  </si>
  <si>
    <t>Anzio</t>
  </si>
  <si>
    <t>Licenza</t>
  </si>
  <si>
    <t>Mentana</t>
  </si>
  <si>
    <t>Monteflavio</t>
  </si>
  <si>
    <t>Nettuno</t>
  </si>
  <si>
    <t>Palombara Sabina</t>
  </si>
  <si>
    <t>Percile</t>
  </si>
  <si>
    <t>Pomezia</t>
  </si>
  <si>
    <t>Sant'Angelo Romano</t>
  </si>
  <si>
    <t>Vivaro Romano</t>
  </si>
  <si>
    <t>Ardea</t>
  </si>
  <si>
    <t>Fonte Nuova</t>
  </si>
  <si>
    <t>Monterotondo</t>
  </si>
  <si>
    <t>Capena</t>
  </si>
  <si>
    <t>Castelnuovo di Porto</t>
  </si>
  <si>
    <t>Fiano Romano</t>
  </si>
  <si>
    <t>Montelibretti</t>
  </si>
  <si>
    <t>Montorio Romano</t>
  </si>
  <si>
    <t>Moricone</t>
  </si>
  <si>
    <t>Riano</t>
  </si>
  <si>
    <t>Sacrofano</t>
  </si>
  <si>
    <t>Calcata</t>
  </si>
  <si>
    <t>Castel Sant'Elia</t>
  </si>
  <si>
    <t>Civita Castellana</t>
  </si>
  <si>
    <t>Faleria</t>
  </si>
  <si>
    <t>Monterosi</t>
  </si>
  <si>
    <t>Nepi</t>
  </si>
  <si>
    <t>Ascrea</t>
  </si>
  <si>
    <t>Belmonte in Sabina</t>
  </si>
  <si>
    <t>Cantalupo in Sabina</t>
  </si>
  <si>
    <t>Casaprota</t>
  </si>
  <si>
    <t>Casperia</t>
  </si>
  <si>
    <t>Castel di Tora</t>
  </si>
  <si>
    <t>Castelnuovo di Farfa</t>
  </si>
  <si>
    <t>Collalto Sabino</t>
  </si>
  <si>
    <t>Colle di Tora</t>
  </si>
  <si>
    <t>Collegiove</t>
  </si>
  <si>
    <t>Collevecchio</t>
  </si>
  <si>
    <t>Fara in Sabina</t>
  </si>
  <si>
    <t>Forano</t>
  </si>
  <si>
    <t>Frasso Sabino</t>
  </si>
  <si>
    <t>Longone Sabino</t>
  </si>
  <si>
    <t>Magliano Sabina</t>
  </si>
  <si>
    <t>Marcetelli</t>
  </si>
  <si>
    <t>Mompeo</t>
  </si>
  <si>
    <t>Monteleone Sabino</t>
  </si>
  <si>
    <t>Montenero Sabino</t>
  </si>
  <si>
    <t>Monte San Giovanni in Sabina</t>
  </si>
  <si>
    <t>Montopoli di Sabina</t>
  </si>
  <si>
    <t>Nespolo</t>
  </si>
  <si>
    <t>Paganico Sabino</t>
  </si>
  <si>
    <t>Pescorocchiano</t>
  </si>
  <si>
    <t>Poggio Catino</t>
  </si>
  <si>
    <t>Poggio Mirteto</t>
  </si>
  <si>
    <t>Poggio Moiano</t>
  </si>
  <si>
    <t>Poggio Nativo</t>
  </si>
  <si>
    <t>Poggio San Lorenzo</t>
  </si>
  <si>
    <t>Pozzaglia Sabina</t>
  </si>
  <si>
    <t>Rieti</t>
  </si>
  <si>
    <t>Roccantica</t>
  </si>
  <si>
    <t>Rocca Sinibalda</t>
  </si>
  <si>
    <t>Salisano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</si>
  <si>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</si>
  <si>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</si>
  <si>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</si>
  <si>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</si>
  <si>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</si>
  <si>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</si>
  <si>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</si>
  <si>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Varco Sabino</t>
  </si>
  <si>
    <t>Anguillara Sabazia</t>
  </si>
  <si>
    <t>Bracciano</t>
  </si>
  <si>
    <t>Campagnano di Roma</t>
  </si>
  <si>
    <t>Civitella San Paolo</t>
  </si>
  <si>
    <t>Filacciano</t>
  </si>
  <si>
    <t>Formello</t>
  </si>
  <si>
    <t>Magliano Romano</t>
  </si>
  <si>
    <t>Mazzano Romano</t>
  </si>
  <si>
    <t>Morlupo</t>
  </si>
  <si>
    <t>Nazzano</t>
  </si>
  <si>
    <t>Nerola</t>
  </si>
  <si>
    <t>Ponzano Romano</t>
  </si>
  <si>
    <t>Rignano Flaminio</t>
  </si>
  <si>
    <t>Sant'Oreste</t>
  </si>
  <si>
    <t>Torrita Tiberina</t>
  </si>
  <si>
    <t>Trevignano Romano</t>
  </si>
  <si>
    <t>Fiumicino</t>
  </si>
  <si>
    <t>Amelia</t>
  </si>
  <si>
    <t>Calvi dell'Umbria</t>
  </si>
  <si>
    <t>Narni</t>
  </si>
  <si>
    <t>Otricoli</t>
  </si>
  <si>
    <t>Stroncone</t>
  </si>
  <si>
    <t>Terni</t>
  </si>
  <si>
    <t>Bassano Romano</t>
  </si>
  <si>
    <t>Canepina</t>
  </si>
  <si>
    <t>Capranica</t>
  </si>
  <si>
    <t>Caprarola</t>
  </si>
  <si>
    <t>Carbognano</t>
  </si>
  <si>
    <t>Corchiano</t>
  </si>
  <si>
    <t>Fabrica di Roma</t>
  </si>
  <si>
    <t>Gallese</t>
  </si>
  <si>
    <t>Oriolo Romano</t>
  </si>
  <si>
    <t>Orte</t>
  </si>
  <si>
    <t>Ronciglione</t>
  </si>
  <si>
    <t>Soriano nel Cimino</t>
  </si>
  <si>
    <t>Sutri</t>
  </si>
  <si>
    <t>Vallerano</t>
  </si>
  <si>
    <t>Vasanello</t>
  </si>
  <si>
    <t>Vignanello</t>
  </si>
  <si>
    <t>Cantalice</t>
  </si>
  <si>
    <t>Castel Sant'Angelo</t>
  </si>
  <si>
    <t>Cittaducale</t>
  </si>
  <si>
    <t>Colli sul Velino</t>
  </si>
  <si>
    <t>Concerviano</t>
  </si>
  <si>
    <t>Configni</t>
  </si>
  <si>
    <t>Contigliano</t>
  </si>
  <si>
    <t>Cottanello</t>
  </si>
  <si>
    <t>Fiamignano</t>
  </si>
  <si>
    <t>Greccio</t>
  </si>
  <si>
    <t>Labro</t>
  </si>
  <si>
    <t>Montasola</t>
  </si>
  <si>
    <t>Montebuono</t>
  </si>
  <si>
    <t>Morro Reatino</t>
  </si>
  <si>
    <t>Petrella Salto</t>
  </si>
  <si>
    <t>Poggio Bustone</t>
  </si>
  <si>
    <t>Rivodutri</t>
  </si>
  <si>
    <t>Vacone</t>
  </si>
  <si>
    <t>Cerveteri</t>
  </si>
  <si>
    <t>Capodrise</t>
  </si>
  <si>
    <t>Capua</t>
  </si>
  <si>
    <t>Carinaro</t>
  </si>
  <si>
    <t>Casagiove</t>
  </si>
  <si>
    <t>Casaluce</t>
  </si>
  <si>
    <t>Casapulla</t>
  </si>
  <si>
    <t>Caserta</t>
  </si>
  <si>
    <t>Castel Morrone</t>
  </si>
  <si>
    <t>Cervino</t>
  </si>
  <si>
    <t>Curti</t>
  </si>
  <si>
    <t>Gricignano di Aversa</t>
  </si>
  <si>
    <t>Macerata Campania</t>
  </si>
  <si>
    <t>Maddaloni</t>
  </si>
  <si>
    <t>Marcianise</t>
  </si>
  <si>
    <t>Orta di Atella</t>
  </si>
  <si>
    <t>Portico di Caserta</t>
  </si>
  <si>
    <t>Recale</t>
  </si>
  <si>
    <t>San Felice a Cancello</t>
  </si>
  <si>
    <t>San Nicola la Strada</t>
  </si>
  <si>
    <t>San Prisco</t>
  </si>
  <si>
    <t>Santa Maria Capua Vetere</t>
  </si>
  <si>
    <t>San Tammaro</t>
  </si>
  <si>
    <t>Sant'Arpino</t>
  </si>
  <si>
    <t>Succivo</t>
  </si>
  <si>
    <t>Teverola</t>
  </si>
  <si>
    <t>Valle di Maddaloni</t>
  </si>
  <si>
    <t>San Marco Evangelista</t>
  </si>
  <si>
    <t>Durazzano</t>
  </si>
  <si>
    <t>Acerra</t>
  </si>
  <si>
    <t>Afragola</t>
  </si>
  <si>
    <t>Caivano</t>
  </si>
  <si>
    <t>Cardito</t>
  </si>
  <si>
    <t>Crispano</t>
  </si>
  <si>
    <t>Frattaminore</t>
  </si>
  <si>
    <t>Alvignano</t>
  </si>
  <si>
    <t>Arienzo</t>
  </si>
  <si>
    <t>Aversa</t>
  </si>
  <si>
    <t>Bellona</t>
  </si>
  <si>
    <t>Caiazzo</t>
  </si>
  <si>
    <t>Camigliano</t>
  </si>
  <si>
    <t>Casal di Principe</t>
  </si>
  <si>
    <t>Castel Campagnano</t>
  </si>
  <si>
    <t>Castel di Sasso</t>
  </si>
  <si>
    <t>Cesa</t>
  </si>
  <si>
    <t>Formicola</t>
  </si>
  <si>
    <t>Frignano</t>
  </si>
  <si>
    <t>Giano Vetusto</t>
  </si>
  <si>
    <t>Grazzanise</t>
  </si>
  <si>
    <t>Liberi</t>
  </si>
  <si>
    <t>Lusciano</t>
  </si>
  <si>
    <t>Parete</t>
  </si>
  <si>
    <t>Pastorano</t>
  </si>
  <si>
    <t>Piana di Monte Verna</t>
  </si>
  <si>
    <t>Pignataro Maggiore</t>
  </si>
  <si>
    <t>Pontelatone</t>
  </si>
  <si>
    <t>Ruviano</t>
  </si>
  <si>
    <t>San Cipriano d'Aversa</t>
  </si>
  <si>
    <t>San Marcellino</t>
  </si>
  <si>
    <t>Santa Maria a Vico</t>
  </si>
  <si>
    <t>Santa Maria la Fossa</t>
  </si>
  <si>
    <t>Trentola Ducenta</t>
  </si>
  <si>
    <t>Villa di Briano</t>
  </si>
  <si>
    <t>Villa Literno</t>
  </si>
  <si>
    <t>Vitulazio</t>
  </si>
  <si>
    <t>Casapesenna</t>
  </si>
  <si>
    <t>Airola</t>
  </si>
  <si>
    <t>Amorosi</t>
  </si>
  <si>
    <t>Arpaia</t>
  </si>
  <si>
    <t>Dugenta</t>
  </si>
  <si>
    <t>Forchia</t>
  </si>
  <si>
    <t>Frasso Telesino</t>
  </si>
  <si>
    <t>Limatola</t>
  </si>
  <si>
    <t>Melizzano</t>
  </si>
  <si>
    <t>Moiano</t>
  </si>
  <si>
    <t>Paolisi</t>
  </si>
  <si>
    <t>Sant'Agata de' Goti</t>
  </si>
  <si>
    <t>Arzano</t>
  </si>
  <si>
    <t>Brusciano</t>
  </si>
  <si>
    <t>Calvizzano</t>
  </si>
  <si>
    <t>Camposano</t>
  </si>
  <si>
    <t>Casalnuovo di Napoli</t>
  </si>
  <si>
    <t>Casandrino</t>
  </si>
  <si>
    <t>Casavatore</t>
  </si>
  <si>
    <t>Casoria</t>
  </si>
  <si>
    <t>Castello di Cisterna</t>
  </si>
  <si>
    <t>Cercola</t>
  </si>
  <si>
    <t>Cicciano</t>
  </si>
  <si>
    <t>Cimitile</t>
  </si>
  <si>
    <t>Frattamaggiore</t>
  </si>
  <si>
    <t>Giugliano in Campania</t>
  </si>
  <si>
    <t>Grumo Nevano</t>
  </si>
  <si>
    <t>Marano di Napoli</t>
  </si>
  <si>
    <t>Mariglianella</t>
  </si>
  <si>
    <t>Marigliano</t>
  </si>
  <si>
    <t>Melito di Napoli</t>
  </si>
  <si>
    <t>Mugnano di Napoli</t>
  </si>
  <si>
    <t>Napoli</t>
  </si>
  <si>
    <t>Nola</t>
  </si>
  <si>
    <t>Pollena Trocchia</t>
  </si>
  <si>
    <t>Pomigliano d'Arco</t>
  </si>
  <si>
    <t>Qualiano</t>
  </si>
  <si>
    <t>Roccarainola</t>
  </si>
  <si>
    <t>Sant'Anastasia</t>
  </si>
  <si>
    <t>Sant'Antimo</t>
  </si>
  <si>
    <t>San Vitaliano</t>
  </si>
  <si>
    <t>Saviano</t>
  </si>
  <si>
    <t>Scisciano</t>
  </si>
  <si>
    <t>Somma Vesuviana</t>
  </si>
  <si>
    <t>Villaricca</t>
  </si>
  <si>
    <t>Volla</t>
  </si>
  <si>
    <t>Ailano</t>
  </si>
  <si>
    <t>Alife</t>
  </si>
  <si>
    <t>Baia e Latina</t>
  </si>
  <si>
    <t>Caianello</t>
  </si>
  <si>
    <t>Calvi Risorta</t>
  </si>
  <si>
    <t>Cancello ed Arnone</t>
  </si>
  <si>
    <t>Carinola</t>
  </si>
  <si>
    <t>Castello del Matese</t>
  </si>
  <si>
    <t>Castel Volturno</t>
  </si>
  <si>
    <t>Dragoni</t>
  </si>
  <si>
    <t>Francolise</t>
  </si>
  <si>
    <t>Gioia Sannitica</t>
  </si>
  <si>
    <t>Marzano Appio</t>
  </si>
  <si>
    <t>Mondragone</t>
  </si>
  <si>
    <t>Piedimonte Matese</t>
  </si>
  <si>
    <t>Pietramelara</t>
  </si>
  <si>
    <t>Pietravairano</t>
  </si>
  <si>
    <t>Pratella</t>
  </si>
  <si>
    <t>Presenzano</t>
  </si>
  <si>
    <t>Raviscanina</t>
  </si>
  <si>
    <t>Riardo</t>
  </si>
  <si>
    <t>Roccamonfina</t>
  </si>
  <si>
    <t>Roccaromana</t>
  </si>
  <si>
    <t>Rocchetta e Croce</t>
  </si>
  <si>
    <t>San Gregorio Matese</t>
  </si>
  <si>
    <t>San Potito Sannitico</t>
  </si>
  <si>
    <t>Sant'Angelo d'Alife</t>
  </si>
  <si>
    <t>Sessa Aurunca</t>
  </si>
  <si>
    <t>Sparanise</t>
  </si>
  <si>
    <t>Teano</t>
  </si>
  <si>
    <t>Vairano Patenora</t>
  </si>
  <si>
    <t>Falciano del Massico</t>
  </si>
  <si>
    <t>Apollosa</t>
  </si>
  <si>
    <t>Arpaise</t>
  </si>
  <si>
    <t>Benevento</t>
  </si>
  <si>
    <t>Bonea</t>
  </si>
  <si>
    <t>Bucciano</t>
  </si>
  <si>
    <t>Campoli del Monte Taburno</t>
  </si>
  <si>
    <t>Casalduni</t>
  </si>
  <si>
    <t>Castelpoto</t>
  </si>
  <si>
    <t>Castelvenere</t>
  </si>
  <si>
    <t>Cautano</t>
  </si>
  <si>
    <t>Ceppaloni</t>
  </si>
  <si>
    <t>Cerreto Sannita</t>
  </si>
  <si>
    <t>Cusano Mutri</t>
  </si>
  <si>
    <t>Faicchio</t>
  </si>
  <si>
    <t>Foglianise</t>
  </si>
  <si>
    <t>Fragneto Monforte</t>
  </si>
  <si>
    <t>Guardia Sanframondi</t>
  </si>
  <si>
    <t>Montesarchio</t>
  </si>
  <si>
    <t>Morcone</t>
  </si>
  <si>
    <t>Pannarano</t>
  </si>
  <si>
    <t>Paupisi</t>
  </si>
  <si>
    <t>Pietraroja</t>
  </si>
  <si>
    <t>Ponte</t>
  </si>
  <si>
    <t>Pontelandolfo</t>
  </si>
  <si>
    <t>Puglianello</t>
  </si>
  <si>
    <t>San Leucio del Sannio</t>
  </si>
  <si>
    <t>San Lorenzello</t>
  </si>
  <si>
    <t>San Lorenzo Maggiore</t>
  </si>
  <si>
    <t>San Lupo</t>
  </si>
  <si>
    <t>San Nicola Manfredi</t>
  </si>
  <si>
    <t>San Salvatore Telesino</t>
  </si>
  <si>
    <t>Sant'Angelo a Cupolo</t>
  </si>
  <si>
    <t>Solopaca</t>
  </si>
  <si>
    <t>Telese Terme</t>
  </si>
  <si>
    <t>Tocco Caudio</t>
  </si>
  <si>
    <t>Torrecuso</t>
  </si>
  <si>
    <t>Vitulano</t>
  </si>
  <si>
    <t>Bacoli</t>
  </si>
  <si>
    <t>Boscoreale</t>
  </si>
  <si>
    <t>Boscotrecase</t>
  </si>
  <si>
    <t>Carbonara di Nola</t>
  </si>
  <si>
    <t>Casamarciano</t>
  </si>
  <si>
    <t>Castellammare di Stabia</t>
  </si>
  <si>
    <t>Comiziano</t>
  </si>
  <si>
    <t>Gragnano</t>
  </si>
  <si>
    <t>Lettere</t>
  </si>
  <si>
    <t>Liveri</t>
  </si>
  <si>
    <t>Monte di Procida</t>
  </si>
  <si>
    <t>Ottaviano</t>
  </si>
  <si>
    <t>Palma Campania</t>
  </si>
  <si>
    <t>Poggiomarino</t>
  </si>
  <si>
    <t>Pompei</t>
  </si>
  <si>
    <t>Portici</t>
  </si>
  <si>
    <t>Pozzuoli</t>
  </si>
  <si>
    <t>Procida</t>
  </si>
  <si>
    <t>Quarto</t>
  </si>
  <si>
    <t>Ercolano</t>
  </si>
  <si>
    <t>San Gennaro Vesuviano</t>
  </si>
  <si>
    <t>San Giorgio a Cremano</t>
  </si>
  <si>
    <t>San Giuseppe Vesuviano</t>
  </si>
  <si>
    <t>San Paolo Bel Sito</t>
  </si>
  <si>
    <t>San Sebastiano al Vesuvio</t>
  </si>
  <si>
    <t>Sant'Antonio Abate</t>
  </si>
  <si>
    <t>Striano</t>
  </si>
  <si>
    <t>Terzigno</t>
  </si>
  <si>
    <t>Torre Annunziata</t>
  </si>
  <si>
    <t>Torre del Greco</t>
  </si>
  <si>
    <t>Tufino</t>
  </si>
  <si>
    <t>Visciano</t>
  </si>
  <si>
    <t>Santa Maria la Carità</t>
  </si>
  <si>
    <t>Trecase</t>
  </si>
  <si>
    <t>Massa di Somma</t>
  </si>
  <si>
    <t>Altavilla Irpina</t>
  </si>
  <si>
    <t>Avella</t>
  </si>
  <si>
    <t>Avellino</t>
  </si>
  <si>
    <t>Baiano</t>
  </si>
  <si>
    <t>Capriglia Irpina</t>
  </si>
  <si>
    <t>Cervinara</t>
  </si>
  <si>
    <t>Chianche</t>
  </si>
  <si>
    <t>Domicella</t>
  </si>
  <si>
    <t>Forino</t>
  </si>
  <si>
    <t>Grottolella</t>
  </si>
  <si>
    <t>Lauro</t>
  </si>
  <si>
    <t>Marzano di Nola</t>
  </si>
  <si>
    <t>Mercogliano</t>
  </si>
  <si>
    <t>Monteforte Irpino</t>
  </si>
  <si>
    <t>Moschiano</t>
  </si>
  <si>
    <t>Mugnano del Cardinale</t>
  </si>
  <si>
    <t>Ospedaletto d'Alpinolo</t>
  </si>
  <si>
    <t>Pago del Vallo di Lauro</t>
  </si>
  <si>
    <t>Petruro Irpino</t>
  </si>
  <si>
    <t>Pietrastornina</t>
  </si>
  <si>
    <t>Quadrelle</t>
  </si>
  <si>
    <t>Quindici</t>
  </si>
  <si>
    <t>Roccabascerana</t>
  </si>
  <si>
    <t>Rotondi</t>
  </si>
  <si>
    <t>San Martino Valle Caudina</t>
  </si>
  <si>
    <t>Sant'Angelo a Scala</t>
  </si>
  <si>
    <t>Sirignano</t>
  </si>
  <si>
    <t>Sperone</t>
  </si>
  <si>
    <t>Summonte</t>
  </si>
  <si>
    <t>Taurano</t>
  </si>
  <si>
    <t>Torrioni</t>
  </si>
  <si>
    <t>Tufo</t>
  </si>
  <si>
    <t>Angri</t>
  </si>
  <si>
    <t>Bracigliano</t>
  </si>
  <si>
    <t>Castel San Giorgio</t>
  </si>
  <si>
    <t>Nocera Inferiore</t>
  </si>
  <si>
    <t>Pagani</t>
  </si>
  <si>
    <t>San Marzano sul Sarno</t>
  </si>
  <si>
    <t>Sant'Egidio del Monte Albino</t>
  </si>
  <si>
    <t>San Valentino Torio</t>
  </si>
  <si>
    <t>Sarno</t>
  </si>
  <si>
    <t>Scafati</t>
  </si>
  <si>
    <t>Siano</t>
  </si>
  <si>
    <t>Castelforte</t>
  </si>
  <si>
    <t>Minturno</t>
  </si>
  <si>
    <t>Santi Cosma e Damiano</t>
  </si>
  <si>
    <t>Spigno Saturnia</t>
  </si>
  <si>
    <t>Ausonia</t>
  </si>
  <si>
    <t>Cassino</t>
  </si>
  <si>
    <t>Cervaro</t>
  </si>
  <si>
    <t>Coreno Ausonio</t>
  </si>
  <si>
    <t>San Giorgio a Liri</t>
  </si>
  <si>
    <t>Sant'Ambrogio sul Garigliano</t>
  </si>
  <si>
    <t>Sant'Andrea del Garigliano</t>
  </si>
  <si>
    <t>Sant'Apollinare</t>
  </si>
  <si>
    <t>San Vittore del Lazio</t>
  </si>
  <si>
    <t>Vallemaio</t>
  </si>
  <si>
    <t>Bojano</t>
  </si>
  <si>
    <t>Campochiaro</t>
  </si>
  <si>
    <t>Guardiaregia</t>
  </si>
  <si>
    <t>San Massimo</t>
  </si>
  <si>
    <t>San Polo Matese</t>
  </si>
  <si>
    <t>Castelpizzuto</t>
  </si>
  <si>
    <t>Conca Casale</t>
  </si>
  <si>
    <t>Longano</t>
  </si>
  <si>
    <t>Montaquila</t>
  </si>
  <si>
    <t>Monteroduni</t>
  </si>
  <si>
    <t>Pozzilli</t>
  </si>
  <si>
    <t>Roccamandolfi</t>
  </si>
  <si>
    <t>Sant'Agapito</t>
  </si>
  <si>
    <t>Sesto Campano</t>
  </si>
  <si>
    <t>Venafro</t>
  </si>
  <si>
    <t>Capriati a Volturno</t>
  </si>
  <si>
    <t>Ciorlano</t>
  </si>
  <si>
    <t>Conca della Campania</t>
  </si>
  <si>
    <t>Fontegreca</t>
  </si>
  <si>
    <t>Gallo Matese</t>
  </si>
  <si>
    <t>Galluccio</t>
  </si>
  <si>
    <t>Letino</t>
  </si>
  <si>
    <t>Mignano Monte Lungo</t>
  </si>
  <si>
    <t>Prata Sannita</t>
  </si>
  <si>
    <t>Rocca d'Evandro</t>
  </si>
  <si>
    <t>San Pietro Infine</t>
  </si>
  <si>
    <t>Tora e Piccilli</t>
  </si>
  <si>
    <t>Valle Agricola</t>
  </si>
  <si>
    <t>Cellole</t>
  </si>
  <si>
    <t>Coordinate</t>
  </si>
  <si>
    <t>Coord_1</t>
  </si>
  <si>
    <t>Coord_8</t>
  </si>
  <si>
    <t>Coord_5</t>
  </si>
  <si>
    <t>Coord_6</t>
  </si>
  <si>
    <t>Coord_2</t>
  </si>
  <si>
    <t>Coord_7</t>
  </si>
  <si>
    <t>Coord_4</t>
  </si>
  <si>
    <t>Coord_3</t>
  </si>
  <si>
    <t>Coord_9</t>
  </si>
  <si>
    <t>Buffer</t>
  </si>
  <si>
    <t>Avg % of households living below the poverty line</t>
  </si>
  <si>
    <t>People with no diplomas</t>
  </si>
  <si>
    <t>People with a high school diploma</t>
  </si>
  <si>
    <t>All levels</t>
  </si>
  <si>
    <t>People who have completed higher education</t>
  </si>
  <si>
    <t>Unemployment as of Dec. 2022
Provincial level</t>
  </si>
  <si>
    <t>Poverty as of Dec. 2021
Regional level</t>
  </si>
  <si>
    <t>Economic Fabric as of Dec. 2020
Provincial level</t>
  </si>
  <si>
    <t>Buffer Distance</t>
  </si>
  <si>
    <t>Comuni Name</t>
  </si>
  <si>
    <t>Avg hourly wages in Euro as of Dec 2020
Provincial level</t>
  </si>
  <si>
    <t>Comuni % Area under Buffer Distance</t>
  </si>
  <si>
    <t>Total Population</t>
  </si>
  <si>
    <t>Total Population taking into account Comuni % Area under Buffer Distance</t>
  </si>
  <si>
    <t>Active Total Population</t>
  </si>
  <si>
    <t>Active Total Population taking into account Comuni % Area under Buffer Distance</t>
  </si>
  <si>
    <t>Average nb of compagnies taking into account Comuni % Area under Buffer Distance</t>
  </si>
  <si>
    <t xml:space="preserve">nb of compagnies taking into account Comuni % Area under Buffer Distance
</t>
  </si>
  <si>
    <t>Active Population</t>
  </si>
  <si>
    <t xml:space="preserve">Estimated nb of people with a high school diploma
</t>
  </si>
  <si>
    <t>Estimated nb of people who have completed higher education</t>
  </si>
  <si>
    <t xml:space="preserve">Estimated nb of people without diplomas
</t>
  </si>
  <si>
    <t xml:space="preserve">Estimated % of people without diplomas
</t>
  </si>
  <si>
    <t xml:space="preserve">Estimated % of people with a high school diploma
</t>
  </si>
  <si>
    <t>Estimated % of people who have completed higher education</t>
  </si>
  <si>
    <t>Academic variables as of Dec 2020  in % 
regional level 25-65yo</t>
  </si>
  <si>
    <t>  41.646753</t>
  </si>
  <si>
    <t>  41.617688</t>
  </si>
  <si>
    <t>  41.722798</t>
  </si>
  <si>
    <t>  41.750842</t>
  </si>
  <si>
    <t>  41.969988</t>
  </si>
  <si>
    <t>  42.166552</t>
  </si>
  <si>
    <t>  41.833206</t>
  </si>
  <si>
    <t>  41.036392</t>
  </si>
  <si>
    <t>  41.163263</t>
  </si>
  <si>
    <t>Latitude</t>
  </si>
  <si>
    <t>Longitude</t>
  </si>
  <si>
    <t xml:space="preserve">People with no diplomas </t>
  </si>
  <si>
    <t xml:space="preserve">% of Unemployment
</t>
  </si>
  <si>
    <t xml:space="preserve">nb of compagnies
</t>
  </si>
  <si>
    <t>Geographic Area</t>
  </si>
  <si>
    <t xml:space="preserve">Academic variables as of Dec 2020  in thousands 
Regional level </t>
  </si>
  <si>
    <t>% of households living below the poverty line</t>
  </si>
  <si>
    <t>Average % of unemployment</t>
  </si>
  <si>
    <t xml:space="preserve">Academic variables as of Dec 2020  in thousands 
Survey on 25-65 year old people at regional level </t>
  </si>
  <si>
    <t xml:space="preserve">nb of people without diplomas </t>
  </si>
  <si>
    <t>nb of people with a high school diploma</t>
  </si>
  <si>
    <t>nb of people who have completed higher education</t>
  </si>
  <si>
    <t>Total nb of people of the survey</t>
  </si>
  <si>
    <t>Hourly wages in Euro as of Dec 2020
Provincial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</si>
</sst>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0">
    <xf numFmtId="0" fontId="0" fillId="0" borderId="0" xfId="0"/>
    <xf numFmtId="43" fontId="0" fillId="0" borderId="0" xfId="1" applyFont="1" applyFill="1" applyBorder="1"/>
    <xf numFmtId="0" fontId="0" fillId="0" borderId="3" xfId="0" applyBorder="1"/>
    <xf numFmtId="43" fontId="0" fillId="0" borderId="4" xfId="1" applyFont="1" applyFill="1" applyBorder="1"/>
    <xf numFmtId="43" fontId="0" fillId="0" borderId="5" xfId="1" applyFont="1" applyFill="1" applyBorder="1"/>
    <xf numFmtId="0" fontId="0" fillId="0" borderId="6" xfId="0" applyBorder="1"/>
    <xf numFmtId="43" fontId="0" fillId="0" borderId="7" xfId="1" applyFont="1" applyFill="1" applyBorder="1"/>
    <xf numFmtId="0" fontId="0" fillId="0" borderId="8" xfId="0" applyBorder="1"/>
    <xf numFmtId="43" fontId="0" fillId="0" borderId="9" xfId="1" applyFont="1" applyFill="1" applyBorder="1"/>
    <xf numFmtId="43" fontId="0" fillId="0" borderId="10" xfId="1" applyFont="1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 shrinkToFit="1"/>
    </xf>
    <xf numFmtId="43" fontId="0" fillId="0" borderId="3" xfId="1" applyFont="1" applyFill="1" applyBorder="1"/>
    <xf numFmtId="43" fontId="0" fillId="0" borderId="6" xfId="1" applyFont="1" applyFill="1" applyBorder="1"/>
    <xf numFmtId="43" fontId="0" fillId="0" borderId="8" xfId="1" applyFont="1" applyFill="1" applyBorder="1"/>
    <xf numFmtId="164" fontId="0" fillId="0" borderId="11" xfId="1" applyNumberFormat="1" applyFont="1" applyFill="1" applyBorder="1"/>
    <xf numFmtId="164" fontId="0" fillId="0" borderId="13" xfId="1" applyNumberFormat="1" applyFont="1" applyFill="1" applyBorder="1"/>
    <xf numFmtId="164" fontId="0" fillId="0" borderId="12" xfId="1" applyNumberFormat="1" applyFont="1" applyFill="1" applyBorder="1"/>
    <xf numFmtId="164" fontId="0" fillId="0" borderId="6" xfId="1" applyNumberFormat="1" applyFont="1" applyFill="1" applyBorder="1"/>
    <xf numFmtId="0" fontId="0" fillId="0" borderId="0" xfId="0" applyAlignment="1">
      <alignment horizontal="center" vertical="center"/>
    </xf>
    <xf numFmtId="43" fontId="1" fillId="3" borderId="11" xfId="1" applyFont="1" applyFill="1" applyBorder="1" applyAlignment="1">
      <alignment horizontal="center" vertical="center" wrapText="1"/>
    </xf>
    <xf numFmtId="165" fontId="0" fillId="0" borderId="11" xfId="2" applyNumberFormat="1" applyFont="1" applyFill="1" applyBorder="1"/>
    <xf numFmtId="165" fontId="0" fillId="0" borderId="13" xfId="2" applyNumberFormat="1" applyFont="1" applyFill="1" applyBorder="1"/>
    <xf numFmtId="165" fontId="0" fillId="0" borderId="12" xfId="2" applyNumberFormat="1" applyFont="1" applyFill="1" applyBorder="1"/>
    <xf numFmtId="43" fontId="0" fillId="0" borderId="0" xfId="1" applyFont="1" applyBorder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1" fillId="2" borderId="0" xfId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/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43" fontId="1" fillId="2" borderId="18" xfId="1" applyFont="1" applyFill="1" applyBorder="1" applyAlignment="1">
      <alignment horizontal="center" vertical="center" wrapText="1"/>
    </xf>
    <xf numFmtId="43" fontId="1" fillId="2" borderId="19" xfId="1" applyFont="1" applyFill="1" applyBorder="1" applyAlignment="1">
      <alignment horizontal="center" vertical="center" wrapText="1"/>
    </xf>
    <xf numFmtId="165" fontId="0" fillId="0" borderId="18" xfId="2" applyNumberFormat="1" applyFont="1" applyBorder="1"/>
    <xf numFmtId="43" fontId="0" fillId="0" borderId="18" xfId="1" applyFont="1" applyBorder="1"/>
    <xf numFmtId="43" fontId="0" fillId="0" borderId="19" xfId="1" applyFont="1" applyBorder="1"/>
    <xf numFmtId="165" fontId="0" fillId="0" borderId="5" xfId="2" applyNumberFormat="1" applyFont="1" applyFill="1" applyBorder="1"/>
    <xf numFmtId="165" fontId="0" fillId="0" borderId="7" xfId="2" applyNumberFormat="1" applyFont="1" applyFill="1" applyBorder="1"/>
    <xf numFmtId="165" fontId="0" fillId="0" borderId="10" xfId="2" applyNumberFormat="1" applyFont="1" applyFill="1" applyBorder="1"/>
    <xf numFmtId="43" fontId="0" fillId="0" borderId="23" xfId="1" applyFont="1" applyBorder="1" applyAlignment="1">
      <alignment horizontal="right"/>
    </xf>
    <xf numFmtId="43" fontId="0" fillId="0" borderId="24" xfId="1" applyFont="1" applyBorder="1" applyAlignment="1">
      <alignment horizontal="right"/>
    </xf>
    <xf numFmtId="43" fontId="0" fillId="0" borderId="22" xfId="1" applyFont="1" applyBorder="1" applyAlignment="1">
      <alignment horizontal="right"/>
    </xf>
    <xf numFmtId="43" fontId="0" fillId="0" borderId="25" xfId="1" applyFont="1" applyBorder="1" applyAlignment="1">
      <alignment horizontal="right"/>
    </xf>
    <xf numFmtId="43" fontId="0" fillId="0" borderId="22" xfId="1" applyFont="1" applyBorder="1" applyAlignment="1">
      <alignment horizontal="center"/>
    </xf>
    <xf numFmtId="164" fontId="0" fillId="0" borderId="0" xfId="1" applyNumberFormat="1" applyFont="1" applyBorder="1"/>
    <xf numFmtId="164" fontId="1" fillId="2" borderId="0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5" xfId="0" applyFont="1" applyFill="1" applyBorder="1" applyAlignment="1">
      <alignment horizontal="center" vertical="center" wrapText="1" shrinkToFit="1"/>
    </xf>
    <xf numFmtId="0" fontId="1" fillId="2" borderId="2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14" xfId="0" applyFont="1" applyFill="1" applyBorder="1" applyAlignment="1">
      <alignment horizontal="center" vertical="center" wrapText="1" shrinkToFit="1"/>
    </xf>
    <xf numFmtId="1" fontId="0" fillId="0" borderId="18" xfId="1" applyNumberFormat="1" applyFont="1" applyBorder="1"/>
    <xf numFmtId="1" fontId="0" fillId="0" borderId="0" xfId="1" applyNumberFormat="1" applyFont="1" applyBorder="1"/>
    <xf numFmtId="1" fontId="0" fillId="0" borderId="19" xfId="1" applyNumberFormat="1" applyFont="1" applyBorder="1"/>
    <xf numFmtId="10" fontId="0" fillId="0" borderId="3" xfId="1" applyNumberFormat="1" applyFont="1" applyFill="1" applyBorder="1"/>
    <xf numFmtId="10" fontId="0" fillId="0" borderId="6" xfId="1" applyNumberFormat="1" applyFont="1" applyFill="1" applyBorder="1"/>
    <xf numFmtId="10" fontId="0" fillId="0" borderId="8" xfId="1" applyNumberFormat="1" applyFont="1" applyFill="1" applyBorder="1"/>
    <xf numFmtId="0" fontId="5" fillId="2" borderId="1" xfId="0" applyFont="1" applyFill="1" applyBorder="1" applyAlignment="1">
      <alignment horizontal="center" vertical="center" wrapText="1" shrinkToFit="1"/>
    </xf>
    <xf numFmtId="0" fontId="5" fillId="2" borderId="15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3" fontId="1" fillId="5" borderId="26" xfId="1" applyFont="1" applyFill="1" applyBorder="1" applyAlignment="1">
      <alignment horizontal="center" vertical="center" wrapText="1"/>
    </xf>
    <xf numFmtId="43" fontId="1" fillId="5" borderId="27" xfId="1" applyFont="1" applyFill="1" applyBorder="1" applyAlignment="1">
      <alignment horizontal="center" vertical="center" wrapText="1"/>
    </xf>
    <xf numFmtId="43" fontId="1" fillId="3" borderId="1" xfId="1" applyFont="1" applyFill="1" applyBorder="1" applyAlignment="1">
      <alignment horizontal="center" vertical="center" wrapText="1"/>
    </xf>
    <xf numFmtId="43" fontId="1" fillId="3" borderId="15" xfId="1" applyFont="1" applyFill="1" applyBorder="1" applyAlignment="1">
      <alignment horizontal="center" vertical="center" wrapText="1"/>
    </xf>
    <xf numFmtId="43" fontId="1" fillId="3" borderId="2" xfId="1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64" fontId="6" fillId="0" borderId="3" xfId="1" applyNumberFormat="1" applyFont="1" applyFill="1" applyBorder="1"/>
    <xf numFmtId="164" fontId="6" fillId="0" borderId="4" xfId="1" applyNumberFormat="1" applyFont="1" applyFill="1" applyBorder="1"/>
    <xf numFmtId="164" fontId="6" fillId="0" borderId="5" xfId="1" applyNumberFormat="1" applyFont="1" applyFill="1" applyBorder="1"/>
    <xf numFmtId="164" fontId="6" fillId="0" borderId="6" xfId="1" applyNumberFormat="1" applyFont="1" applyFill="1" applyBorder="1"/>
    <xf numFmtId="164" fontId="6" fillId="0" borderId="0" xfId="1" applyNumberFormat="1" applyFont="1" applyFill="1" applyBorder="1"/>
    <xf numFmtId="164" fontId="6" fillId="0" borderId="7" xfId="1" applyNumberFormat="1" applyFont="1" applyFill="1" applyBorder="1"/>
    <xf numFmtId="164" fontId="6" fillId="0" borderId="8" xfId="1" applyNumberFormat="1" applyFont="1" applyFill="1" applyBorder="1"/>
    <xf numFmtId="164" fontId="6" fillId="0" borderId="9" xfId="1" applyNumberFormat="1" applyFont="1" applyFill="1" applyBorder="1"/>
    <xf numFmtId="164" fontId="6" fillId="0" borderId="10" xfId="1" applyNumberFormat="1" applyFont="1" applyFill="1" applyBorder="1"/>
    <xf numFmtId="164" fontId="0" fillId="0" borderId="23" xfId="1" applyNumberFormat="1" applyFont="1" applyBorder="1" applyAlignment="1">
      <alignment horizontal="right"/>
    </xf>
    <xf numFmtId="164" fontId="0" fillId="0" borderId="22" xfId="1" applyNumberFormat="1" applyFont="1" applyBorder="1" applyAlignment="1">
      <alignment horizontal="center"/>
    </xf>
    <xf numFmtId="164" fontId="0" fillId="0" borderId="24" xfId="1" applyNumberFormat="1" applyFont="1" applyBorder="1" applyAlignment="1">
      <alignment horizontal="right"/>
    </xf>
    <xf numFmtId="164" fontId="0" fillId="0" borderId="22" xfId="1" applyNumberFormat="1" applyFont="1" applyBorder="1" applyAlignment="1">
      <alignment horizontal="right"/>
    </xf>
    <xf numFmtId="164" fontId="0" fillId="0" borderId="25" xfId="1" applyNumberFormat="1" applyFont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9" xfId="0" applyBorder="1"/>
    <xf numFmtId="43" fontId="1" fillId="4" borderId="16" xfId="1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65" fontId="0" fillId="0" borderId="19" xfId="2" applyNumberFormat="1" applyFont="1" applyBorder="1"/>
    <xf numFmtId="165" fontId="1" fillId="2" borderId="23" xfId="2" applyNumberFormat="1" applyFont="1" applyFill="1" applyBorder="1" applyAlignment="1">
      <alignment horizontal="center" vertical="center" wrapText="1"/>
    </xf>
    <xf numFmtId="165" fontId="0" fillId="0" borderId="23" xfId="2" applyNumberFormat="1" applyFont="1" applyBorder="1"/>
    <xf numFmtId="0" fontId="1" fillId="4" borderId="28" xfId="0" applyFont="1" applyFill="1" applyBorder="1" applyAlignment="1">
      <alignment horizontal="center" vertical="center" wrapText="1"/>
    </xf>
    <xf numFmtId="43" fontId="1" fillId="4" borderId="16" xfId="1" applyFont="1" applyFill="1" applyBorder="1" applyAlignment="1">
      <alignment horizontal="center" vertical="center" wrapText="1"/>
    </xf>
    <xf numFmtId="43" fontId="1" fillId="4" borderId="20" xfId="1" applyFont="1" applyFill="1" applyBorder="1" applyAlignment="1">
      <alignment horizontal="center" vertical="center" wrapText="1"/>
    </xf>
    <xf numFmtId="43" fontId="1" fillId="4" borderId="17" xfId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C6EFCE"/>
      <color rgb="FFFFC7CE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a 3" id="{FD43500B-E2D1-4947-909D-91F9AFFDF82C}" userId="S::casa3@infomineo.onmicrosoft.com::d591ae76-e12b-476f-b482-d9cb8033e0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04-27T19:09:48.09" personId="{FD43500B-E2D1-4947-909D-91F9AFFDF82C}" id="{18EE45B8-51A1-4253-BFA0-F70CB3B2FD0E}">
    <text>1. Total of Unemployed in the buffer zone = sum product "Active Total Population taking into account Comuni % Area under Buffer Distance" by "% of Unemployment" in "Global Data" sheet. 
2. Average % of unemployment = "Total of Unemployed in the buffer zone" divided by "Active Total Population taking into account Comuni % Area under Buffer Distance"</text>
  </threadedComment>
  <threadedComment ref="K2" dT="2023-04-27T19:10:16.98" personId="{FD43500B-E2D1-4947-909D-91F9AFFDF82C}" id="{61EF7CBB-BF22-4A61-A0A5-860628690A7C}">
    <text>1. Total of households under poverty line in the buffer zone = sum product "Total Population taking into account Comuni % Area under Buffer Distance"  by "% of households living below the poverty line" in "Global Data" Sheet. 
2. Avg % of households living below the poverty line = "Total of households under poverty line in the buffer zone" divided by "Total Population taking into account Comuni % Area under Buffer Distance"</text>
  </threadedComment>
  <threadedComment ref="M2" dT="2023-04-27T18:06:29.23" personId="{FD43500B-E2D1-4947-909D-91F9AFFDF82C}" id="{2BF6C22B-4C56-49EC-A540-C6B3EC1A2DC6}">
    <text xml:space="preserve">% of people without diplomas =  "nb of people without diplomas"/ "Total nb of people of the survey" in "Global Data" Sheet. 
Estimated nb of people without diplomas =  sum product "% of people without diplomas" * "Active Total Population taking into account Comuni % Area under Buffer Distance" in "Global Data" Sheet. </text>
  </threadedComment>
  <threadedComment ref="S2" dT="2023-04-27T18:10:26.34" personId="{FD43500B-E2D1-4947-909D-91F9AFFDF82C}" id="{B7214052-5306-41B5-A6F2-86CCAA273F11}">
    <text xml:space="preserve">
% of people without diplomas =  "nb of people without diplomas"/ "Total nb of people of the survey" in "Global Data" Sheet. 
Wage of people without diplomas =  sum product "% of people without diplomas" * "Active Total Population taking into account Comuni % Area under Buffer Distance" * "Hourly wage of people with no diploma" / "nb of people with no diploma" in "Global Data" Sheet.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5F4A-2E0B-4A41-B717-C5F3BD45089E}">
  <dimension ref="B1:V33"/>
  <sheetViews>
    <sheetView showGridLines="0" tabSelected="1" topLeftCell="L1" zoomScale="66" zoomScaleNormal="66" workbookViewId="0">
      <selection activeCell="X3" sqref="X3"/>
    </sheetView>
  </sheetViews>
  <sheetFormatPr defaultColWidth="8.90625" defaultRowHeight="14.5" x14ac:dyDescent="0.35"/>
  <cols>
    <col min="1" max="1" width="2.90625" customWidth="1"/>
    <col min="2" max="4" width="10.6328125" customWidth="1"/>
    <col min="5" max="5" width="10.08984375" style="10" customWidth="1"/>
    <col min="6" max="6" width="18.54296875" style="10" customWidth="1"/>
    <col min="7" max="7" width="22.1796875" style="10" customWidth="1"/>
    <col min="8" max="8" width="18.36328125" style="10" customWidth="1"/>
    <col min="9" max="9" width="25" style="10" customWidth="1"/>
    <col min="10" max="10" width="28.08984375" style="1" bestFit="1" customWidth="1"/>
    <col min="11" max="11" width="33.54296875" style="1" bestFit="1" customWidth="1"/>
    <col min="12" max="12" width="28.36328125" style="1" bestFit="1" customWidth="1"/>
    <col min="13" max="13" width="16.08984375" style="32" bestFit="1" customWidth="1"/>
    <col min="14" max="14" width="16.36328125" style="32" bestFit="1" customWidth="1"/>
    <col min="15" max="15" width="19.08984375" style="32" bestFit="1" customWidth="1"/>
    <col min="16" max="18" width="28.36328125" style="1" customWidth="1"/>
    <col min="19" max="19" width="14" bestFit="1" customWidth="1"/>
    <col min="20" max="20" width="17" bestFit="1" customWidth="1"/>
    <col min="21" max="21" width="16.1796875" bestFit="1" customWidth="1"/>
    <col min="22" max="22" width="8.81640625" bestFit="1" customWidth="1"/>
  </cols>
  <sheetData>
    <row r="1" spans="2:22" ht="15" thickBot="1" x14ac:dyDescent="0.4"/>
    <row r="2" spans="2:22" s="22" customFormat="1" ht="40.5" customHeight="1" thickBot="1" x14ac:dyDescent="0.4">
      <c r="F2" s="72" t="s">
        <v>644</v>
      </c>
      <c r="G2" s="73"/>
      <c r="H2" s="72" t="s">
        <v>650</v>
      </c>
      <c r="I2" s="73"/>
      <c r="J2" s="23" t="s">
        <v>637</v>
      </c>
      <c r="K2" s="23" t="s">
        <v>638</v>
      </c>
      <c r="L2" s="23" t="s">
        <v>639</v>
      </c>
      <c r="M2" s="66" t="s">
        <v>676</v>
      </c>
      <c r="N2" s="67"/>
      <c r="O2" s="68"/>
      <c r="P2" s="74" t="s">
        <v>657</v>
      </c>
      <c r="Q2" s="75"/>
      <c r="R2" s="76"/>
      <c r="S2" s="69" t="s">
        <v>642</v>
      </c>
      <c r="T2" s="70"/>
      <c r="U2" s="70"/>
      <c r="V2" s="71"/>
    </row>
    <row r="3" spans="2:22" s="14" customFormat="1" ht="73" thickBot="1" x14ac:dyDescent="0.4">
      <c r="B3" s="52" t="s">
        <v>621</v>
      </c>
      <c r="C3" s="53" t="s">
        <v>667</v>
      </c>
      <c r="D3" s="53" t="s">
        <v>668</v>
      </c>
      <c r="E3" s="53" t="s">
        <v>631</v>
      </c>
      <c r="F3" s="54" t="s">
        <v>644</v>
      </c>
      <c r="G3" s="54" t="s">
        <v>645</v>
      </c>
      <c r="H3" s="54" t="s">
        <v>646</v>
      </c>
      <c r="I3" s="54" t="s">
        <v>647</v>
      </c>
      <c r="J3" s="55" t="s">
        <v>675</v>
      </c>
      <c r="K3" s="56" t="s">
        <v>632</v>
      </c>
      <c r="L3" s="56" t="s">
        <v>648</v>
      </c>
      <c r="M3" s="63" t="s">
        <v>653</v>
      </c>
      <c r="N3" s="64" t="s">
        <v>651</v>
      </c>
      <c r="O3" s="65" t="s">
        <v>652</v>
      </c>
      <c r="P3" s="63" t="s">
        <v>654</v>
      </c>
      <c r="Q3" s="64" t="s">
        <v>655</v>
      </c>
      <c r="R3" s="65" t="s">
        <v>656</v>
      </c>
      <c r="S3" s="52" t="s">
        <v>633</v>
      </c>
      <c r="T3" s="53" t="s">
        <v>634</v>
      </c>
      <c r="U3" s="53" t="s">
        <v>636</v>
      </c>
      <c r="V3" s="55" t="s">
        <v>635</v>
      </c>
    </row>
    <row r="4" spans="2:22" x14ac:dyDescent="0.35">
      <c r="B4" s="2" t="s">
        <v>622</v>
      </c>
      <c r="C4" s="95" t="s">
        <v>658</v>
      </c>
      <c r="D4" s="95">
        <v>13.275975000000001</v>
      </c>
      <c r="E4" s="11">
        <v>10</v>
      </c>
      <c r="F4" s="49">
        <f>SUMIFS('Global Data'!G:G,'Global Data'!$A:$A,Report!$B4,'Global Data'!$B:$B,$E4)</f>
        <v>183244</v>
      </c>
      <c r="G4" s="49">
        <f>SUMIFS('Global Data'!H:H,'Global Data'!$A:$A,Report!$B4,'Global Data'!$B:$B,$E4)</f>
        <v>100629</v>
      </c>
      <c r="H4" s="49">
        <f>SUMIFS('Global Data'!K:K,'Global Data'!$A:$A,Report!$B4,'Global Data'!$B:$B,$E4)</f>
        <v>117022</v>
      </c>
      <c r="I4" s="91">
        <f>SUMIFS('Global Data'!L:L,'Global Data'!$A:$A,Report!$B4,'Global Data'!$B:$B,$E4)</f>
        <v>64227</v>
      </c>
      <c r="J4" s="42" cm="1">
        <f t="array" ref="J4">SUMPRODUCT(('Global Data'!$B$3:$B$2214=Report!E4)*('Global Data'!$A$3:$A$2214=Report!B4)*('Global Data'!$L$3:$L$2214)*('Global Data'!$M$3:$M$2214))/I4</f>
        <v>9.005231212480734E-2</v>
      </c>
      <c r="K4" s="24" cm="1">
        <f t="array" ref="K4">SUMPRODUCT(('Global Data'!$B$3:$B$2214=Report!E4)*('Global Data'!$A$3:$A$2214=Report!B4)*('Global Data'!$H$3:$H$2214)*('Global Data'!$T$3:$T$2214))/G4</f>
        <v>6.7000000000000004E-2</v>
      </c>
      <c r="L4" s="18">
        <f>AVERAGEIFS('Global Data'!O:O,'Global Data'!$A:$A,Report!$B4,'Global Data'!$B:$B,$E4)</f>
        <v>14585.9375</v>
      </c>
      <c r="M4" s="81" cm="1">
        <f t="array" ref="M4">SUMPRODUCT(('Global Data'!$B$3:$B$2214=Report!E4)*('Global Data'!$A$3:$A$2214=Report!B4)*(1/('Global Data'!$S$3:$S$2214))*('Global Data'!$P$3:$P$2214)*(('Global Data'!$L$3:$L$2214)))</f>
        <v>18863.792628722083</v>
      </c>
      <c r="N4" s="82" cm="1">
        <f t="array" ref="N4">SUMPRODUCT(('Global Data'!$B$3:$B$2214=Report!E4)*('Global Data'!$A$3:$A$2214=Report!B4)*(1/('Global Data'!$S$3:$S$2214))*('Global Data'!$Q$3:$Q$2214)*(('Global Data'!$L$3:$L$2214)))</f>
        <v>28049.767664702231</v>
      </c>
      <c r="O4" s="83" cm="1">
        <f t="array" ref="O4">SUMPRODUCT(('Global Data'!$B$3:$B$2214=Report!E4)*('Global Data'!$A$3:$A$2214=Report!B4)*(1/('Global Data'!$S$3:$S$2214))*('Global Data'!$R$3:$R$2214)*(('Global Data'!$L$3:$L$2214)))</f>
        <v>17322.523922456581</v>
      </c>
      <c r="P4" s="60">
        <f>M4/(SUM($M4:$O4))</f>
        <v>0.2936634892831535</v>
      </c>
      <c r="Q4" s="60">
        <f t="shared" ref="Q4:R19" si="0">N4/(SUM($M4:$O4))</f>
        <v>0.43666683620430852</v>
      </c>
      <c r="R4" s="60">
        <f t="shared" si="0"/>
        <v>0.26966967451253798</v>
      </c>
      <c r="S4" s="15" cm="1">
        <f t="array" ref="S4">SUMPRODUCT(('Global Data'!$B$3:$B$2214=Report!E4)*('Global Data'!$A$3:$A$2214=Report!B4)*(1/('Global Data'!$S$3:$S$2214))*('Global Data'!$P$3:$P$2214)*('Global Data'!$L$3:$L$2214)*('Global Data'!$U$3:$U$2214))/SUMPRODUCT(('Global Data'!$B$3:$B$2214=Report!E4)*('Global Data'!$A$3:$A$2214=Report!B4)*(1/('Global Data'!$S$3:$S$2214))*('Global Data'!$P$3:$P$2214)*('Global Data'!$L$3:$L$2214))</f>
        <v>11.029818767807928</v>
      </c>
      <c r="T4" s="3" cm="1">
        <f t="array" ref="T4">SUMPRODUCT(('Global Data'!$B$3:$B$2214=Report!E4)*('Global Data'!$A$3:$A$2214=Report!B4)*(1/('Global Data'!$S$3:$S$2214))*('Global Data'!$Q$3:$Q$2214)*('Global Data'!$L$3:$L$2214)*('Global Data'!$V$3:$V$2214))/SUMPRODUCT(('Global Data'!$B$3:$B$2214=Report!E4)*('Global Data'!$A$3:$A$2214=Report!B4)*(1/('Global Data'!$S$3:$S$2214))*('Global Data'!$Q$3:$Q$2214)*('Global Data'!$L$3:$L$2214))</f>
        <v>11.409869369579773</v>
      </c>
      <c r="U4" s="3" cm="1">
        <f t="array" ref="U4">SUMPRODUCT(('Global Data'!$B$3:$B$2214=Report!E4)*('Global Data'!$A$3:$A$2214=Report!B4)*(1/('Global Data'!$S$3:$S$2214))*('Global Data'!$R$3:$R$2214)*('Global Data'!$L$3:$L$2214)*('Global Data'!$W$3:$W$2214))/SUMPRODUCT(('Global Data'!$B$3:$B$2214=Report!E4)*('Global Data'!$A$3:$A$2214=Report!B4)*(1/('Global Data'!$S$3:$S$2214))*('Global Data'!$R$3:$R$2214)*('Global Data'!$L$3:$L$2214))</f>
        <v>12.830080807137183</v>
      </c>
      <c r="V4" s="4" cm="1">
        <f t="array" ref="V4">SUMPRODUCT(('Global Data'!$B$3:$B$2214=Report!E4)*('Global Data'!$A$3:$A$2214=Report!B4)*('Global Data'!$L$3:$L$2214)*('Global Data'!$X$3:$X$2214))/I4</f>
        <v>11.329831535024216</v>
      </c>
    </row>
    <row r="5" spans="2:22" x14ac:dyDescent="0.35">
      <c r="B5" s="5" t="s">
        <v>622</v>
      </c>
      <c r="C5" s="96" t="s">
        <v>658</v>
      </c>
      <c r="D5" s="96">
        <v>13.275975000000001</v>
      </c>
      <c r="E5" s="10">
        <v>20</v>
      </c>
      <c r="F5" s="45">
        <f>SUMIFS('Global Data'!G:G,'Global Data'!$A:$A,Report!$B5,'Global Data'!$B:$B,$E5)</f>
        <v>327855</v>
      </c>
      <c r="G5" s="45">
        <f>SUMIFS('Global Data'!H:H,'Global Data'!$A:$A,Report!$B5,'Global Data'!$B:$B,$E5)</f>
        <v>235935</v>
      </c>
      <c r="H5" s="45">
        <f>SUMIFS('Global Data'!K:K,'Global Data'!$A:$A,Report!$B5,'Global Data'!$B:$B,$E5)</f>
        <v>209214</v>
      </c>
      <c r="I5" s="90">
        <f>SUMIFS('Global Data'!L:L,'Global Data'!$A:$A,Report!$B5,'Global Data'!$B:$B,$E5)</f>
        <v>150187</v>
      </c>
      <c r="J5" s="43" cm="1">
        <f t="array" ref="J5">SUMPRODUCT(('Global Data'!$B$3:$B$2214=Report!E5)*('Global Data'!$A$3:$A$2214=Report!B5)*('Global Data'!$L$3:$L$2214)*('Global Data'!$M$3:$M$2214))/I5</f>
        <v>8.9930575601616686E-2</v>
      </c>
      <c r="K5" s="25" cm="1">
        <f t="array" ref="K5">SUMPRODUCT(('Global Data'!$B$3:$B$2214=Report!E5)*('Global Data'!$A$3:$A$2214=Report!B5)*('Global Data'!$H$3:$H$2214)*('Global Data'!$T$3:$T$2214))/G5</f>
        <v>6.7000000000000004E-2</v>
      </c>
      <c r="L5" s="19">
        <f>AVERAGEIFS('Global Data'!O:O,'Global Data'!$A:$A,Report!$B5,'Global Data'!$B:$B,$E5)</f>
        <v>47530.25</v>
      </c>
      <c r="M5" s="84" cm="1">
        <f t="array" ref="M5">SUMPRODUCT(('Global Data'!$B$3:$B$2214=Report!E5)*('Global Data'!$A$3:$A$2214=Report!B5)*(1/('Global Data'!$S$3:$S$2214))*('Global Data'!$P$3:$P$2214)*(('Global Data'!$L$3:$L$2214)))</f>
        <v>44110.676561724547</v>
      </c>
      <c r="N5" s="85" cm="1">
        <f t="array" ref="N5">SUMPRODUCT(('Global Data'!$B$3:$B$2214=Report!E5)*('Global Data'!$A$3:$A$2214=Report!B5)*(1/('Global Data'!$S$3:$S$2214))*('Global Data'!$Q$3:$Q$2214)*(('Global Data'!$L$3:$L$2214)))</f>
        <v>65590.957950062031</v>
      </c>
      <c r="O5" s="86" cm="1">
        <f t="array" ref="O5">SUMPRODUCT(('Global Data'!$B$3:$B$2214=Report!E5)*('Global Data'!$A$3:$A$2214=Report!B5)*(1/('Global Data'!$S$3:$S$2214))*('Global Data'!$R$3:$R$2214)*(('Global Data'!$L$3:$L$2214)))</f>
        <v>40506.607818238204</v>
      </c>
      <c r="P5" s="61">
        <f t="shared" ref="P5:P30" si="1">M5/(SUM($M5:$O5))</f>
        <v>0.29366348928315344</v>
      </c>
      <c r="Q5" s="61">
        <f t="shared" si="0"/>
        <v>0.43666683620430868</v>
      </c>
      <c r="R5" s="61">
        <f t="shared" si="0"/>
        <v>0.26966967451253793</v>
      </c>
      <c r="S5" s="16" cm="1">
        <f t="array" ref="S5">SUMPRODUCT(('Global Data'!$B$3:$B$2214=Report!E5)*('Global Data'!$A$3:$A$2214=Report!B5)*(1/('Global Data'!$S$3:$S$2214))*('Global Data'!$P$3:$P$2214)*('Global Data'!$L$3:$L$2214)*('Global Data'!$U$3:$U$2214))/SUMPRODUCT(('Global Data'!$B$3:$B$2214=Report!E5)*('Global Data'!$A$3:$A$2214=Report!B5)*(1/('Global Data'!$S$3:$S$2214))*('Global Data'!$P$3:$P$2214)*('Global Data'!$L$3:$L$2214))</f>
        <v>10.997027505709557</v>
      </c>
      <c r="T5" s="1" cm="1">
        <f t="array" ref="T5">SUMPRODUCT(('Global Data'!$B$3:$B$2214=Report!E5)*('Global Data'!$A$3:$A$2214=Report!B5)*(1/('Global Data'!$S$3:$S$2214))*('Global Data'!$Q$3:$Q$2214)*('Global Data'!$L$3:$L$2214)*('Global Data'!$V$3:$V$2214))/SUMPRODUCT(('Global Data'!$B$3:$B$2214=Report!E5)*('Global Data'!$A$3:$A$2214=Report!B5)*(1/('Global Data'!$S$3:$S$2214))*('Global Data'!$Q$3:$Q$2214)*('Global Data'!$L$3:$L$2214))</f>
        <v>11.407224327005666</v>
      </c>
      <c r="U5" s="1" cm="1">
        <f t="array" ref="U5">SUMPRODUCT(('Global Data'!$B$3:$B$2214=Report!E5)*('Global Data'!$A$3:$A$2214=Report!B5)*(1/('Global Data'!$S$3:$S$2214))*('Global Data'!$R$3:$R$2214)*('Global Data'!$L$3:$L$2214)*('Global Data'!$W$3:$W$2214))/SUMPRODUCT(('Global Data'!$B$3:$B$2214=Report!E5)*('Global Data'!$A$3:$A$2214=Report!B5)*(1/('Global Data'!$S$3:$S$2214))*('Global Data'!$R$3:$R$2214)*('Global Data'!$L$3:$L$2214))</f>
        <v>12.934973066909922</v>
      </c>
      <c r="V5" s="6" cm="1">
        <f t="array" ref="V5">SUMPRODUCT(('Global Data'!$B$3:$B$2214=Report!E5)*('Global Data'!$A$3:$A$2214=Report!B5)*('Global Data'!$L$3:$L$2214)*('Global Data'!$X$3:$X$2214))/I5</f>
        <v>11.322126482318708</v>
      </c>
    </row>
    <row r="6" spans="2:22" ht="15" thickBot="1" x14ac:dyDescent="0.4">
      <c r="B6" s="7" t="s">
        <v>622</v>
      </c>
      <c r="C6" s="97" t="s">
        <v>658</v>
      </c>
      <c r="D6" s="97">
        <v>13.275975000000001</v>
      </c>
      <c r="E6" s="12">
        <v>40</v>
      </c>
      <c r="F6" s="46">
        <f>SUMIFS('Global Data'!G:G,'Global Data'!$A:$A,Report!$B6,'Global Data'!$B:$B,$E6)</f>
        <v>1071443</v>
      </c>
      <c r="G6" s="46">
        <f>SUMIFS('Global Data'!H:H,'Global Data'!$A:$A,Report!$B6,'Global Data'!$B:$B,$E6)</f>
        <v>829880</v>
      </c>
      <c r="H6" s="46">
        <f>SUMIFS('Global Data'!K:K,'Global Data'!$A:$A,Report!$B6,'Global Data'!$B:$B,$E6)</f>
        <v>687486</v>
      </c>
      <c r="I6" s="92">
        <f>SUMIFS('Global Data'!L:L,'Global Data'!$A:$A,Report!$B6,'Global Data'!$B:$B,$E6)</f>
        <v>531636</v>
      </c>
      <c r="J6" s="44" cm="1">
        <f t="array" ref="J6">SUMPRODUCT(('Global Data'!$B$3:$B$2214=Report!E6)*('Global Data'!$A$3:$A$2214=Report!B6)*('Global Data'!$L$3:$L$2214)*('Global Data'!$M$3:$M$2214))/I6</f>
        <v>8.9436626032379299E-2</v>
      </c>
      <c r="K6" s="26" cm="1">
        <f t="array" ref="K6">SUMPRODUCT(('Global Data'!$B$3:$B$2214=Report!E6)*('Global Data'!$A$3:$A$2214=Report!B6)*('Global Data'!$H$3:$H$2214)*('Global Data'!$T$3:$T$2214))/G6</f>
        <v>6.8480580324866216E-2</v>
      </c>
      <c r="L6" s="20">
        <f>AVERAGEIFS('Global Data'!O:O,'Global Data'!$A:$A,Report!$B6,'Global Data'!$B:$B,$E6)</f>
        <v>93580.093525179851</v>
      </c>
      <c r="M6" s="87" cm="1">
        <f t="array" ref="M6">SUMPRODUCT(('Global Data'!$B$3:$B$2214=Report!E6)*('Global Data'!$A$3:$A$2214=Report!B6)*(1/('Global Data'!$S$3:$S$2214))*('Global Data'!$P$3:$P$2214)*(('Global Data'!$L$3:$L$2214)))</f>
        <v>156586.99966505115</v>
      </c>
      <c r="N6" s="88" cm="1">
        <f t="array" ref="N6">SUMPRODUCT(('Global Data'!$B$3:$B$2214=Report!E6)*('Global Data'!$A$3:$A$2214=Report!B6)*(1/('Global Data'!$S$3:$S$2214))*('Global Data'!$Q$3:$Q$2214)*(('Global Data'!$L$3:$L$2214)))</f>
        <v>232664.78533867086</v>
      </c>
      <c r="O6" s="89" cm="1">
        <f t="array" ref="O6">SUMPRODUCT(('Global Data'!$B$3:$B$2214=Report!E6)*('Global Data'!$A$3:$A$2214=Report!B6)*(1/('Global Data'!$S$3:$S$2214))*('Global Data'!$R$3:$R$2214)*(('Global Data'!$L$3:$L$2214)))</f>
        <v>142458.09488174639</v>
      </c>
      <c r="P6" s="62">
        <f t="shared" si="1"/>
        <v>0.29449706614212318</v>
      </c>
      <c r="Q6" s="62">
        <f t="shared" si="0"/>
        <v>0.43757845046773897</v>
      </c>
      <c r="R6" s="62">
        <f t="shared" si="0"/>
        <v>0.26792448339013791</v>
      </c>
      <c r="S6" s="17" cm="1">
        <f t="array" ref="S6">SUMPRODUCT(('Global Data'!$B$3:$B$2214=Report!E6)*('Global Data'!$A$3:$A$2214=Report!B6)*(1/('Global Data'!$S$3:$S$2214))*('Global Data'!$P$3:$P$2214)*('Global Data'!$L$3:$L$2214)*('Global Data'!$U$3:$U$2214))/SUMPRODUCT(('Global Data'!$B$3:$B$2214=Report!E6)*('Global Data'!$A$3:$A$2214=Report!B6)*(1/('Global Data'!$S$3:$S$2214))*('Global Data'!$P$3:$P$2214)*('Global Data'!$L$3:$L$2214))</f>
        <v>10.827820785950525</v>
      </c>
      <c r="T6" s="8" cm="1">
        <f t="array" ref="T6">SUMPRODUCT(('Global Data'!$B$3:$B$2214=Report!E6)*('Global Data'!$A$3:$A$2214=Report!B6)*(1/('Global Data'!$S$3:$S$2214))*('Global Data'!$Q$3:$Q$2214)*('Global Data'!$L$3:$L$2214)*('Global Data'!$V$3:$V$2214))/SUMPRODUCT(('Global Data'!$B$3:$B$2214=Report!E6)*('Global Data'!$A$3:$A$2214=Report!B6)*(1/('Global Data'!$S$3:$S$2214))*('Global Data'!$Q$3:$Q$2214)*('Global Data'!$L$3:$L$2214))</f>
        <v>11.387171653667696</v>
      </c>
      <c r="U6" s="8" cm="1">
        <f t="array" ref="U6">SUMPRODUCT(('Global Data'!$B$3:$B$2214=Report!E6)*('Global Data'!$A$3:$A$2214=Report!B6)*(1/('Global Data'!$S$3:$S$2214))*('Global Data'!$R$3:$R$2214)*('Global Data'!$L$3:$L$2214)*('Global Data'!$W$3:$W$2214))/SUMPRODUCT(('Global Data'!$B$3:$B$2214=Report!E6)*('Global Data'!$A$3:$A$2214=Report!B6)*(1/('Global Data'!$S$3:$S$2214))*('Global Data'!$R$3:$R$2214)*('Global Data'!$L$3:$L$2214))</f>
        <v>13.463069946367883</v>
      </c>
      <c r="V6" s="9" cm="1">
        <f t="array" ref="V6">SUMPRODUCT(('Global Data'!$B$3:$B$2214=Report!E6)*('Global Data'!$A$3:$A$2214=Report!B6)*('Global Data'!$L$3:$L$2214)*('Global Data'!$X$3:$X$2214))/I6</f>
        <v>11.277968986298895</v>
      </c>
    </row>
    <row r="7" spans="2:22" x14ac:dyDescent="0.35">
      <c r="B7" s="2" t="s">
        <v>626</v>
      </c>
      <c r="C7" s="95" t="s">
        <v>659</v>
      </c>
      <c r="D7" s="95">
        <v>13.269619</v>
      </c>
      <c r="E7" s="11">
        <v>10</v>
      </c>
      <c r="F7" s="47">
        <f>SUMIFS('Global Data'!G:G,'Global Data'!$A:$A,Report!$B7,'Global Data'!$B:$B,$E7)</f>
        <v>190160</v>
      </c>
      <c r="G7" s="47">
        <f>SUMIFS('Global Data'!H:H,'Global Data'!$A:$A,Report!$B7,'Global Data'!$B:$B,$E7)</f>
        <v>95397</v>
      </c>
      <c r="H7" s="47">
        <f>SUMIFS('Global Data'!K:K,'Global Data'!$A:$A,Report!$B7,'Global Data'!$B:$B,$E7)</f>
        <v>121215</v>
      </c>
      <c r="I7" s="93">
        <f>SUMIFS('Global Data'!L:L,'Global Data'!$A:$A,Report!$B7,'Global Data'!$B:$B,$E7)</f>
        <v>60693</v>
      </c>
      <c r="J7" s="42" cm="1">
        <f t="array" ref="J7">SUMPRODUCT(('Global Data'!$B$3:$B$2214=Report!E7)*('Global Data'!$A$3:$A$2214=Report!B7)*('Global Data'!$L$3:$L$2214)*('Global Data'!$M$3:$M$2214))/I7</f>
        <v>9.0083616487403831E-2</v>
      </c>
      <c r="K7" s="24" cm="1">
        <f t="array" ref="K7">SUMPRODUCT(('Global Data'!$B$3:$B$2214=Report!E7)*('Global Data'!$A$3:$A$2214=Report!B7)*('Global Data'!$H$3:$H$2214)*('Global Data'!$T$3:$T$2214))/G7</f>
        <v>6.7000000000000004E-2</v>
      </c>
      <c r="L7" s="18">
        <f>AVERAGEIFS('Global Data'!O:O,'Global Data'!$A:$A,Report!$B7,'Global Data'!$B:$B,$E7)</f>
        <v>14216.894736842105</v>
      </c>
      <c r="M7" s="81" cm="1">
        <f t="array" ref="M7">SUMPRODUCT(('Global Data'!$B$3:$B$2214=Report!E7)*('Global Data'!$A$3:$A$2214=Report!B7)*(1/('Global Data'!$S$3:$S$2214))*('Global Data'!$P$3:$P$2214)*(('Global Data'!$L$3:$L$2214)))</f>
        <v>17825.839071029775</v>
      </c>
      <c r="N7" s="82" cm="1">
        <f t="array" ref="N7">SUMPRODUCT(('Global Data'!$B$3:$B$2214=Report!E7)*('Global Data'!$A$3:$A$2214=Report!B7)*(1/('Global Data'!$S$3:$S$2214))*('Global Data'!$Q$3:$Q$2214)*(('Global Data'!$L$3:$L$2214)))</f>
        <v>26506.368799317617</v>
      </c>
      <c r="O7" s="83" cm="1">
        <f t="array" ref="O7">SUMPRODUCT(('Global Data'!$B$3:$B$2214=Report!E7)*('Global Data'!$A$3:$A$2214=Report!B7)*(1/('Global Data'!$S$3:$S$2214))*('Global Data'!$R$3:$R$2214)*(('Global Data'!$L$3:$L$2214)))</f>
        <v>16369.376499379654</v>
      </c>
      <c r="P7" s="60">
        <f t="shared" si="1"/>
        <v>0.2936634892831535</v>
      </c>
      <c r="Q7" s="60">
        <f t="shared" si="0"/>
        <v>0.43666683620430857</v>
      </c>
      <c r="R7" s="60">
        <f t="shared" si="0"/>
        <v>0.26966967451253793</v>
      </c>
      <c r="S7" s="15" cm="1">
        <f t="array" ref="S7">SUMPRODUCT(('Global Data'!$B$3:$B$2214=Report!E7)*('Global Data'!$A$3:$A$2214=Report!B7)*(1/('Global Data'!$S$3:$S$2214))*('Global Data'!$P$3:$P$2214)*('Global Data'!$L$3:$L$2214)*('Global Data'!$U$3:$U$2214))/SUMPRODUCT(('Global Data'!$B$3:$B$2214=Report!E7)*('Global Data'!$A$3:$A$2214=Report!B7)*(1/('Global Data'!$S$3:$S$2214))*('Global Data'!$P$3:$P$2214)*('Global Data'!$L$3:$L$2214))</f>
        <v>11.026106964559338</v>
      </c>
      <c r="T7" s="3" cm="1">
        <f t="array" ref="T7">SUMPRODUCT(('Global Data'!$B$3:$B$2214=Report!E7)*('Global Data'!$A$3:$A$2214=Report!B7)*(1/('Global Data'!$S$3:$S$2214))*('Global Data'!$Q$3:$Q$2214)*('Global Data'!$L$3:$L$2214)*('Global Data'!$V$3:$V$2214))/SUMPRODUCT(('Global Data'!$B$3:$B$2214=Report!E7)*('Global Data'!$A$3:$A$2214=Report!B7)*(1/('Global Data'!$S$3:$S$2214))*('Global Data'!$Q$3:$Q$2214)*('Global Data'!$L$3:$L$2214))</f>
        <v>11.407787883281433</v>
      </c>
      <c r="U7" s="3" cm="1">
        <f t="array" ref="U7">SUMPRODUCT(('Global Data'!$B$3:$B$2214=Report!E7)*('Global Data'!$A$3:$A$2214=Report!B7)*(1/('Global Data'!$S$3:$S$2214))*('Global Data'!$R$3:$R$2214)*('Global Data'!$L$3:$L$2214)*('Global Data'!$W$3:$W$2214))/SUMPRODUCT(('Global Data'!$B$3:$B$2214=Report!E7)*('Global Data'!$A$3:$A$2214=Report!B7)*(1/('Global Data'!$S$3:$S$2214))*('Global Data'!$R$3:$R$2214)*('Global Data'!$L$3:$L$2214))</f>
        <v>12.834290115828846</v>
      </c>
      <c r="V7" s="4" cm="1">
        <f t="array" ref="V7">SUMPRODUCT(('Global Data'!$B$3:$B$2214=Report!E7)*('Global Data'!$A$3:$A$2214=Report!B7)*('Global Data'!$L$3:$L$2214)*('Global Data'!$X$3:$X$2214))/I7</f>
        <v>11.327025686652496</v>
      </c>
    </row>
    <row r="8" spans="2:22" x14ac:dyDescent="0.35">
      <c r="B8" s="5" t="s">
        <v>626</v>
      </c>
      <c r="C8" s="96" t="s">
        <v>659</v>
      </c>
      <c r="D8" s="96">
        <v>13.269619</v>
      </c>
      <c r="E8" s="10">
        <v>20</v>
      </c>
      <c r="F8" s="45">
        <f>SUMIFS('Global Data'!G:G,'Global Data'!$A:$A,Report!$B8,'Global Data'!$B:$B,$E8)</f>
        <v>333351</v>
      </c>
      <c r="G8" s="45">
        <f>SUMIFS('Global Data'!H:H,'Global Data'!$A:$A,Report!$B8,'Global Data'!$B:$B,$E8)</f>
        <v>233328</v>
      </c>
      <c r="H8" s="45">
        <f>SUMIFS('Global Data'!K:K,'Global Data'!$A:$A,Report!$B8,'Global Data'!$B:$B,$E8)</f>
        <v>212543</v>
      </c>
      <c r="I8" s="90">
        <f>SUMIFS('Global Data'!L:L,'Global Data'!$A:$A,Report!$B8,'Global Data'!$B:$B,$E8)</f>
        <v>148440</v>
      </c>
      <c r="J8" s="43" cm="1">
        <f t="array" ref="J8">SUMPRODUCT(('Global Data'!$B$3:$B$2214=Report!E8)*('Global Data'!$A$3:$A$2214=Report!B8)*('Global Data'!$L$3:$L$2214)*('Global Data'!$M$3:$M$2214))/I8</f>
        <v>9.0231535194287282E-2</v>
      </c>
      <c r="K8" s="25" cm="1">
        <f t="array" ref="K8">SUMPRODUCT(('Global Data'!$B$3:$B$2214=Report!E8)*('Global Data'!$A$3:$A$2214=Report!B8)*('Global Data'!$H$3:$H$2214)*('Global Data'!$T$3:$T$2214))/G8</f>
        <v>6.7000000000000004E-2</v>
      </c>
      <c r="L8" s="19">
        <f>AVERAGEIFS('Global Data'!O:O,'Global Data'!$A:$A,Report!$B8,'Global Data'!$B:$B,$E8)</f>
        <v>45213.599999999999</v>
      </c>
      <c r="M8" s="84" cm="1">
        <f t="array" ref="M8">SUMPRODUCT(('Global Data'!$B$3:$B$2214=Report!E8)*('Global Data'!$A$3:$A$2214=Report!B8)*(1/('Global Data'!$S$3:$S$2214))*('Global Data'!$P$3:$P$2214)*(('Global Data'!$L$3:$L$2214)))</f>
        <v>43597.573883374673</v>
      </c>
      <c r="N8" s="85" cm="1">
        <f t="array" ref="N8">SUMPRODUCT(('Global Data'!$B$3:$B$2214=Report!E8)*('Global Data'!$A$3:$A$2214=Report!B8)*(1/('Global Data'!$S$3:$S$2214))*('Global Data'!$Q$3:$Q$2214)*(('Global Data'!$L$3:$L$2214)))</f>
        <v>64827.993089330012</v>
      </c>
      <c r="O8" s="86" cm="1">
        <f t="array" ref="O8">SUMPRODUCT(('Global Data'!$B$3:$B$2214=Report!E8)*('Global Data'!$A$3:$A$2214=Report!B8)*(1/('Global Data'!$S$3:$S$2214))*('Global Data'!$R$3:$R$2214)*(('Global Data'!$L$3:$L$2214)))</f>
        <v>40035.428263027294</v>
      </c>
      <c r="P8" s="61">
        <f t="shared" si="1"/>
        <v>0.29366348928315339</v>
      </c>
      <c r="Q8" s="61">
        <f t="shared" si="0"/>
        <v>0.43666683620430852</v>
      </c>
      <c r="R8" s="61">
        <f t="shared" si="0"/>
        <v>0.26966967451253793</v>
      </c>
      <c r="S8" s="16" cm="1">
        <f t="array" ref="S8">SUMPRODUCT(('Global Data'!$B$3:$B$2214=Report!E8)*('Global Data'!$A$3:$A$2214=Report!B8)*(1/('Global Data'!$S$3:$S$2214))*('Global Data'!$P$3:$P$2214)*('Global Data'!$L$3:$L$2214)*('Global Data'!$U$3:$U$2214))/SUMPRODUCT(('Global Data'!$B$3:$B$2214=Report!E8)*('Global Data'!$A$3:$A$2214=Report!B8)*(1/('Global Data'!$S$3:$S$2214))*('Global Data'!$P$3:$P$2214)*('Global Data'!$L$3:$L$2214))</f>
        <v>10.976791430881173</v>
      </c>
      <c r="T8" s="1" cm="1">
        <f t="array" ref="T8">SUMPRODUCT(('Global Data'!$B$3:$B$2214=Report!E8)*('Global Data'!$A$3:$A$2214=Report!B8)*(1/('Global Data'!$S$3:$S$2214))*('Global Data'!$Q$3:$Q$2214)*('Global Data'!$L$3:$L$2214)*('Global Data'!$V$3:$V$2214))/SUMPRODUCT(('Global Data'!$B$3:$B$2214=Report!E8)*('Global Data'!$A$3:$A$2214=Report!B8)*(1/('Global Data'!$S$3:$S$2214))*('Global Data'!$Q$3:$Q$2214)*('Global Data'!$L$3:$L$2214))</f>
        <v>11.390726219347888</v>
      </c>
      <c r="U8" s="1" cm="1">
        <f t="array" ref="U8">SUMPRODUCT(('Global Data'!$B$3:$B$2214=Report!E8)*('Global Data'!$A$3:$A$2214=Report!B8)*(1/('Global Data'!$S$3:$S$2214))*('Global Data'!$R$3:$R$2214)*('Global Data'!$L$3:$L$2214)*('Global Data'!$W$3:$W$2214))/SUMPRODUCT(('Global Data'!$B$3:$B$2214=Report!E8)*('Global Data'!$A$3:$A$2214=Report!B8)*(1/('Global Data'!$S$3:$S$2214))*('Global Data'!$R$3:$R$2214)*('Global Data'!$L$3:$L$2214))</f>
        <v>12.93577256804096</v>
      </c>
      <c r="V8" s="6" cm="1">
        <f t="array" ref="V8">SUMPRODUCT(('Global Data'!$B$3:$B$2214=Report!E8)*('Global Data'!$A$3:$A$2214=Report!B8)*('Global Data'!$L$3:$L$2214)*('Global Data'!$X$3:$X$2214))/I8</f>
        <v>11.301241174885472</v>
      </c>
    </row>
    <row r="9" spans="2:22" ht="15" thickBot="1" x14ac:dyDescent="0.4">
      <c r="B9" s="7" t="s">
        <v>626</v>
      </c>
      <c r="C9" s="97" t="s">
        <v>659</v>
      </c>
      <c r="D9" s="97">
        <v>13.269619</v>
      </c>
      <c r="E9" s="12">
        <v>40</v>
      </c>
      <c r="F9" s="46">
        <f>SUMIFS('Global Data'!G:G,'Global Data'!$A:$A,Report!$B9,'Global Data'!$B:$B,$E9)</f>
        <v>1032693</v>
      </c>
      <c r="G9" s="46">
        <f>SUMIFS('Global Data'!H:H,'Global Data'!$A:$A,Report!$B9,'Global Data'!$B:$B,$E9)</f>
        <v>855940</v>
      </c>
      <c r="H9" s="46">
        <f>SUMIFS('Global Data'!K:K,'Global Data'!$A:$A,Report!$B9,'Global Data'!$B:$B,$E9)</f>
        <v>662684</v>
      </c>
      <c r="I9" s="92">
        <f>SUMIFS('Global Data'!L:L,'Global Data'!$A:$A,Report!$B9,'Global Data'!$B:$B,$E9)</f>
        <v>548541</v>
      </c>
      <c r="J9" s="44" cm="1">
        <f t="array" ref="J9">SUMPRODUCT(('Global Data'!$B$3:$B$2214=Report!E9)*('Global Data'!$A$3:$A$2214=Report!B9)*('Global Data'!$L$3:$L$2214)*('Global Data'!$M$3:$M$2214))/I9</f>
        <v>8.9903299266125974E-2</v>
      </c>
      <c r="K9" s="26" cm="1">
        <f t="array" ref="K9">SUMPRODUCT(('Global Data'!$B$3:$B$2214=Report!E9)*('Global Data'!$A$3:$A$2214=Report!B9)*('Global Data'!$H$3:$H$2214)*('Global Data'!$T$3:$T$2214))/G9</f>
        <v>6.798777017080633E-2</v>
      </c>
      <c r="L9" s="20">
        <f>AVERAGEIFS('Global Data'!O:O,'Global Data'!$A:$A,Report!$B9,'Global Data'!$B:$B,$E9)</f>
        <v>85226.485074626864</v>
      </c>
      <c r="M9" s="87" cm="1">
        <f t="array" ref="M9">SUMPRODUCT(('Global Data'!$B$3:$B$2214=Report!E9)*('Global Data'!$A$3:$A$2214=Report!B9)*(1/('Global Data'!$S$3:$S$2214))*('Global Data'!$P$3:$P$2214)*(('Global Data'!$L$3:$L$2214)))</f>
        <v>161412.62766766999</v>
      </c>
      <c r="N9" s="88" cm="1">
        <f t="array" ref="N9">SUMPRODUCT(('Global Data'!$B$3:$B$2214=Report!E9)*('Global Data'!$A$3:$A$2214=Report!B9)*(1/('Global Data'!$S$3:$S$2214))*('Global Data'!$Q$3:$Q$2214)*(('Global Data'!$L$3:$L$2214)))</f>
        <v>239895.2191814727</v>
      </c>
      <c r="O9" s="89" cm="1">
        <f t="array" ref="O9">SUMPRODUCT(('Global Data'!$B$3:$B$2214=Report!E9)*('Global Data'!$A$3:$A$2214=Report!B9)*(1/('Global Data'!$S$3:$S$2214))*('Global Data'!$R$3:$R$2214)*(('Global Data'!$L$3:$L$2214)))</f>
        <v>147309.83795526449</v>
      </c>
      <c r="P9" s="62">
        <f t="shared" si="1"/>
        <v>0.29421696044161738</v>
      </c>
      <c r="Q9" s="62">
        <f t="shared" si="0"/>
        <v>0.4372721219641324</v>
      </c>
      <c r="R9" s="62">
        <f t="shared" si="0"/>
        <v>0.26851091759425016</v>
      </c>
      <c r="S9" s="17" cm="1">
        <f t="array" ref="S9">SUMPRODUCT(('Global Data'!$B$3:$B$2214=Report!E9)*('Global Data'!$A$3:$A$2214=Report!B9)*(1/('Global Data'!$S$3:$S$2214))*('Global Data'!$P$3:$P$2214)*('Global Data'!$L$3:$L$2214)*('Global Data'!$U$3:$U$2214))/SUMPRODUCT(('Global Data'!$B$3:$B$2214=Report!E9)*('Global Data'!$A$3:$A$2214=Report!B9)*(1/('Global Data'!$S$3:$S$2214))*('Global Data'!$P$3:$P$2214)*('Global Data'!$L$3:$L$2214))</f>
        <v>10.816959555598812</v>
      </c>
      <c r="T9" s="8" cm="1">
        <f t="array" ref="T9">SUMPRODUCT(('Global Data'!$B$3:$B$2214=Report!E9)*('Global Data'!$A$3:$A$2214=Report!B9)*(1/('Global Data'!$S$3:$S$2214))*('Global Data'!$Q$3:$Q$2214)*('Global Data'!$L$3:$L$2214)*('Global Data'!$V$3:$V$2214))/SUMPRODUCT(('Global Data'!$B$3:$B$2214=Report!E9)*('Global Data'!$A$3:$A$2214=Report!B9)*(1/('Global Data'!$S$3:$S$2214))*('Global Data'!$Q$3:$Q$2214)*('Global Data'!$L$3:$L$2214))</f>
        <v>11.366648015379193</v>
      </c>
      <c r="U9" s="8" cm="1">
        <f t="array" ref="U9">SUMPRODUCT(('Global Data'!$B$3:$B$2214=Report!E9)*('Global Data'!$A$3:$A$2214=Report!B9)*(1/('Global Data'!$S$3:$S$2214))*('Global Data'!$R$3:$R$2214)*('Global Data'!$L$3:$L$2214)*('Global Data'!$W$3:$W$2214))/SUMPRODUCT(('Global Data'!$B$3:$B$2214=Report!E9)*('Global Data'!$A$3:$A$2214=Report!B9)*(1/('Global Data'!$S$3:$S$2214))*('Global Data'!$R$3:$R$2214)*('Global Data'!$L$3:$L$2214))</f>
        <v>13.408199098342385</v>
      </c>
      <c r="V9" s="9" cm="1">
        <f t="array" ref="V9">SUMPRODUCT(('Global Data'!$B$3:$B$2214=Report!E9)*('Global Data'!$A$3:$A$2214=Report!B9)*('Global Data'!$L$3:$L$2214)*('Global Data'!$X$3:$X$2214))/I9</f>
        <v>11.253207235192997</v>
      </c>
    </row>
    <row r="10" spans="2:22" x14ac:dyDescent="0.35">
      <c r="B10" s="2" t="s">
        <v>629</v>
      </c>
      <c r="C10" s="95" t="s">
        <v>660</v>
      </c>
      <c r="D10" s="95">
        <v>13.110898000000001</v>
      </c>
      <c r="E10" s="11">
        <v>10</v>
      </c>
      <c r="F10" s="47">
        <f>SUMIFS('Global Data'!G:G,'Global Data'!$A:$A,Report!$B10,'Global Data'!$B:$B,$E10)</f>
        <v>99157</v>
      </c>
      <c r="G10" s="47">
        <f>SUMIFS('Global Data'!H:H,'Global Data'!$A:$A,Report!$B10,'Global Data'!$B:$B,$E10)</f>
        <v>51642</v>
      </c>
      <c r="H10" s="47">
        <f>SUMIFS('Global Data'!K:K,'Global Data'!$A:$A,Report!$B10,'Global Data'!$B:$B,$E10)</f>
        <v>63240</v>
      </c>
      <c r="I10" s="93">
        <f>SUMIFS('Global Data'!L:L,'Global Data'!$A:$A,Report!$B10,'Global Data'!$B:$B,$E10)</f>
        <v>32939</v>
      </c>
      <c r="J10" s="42" cm="1">
        <f t="array" ref="J10">SUMPRODUCT(('Global Data'!$B$3:$B$2214=Report!E10)*('Global Data'!$A$3:$A$2214=Report!B10)*('Global Data'!$L$3:$L$2214)*('Global Data'!$M$3:$M$2214))/I10</f>
        <v>8.5222755209629922E-2</v>
      </c>
      <c r="K10" s="24" cm="1">
        <f t="array" ref="K10">SUMPRODUCT(('Global Data'!$B$3:$B$2214=Report!E10)*('Global Data'!$A$3:$A$2214=Report!B10)*('Global Data'!$H$3:$H$2214)*('Global Data'!$T$3:$T$2214))/G10</f>
        <v>6.7000000000000004E-2</v>
      </c>
      <c r="L10" s="18">
        <f>AVERAGEIFS('Global Data'!O:O,'Global Data'!$A:$A,Report!$B10,'Global Data'!$B:$B,$E10)</f>
        <v>96115.461538461532</v>
      </c>
      <c r="M10" s="81" cm="1">
        <f t="array" ref="M10">SUMPRODUCT(('Global Data'!$B$3:$B$2214=Report!E10)*('Global Data'!$A$3:$A$2214=Report!B10)*(1/('Global Data'!$S$3:$S$2214))*('Global Data'!$P$3:$P$2214)*(('Global Data'!$L$3:$L$2214)))</f>
        <v>9674.3498123449135</v>
      </c>
      <c r="N10" s="82" cm="1">
        <f t="array" ref="N10">SUMPRODUCT(('Global Data'!$B$3:$B$2214=Report!E10)*('Global Data'!$A$3:$A$2214=Report!B10)*(1/('Global Data'!$S$3:$S$2214))*('Global Data'!$Q$3:$Q$2214)*(('Global Data'!$L$3:$L$2214)))</f>
        <v>14385.403290012408</v>
      </c>
      <c r="O10" s="83" cm="1">
        <f t="array" ref="O10">SUMPRODUCT(('Global Data'!$B$3:$B$2214=Report!E10)*('Global Data'!$A$3:$A$2214=Report!B10)*(1/('Global Data'!$S$3:$S$2214))*('Global Data'!$R$3:$R$2214)*(('Global Data'!$L$3:$L$2214)))</f>
        <v>8883.9057636476446</v>
      </c>
      <c r="P10" s="60">
        <f t="shared" si="1"/>
        <v>0.29366348928315344</v>
      </c>
      <c r="Q10" s="60">
        <f t="shared" si="0"/>
        <v>0.43666683620430852</v>
      </c>
      <c r="R10" s="60">
        <f t="shared" si="0"/>
        <v>0.26966967451253793</v>
      </c>
      <c r="S10" s="15" cm="1">
        <f t="array" ref="S10">SUMPRODUCT(('Global Data'!$B$3:$B$2214=Report!E10)*('Global Data'!$A$3:$A$2214=Report!B10)*(1/('Global Data'!$S$3:$S$2214))*('Global Data'!$P$3:$P$2214)*('Global Data'!$L$3:$L$2214)*('Global Data'!$U$3:$U$2214))/SUMPRODUCT(('Global Data'!$B$3:$B$2214=Report!E10)*('Global Data'!$A$3:$A$2214=Report!B10)*(1/('Global Data'!$S$3:$S$2214))*('Global Data'!$P$3:$P$2214)*('Global Data'!$L$3:$L$2214))</f>
        <v>10.932683748747682</v>
      </c>
      <c r="T10" s="3" cm="1">
        <f t="array" ref="T10">SUMPRODUCT(('Global Data'!$B$3:$B$2214=Report!E10)*('Global Data'!$A$3:$A$2214=Report!B10)*(1/('Global Data'!$S$3:$S$2214))*('Global Data'!$Q$3:$Q$2214)*('Global Data'!$L$3:$L$2214)*('Global Data'!$V$3:$V$2214))/SUMPRODUCT(('Global Data'!$B$3:$B$2214=Report!E10)*('Global Data'!$A$3:$A$2214=Report!B10)*(1/('Global Data'!$S$3:$S$2214))*('Global Data'!$Q$3:$Q$2214)*('Global Data'!$L$3:$L$2214))</f>
        <v>11.578681502170678</v>
      </c>
      <c r="U10" s="3" cm="1">
        <f t="array" ref="U10">SUMPRODUCT(('Global Data'!$B$3:$B$2214=Report!E10)*('Global Data'!$A$3:$A$2214=Report!B10)*(1/('Global Data'!$S$3:$S$2214))*('Global Data'!$R$3:$R$2214)*('Global Data'!$L$3:$L$2214)*('Global Data'!$W$3:$W$2214))/SUMPRODUCT(('Global Data'!$B$3:$B$2214=Report!E10)*('Global Data'!$A$3:$A$2214=Report!B10)*(1/('Global Data'!$S$3:$S$2214))*('Global Data'!$R$3:$R$2214)*('Global Data'!$L$3:$L$2214))</f>
        <v>13.900478763775462</v>
      </c>
      <c r="V10" s="4" cm="1">
        <f t="array" ref="V10">SUMPRODUCT(('Global Data'!$B$3:$B$2214=Report!E10)*('Global Data'!$A$3:$A$2214=Report!B10)*('Global Data'!$L$3:$L$2214)*('Global Data'!$X$3:$X$2214))/I10</f>
        <v>11.498681502170678</v>
      </c>
    </row>
    <row r="11" spans="2:22" x14ac:dyDescent="0.35">
      <c r="B11" s="5" t="s">
        <v>629</v>
      </c>
      <c r="C11" s="96" t="s">
        <v>660</v>
      </c>
      <c r="D11" s="96">
        <v>13.110898000000001</v>
      </c>
      <c r="E11" s="10">
        <v>20</v>
      </c>
      <c r="F11" s="45">
        <f>SUMIFS('Global Data'!G:G,'Global Data'!$A:$A,Report!$B11,'Global Data'!$B:$B,$E11)</f>
        <v>384029</v>
      </c>
      <c r="G11" s="45">
        <f>SUMIFS('Global Data'!H:H,'Global Data'!$A:$A,Report!$B11,'Global Data'!$B:$B,$E11)</f>
        <v>220504</v>
      </c>
      <c r="H11" s="45">
        <f>SUMIFS('Global Data'!K:K,'Global Data'!$A:$A,Report!$B11,'Global Data'!$B:$B,$E11)</f>
        <v>247483</v>
      </c>
      <c r="I11" s="90">
        <f>SUMIFS('Global Data'!L:L,'Global Data'!$A:$A,Report!$B11,'Global Data'!$B:$B,$E11)</f>
        <v>141738</v>
      </c>
      <c r="J11" s="43" cm="1">
        <f t="array" ref="J11">SUMPRODUCT(('Global Data'!$B$3:$B$2214=Report!E11)*('Global Data'!$A$3:$A$2214=Report!B11)*('Global Data'!$L$3:$L$2214)*('Global Data'!$M$3:$M$2214))/I11</f>
        <v>8.4352704024890993E-2</v>
      </c>
      <c r="K11" s="25" cm="1">
        <f t="array" ref="K11">SUMPRODUCT(('Global Data'!$B$3:$B$2214=Report!E11)*('Global Data'!$A$3:$A$2214=Report!B11)*('Global Data'!$H$3:$H$2214)*('Global Data'!$T$3:$T$2214))/G11</f>
        <v>6.7000000000000004E-2</v>
      </c>
      <c r="L11" s="19">
        <f>AVERAGEIFS('Global Data'!O:O,'Global Data'!$A:$A,Report!$B11,'Global Data'!$B:$B,$E11)</f>
        <v>116468.96153846153</v>
      </c>
      <c r="M11" s="84" cm="1">
        <f t="array" ref="M11">SUMPRODUCT(('Global Data'!$B$3:$B$2214=Report!E11)*('Global Data'!$A$3:$A$2214=Report!B11)*(1/('Global Data'!$S$3:$S$2214))*('Global Data'!$P$3:$P$2214)*(('Global Data'!$L$3:$L$2214)))</f>
        <v>41629.162807071967</v>
      </c>
      <c r="N11" s="85" cm="1">
        <f t="array" ref="N11">SUMPRODUCT(('Global Data'!$B$3:$B$2214=Report!E11)*('Global Data'!$A$3:$A$2214=Report!B11)*(1/('Global Data'!$S$3:$S$2214))*('Global Data'!$Q$3:$Q$2214)*(('Global Data'!$L$3:$L$2214)))</f>
        <v>61901.038025434253</v>
      </c>
      <c r="O11" s="86" cm="1">
        <f t="array" ref="O11">SUMPRODUCT(('Global Data'!$B$3:$B$2214=Report!E11)*('Global Data'!$A$3:$A$2214=Report!B11)*(1/('Global Data'!$S$3:$S$2214))*('Global Data'!$R$3:$R$2214)*(('Global Data'!$L$3:$L$2214)))</f>
        <v>38227.846477667481</v>
      </c>
      <c r="P11" s="61">
        <f t="shared" si="1"/>
        <v>0.29366348928315356</v>
      </c>
      <c r="Q11" s="61">
        <f t="shared" si="0"/>
        <v>0.43666683620430868</v>
      </c>
      <c r="R11" s="61">
        <f t="shared" si="0"/>
        <v>0.26966967451253787</v>
      </c>
      <c r="S11" s="16" cm="1">
        <f t="array" ref="S11">SUMPRODUCT(('Global Data'!$B$3:$B$2214=Report!E11)*('Global Data'!$A$3:$A$2214=Report!B11)*(1/('Global Data'!$S$3:$S$2214))*('Global Data'!$P$3:$P$2214)*('Global Data'!$L$3:$L$2214)*('Global Data'!$U$3:$U$2214))/SUMPRODUCT(('Global Data'!$B$3:$B$2214=Report!E11)*('Global Data'!$A$3:$A$2214=Report!B11)*(1/('Global Data'!$S$3:$S$2214))*('Global Data'!$P$3:$P$2214)*('Global Data'!$L$3:$L$2214))</f>
        <v>10.881794860940612</v>
      </c>
      <c r="T11" s="1" cm="1">
        <f t="array" ref="T11">SUMPRODUCT(('Global Data'!$B$3:$B$2214=Report!E11)*('Global Data'!$A$3:$A$2214=Report!B11)*(1/('Global Data'!$S$3:$S$2214))*('Global Data'!$Q$3:$Q$2214)*('Global Data'!$L$3:$L$2214)*('Global Data'!$V$3:$V$2214))/SUMPRODUCT(('Global Data'!$B$3:$B$2214=Report!E11)*('Global Data'!$A$3:$A$2214=Report!B11)*(1/('Global Data'!$S$3:$S$2214))*('Global Data'!$Q$3:$Q$2214)*('Global Data'!$L$3:$L$2214))</f>
        <v>11.60150009171852</v>
      </c>
      <c r="U11" s="1" cm="1">
        <f t="array" ref="U11">SUMPRODUCT(('Global Data'!$B$3:$B$2214=Report!E11)*('Global Data'!$A$3:$A$2214=Report!B11)*(1/('Global Data'!$S$3:$S$2214))*('Global Data'!$R$3:$R$2214)*('Global Data'!$L$3:$L$2214)*('Global Data'!$W$3:$W$2214))/SUMPRODUCT(('Global Data'!$B$3:$B$2214=Report!E11)*('Global Data'!$A$3:$A$2214=Report!B11)*(1/('Global Data'!$S$3:$S$2214))*('Global Data'!$R$3:$R$2214)*('Global Data'!$L$3:$L$2214))</f>
        <v>14.179047538415956</v>
      </c>
      <c r="V11" s="6" cm="1">
        <f t="array" ref="V11">SUMPRODUCT(('Global Data'!$B$3:$B$2214=Report!E11)*('Global Data'!$A$3:$A$2214=Report!B11)*('Global Data'!$L$3:$L$2214)*('Global Data'!$X$3:$X$2214))/I11</f>
        <v>11.515937716067675</v>
      </c>
    </row>
    <row r="12" spans="2:22" ht="15" thickBot="1" x14ac:dyDescent="0.4">
      <c r="B12" s="7" t="s">
        <v>629</v>
      </c>
      <c r="C12" s="97" t="s">
        <v>660</v>
      </c>
      <c r="D12" s="97">
        <v>13.110898000000001</v>
      </c>
      <c r="E12" s="12">
        <v>40</v>
      </c>
      <c r="F12" s="46">
        <f>SUMIFS('Global Data'!G:G,'Global Data'!$A:$A,Report!$B12,'Global Data'!$B:$B,$E12)</f>
        <v>4290048</v>
      </c>
      <c r="G12" s="46">
        <f>SUMIFS('Global Data'!H:H,'Global Data'!$A:$A,Report!$B12,'Global Data'!$B:$B,$E12)</f>
        <v>1220340</v>
      </c>
      <c r="H12" s="46">
        <f>SUMIFS('Global Data'!K:K,'Global Data'!$A:$A,Report!$B12,'Global Data'!$B:$B,$E12)</f>
        <v>2754403</v>
      </c>
      <c r="I12" s="92">
        <f>SUMIFS('Global Data'!L:L,'Global Data'!$A:$A,Report!$B12,'Global Data'!$B:$B,$E12)</f>
        <v>786658</v>
      </c>
      <c r="J12" s="44" cm="1">
        <f t="array" ref="J12">SUMPRODUCT(('Global Data'!$B$3:$B$2214=Report!E12)*('Global Data'!$A$3:$A$2214=Report!B12)*('Global Data'!$L$3:$L$2214)*('Global Data'!$M$3:$M$2214))/I12</f>
        <v>8.3786029166410314E-2</v>
      </c>
      <c r="K12" s="26" cm="1">
        <f t="array" ref="K12">SUMPRODUCT(('Global Data'!$B$3:$B$2214=Report!E12)*('Global Data'!$A$3:$A$2214=Report!B12)*('Global Data'!$H$3:$H$2214)*('Global Data'!$T$3:$T$2214))/G12</f>
        <v>6.8118835734303551E-2</v>
      </c>
      <c r="L12" s="20">
        <f>AVERAGEIFS('Global Data'!O:O,'Global Data'!$A:$A,Report!$B12,'Global Data'!$B:$B,$E12)</f>
        <v>158497.62264150943</v>
      </c>
      <c r="M12" s="87" cm="1">
        <f t="array" ref="M12">SUMPRODUCT(('Global Data'!$B$3:$B$2214=Report!E12)*('Global Data'!$A$3:$A$2214=Report!B12)*(1/('Global Data'!$S$3:$S$2214))*('Global Data'!$P$3:$P$2214)*(('Global Data'!$L$3:$L$2214)))</f>
        <v>231539.16399228433</v>
      </c>
      <c r="N12" s="88" cm="1">
        <f t="array" ref="N12">SUMPRODUCT(('Global Data'!$B$3:$B$2214=Report!E12)*('Global Data'!$A$3:$A$2214=Report!B12)*(1/('Global Data'!$S$3:$S$2214))*('Global Data'!$Q$3:$Q$2214)*(('Global Data'!$L$3:$L$2214)))</f>
        <v>344095.85703749221</v>
      </c>
      <c r="O12" s="89" cm="1">
        <f t="array" ref="O12">SUMPRODUCT(('Global Data'!$B$3:$B$2214=Report!E12)*('Global Data'!$A$3:$A$2214=Report!B12)*(1/('Global Data'!$S$3:$S$2214))*('Global Data'!$R$3:$R$2214)*(('Global Data'!$L$3:$L$2214)))</f>
        <v>211132.77783522027</v>
      </c>
      <c r="P12" s="62">
        <f t="shared" si="1"/>
        <v>0.29429161224735717</v>
      </c>
      <c r="Q12" s="62">
        <f t="shared" si="0"/>
        <v>0.43735376248734398</v>
      </c>
      <c r="R12" s="62">
        <f t="shared" si="0"/>
        <v>0.26835462526529891</v>
      </c>
      <c r="S12" s="17" cm="1">
        <f t="array" ref="S12">SUMPRODUCT(('Global Data'!$B$3:$B$2214=Report!E12)*('Global Data'!$A$3:$A$2214=Report!B12)*(1/('Global Data'!$S$3:$S$2214))*('Global Data'!$P$3:$P$2214)*('Global Data'!$L$3:$L$2214)*('Global Data'!$U$3:$U$2214))/SUMPRODUCT(('Global Data'!$B$3:$B$2214=Report!E12)*('Global Data'!$A$3:$A$2214=Report!B12)*(1/('Global Data'!$S$3:$S$2214))*('Global Data'!$P$3:$P$2214)*('Global Data'!$L$3:$L$2214))</f>
        <v>10.780888443611149</v>
      </c>
      <c r="T12" s="8" cm="1">
        <f t="array" ref="T12">SUMPRODUCT(('Global Data'!$B$3:$B$2214=Report!E12)*('Global Data'!$A$3:$A$2214=Report!B12)*(1/('Global Data'!$S$3:$S$2214))*('Global Data'!$Q$3:$Q$2214)*('Global Data'!$L$3:$L$2214)*('Global Data'!$V$3:$V$2214))/SUMPRODUCT(('Global Data'!$B$3:$B$2214=Report!E12)*('Global Data'!$A$3:$A$2214=Report!B12)*(1/('Global Data'!$S$3:$S$2214))*('Global Data'!$Q$3:$Q$2214)*('Global Data'!$L$3:$L$2214))</f>
        <v>11.59976801363776</v>
      </c>
      <c r="U12" s="8" cm="1">
        <f t="array" ref="U12">SUMPRODUCT(('Global Data'!$B$3:$B$2214=Report!E12)*('Global Data'!$A$3:$A$2214=Report!B12)*(1/('Global Data'!$S$3:$S$2214))*('Global Data'!$R$3:$R$2214)*('Global Data'!$L$3:$L$2214)*('Global Data'!$W$3:$W$2214))/SUMPRODUCT(('Global Data'!$B$3:$B$2214=Report!E12)*('Global Data'!$A$3:$A$2214=Report!B12)*(1/('Global Data'!$S$3:$S$2214))*('Global Data'!$R$3:$R$2214)*('Global Data'!$L$3:$L$2214))</f>
        <v>14.54729898552544</v>
      </c>
      <c r="V12" s="9" cm="1">
        <f t="array" ref="V12">SUMPRODUCT(('Global Data'!$B$3:$B$2214=Report!E12)*('Global Data'!$A$3:$A$2214=Report!B12)*('Global Data'!$L$3:$L$2214)*('Global Data'!$X$3:$X$2214))/I12</f>
        <v>11.501449143083786</v>
      </c>
    </row>
    <row r="13" spans="2:22" x14ac:dyDescent="0.35">
      <c r="B13" s="2" t="s">
        <v>628</v>
      </c>
      <c r="C13" s="95" t="s">
        <v>661</v>
      </c>
      <c r="D13" s="95">
        <v>12.995312</v>
      </c>
      <c r="E13" s="11">
        <v>10</v>
      </c>
      <c r="F13" s="47">
        <f>SUMIFS('Global Data'!G:G,'Global Data'!$A:$A,Report!$B13,'Global Data'!$B:$B,$E13)</f>
        <v>154960</v>
      </c>
      <c r="G13" s="47">
        <f>SUMIFS('Global Data'!H:H,'Global Data'!$A:$A,Report!$B13,'Global Data'!$B:$B,$E13)</f>
        <v>79438</v>
      </c>
      <c r="H13" s="47">
        <f>SUMIFS('Global Data'!K:K,'Global Data'!$A:$A,Report!$B13,'Global Data'!$B:$B,$E13)</f>
        <v>100580</v>
      </c>
      <c r="I13" s="93">
        <f>SUMIFS('Global Data'!L:L,'Global Data'!$A:$A,Report!$B13,'Global Data'!$B:$B,$E13)</f>
        <v>51504</v>
      </c>
      <c r="J13" s="42" cm="1">
        <f t="array" ref="J13">SUMPRODUCT(('Global Data'!$B$3:$B$2214=Report!E13)*('Global Data'!$A$3:$A$2214=Report!B13)*('Global Data'!$L$3:$L$2214)*('Global Data'!$M$3:$M$2214))/I13</f>
        <v>7.7401182949673811E-2</v>
      </c>
      <c r="K13" s="24" cm="1">
        <f t="array" ref="K13">SUMPRODUCT(('Global Data'!$B$3:$B$2214=Report!E13)*('Global Data'!$A$3:$A$2214=Report!B13)*('Global Data'!$H$3:$H$2214)*('Global Data'!$T$3:$T$2214))/G13</f>
        <v>6.7000000000000004E-2</v>
      </c>
      <c r="L13" s="18">
        <f>AVERAGEIFS('Global Data'!O:O,'Global Data'!$A:$A,Report!$B13,'Global Data'!$B:$B,$E13)</f>
        <v>145906.9375</v>
      </c>
      <c r="M13" s="81" cm="1">
        <f t="array" ref="M13">SUMPRODUCT(('Global Data'!$B$3:$B$2214=Report!E13)*('Global Data'!$A$3:$A$2214=Report!B13)*(1/('Global Data'!$S$3:$S$2214))*('Global Data'!$P$3:$P$2214)*(('Global Data'!$L$3:$L$2214)))</f>
        <v>15126.983598014889</v>
      </c>
      <c r="N13" s="82" cm="1">
        <f t="array" ref="N13">SUMPRODUCT(('Global Data'!$B$3:$B$2214=Report!E13)*('Global Data'!$A$3:$A$2214=Report!B13)*(1/('Global Data'!$S$3:$S$2214))*('Global Data'!$Q$3:$Q$2214)*(('Global Data'!$L$3:$L$2214)))</f>
        <v>22493.269712158813</v>
      </c>
      <c r="O13" s="83" cm="1">
        <f t="array" ref="O13">SUMPRODUCT(('Global Data'!$B$3:$B$2214=Report!E13)*('Global Data'!$A$3:$A$2214=Report!B13)*(1/('Global Data'!$S$3:$S$2214))*('Global Data'!$R$3:$R$2214)*(('Global Data'!$L$3:$L$2214)))</f>
        <v>13891.031374689826</v>
      </c>
      <c r="P13" s="60">
        <f t="shared" si="1"/>
        <v>0.2936634892831535</v>
      </c>
      <c r="Q13" s="60">
        <f t="shared" si="0"/>
        <v>0.43666683620430857</v>
      </c>
      <c r="R13" s="60">
        <f t="shared" si="0"/>
        <v>0.26966967451253787</v>
      </c>
      <c r="S13" s="15" cm="1">
        <f t="array" ref="S13">SUMPRODUCT(('Global Data'!$B$3:$B$2214=Report!E13)*('Global Data'!$A$3:$A$2214=Report!B13)*(1/('Global Data'!$S$3:$S$2214))*('Global Data'!$P$3:$P$2214)*('Global Data'!$L$3:$L$2214)*('Global Data'!$U$3:$U$2214))/SUMPRODUCT(('Global Data'!$B$3:$B$2214=Report!E13)*('Global Data'!$A$3:$A$2214=Report!B13)*(1/('Global Data'!$S$3:$S$2214))*('Global Data'!$P$3:$P$2214)*('Global Data'!$L$3:$L$2214))</f>
        <v>10.769660997204099</v>
      </c>
      <c r="T13" s="3" cm="1">
        <f t="array" ref="T13">SUMPRODUCT(('Global Data'!$B$3:$B$2214=Report!E13)*('Global Data'!$A$3:$A$2214=Report!B13)*(1/('Global Data'!$S$3:$S$2214))*('Global Data'!$Q$3:$Q$2214)*('Global Data'!$L$3:$L$2214)*('Global Data'!$V$3:$V$2214))/SUMPRODUCT(('Global Data'!$B$3:$B$2214=Report!E13)*('Global Data'!$A$3:$A$2214=Report!B13)*(1/('Global Data'!$S$3:$S$2214))*('Global Data'!$Q$3:$Q$2214)*('Global Data'!$L$3:$L$2214))</f>
        <v>11.850777803665734</v>
      </c>
      <c r="U13" s="3" cm="1">
        <f t="array" ref="U13">SUMPRODUCT(('Global Data'!$B$3:$B$2214=Report!E13)*('Global Data'!$A$3:$A$2214=Report!B13)*(1/('Global Data'!$S$3:$S$2214))*('Global Data'!$R$3:$R$2214)*('Global Data'!$L$3:$L$2214)*('Global Data'!$W$3:$W$2214))/SUMPRODUCT(('Global Data'!$B$3:$B$2214=Report!E13)*('Global Data'!$A$3:$A$2214=Report!B13)*(1/('Global Data'!$S$3:$S$2214))*('Global Data'!$R$3:$R$2214)*('Global Data'!$L$3:$L$2214))</f>
        <v>15.648674277726</v>
      </c>
      <c r="V13" s="4" cm="1">
        <f t="array" ref="V13">SUMPRODUCT(('Global Data'!$B$3:$B$2214=Report!E13)*('Global Data'!$A$3:$A$2214=Report!B13)*('Global Data'!$L$3:$L$2214)*('Global Data'!$X$3:$X$2214))/I13</f>
        <v>11.76988661074868</v>
      </c>
    </row>
    <row r="14" spans="2:22" x14ac:dyDescent="0.35">
      <c r="B14" s="5" t="s">
        <v>628</v>
      </c>
      <c r="C14" s="96" t="s">
        <v>661</v>
      </c>
      <c r="D14" s="96">
        <v>12.995312</v>
      </c>
      <c r="E14" s="10">
        <v>20</v>
      </c>
      <c r="F14" s="45">
        <f>SUMIFS('Global Data'!G:G,'Global Data'!$A:$A,Report!$B14,'Global Data'!$B:$B,$E14)</f>
        <v>3170881</v>
      </c>
      <c r="G14" s="45">
        <f>SUMIFS('Global Data'!H:H,'Global Data'!$A:$A,Report!$B14,'Global Data'!$B:$B,$E14)</f>
        <v>280141</v>
      </c>
      <c r="H14" s="45">
        <f>SUMIFS('Global Data'!K:K,'Global Data'!$A:$A,Report!$B14,'Global Data'!$B:$B,$E14)</f>
        <v>2032762</v>
      </c>
      <c r="I14" s="90">
        <f>SUMIFS('Global Data'!L:L,'Global Data'!$A:$A,Report!$B14,'Global Data'!$B:$B,$E14)</f>
        <v>181975</v>
      </c>
      <c r="J14" s="43" cm="1">
        <f t="array" ref="J14">SUMPRODUCT(('Global Data'!$B$3:$B$2214=Report!E14)*('Global Data'!$A$3:$A$2214=Report!B14)*('Global Data'!$L$3:$L$2214)*('Global Data'!$M$3:$M$2214))/I14</f>
        <v>7.9562792574034896E-2</v>
      </c>
      <c r="K14" s="25" cm="1">
        <f t="array" ref="K14">SUMPRODUCT(('Global Data'!$B$3:$B$2214=Report!E14)*('Global Data'!$A$3:$A$2214=Report!B14)*('Global Data'!$H$3:$H$2214)*('Global Data'!$T$3:$T$2214))/G14</f>
        <v>6.699999999999999E-2</v>
      </c>
      <c r="L14" s="19">
        <f>AVERAGEIFS('Global Data'!O:O,'Global Data'!$A:$A,Report!$B14,'Global Data'!$B:$B,$E14)</f>
        <v>189467.83636363636</v>
      </c>
      <c r="M14" s="84" cm="1">
        <f t="array" ref="M14">SUMPRODUCT(('Global Data'!$B$3:$B$2214=Report!E14)*('Global Data'!$A$3:$A$2214=Report!B14)*(1/('Global Data'!$S$3:$S$2214))*('Global Data'!$P$3:$P$2214)*(('Global Data'!$L$3:$L$2214)))</f>
        <v>53446.97189050867</v>
      </c>
      <c r="N14" s="85" cm="1">
        <f t="array" ref="N14">SUMPRODUCT(('Global Data'!$B$3:$B$2214=Report!E14)*('Global Data'!$A$3:$A$2214=Report!B14)*(1/('Global Data'!$S$3:$S$2214))*('Global Data'!$Q$3:$Q$2214)*(('Global Data'!$L$3:$L$2214)))</f>
        <v>79473.686623759306</v>
      </c>
      <c r="O14" s="86" cm="1">
        <f t="array" ref="O14">SUMPRODUCT(('Global Data'!$B$3:$B$2214=Report!E14)*('Global Data'!$A$3:$A$2214=Report!B14)*(1/('Global Data'!$S$3:$S$2214))*('Global Data'!$R$3:$R$2214)*(('Global Data'!$L$3:$L$2214)))</f>
        <v>49080.07988523574</v>
      </c>
      <c r="P14" s="61">
        <f t="shared" si="1"/>
        <v>0.29366348928315344</v>
      </c>
      <c r="Q14" s="61">
        <f t="shared" si="0"/>
        <v>0.43666683620430863</v>
      </c>
      <c r="R14" s="61">
        <f t="shared" si="0"/>
        <v>0.26966967451253804</v>
      </c>
      <c r="S14" s="16" cm="1">
        <f t="array" ref="S14">SUMPRODUCT(('Global Data'!$B$3:$B$2214=Report!E14)*('Global Data'!$A$3:$A$2214=Report!B14)*(1/('Global Data'!$S$3:$S$2214))*('Global Data'!$P$3:$P$2214)*('Global Data'!$L$3:$L$2214)*('Global Data'!$U$3:$U$2214))/SUMPRODUCT(('Global Data'!$B$3:$B$2214=Report!E14)*('Global Data'!$A$3:$A$2214=Report!B14)*(1/('Global Data'!$S$3:$S$2214))*('Global Data'!$P$3:$P$2214)*('Global Data'!$L$3:$L$2214))</f>
        <v>10.774390932820442</v>
      </c>
      <c r="T14" s="1" cm="1">
        <f t="array" ref="T14">SUMPRODUCT(('Global Data'!$B$3:$B$2214=Report!E14)*('Global Data'!$A$3:$A$2214=Report!B14)*(1/('Global Data'!$S$3:$S$2214))*('Global Data'!$Q$3:$Q$2214)*('Global Data'!$L$3:$L$2214)*('Global Data'!$V$3:$V$2214))/SUMPRODUCT(('Global Data'!$B$3:$B$2214=Report!E14)*('Global Data'!$A$3:$A$2214=Report!B14)*(1/('Global Data'!$S$3:$S$2214))*('Global Data'!$Q$3:$Q$2214)*('Global Data'!$L$3:$L$2214))</f>
        <v>11.766409891468607</v>
      </c>
      <c r="U14" s="1" cm="1">
        <f t="array" ref="U14">SUMPRODUCT(('Global Data'!$B$3:$B$2214=Report!E14)*('Global Data'!$A$3:$A$2214=Report!B14)*(1/('Global Data'!$S$3:$S$2214))*('Global Data'!$R$3:$R$2214)*('Global Data'!$L$3:$L$2214)*('Global Data'!$W$3:$W$2214))/SUMPRODUCT(('Global Data'!$B$3:$B$2214=Report!E14)*('Global Data'!$A$3:$A$2214=Report!B14)*(1/('Global Data'!$S$3:$S$2214))*('Global Data'!$R$3:$R$2214)*('Global Data'!$L$3:$L$2214))</f>
        <v>15.269073554059622</v>
      </c>
      <c r="V14" s="6" cm="1">
        <f t="array" ref="V14">SUMPRODUCT(('Global Data'!$B$3:$B$2214=Report!E14)*('Global Data'!$A$3:$A$2214=Report!B14)*('Global Data'!$L$3:$L$2214)*('Global Data'!$X$3:$X$2214))/I14</f>
        <v>11.679039263635115</v>
      </c>
    </row>
    <row r="15" spans="2:22" ht="15" thickBot="1" x14ac:dyDescent="0.4">
      <c r="B15" s="7" t="s">
        <v>628</v>
      </c>
      <c r="C15" s="97" t="s">
        <v>661</v>
      </c>
      <c r="D15" s="97">
        <v>12.995312</v>
      </c>
      <c r="E15" s="12">
        <v>40</v>
      </c>
      <c r="F15" s="46">
        <f>SUMIFS('Global Data'!G:G,'Global Data'!$A:$A,Report!$B15,'Global Data'!$B:$B,$E15)</f>
        <v>4388902</v>
      </c>
      <c r="G15" s="46">
        <f>SUMIFS('Global Data'!H:H,'Global Data'!$A:$A,Report!$B15,'Global Data'!$B:$B,$E15)</f>
        <v>1956771</v>
      </c>
      <c r="H15" s="46">
        <f>SUMIFS('Global Data'!K:K,'Global Data'!$A:$A,Report!$B15,'Global Data'!$B:$B,$E15)</f>
        <v>2826561</v>
      </c>
      <c r="I15" s="92">
        <f>SUMIFS('Global Data'!L:L,'Global Data'!$A:$A,Report!$B15,'Global Data'!$B:$B,$E15)</f>
        <v>1266004</v>
      </c>
      <c r="J15" s="44" cm="1">
        <f t="array" ref="J15">SUMPRODUCT(('Global Data'!$B$3:$B$2214=Report!E15)*('Global Data'!$A$3:$A$2214=Report!B15)*('Global Data'!$L$3:$L$2214)*('Global Data'!$M$3:$M$2214))/I15</f>
        <v>8.0297824456028594E-2</v>
      </c>
      <c r="K15" s="26" cm="1">
        <f t="array" ref="K15">SUMPRODUCT(('Global Data'!$B$3:$B$2214=Report!E15)*('Global Data'!$A$3:$A$2214=Report!B15)*('Global Data'!$H$3:$H$2214)*('Global Data'!$T$3:$T$2214))/G15</f>
        <v>6.7326129117817046E-2</v>
      </c>
      <c r="L15" s="20">
        <f>AVERAGEIFS('Global Data'!O:O,'Global Data'!$A:$A,Report!$B15,'Global Data'!$B:$B,$E15)</f>
        <v>196582.16778523489</v>
      </c>
      <c r="M15" s="87" cm="1">
        <f t="array" ref="M15">SUMPRODUCT(('Global Data'!$B$3:$B$2214=Report!E15)*('Global Data'!$A$3:$A$2214=Report!B15)*(1/('Global Data'!$S$3:$S$2214))*('Global Data'!$P$3:$P$2214)*(('Global Data'!$L$3:$L$2214)))</f>
        <v>372065.01617339422</v>
      </c>
      <c r="N15" s="88" cm="1">
        <f t="array" ref="N15">SUMPRODUCT(('Global Data'!$B$3:$B$2214=Report!E15)*('Global Data'!$A$3:$A$2214=Report!B15)*(1/('Global Data'!$S$3:$S$2214))*('Global Data'!$Q$3:$Q$2214)*(('Global Data'!$L$3:$L$2214)))</f>
        <v>553155.19105692417</v>
      </c>
      <c r="O15" s="89" cm="1">
        <f t="array" ref="O15">SUMPRODUCT(('Global Data'!$B$3:$B$2214=Report!E15)*('Global Data'!$A$3:$A$2214=Report!B15)*(1/('Global Data'!$S$3:$S$2214))*('Global Data'!$R$3:$R$2214)*(('Global Data'!$L$3:$L$2214)))</f>
        <v>340962.16301972413</v>
      </c>
      <c r="P15" s="62">
        <f t="shared" si="1"/>
        <v>0.29384788867335104</v>
      </c>
      <c r="Q15" s="62">
        <f t="shared" si="0"/>
        <v>0.43686849860947635</v>
      </c>
      <c r="R15" s="62">
        <f t="shared" si="0"/>
        <v>0.2692836127171726</v>
      </c>
      <c r="S15" s="17" cm="1">
        <f t="array" ref="S15">SUMPRODUCT(('Global Data'!$B$3:$B$2214=Report!E15)*('Global Data'!$A$3:$A$2214=Report!B15)*(1/('Global Data'!$S$3:$S$2214))*('Global Data'!$P$3:$P$2214)*('Global Data'!$L$3:$L$2214)*('Global Data'!$U$3:$U$2214))/SUMPRODUCT(('Global Data'!$B$3:$B$2214=Report!E15)*('Global Data'!$A$3:$A$2214=Report!B15)*(1/('Global Data'!$S$3:$S$2214))*('Global Data'!$P$3:$P$2214)*('Global Data'!$L$3:$L$2214))</f>
        <v>10.745007696464691</v>
      </c>
      <c r="T15" s="8" cm="1">
        <f t="array" ref="T15">SUMPRODUCT(('Global Data'!$B$3:$B$2214=Report!E15)*('Global Data'!$A$3:$A$2214=Report!B15)*(1/('Global Data'!$S$3:$S$2214))*('Global Data'!$Q$3:$Q$2214)*('Global Data'!$L$3:$L$2214)*('Global Data'!$V$3:$V$2214))/SUMPRODUCT(('Global Data'!$B$3:$B$2214=Report!E15)*('Global Data'!$A$3:$A$2214=Report!B15)*(1/('Global Data'!$S$3:$S$2214))*('Global Data'!$Q$3:$Q$2214)*('Global Data'!$L$3:$L$2214))</f>
        <v>11.730284220702073</v>
      </c>
      <c r="U15" s="8" cm="1">
        <f t="array" ref="U15">SUMPRODUCT(('Global Data'!$B$3:$B$2214=Report!E15)*('Global Data'!$A$3:$A$2214=Report!B15)*(1/('Global Data'!$S$3:$S$2214))*('Global Data'!$R$3:$R$2214)*('Global Data'!$L$3:$L$2214)*('Global Data'!$W$3:$W$2214))/SUMPRODUCT(('Global Data'!$B$3:$B$2214=Report!E15)*('Global Data'!$A$3:$A$2214=Report!B15)*(1/('Global Data'!$S$3:$S$2214))*('Global Data'!$R$3:$R$2214)*('Global Data'!$L$3:$L$2214))</f>
        <v>15.224401772855352</v>
      </c>
      <c r="V15" s="9" cm="1">
        <f t="array" ref="V15">SUMPRODUCT(('Global Data'!$B$3:$B$2214=Report!E15)*('Global Data'!$A$3:$A$2214=Report!B15)*('Global Data'!$L$3:$L$2214)*('Global Data'!$X$3:$X$2214))/I15</f>
        <v>11.636230035608103</v>
      </c>
    </row>
    <row r="16" spans="2:22" x14ac:dyDescent="0.35">
      <c r="B16" s="2" t="s">
        <v>624</v>
      </c>
      <c r="C16" s="95" t="s">
        <v>662</v>
      </c>
      <c r="D16" s="95">
        <v>12.688694</v>
      </c>
      <c r="E16" s="11">
        <v>10</v>
      </c>
      <c r="F16" s="47">
        <f>SUMIFS('Global Data'!G:G,'Global Data'!$A:$A,Report!$B16,'Global Data'!$B:$B,$E16)</f>
        <v>3053492</v>
      </c>
      <c r="G16" s="47">
        <f>SUMIFS('Global Data'!H:H,'Global Data'!$A:$A,Report!$B16,'Global Data'!$B:$B,$E16)</f>
        <v>422138</v>
      </c>
      <c r="H16" s="47">
        <f>SUMIFS('Global Data'!K:K,'Global Data'!$A:$A,Report!$B16,'Global Data'!$B:$B,$E16)</f>
        <v>1960372</v>
      </c>
      <c r="I16" s="93">
        <f>SUMIFS('Global Data'!L:L,'Global Data'!$A:$A,Report!$B16,'Global Data'!$B:$B,$E16)</f>
        <v>274752</v>
      </c>
      <c r="J16" s="42" cm="1">
        <f t="array" ref="J16">SUMPRODUCT(('Global Data'!$B$3:$B$2214=Report!E16)*('Global Data'!$A$3:$A$2214=Report!B16)*('Global Data'!$L$3:$L$2214)*('Global Data'!$M$3:$M$2214))/I16</f>
        <v>7.5168789999999999E-2</v>
      </c>
      <c r="K16" s="24" cm="1">
        <f t="array" ref="K16">SUMPRODUCT(('Global Data'!$B$3:$B$2214=Report!E16)*('Global Data'!$A$3:$A$2214=Report!B16)*('Global Data'!$H$3:$H$2214)*('Global Data'!$T$3:$T$2214))/G16</f>
        <v>6.7000000000000004E-2</v>
      </c>
      <c r="L16" s="18">
        <f>AVERAGEIFS('Global Data'!O:O,'Global Data'!$A:$A,Report!$B16,'Global Data'!$B:$B,$E16)</f>
        <v>145292.53846153847</v>
      </c>
      <c r="M16" s="81" cm="1">
        <f t="array" ref="M16">SUMPRODUCT(('Global Data'!$B$3:$B$2214=Report!E16)*('Global Data'!$A$3:$A$2214=Report!B16)*(1/('Global Data'!$S$3:$S$2214))*('Global Data'!$P$3:$P$2214)*(('Global Data'!$L$3:$L$2214)))</f>
        <v>80696.042977667472</v>
      </c>
      <c r="N16" s="82" cm="1">
        <f t="array" ref="N16">SUMPRODUCT(('Global Data'!$B$3:$B$2214=Report!E16)*('Global Data'!$A$3:$A$2214=Report!B16)*(1/('Global Data'!$S$3:$S$2214))*('Global Data'!$Q$3:$Q$2214)*(('Global Data'!$L$3:$L$2214)))</f>
        <v>119992.0557617866</v>
      </c>
      <c r="O16" s="83" cm="1">
        <f t="array" ref="O16">SUMPRODUCT(('Global Data'!$B$3:$B$2214=Report!E16)*('Global Data'!$A$3:$A$2214=Report!B16)*(1/('Global Data'!$S$3:$S$2214))*('Global Data'!$R$3:$R$2214)*(('Global Data'!$L$3:$L$2214)))</f>
        <v>74102.76196526055</v>
      </c>
      <c r="P16" s="60">
        <f t="shared" si="1"/>
        <v>0.29366348928315344</v>
      </c>
      <c r="Q16" s="60">
        <f t="shared" si="0"/>
        <v>0.43666683620430863</v>
      </c>
      <c r="R16" s="60">
        <f t="shared" si="0"/>
        <v>0.26966967451253798</v>
      </c>
      <c r="S16" s="15" cm="1">
        <f t="array" ref="S16">SUMPRODUCT(('Global Data'!$B$3:$B$2214=Report!E16)*('Global Data'!$A$3:$A$2214=Report!B16)*(1/('Global Data'!$S$3:$S$2214))*('Global Data'!$P$3:$P$2214)*('Global Data'!$L$3:$L$2214)*('Global Data'!$U$3:$U$2214))/SUMPRODUCT(('Global Data'!$B$3:$B$2214=Report!E16)*('Global Data'!$A$3:$A$2214=Report!B16)*(1/('Global Data'!$S$3:$S$2214))*('Global Data'!$P$3:$P$2214)*('Global Data'!$L$3:$L$2214))</f>
        <v>10.730000000000004</v>
      </c>
      <c r="T16" s="3" cm="1">
        <f t="array" ref="T16">SUMPRODUCT(('Global Data'!$B$3:$B$2214=Report!E16)*('Global Data'!$A$3:$A$2214=Report!B16)*(1/('Global Data'!$S$3:$S$2214))*('Global Data'!$Q$3:$Q$2214)*('Global Data'!$L$3:$L$2214)*('Global Data'!$V$3:$V$2214))/SUMPRODUCT(('Global Data'!$B$3:$B$2214=Report!E16)*('Global Data'!$A$3:$A$2214=Report!B16)*(1/('Global Data'!$S$3:$S$2214))*('Global Data'!$Q$3:$Q$2214)*('Global Data'!$L$3:$L$2214))</f>
        <v>11.929999999999998</v>
      </c>
      <c r="U16" s="3" cm="1">
        <f t="array" ref="U16">SUMPRODUCT(('Global Data'!$B$3:$B$2214=Report!E16)*('Global Data'!$A$3:$A$2214=Report!B16)*(1/('Global Data'!$S$3:$S$2214))*('Global Data'!$R$3:$R$2214)*('Global Data'!$L$3:$L$2214)*('Global Data'!$W$3:$W$2214))/SUMPRODUCT(('Global Data'!$B$3:$B$2214=Report!E16)*('Global Data'!$A$3:$A$2214=Report!B16)*(1/('Global Data'!$S$3:$S$2214))*('Global Data'!$R$3:$R$2214)*('Global Data'!$L$3:$L$2214))</f>
        <v>16.13</v>
      </c>
      <c r="V16" s="4" cm="1">
        <f t="array" ref="V16">SUMPRODUCT(('Global Data'!$B$3:$B$2214=Report!E16)*('Global Data'!$A$3:$A$2214=Report!B16)*('Global Data'!$L$3:$L$2214)*('Global Data'!$X$3:$X$2214))/I16</f>
        <v>11.85</v>
      </c>
    </row>
    <row r="17" spans="2:22" x14ac:dyDescent="0.35">
      <c r="B17" s="5" t="s">
        <v>624</v>
      </c>
      <c r="C17" s="96" t="s">
        <v>662</v>
      </c>
      <c r="D17" s="96">
        <v>12.688694</v>
      </c>
      <c r="E17" s="10">
        <v>20</v>
      </c>
      <c r="F17" s="45">
        <f>SUMIFS('Global Data'!G:G,'Global Data'!$A:$A,Report!$B17,'Global Data'!$B:$B,$E17)</f>
        <v>3282259</v>
      </c>
      <c r="G17" s="45">
        <f>SUMIFS('Global Data'!H:H,'Global Data'!$A:$A,Report!$B17,'Global Data'!$B:$B,$E17)</f>
        <v>1374064</v>
      </c>
      <c r="H17" s="45">
        <f>SUMIFS('Global Data'!K:K,'Global Data'!$A:$A,Report!$B17,'Global Data'!$B:$B,$E17)</f>
        <v>2108808</v>
      </c>
      <c r="I17" s="90">
        <f>SUMIFS('Global Data'!L:L,'Global Data'!$A:$A,Report!$B17,'Global Data'!$B:$B,$E17)</f>
        <v>886843</v>
      </c>
      <c r="J17" s="43" cm="1">
        <f t="array" ref="J17">SUMPRODUCT(('Global Data'!$B$3:$B$2214=Report!E17)*('Global Data'!$A$3:$A$2214=Report!B17)*('Global Data'!$L$3:$L$2214)*('Global Data'!$M$3:$M$2214))/I17</f>
        <v>7.5168789999999985E-2</v>
      </c>
      <c r="K17" s="25" cm="1">
        <f t="array" ref="K17">SUMPRODUCT(('Global Data'!$B$3:$B$2214=Report!E17)*('Global Data'!$A$3:$A$2214=Report!B17)*('Global Data'!$H$3:$H$2214)*('Global Data'!$T$3:$T$2214))/G17</f>
        <v>6.7000000000000004E-2</v>
      </c>
      <c r="L17" s="19">
        <f>AVERAGEIFS('Global Data'!O:O,'Global Data'!$A:$A,Report!$B17,'Global Data'!$B:$B,$E17)</f>
        <v>234967.42857142858</v>
      </c>
      <c r="M17" s="84" cm="1">
        <f t="array" ref="M17">SUMPRODUCT(('Global Data'!$B$3:$B$2214=Report!E17)*('Global Data'!$A$3:$A$2214=Report!B17)*(1/('Global Data'!$S$3:$S$2214))*('Global Data'!$P$3:$P$2214)*(('Global Data'!$L$3:$L$2214)))</f>
        <v>260470.24532102974</v>
      </c>
      <c r="N17" s="85" cm="1">
        <f t="array" ref="N17">SUMPRODUCT(('Global Data'!$B$3:$B$2214=Report!E17)*('Global Data'!$A$3:$A$2214=Report!B17)*(1/('Global Data'!$S$3:$S$2214))*('Global Data'!$Q$3:$Q$2214)*(('Global Data'!$L$3:$L$2214)))</f>
        <v>387309.70004931773</v>
      </c>
      <c r="O17" s="86" cm="1">
        <f t="array" ref="O17">SUMPRODUCT(('Global Data'!$B$3:$B$2214=Report!E17)*('Global Data'!$A$3:$A$2214=Report!B17)*(1/('Global Data'!$S$3:$S$2214))*('Global Data'!$R$3:$R$2214)*(('Global Data'!$L$3:$L$2214)))</f>
        <v>239188.48899937962</v>
      </c>
      <c r="P17" s="61">
        <f t="shared" si="1"/>
        <v>0.29366348928315344</v>
      </c>
      <c r="Q17" s="61">
        <f t="shared" si="0"/>
        <v>0.43666683620430868</v>
      </c>
      <c r="R17" s="61">
        <f t="shared" si="0"/>
        <v>0.26966967451253793</v>
      </c>
      <c r="S17" s="16" cm="1">
        <f t="array" ref="S17">SUMPRODUCT(('Global Data'!$B$3:$B$2214=Report!E17)*('Global Data'!$A$3:$A$2214=Report!B17)*(1/('Global Data'!$S$3:$S$2214))*('Global Data'!$P$3:$P$2214)*('Global Data'!$L$3:$L$2214)*('Global Data'!$U$3:$U$2214))/SUMPRODUCT(('Global Data'!$B$3:$B$2214=Report!E17)*('Global Data'!$A$3:$A$2214=Report!B17)*(1/('Global Data'!$S$3:$S$2214))*('Global Data'!$P$3:$P$2214)*('Global Data'!$L$3:$L$2214))</f>
        <v>10.730000000000002</v>
      </c>
      <c r="T17" s="1" cm="1">
        <f t="array" ref="T17">SUMPRODUCT(('Global Data'!$B$3:$B$2214=Report!E17)*('Global Data'!$A$3:$A$2214=Report!B17)*(1/('Global Data'!$S$3:$S$2214))*('Global Data'!$Q$3:$Q$2214)*('Global Data'!$L$3:$L$2214)*('Global Data'!$V$3:$V$2214))/SUMPRODUCT(('Global Data'!$B$3:$B$2214=Report!E17)*('Global Data'!$A$3:$A$2214=Report!B17)*(1/('Global Data'!$S$3:$S$2214))*('Global Data'!$Q$3:$Q$2214)*('Global Data'!$L$3:$L$2214))</f>
        <v>11.930000000000001</v>
      </c>
      <c r="U17" s="1" cm="1">
        <f t="array" ref="U17">SUMPRODUCT(('Global Data'!$B$3:$B$2214=Report!E17)*('Global Data'!$A$3:$A$2214=Report!B17)*(1/('Global Data'!$S$3:$S$2214))*('Global Data'!$R$3:$R$2214)*('Global Data'!$L$3:$L$2214)*('Global Data'!$W$3:$W$2214))/SUMPRODUCT(('Global Data'!$B$3:$B$2214=Report!E17)*('Global Data'!$A$3:$A$2214=Report!B17)*(1/('Global Data'!$S$3:$S$2214))*('Global Data'!$R$3:$R$2214)*('Global Data'!$L$3:$L$2214))</f>
        <v>16.130000000000003</v>
      </c>
      <c r="V17" s="6" cm="1">
        <f t="array" ref="V17">SUMPRODUCT(('Global Data'!$B$3:$B$2214=Report!E17)*('Global Data'!$A$3:$A$2214=Report!B17)*('Global Data'!$L$3:$L$2214)*('Global Data'!$X$3:$X$2214))/I17</f>
        <v>11.849999999999996</v>
      </c>
    </row>
    <row r="18" spans="2:22" ht="15" thickBot="1" x14ac:dyDescent="0.4">
      <c r="B18" s="7" t="s">
        <v>624</v>
      </c>
      <c r="C18" s="97" t="s">
        <v>662</v>
      </c>
      <c r="D18" s="97">
        <v>12.688694</v>
      </c>
      <c r="E18" s="12">
        <v>40</v>
      </c>
      <c r="F18" s="46">
        <f>SUMIFS('Global Data'!G:G,'Global Data'!$A:$A,Report!$B18,'Global Data'!$B:$B,$E18)</f>
        <v>4245173</v>
      </c>
      <c r="G18" s="46">
        <f>SUMIFS('Global Data'!H:H,'Global Data'!$A:$A,Report!$B18,'Global Data'!$B:$B,$E18)</f>
        <v>3831728</v>
      </c>
      <c r="H18" s="46">
        <f>SUMIFS('Global Data'!K:K,'Global Data'!$A:$A,Report!$B18,'Global Data'!$B:$B,$E18)</f>
        <v>2738163</v>
      </c>
      <c r="I18" s="92">
        <f>SUMIFS('Global Data'!L:L,'Global Data'!$A:$A,Report!$B18,'Global Data'!$B:$B,$E18)</f>
        <v>2469027</v>
      </c>
      <c r="J18" s="44" cm="1">
        <f t="array" ref="J18">SUMPRODUCT(('Global Data'!$B$3:$B$2214=Report!E18)*('Global Data'!$A$3:$A$2214=Report!B18)*('Global Data'!$L$3:$L$2214)*('Global Data'!$M$3:$M$2214))/I18</f>
        <v>7.5719862221308235E-2</v>
      </c>
      <c r="K18" s="26" cm="1">
        <f t="array" ref="K18">SUMPRODUCT(('Global Data'!$B$3:$B$2214=Report!E18)*('Global Data'!$A$3:$A$2214=Report!B18)*('Global Data'!$H$3:$H$2214)*('Global Data'!$T$3:$T$2214))/G18</f>
        <v>6.7065253065979602E-2</v>
      </c>
      <c r="L18" s="20">
        <f>AVERAGEIFS('Global Data'!O:O,'Global Data'!$A:$A,Report!$B18,'Global Data'!$B:$B,$E18)</f>
        <v>211165.44970414203</v>
      </c>
      <c r="M18" s="87" cm="1">
        <f t="array" ref="M18">SUMPRODUCT(('Global Data'!$B$3:$B$2214=Report!E18)*('Global Data'!$A$3:$A$2214=Report!B18)*(1/('Global Data'!$S$3:$S$2214))*('Global Data'!$P$3:$P$2214)*(('Global Data'!$L$3:$L$2214)))</f>
        <v>725258.74437034375</v>
      </c>
      <c r="N18" s="88" cm="1">
        <f t="array" ref="N18">SUMPRODUCT(('Global Data'!$B$3:$B$2214=Report!E18)*('Global Data'!$A$3:$A$2214=Report!B18)*(1/('Global Data'!$S$3:$S$2214))*('Global Data'!$Q$3:$Q$2214)*(('Global Data'!$L$3:$L$2214)))</f>
        <v>1078396.4928674749</v>
      </c>
      <c r="O18" s="89" cm="1">
        <f t="array" ref="O18">SUMPRODUCT(('Global Data'!$B$3:$B$2214=Report!E18)*('Global Data'!$A$3:$A$2214=Report!B18)*(1/('Global Data'!$S$3:$S$2214))*('Global Data'!$R$3:$R$2214)*(('Global Data'!$L$3:$L$2214)))</f>
        <v>665720.70364553458</v>
      </c>
      <c r="P18" s="62">
        <f t="shared" si="1"/>
        <v>0.29370122724646852</v>
      </c>
      <c r="Q18" s="62">
        <f t="shared" si="0"/>
        <v>0.43670810710243957</v>
      </c>
      <c r="R18" s="62">
        <f t="shared" si="0"/>
        <v>0.26959066565109191</v>
      </c>
      <c r="S18" s="17" cm="1">
        <f t="array" ref="S18">SUMPRODUCT(('Global Data'!$B$3:$B$2214=Report!E18)*('Global Data'!$A$3:$A$2214=Report!B18)*(1/('Global Data'!$S$3:$S$2214))*('Global Data'!$P$3:$P$2214)*('Global Data'!$L$3:$L$2214)*('Global Data'!$U$3:$U$2214))/SUMPRODUCT(('Global Data'!$B$3:$B$2214=Report!E18)*('Global Data'!$A$3:$A$2214=Report!B18)*(1/('Global Data'!$S$3:$S$2214))*('Global Data'!$P$3:$P$2214)*('Global Data'!$L$3:$L$2214))</f>
        <v>10.731886319969755</v>
      </c>
      <c r="T18" s="8" cm="1">
        <f t="array" ref="T18">SUMPRODUCT(('Global Data'!$B$3:$B$2214=Report!E18)*('Global Data'!$A$3:$A$2214=Report!B18)*(1/('Global Data'!$S$3:$S$2214))*('Global Data'!$Q$3:$Q$2214)*('Global Data'!$L$3:$L$2214)*('Global Data'!$V$3:$V$2214))/SUMPRODUCT(('Global Data'!$B$3:$B$2214=Report!E18)*('Global Data'!$A$3:$A$2214=Report!B18)*(1/('Global Data'!$S$3:$S$2214))*('Global Data'!$Q$3:$Q$2214)*('Global Data'!$L$3:$L$2214))</f>
        <v>11.914250759363997</v>
      </c>
      <c r="U18" s="8" cm="1">
        <f t="array" ref="U18">SUMPRODUCT(('Global Data'!$B$3:$B$2214=Report!E18)*('Global Data'!$A$3:$A$2214=Report!B18)*(1/('Global Data'!$S$3:$S$2214))*('Global Data'!$R$3:$R$2214)*('Global Data'!$L$3:$L$2214)*('Global Data'!$W$3:$W$2214))/SUMPRODUCT(('Global Data'!$B$3:$B$2214=Report!E18)*('Global Data'!$A$3:$A$2214=Report!B18)*(1/('Global Data'!$S$3:$S$2214))*('Global Data'!$R$3:$R$2214)*('Global Data'!$L$3:$L$2214))</f>
        <v>16.029269084619219</v>
      </c>
      <c r="V18" s="9" cm="1">
        <f t="array" ref="V18">SUMPRODUCT(('Global Data'!$B$3:$B$2214=Report!E18)*('Global Data'!$A$3:$A$2214=Report!B18)*('Global Data'!$L$3:$L$2214)*('Global Data'!$X$3:$X$2214))/I18</f>
        <v>11.830997850570286</v>
      </c>
    </row>
    <row r="19" spans="2:22" x14ac:dyDescent="0.35">
      <c r="B19" s="2" t="s">
        <v>625</v>
      </c>
      <c r="C19" s="95" t="s">
        <v>663</v>
      </c>
      <c r="D19" s="95">
        <v>12.642026</v>
      </c>
      <c r="E19" s="11">
        <v>10</v>
      </c>
      <c r="F19" s="47">
        <f>SUMIFS('Global Data'!G:G,'Global Data'!$A:$A,Report!$B19,'Global Data'!$B:$B,$E19)</f>
        <v>155104</v>
      </c>
      <c r="G19" s="47">
        <f>SUMIFS('Global Data'!H:H,'Global Data'!$A:$A,Report!$B19,'Global Data'!$B:$B,$E19)</f>
        <v>74037</v>
      </c>
      <c r="H19" s="47">
        <f>SUMIFS('Global Data'!K:K,'Global Data'!$A:$A,Report!$B19,'Global Data'!$B:$B,$E19)</f>
        <v>102069</v>
      </c>
      <c r="I19" s="93">
        <f>SUMIFS('Global Data'!L:L,'Global Data'!$A:$A,Report!$B19,'Global Data'!$B:$B,$E19)</f>
        <v>48743</v>
      </c>
      <c r="J19" s="42" cm="1">
        <f t="array" ref="J19">SUMPRODUCT(('Global Data'!$B$3:$B$2214=Report!E19)*('Global Data'!$A$3:$A$2214=Report!B19)*('Global Data'!$L$3:$L$2214)*('Global Data'!$M$3:$M$2214))/I19</f>
        <v>8.162672885316867E-2</v>
      </c>
      <c r="K19" s="24" cm="1">
        <f t="array" ref="K19">SUMPRODUCT(('Global Data'!$B$3:$B$2214=Report!E19)*('Global Data'!$A$3:$A$2214=Report!B19)*('Global Data'!$H$3:$H$2214)*('Global Data'!$T$3:$T$2214))/G19</f>
        <v>6.7000000000000004E-2</v>
      </c>
      <c r="L19" s="18">
        <f>AVERAGEIFS('Global Data'!O:O,'Global Data'!$A:$A,Report!$B19,'Global Data'!$B:$B,$E19)</f>
        <v>129011.90909090909</v>
      </c>
      <c r="M19" s="81" cm="1">
        <f t="array" ref="M19">SUMPRODUCT(('Global Data'!$B$3:$B$2214=Report!E19)*('Global Data'!$A$3:$A$2214=Report!B19)*(1/('Global Data'!$S$3:$S$2214))*('Global Data'!$P$3:$P$2214)*(('Global Data'!$L$3:$L$2214)))</f>
        <v>14316.064024503721</v>
      </c>
      <c r="N19" s="82" cm="1">
        <f t="array" ref="N19">SUMPRODUCT(('Global Data'!$B$3:$B$2214=Report!E19)*('Global Data'!$A$3:$A$2214=Report!B19)*(1/('Global Data'!$S$3:$S$2214))*('Global Data'!$Q$3:$Q$2214)*(('Global Data'!$L$3:$L$2214)))</f>
        <v>21287.462053039704</v>
      </c>
      <c r="O19" s="83" cm="1">
        <f t="array" ref="O19">SUMPRODUCT(('Global Data'!$B$3:$B$2214=Report!E19)*('Global Data'!$A$3:$A$2214=Report!B19)*(1/('Global Data'!$S$3:$S$2214))*('Global Data'!$R$3:$R$2214)*(('Global Data'!$L$3:$L$2214)))</f>
        <v>13146.368093672458</v>
      </c>
      <c r="P19" s="60">
        <f t="shared" si="1"/>
        <v>0.29366348928315344</v>
      </c>
      <c r="Q19" s="60">
        <f t="shared" si="0"/>
        <v>0.43666683620430857</v>
      </c>
      <c r="R19" s="60">
        <f t="shared" si="0"/>
        <v>0.26966967451253793</v>
      </c>
      <c r="S19" s="15" cm="1">
        <f t="array" ref="S19">SUMPRODUCT(('Global Data'!$B$3:$B$2214=Report!E19)*('Global Data'!$A$3:$A$2214=Report!B19)*(1/('Global Data'!$S$3:$S$2214))*('Global Data'!$P$3:$P$2214)*('Global Data'!$L$3:$L$2214)*('Global Data'!$U$3:$U$2214))/SUMPRODUCT(('Global Data'!$B$3:$B$2214=Report!E19)*('Global Data'!$A$3:$A$2214=Report!B19)*(1/('Global Data'!$S$3:$S$2214))*('Global Data'!$P$3:$P$2214)*('Global Data'!$L$3:$L$2214))</f>
        <v>10.765603881582997</v>
      </c>
      <c r="T19" s="3" cm="1">
        <f t="array" ref="T19">SUMPRODUCT(('Global Data'!$B$3:$B$2214=Report!E19)*('Global Data'!$A$3:$A$2214=Report!B19)*(1/('Global Data'!$S$3:$S$2214))*('Global Data'!$Q$3:$Q$2214)*('Global Data'!$L$3:$L$2214)*('Global Data'!$V$3:$V$2214))/SUMPRODUCT(('Global Data'!$B$3:$B$2214=Report!E19)*('Global Data'!$A$3:$A$2214=Report!B19)*(1/('Global Data'!$S$3:$S$2214))*('Global Data'!$Q$3:$Q$2214)*('Global Data'!$L$3:$L$2214))</f>
        <v>11.851162833637652</v>
      </c>
      <c r="U19" s="3" cm="1">
        <f t="array" ref="U19">SUMPRODUCT(('Global Data'!$B$3:$B$2214=Report!E19)*('Global Data'!$A$3:$A$2214=Report!B19)*(1/('Global Data'!$S$3:$S$2214))*('Global Data'!$R$3:$R$2214)*('Global Data'!$L$3:$L$2214)*('Global Data'!$W$3:$W$2214))/SUMPRODUCT(('Global Data'!$B$3:$B$2214=Report!E19)*('Global Data'!$A$3:$A$2214=Report!B19)*(1/('Global Data'!$S$3:$S$2214))*('Global Data'!$R$3:$R$2214)*('Global Data'!$L$3:$L$2214))</f>
        <v>15.211928482038447</v>
      </c>
      <c r="V19" s="4" cm="1">
        <f t="array" ref="V19">SUMPRODUCT(('Global Data'!$B$3:$B$2214=Report!E19)*('Global Data'!$A$3:$A$2214=Report!B19)*('Global Data'!$L$3:$L$2214)*('Global Data'!$X$3:$X$2214))/I19</f>
        <v>11.725386414459512</v>
      </c>
    </row>
    <row r="20" spans="2:22" x14ac:dyDescent="0.35">
      <c r="B20" s="5" t="s">
        <v>625</v>
      </c>
      <c r="C20" s="96" t="s">
        <v>663</v>
      </c>
      <c r="D20" s="96">
        <v>12.642026</v>
      </c>
      <c r="E20" s="10">
        <v>20</v>
      </c>
      <c r="F20" s="45">
        <f>SUMIFS('Global Data'!G:G,'Global Data'!$A:$A,Report!$B20,'Global Data'!$B:$B,$E20)</f>
        <v>3209047</v>
      </c>
      <c r="G20" s="45">
        <f>SUMIFS('Global Data'!H:H,'Global Data'!$A:$A,Report!$B20,'Global Data'!$B:$B,$E20)</f>
        <v>444325</v>
      </c>
      <c r="H20" s="45">
        <f>SUMIFS('Global Data'!K:K,'Global Data'!$A:$A,Report!$B20,'Global Data'!$B:$B,$E20)</f>
        <v>2059922</v>
      </c>
      <c r="I20" s="90">
        <f>SUMIFS('Global Data'!L:L,'Global Data'!$A:$A,Report!$B20,'Global Data'!$B:$B,$E20)</f>
        <v>289747</v>
      </c>
      <c r="J20" s="43" cm="1">
        <f t="array" ref="J20">SUMPRODUCT(('Global Data'!$B$3:$B$2214=Report!E20)*('Global Data'!$A$3:$A$2214=Report!B20)*('Global Data'!$L$3:$L$2214)*('Global Data'!$M$3:$M$2214))/I20</f>
        <v>7.7878932930211517E-2</v>
      </c>
      <c r="K20" s="25" cm="1">
        <f t="array" ref="K20">SUMPRODUCT(('Global Data'!$B$3:$B$2214=Report!E20)*('Global Data'!$A$3:$A$2214=Report!B20)*('Global Data'!$H$3:$H$2214)*('Global Data'!$T$3:$T$2214))/G20</f>
        <v>6.7000000000000004E-2</v>
      </c>
      <c r="L20" s="19">
        <f>AVERAGEIFS('Global Data'!O:O,'Global Data'!$A:$A,Report!$B20,'Global Data'!$B:$B,$E20)</f>
        <v>141411.953125</v>
      </c>
      <c r="M20" s="84" cm="1">
        <f t="array" ref="M20">SUMPRODUCT(('Global Data'!$B$3:$B$2214=Report!E20)*('Global Data'!$A$3:$A$2214=Report!B20)*(1/('Global Data'!$S$3:$S$2214))*('Global Data'!$P$3:$P$2214)*(('Global Data'!$L$3:$L$2214)))</f>
        <v>85100.149824751861</v>
      </c>
      <c r="N20" s="85" cm="1">
        <f t="array" ref="N20">SUMPRODUCT(('Global Data'!$B$3:$B$2214=Report!E20)*('Global Data'!$A$3:$A$2214=Report!B20)*(1/('Global Data'!$S$3:$S$2214))*('Global Data'!$Q$3:$Q$2214)*(('Global Data'!$L$3:$L$2214)))</f>
        <v>126540.80108901985</v>
      </c>
      <c r="O20" s="86" cm="1">
        <f t="array" ref="O20">SUMPRODUCT(('Global Data'!$B$3:$B$2214=Report!E20)*('Global Data'!$A$3:$A$2214=Report!B20)*(1/('Global Data'!$S$3:$S$2214))*('Global Data'!$R$3:$R$2214)*(('Global Data'!$L$3:$L$2214)))</f>
        <v>78147.030671836226</v>
      </c>
      <c r="P20" s="61">
        <f t="shared" si="1"/>
        <v>0.2936634892831535</v>
      </c>
      <c r="Q20" s="61">
        <f t="shared" ref="Q20:Q30" si="2">N20/(SUM($M20:$O20))</f>
        <v>0.43666683620430857</v>
      </c>
      <c r="R20" s="61">
        <f t="shared" ref="R20:R30" si="3">O20/(SUM($M20:$O20))</f>
        <v>0.26966967451253793</v>
      </c>
      <c r="S20" s="16" cm="1">
        <f t="array" ref="S20">SUMPRODUCT(('Global Data'!$B$3:$B$2214=Report!E20)*('Global Data'!$A$3:$A$2214=Report!B20)*(1/('Global Data'!$S$3:$S$2214))*('Global Data'!$P$3:$P$2214)*('Global Data'!$L$3:$L$2214)*('Global Data'!$U$3:$U$2214))/SUMPRODUCT(('Global Data'!$B$3:$B$2214=Report!E20)*('Global Data'!$A$3:$A$2214=Report!B20)*(1/('Global Data'!$S$3:$S$2214))*('Global Data'!$P$3:$P$2214)*('Global Data'!$L$3:$L$2214))</f>
        <v>10.742679164926644</v>
      </c>
      <c r="T20" s="1" cm="1">
        <f t="array" ref="T20">SUMPRODUCT(('Global Data'!$B$3:$B$2214=Report!E20)*('Global Data'!$A$3:$A$2214=Report!B20)*(1/('Global Data'!$S$3:$S$2214))*('Global Data'!$Q$3:$Q$2214)*('Global Data'!$L$3:$L$2214)*('Global Data'!$V$3:$V$2214))/SUMPRODUCT(('Global Data'!$B$3:$B$2214=Report!E20)*('Global Data'!$A$3:$A$2214=Report!B20)*(1/('Global Data'!$S$3:$S$2214))*('Global Data'!$Q$3:$Q$2214)*('Global Data'!$L$3:$L$2214))</f>
        <v>11.882988986943785</v>
      </c>
      <c r="U20" s="1" cm="1">
        <f t="array" ref="U20">SUMPRODUCT(('Global Data'!$B$3:$B$2214=Report!E20)*('Global Data'!$A$3:$A$2214=Report!B20)*(1/('Global Data'!$S$3:$S$2214))*('Global Data'!$R$3:$R$2214)*('Global Data'!$L$3:$L$2214)*('Global Data'!$W$3:$W$2214))/SUMPRODUCT(('Global Data'!$B$3:$B$2214=Report!E20)*('Global Data'!$A$3:$A$2214=Report!B20)*(1/('Global Data'!$S$3:$S$2214))*('Global Data'!$R$3:$R$2214)*('Global Data'!$L$3:$L$2214))</f>
        <v>15.682460905548631</v>
      </c>
      <c r="V20" s="6" cm="1">
        <f t="array" ref="V20">SUMPRODUCT(('Global Data'!$B$3:$B$2214=Report!E20)*('Global Data'!$A$3:$A$2214=Report!B20)*('Global Data'!$L$3:$L$2214)*('Global Data'!$X$3:$X$2214))/I20</f>
        <v>11.782638543280866</v>
      </c>
    </row>
    <row r="21" spans="2:22" ht="15" thickBot="1" x14ac:dyDescent="0.4">
      <c r="B21" s="7" t="s">
        <v>625</v>
      </c>
      <c r="C21" s="97" t="s">
        <v>663</v>
      </c>
      <c r="D21" s="97">
        <v>12.642026</v>
      </c>
      <c r="E21" s="12">
        <v>40</v>
      </c>
      <c r="F21" s="46">
        <f>SUMIFS('Global Data'!G:G,'Global Data'!$A:$A,Report!$B21,'Global Data'!$B:$B,$E21)</f>
        <v>3909652</v>
      </c>
      <c r="G21" s="46">
        <f>SUMIFS('Global Data'!H:H,'Global Data'!$A:$A,Report!$B21,'Global Data'!$B:$B,$E21)</f>
        <v>2538484</v>
      </c>
      <c r="H21" s="46">
        <f>SUMIFS('Global Data'!K:K,'Global Data'!$A:$A,Report!$B21,'Global Data'!$B:$B,$E21)</f>
        <v>2508589</v>
      </c>
      <c r="I21" s="92">
        <f>SUMIFS('Global Data'!L:L,'Global Data'!$A:$A,Report!$B21,'Global Data'!$B:$B,$E21)</f>
        <v>1631729</v>
      </c>
      <c r="J21" s="44" cm="1">
        <f t="array" ref="J21">SUMPRODUCT(('Global Data'!$B$3:$B$2214=Report!E21)*('Global Data'!$A$3:$A$2214=Report!B21)*('Global Data'!$L$3:$L$2214)*('Global Data'!$M$3:$M$2214))/I21</f>
        <v>7.6312676936127255E-2</v>
      </c>
      <c r="K21" s="26" cm="1">
        <f t="array" ref="K21">SUMPRODUCT(('Global Data'!$B$3:$B$2214=Report!E21)*('Global Data'!$A$3:$A$2214=Report!B21)*('Global Data'!$H$3:$H$2214)*('Global Data'!$T$3:$T$2214))/G21</f>
        <v>6.7381522199864152E-2</v>
      </c>
      <c r="L21" s="20">
        <f>AVERAGEIFS('Global Data'!O:O,'Global Data'!$A:$A,Report!$B21,'Global Data'!$B:$B,$E21)</f>
        <v>140739.6588235294</v>
      </c>
      <c r="M21" s="87" cm="1">
        <f t="array" ref="M21">SUMPRODUCT(('Global Data'!$B$3:$B$2214=Report!E21)*('Global Data'!$A$3:$A$2214=Report!B21)*(1/('Global Data'!$S$3:$S$2214))*('Global Data'!$P$3:$P$2214)*(('Global Data'!$L$3:$L$2214)))</f>
        <v>479162.2203730694</v>
      </c>
      <c r="N21" s="88" cm="1">
        <f t="array" ref="N21">SUMPRODUCT(('Global Data'!$B$3:$B$2214=Report!E21)*('Global Data'!$A$3:$A$2214=Report!B21)*(1/('Global Data'!$S$3:$S$2214))*('Global Data'!$Q$3:$Q$2214)*(('Global Data'!$L$3:$L$2214)))</f>
        <v>713495.10894491104</v>
      </c>
      <c r="O21" s="89" cm="1">
        <f t="array" ref="O21">SUMPRODUCT(('Global Data'!$B$3:$B$2214=Report!E21)*('Global Data'!$A$3:$A$2214=Report!B21)*(1/('Global Data'!$S$3:$S$2214))*('Global Data'!$R$3:$R$2214)*(('Global Data'!$L$3:$L$2214)))</f>
        <v>439301.64997751656</v>
      </c>
      <c r="P21" s="62">
        <f t="shared" si="1"/>
        <v>0.29361168169797974</v>
      </c>
      <c r="Q21" s="62">
        <f t="shared" si="2"/>
        <v>0.43720161964666593</v>
      </c>
      <c r="R21" s="62">
        <f t="shared" si="3"/>
        <v>0.26918669865535433</v>
      </c>
      <c r="S21" s="17" cm="1">
        <f t="array" ref="S21">SUMPRODUCT(('Global Data'!$B$3:$B$2214=Report!E21)*('Global Data'!$A$3:$A$2214=Report!B21)*(1/('Global Data'!$S$3:$S$2214))*('Global Data'!$P$3:$P$2214)*('Global Data'!$L$3:$L$2214)*('Global Data'!$U$3:$U$2214))/SUMPRODUCT(('Global Data'!$B$3:$B$2214=Report!E21)*('Global Data'!$A$3:$A$2214=Report!B21)*(1/('Global Data'!$S$3:$S$2214))*('Global Data'!$P$3:$P$2214)*('Global Data'!$L$3:$L$2214))</f>
        <v>10.733913753648654</v>
      </c>
      <c r="T21" s="8" cm="1">
        <f t="array" ref="T21">SUMPRODUCT(('Global Data'!$B$3:$B$2214=Report!E21)*('Global Data'!$A$3:$A$2214=Report!B21)*(1/('Global Data'!$S$3:$S$2214))*('Global Data'!$Q$3:$Q$2214)*('Global Data'!$L$3:$L$2214)*('Global Data'!$V$3:$V$2214))/SUMPRODUCT(('Global Data'!$B$3:$B$2214=Report!E21)*('Global Data'!$A$3:$A$2214=Report!B21)*(1/('Global Data'!$S$3:$S$2214))*('Global Data'!$Q$3:$Q$2214)*('Global Data'!$L$3:$L$2214))</f>
        <v>11.874862523822856</v>
      </c>
      <c r="U21" s="8" cm="1">
        <f t="array" ref="U21">SUMPRODUCT(('Global Data'!$B$3:$B$2214=Report!E21)*('Global Data'!$A$3:$A$2214=Report!B21)*(1/('Global Data'!$S$3:$S$2214))*('Global Data'!$R$3:$R$2214)*('Global Data'!$L$3:$L$2214)*('Global Data'!$W$3:$W$2214))/SUMPRODUCT(('Global Data'!$B$3:$B$2214=Report!E21)*('Global Data'!$A$3:$A$2214=Report!B21)*(1/('Global Data'!$S$3:$S$2214))*('Global Data'!$R$3:$R$2214)*('Global Data'!$L$3:$L$2214))</f>
        <v>15.768407496140807</v>
      </c>
      <c r="V21" s="9" cm="1">
        <f t="array" ref="V21">SUMPRODUCT(('Global Data'!$B$3:$B$2214=Report!E21)*('Global Data'!$A$3:$A$2214=Report!B21)*('Global Data'!$L$3:$L$2214)*('Global Data'!$X$3:$X$2214))/I21</f>
        <v>11.783164379624315</v>
      </c>
    </row>
    <row r="22" spans="2:22" x14ac:dyDescent="0.35">
      <c r="B22" s="2" t="s">
        <v>627</v>
      </c>
      <c r="C22" s="95" t="s">
        <v>664</v>
      </c>
      <c r="D22" s="95">
        <v>12.654942999999999</v>
      </c>
      <c r="E22" s="11">
        <v>10</v>
      </c>
      <c r="F22" s="47">
        <f>SUMIFS('Global Data'!G:G,'Global Data'!$A:$A,Report!$B22,'Global Data'!$B:$B,$E22)</f>
        <v>3020068</v>
      </c>
      <c r="G22" s="47">
        <f>SUMIFS('Global Data'!H:H,'Global Data'!$A:$A,Report!$B22,'Global Data'!$B:$B,$E22)</f>
        <v>514132</v>
      </c>
      <c r="H22" s="47">
        <f>SUMIFS('Global Data'!K:K,'Global Data'!$A:$A,Report!$B22,'Global Data'!$B:$B,$E22)</f>
        <v>1934906</v>
      </c>
      <c r="I22" s="93">
        <f>SUMIFS('Global Data'!L:L,'Global Data'!$A:$A,Report!$B22,'Global Data'!$B:$B,$E22)</f>
        <v>330243</v>
      </c>
      <c r="J22" s="42" cm="1">
        <f t="array" ref="J22">SUMPRODUCT(('Global Data'!$B$3:$B$2214=Report!E22)*('Global Data'!$A$3:$A$2214=Report!B22)*('Global Data'!$L$3:$L$2214)*('Global Data'!$M$3:$M$2214))/I22</f>
        <v>7.5168789999999985E-2</v>
      </c>
      <c r="K22" s="24" cm="1">
        <f t="array" ref="K22">SUMPRODUCT(('Global Data'!$B$3:$B$2214=Report!E22)*('Global Data'!$A$3:$A$2214=Report!B22)*('Global Data'!$H$3:$H$2214)*('Global Data'!$T$3:$T$2214))/G22</f>
        <v>6.7000000000000004E-2</v>
      </c>
      <c r="L22" s="18">
        <f>AVERAGEIFS('Global Data'!O:O,'Global Data'!$A:$A,Report!$B22,'Global Data'!$B:$B,$E22)</f>
        <v>198585.8</v>
      </c>
      <c r="M22" s="81" cm="1">
        <f t="array" ref="M22">SUMPRODUCT(('Global Data'!$B$3:$B$2214=Report!E22)*('Global Data'!$A$3:$A$2214=Report!B22)*(1/('Global Data'!$S$3:$S$2214))*('Global Data'!$P$3:$P$2214)*(('Global Data'!$L$3:$L$2214)))</f>
        <v>96994.028509615368</v>
      </c>
      <c r="N22" s="82" cm="1">
        <f t="array" ref="N22">SUMPRODUCT(('Global Data'!$B$3:$B$2214=Report!E22)*('Global Data'!$A$3:$A$2214=Report!B22)*(1/('Global Data'!$S$3:$S$2214))*('Global Data'!$Q$3:$Q$2214)*(('Global Data'!$L$3:$L$2214)))</f>
        <v>144226.56239423077</v>
      </c>
      <c r="O22" s="83" cm="1">
        <f t="array" ref="O22">SUMPRODUCT(('Global Data'!$B$3:$B$2214=Report!E22)*('Global Data'!$A$3:$A$2214=Report!B22)*(1/('Global Data'!$S$3:$S$2214))*('Global Data'!$R$3:$R$2214)*(('Global Data'!$L$3:$L$2214)))</f>
        <v>89069.118403846136</v>
      </c>
      <c r="P22" s="60">
        <f t="shared" si="1"/>
        <v>0.2936634892831535</v>
      </c>
      <c r="Q22" s="60">
        <f t="shared" si="2"/>
        <v>0.43666683620430868</v>
      </c>
      <c r="R22" s="60">
        <f t="shared" si="3"/>
        <v>0.26966967451253793</v>
      </c>
      <c r="S22" s="15" cm="1">
        <f t="array" ref="S22">SUMPRODUCT(('Global Data'!$B$3:$B$2214=Report!E22)*('Global Data'!$A$3:$A$2214=Report!B22)*(1/('Global Data'!$S$3:$S$2214))*('Global Data'!$P$3:$P$2214)*('Global Data'!$L$3:$L$2214)*('Global Data'!$U$3:$U$2214))/SUMPRODUCT(('Global Data'!$B$3:$B$2214=Report!E22)*('Global Data'!$A$3:$A$2214=Report!B22)*(1/('Global Data'!$S$3:$S$2214))*('Global Data'!$P$3:$P$2214)*('Global Data'!$L$3:$L$2214))</f>
        <v>10.730000000000002</v>
      </c>
      <c r="T22" s="3" cm="1">
        <f t="array" ref="T22">SUMPRODUCT(('Global Data'!$B$3:$B$2214=Report!E22)*('Global Data'!$A$3:$A$2214=Report!B22)*(1/('Global Data'!$S$3:$S$2214))*('Global Data'!$Q$3:$Q$2214)*('Global Data'!$L$3:$L$2214)*('Global Data'!$V$3:$V$2214))/SUMPRODUCT(('Global Data'!$B$3:$B$2214=Report!E22)*('Global Data'!$A$3:$A$2214=Report!B22)*(1/('Global Data'!$S$3:$S$2214))*('Global Data'!$Q$3:$Q$2214)*('Global Data'!$L$3:$L$2214))</f>
        <v>11.929999999999998</v>
      </c>
      <c r="U22" s="3" cm="1">
        <f t="array" ref="U22">SUMPRODUCT(('Global Data'!$B$3:$B$2214=Report!E22)*('Global Data'!$A$3:$A$2214=Report!B22)*(1/('Global Data'!$S$3:$S$2214))*('Global Data'!$R$3:$R$2214)*('Global Data'!$L$3:$L$2214)*('Global Data'!$W$3:$W$2214))/SUMPRODUCT(('Global Data'!$B$3:$B$2214=Report!E22)*('Global Data'!$A$3:$A$2214=Report!B22)*(1/('Global Data'!$S$3:$S$2214))*('Global Data'!$R$3:$R$2214)*('Global Data'!$L$3:$L$2214))</f>
        <v>16.130000000000006</v>
      </c>
      <c r="V22" s="4" cm="1">
        <f t="array" ref="V22">SUMPRODUCT(('Global Data'!$B$3:$B$2214=Report!E22)*('Global Data'!$A$3:$A$2214=Report!B22)*('Global Data'!$L$3:$L$2214)*('Global Data'!$X$3:$X$2214))/I22</f>
        <v>11.850000000000001</v>
      </c>
    </row>
    <row r="23" spans="2:22" x14ac:dyDescent="0.35">
      <c r="B23" s="5" t="s">
        <v>627</v>
      </c>
      <c r="C23" s="96" t="s">
        <v>664</v>
      </c>
      <c r="D23" s="96">
        <v>12.654942999999999</v>
      </c>
      <c r="E23" s="10">
        <v>20</v>
      </c>
      <c r="F23" s="45">
        <f>SUMIFS('Global Data'!G:G,'Global Data'!$A:$A,Report!$B23,'Global Data'!$B:$B,$E23)</f>
        <v>3602829</v>
      </c>
      <c r="G23" s="45">
        <f>SUMIFS('Global Data'!H:H,'Global Data'!$A:$A,Report!$B23,'Global Data'!$B:$B,$E23)</f>
        <v>1752115</v>
      </c>
      <c r="H23" s="45">
        <f>SUMIFS('Global Data'!K:K,'Global Data'!$A:$A,Report!$B23,'Global Data'!$B:$B,$E23)</f>
        <v>2320284</v>
      </c>
      <c r="I23" s="90">
        <f>SUMIFS('Global Data'!L:L,'Global Data'!$A:$A,Report!$B23,'Global Data'!$B:$B,$E23)</f>
        <v>1129235</v>
      </c>
      <c r="J23" s="43" cm="1">
        <f t="array" ref="J23">SUMPRODUCT(('Global Data'!$B$3:$B$2214=Report!E23)*('Global Data'!$A$3:$A$2214=Report!B23)*('Global Data'!$L$3:$L$2214)*('Global Data'!$M$3:$M$2214))/I23</f>
        <v>7.5192032138359136E-2</v>
      </c>
      <c r="K23" s="25" cm="1">
        <f t="array" ref="K23">SUMPRODUCT(('Global Data'!$B$3:$B$2214=Report!E23)*('Global Data'!$A$3:$A$2214=Report!B23)*('Global Data'!$H$3:$H$2214)*('Global Data'!$T$3:$T$2214))/G23</f>
        <v>6.7000000000000004E-2</v>
      </c>
      <c r="L23" s="19">
        <f>AVERAGEIFS('Global Data'!O:O,'Global Data'!$A:$A,Report!$B23,'Global Data'!$B:$B,$E23)</f>
        <v>230439.68421052632</v>
      </c>
      <c r="M23" s="84" cm="1">
        <f t="array" ref="M23">SUMPRODUCT(('Global Data'!$B$3:$B$2214=Report!E23)*('Global Data'!$A$3:$A$2214=Report!B23)*(1/('Global Data'!$S$3:$S$2214))*('Global Data'!$P$3:$P$2214)*(('Global Data'!$L$3:$L$2214)))</f>
        <v>331661.99369571952</v>
      </c>
      <c r="N23" s="85" cm="1">
        <f t="array" ref="N23">SUMPRODUCT(('Global Data'!$B$3:$B$2214=Report!E23)*('Global Data'!$A$3:$A$2214=Report!B23)*(1/('Global Data'!$S$3:$S$2214))*('Global Data'!$Q$3:$Q$2214)*(('Global Data'!$L$3:$L$2214)))</f>
        <v>493169.21837934235</v>
      </c>
      <c r="O23" s="86" cm="1">
        <f t="array" ref="O23">SUMPRODUCT(('Global Data'!$B$3:$B$2214=Report!E23)*('Global Data'!$A$3:$A$2214=Report!B23)*(1/('Global Data'!$S$3:$S$2214))*('Global Data'!$R$3:$R$2214)*(('Global Data'!$L$3:$L$2214)))</f>
        <v>304563.50602667494</v>
      </c>
      <c r="P23" s="61">
        <f t="shared" si="1"/>
        <v>0.29366348928315344</v>
      </c>
      <c r="Q23" s="61">
        <f t="shared" si="2"/>
        <v>0.43666683620430852</v>
      </c>
      <c r="R23" s="61">
        <f t="shared" si="3"/>
        <v>0.26966967451253793</v>
      </c>
      <c r="S23" s="16" cm="1">
        <f t="array" ref="S23">SUMPRODUCT(('Global Data'!$B$3:$B$2214=Report!E23)*('Global Data'!$A$3:$A$2214=Report!B23)*(1/('Global Data'!$S$3:$S$2214))*('Global Data'!$P$3:$P$2214)*('Global Data'!$L$3:$L$2214)*('Global Data'!$U$3:$U$2214))/SUMPRODUCT(('Global Data'!$B$3:$B$2214=Report!E23)*('Global Data'!$A$3:$A$2214=Report!B23)*(1/('Global Data'!$S$3:$S$2214))*('Global Data'!$P$3:$P$2214)*('Global Data'!$L$3:$L$2214))</f>
        <v>10.729865997777258</v>
      </c>
      <c r="T23" s="1" cm="1">
        <f t="array" ref="T23">SUMPRODUCT(('Global Data'!$B$3:$B$2214=Report!E23)*('Global Data'!$A$3:$A$2214=Report!B23)*(1/('Global Data'!$S$3:$S$2214))*('Global Data'!$Q$3:$Q$2214)*('Global Data'!$L$3:$L$2214)*('Global Data'!$V$3:$V$2214))/SUMPRODUCT(('Global Data'!$B$3:$B$2214=Report!E23)*('Global Data'!$A$3:$A$2214=Report!B23)*(1/('Global Data'!$S$3:$S$2214))*('Global Data'!$Q$3:$Q$2214)*('Global Data'!$L$3:$L$2214))</f>
        <v>11.929050817588898</v>
      </c>
      <c r="U23" s="1" cm="1">
        <f t="array" ref="U23">SUMPRODUCT(('Global Data'!$B$3:$B$2214=Report!E23)*('Global Data'!$A$3:$A$2214=Report!B23)*(1/('Global Data'!$S$3:$S$2214))*('Global Data'!$R$3:$R$2214)*('Global Data'!$L$3:$L$2214)*('Global Data'!$W$3:$W$2214))/SUMPRODUCT(('Global Data'!$B$3:$B$2214=Report!E23)*('Global Data'!$A$3:$A$2214=Report!B23)*(1/('Global Data'!$S$3:$S$2214))*('Global Data'!$R$3:$R$2214)*('Global Data'!$L$3:$L$2214))</f>
        <v>16.12639310683781</v>
      </c>
      <c r="V23" s="6" cm="1">
        <f t="array" ref="V23">SUMPRODUCT(('Global Data'!$B$3:$B$2214=Report!E23)*('Global Data'!$A$3:$A$2214=Report!B23)*('Global Data'!$L$3:$L$2214)*('Global Data'!$X$3:$X$2214))/I23</f>
        <v>11.848950315921844</v>
      </c>
    </row>
    <row r="24" spans="2:22" ht="15" thickBot="1" x14ac:dyDescent="0.4">
      <c r="B24" s="7" t="s">
        <v>627</v>
      </c>
      <c r="C24" s="97" t="s">
        <v>664</v>
      </c>
      <c r="D24" s="97">
        <v>12.654942999999999</v>
      </c>
      <c r="E24" s="12">
        <v>40</v>
      </c>
      <c r="F24" s="46">
        <f>SUMIFS('Global Data'!G:G,'Global Data'!$A:$A,Report!$B24,'Global Data'!$B:$B,$E24)</f>
        <v>4340015</v>
      </c>
      <c r="G24" s="46">
        <f>SUMIFS('Global Data'!H:H,'Global Data'!$A:$A,Report!$B24,'Global Data'!$B:$B,$E24)</f>
        <v>4072091</v>
      </c>
      <c r="H24" s="46">
        <f>SUMIFS('Global Data'!K:K,'Global Data'!$A:$A,Report!$B24,'Global Data'!$B:$B,$E24)</f>
        <v>2801543</v>
      </c>
      <c r="I24" s="92">
        <f>SUMIFS('Global Data'!L:L,'Global Data'!$A:$A,Report!$B24,'Global Data'!$B:$B,$E24)</f>
        <v>2627912</v>
      </c>
      <c r="J24" s="44" cm="1">
        <f t="array" ref="J24">SUMPRODUCT(('Global Data'!$B$3:$B$2214=Report!E24)*('Global Data'!$A$3:$A$2214=Report!B24)*('Global Data'!$L$3:$L$2214)*('Global Data'!$M$3:$M$2214))/I24</f>
        <v>7.609009554750315E-2</v>
      </c>
      <c r="K24" s="26" cm="1">
        <f t="array" ref="K24">SUMPRODUCT(('Global Data'!$B$3:$B$2214=Report!E24)*('Global Data'!$A$3:$A$2214=Report!B24)*('Global Data'!$H$3:$H$2214)*('Global Data'!$T$3:$T$2214))/G24</f>
        <v>6.7002180697828193E-2</v>
      </c>
      <c r="L24" s="20">
        <f>AVERAGEIFS('Global Data'!O:O,'Global Data'!$A:$A,Report!$B24,'Global Data'!$B:$B,$E24)</f>
        <v>272258.24166666664</v>
      </c>
      <c r="M24" s="87" cm="1">
        <f t="array" ref="M24">SUMPRODUCT(('Global Data'!$B$3:$B$2214=Report!E24)*('Global Data'!$A$3:$A$2214=Report!B24)*(1/('Global Data'!$S$3:$S$2214))*('Global Data'!$P$3:$P$2214)*(('Global Data'!$L$3:$L$2214)))</f>
        <v>771834.21064910199</v>
      </c>
      <c r="N24" s="88" cm="1">
        <f t="array" ref="N24">SUMPRODUCT(('Global Data'!$B$3:$B$2214=Report!E24)*('Global Data'!$A$3:$A$2214=Report!B24)*(1/('Global Data'!$S$3:$S$2214))*('Global Data'!$Q$3:$Q$2214)*(('Global Data'!$L$3:$L$2214)))</f>
        <v>1147687.8782277312</v>
      </c>
      <c r="O24" s="89" cm="1">
        <f t="array" ref="O24">SUMPRODUCT(('Global Data'!$B$3:$B$2214=Report!E24)*('Global Data'!$A$3:$A$2214=Report!B24)*(1/('Global Data'!$S$3:$S$2214))*('Global Data'!$R$3:$R$2214)*(('Global Data'!$L$3:$L$2214)))</f>
        <v>708761.59125971387</v>
      </c>
      <c r="P24" s="62">
        <f t="shared" si="1"/>
        <v>0.29366472747302641</v>
      </c>
      <c r="Q24" s="62">
        <f t="shared" si="2"/>
        <v>0.43666819031045595</v>
      </c>
      <c r="R24" s="62">
        <f t="shared" si="3"/>
        <v>0.2696670822165177</v>
      </c>
      <c r="S24" s="17" cm="1">
        <f t="array" ref="S24">SUMPRODUCT(('Global Data'!$B$3:$B$2214=Report!E24)*('Global Data'!$A$3:$A$2214=Report!B24)*(1/('Global Data'!$S$3:$S$2214))*('Global Data'!$P$3:$P$2214)*('Global Data'!$L$3:$L$2214)*('Global Data'!$U$3:$U$2214))/SUMPRODUCT(('Global Data'!$B$3:$B$2214=Report!E24)*('Global Data'!$A$3:$A$2214=Report!B24)*(1/('Global Data'!$S$3:$S$2214))*('Global Data'!$P$3:$P$2214)*('Global Data'!$L$3:$L$2214))</f>
        <v>10.727126550944678</v>
      </c>
      <c r="T24" s="8" cm="1">
        <f t="array" ref="T24">SUMPRODUCT(('Global Data'!$B$3:$B$2214=Report!E24)*('Global Data'!$A$3:$A$2214=Report!B24)*(1/('Global Data'!$S$3:$S$2214))*('Global Data'!$Q$3:$Q$2214)*('Global Data'!$L$3:$L$2214)*('Global Data'!$V$3:$V$2214))/SUMPRODUCT(('Global Data'!$B$3:$B$2214=Report!E24)*('Global Data'!$A$3:$A$2214=Report!B24)*(1/('Global Data'!$S$3:$S$2214))*('Global Data'!$Q$3:$Q$2214)*('Global Data'!$L$3:$L$2214))</f>
        <v>11.894733106649948</v>
      </c>
      <c r="U24" s="8" cm="1">
        <f t="array" ref="U24">SUMPRODUCT(('Global Data'!$B$3:$B$2214=Report!E24)*('Global Data'!$A$3:$A$2214=Report!B24)*(1/('Global Data'!$S$3:$S$2214))*('Global Data'!$R$3:$R$2214)*('Global Data'!$L$3:$L$2214)*('Global Data'!$W$3:$W$2214))/SUMPRODUCT(('Global Data'!$B$3:$B$2214=Report!E24)*('Global Data'!$A$3:$A$2214=Report!B24)*(1/('Global Data'!$S$3:$S$2214))*('Global Data'!$R$3:$R$2214)*('Global Data'!$L$3:$L$2214))</f>
        <v>15.983714132098832</v>
      </c>
      <c r="V24" s="9" cm="1">
        <f t="array" ref="V24">SUMPRODUCT(('Global Data'!$B$3:$B$2214=Report!E24)*('Global Data'!$A$3:$A$2214=Report!B24)*('Global Data'!$L$3:$L$2214)*('Global Data'!$X$3:$X$2214))/I24</f>
        <v>11.810839084413786</v>
      </c>
    </row>
    <row r="25" spans="2:22" x14ac:dyDescent="0.35">
      <c r="B25" s="2" t="s">
        <v>623</v>
      </c>
      <c r="C25" s="95" t="s">
        <v>665</v>
      </c>
      <c r="D25" s="95">
        <v>14.320607000000001</v>
      </c>
      <c r="E25" s="11">
        <v>10</v>
      </c>
      <c r="F25" s="47">
        <f>SUMIFS('Global Data'!G:G,'Global Data'!$A:$A,Report!$B25,'Global Data'!$B:$B,$E25)</f>
        <v>639166</v>
      </c>
      <c r="G25" s="47">
        <f>SUMIFS('Global Data'!H:H,'Global Data'!$A:$A,Report!$B25,'Global Data'!$B:$B,$E25)</f>
        <v>437340</v>
      </c>
      <c r="H25" s="47">
        <f>SUMIFS('Global Data'!K:K,'Global Data'!$A:$A,Report!$B25,'Global Data'!$B:$B,$E25)</f>
        <v>430929</v>
      </c>
      <c r="I25" s="93">
        <f>SUMIFS('Global Data'!L:L,'Global Data'!$A:$A,Report!$B25,'Global Data'!$B:$B,$E25)</f>
        <v>294163</v>
      </c>
      <c r="J25" s="42" cm="1">
        <f t="array" ref="J25">SUMPRODUCT(('Global Data'!$B$3:$B$2214=Report!E25)*('Global Data'!$A$3:$A$2214=Report!B25)*('Global Data'!$L$3:$L$2214)*('Global Data'!$M$3:$M$2214))/I25</f>
        <v>0.15720508880379244</v>
      </c>
      <c r="K25" s="24" cm="1">
        <f t="array" ref="K25">SUMPRODUCT(('Global Data'!$B$3:$B$2214=Report!E25)*('Global Data'!$A$3:$A$2214=Report!B25)*('Global Data'!$H$3:$H$2214)*('Global Data'!$T$3:$T$2214))/G25</f>
        <v>0.22800000000000012</v>
      </c>
      <c r="L25" s="18">
        <f>AVERAGEIFS('Global Data'!O:O,'Global Data'!$A:$A,Report!$B25,'Global Data'!$B:$B,$E25)</f>
        <v>46948.352941176468</v>
      </c>
      <c r="M25" s="81" cm="1">
        <f t="array" ref="M25">SUMPRODUCT(('Global Data'!$B$3:$B$2214=Report!E25)*('Global Data'!$A$3:$A$2214=Report!B25)*(1/('Global Data'!$S$3:$S$2214))*('Global Data'!$P$3:$P$2214)*(('Global Data'!$L$3:$L$2214)))</f>
        <v>135580.56450601263</v>
      </c>
      <c r="N25" s="82" cm="1">
        <f t="array" ref="N25">SUMPRODUCT(('Global Data'!$B$3:$B$2214=Report!E25)*('Global Data'!$A$3:$A$2214=Report!B25)*(1/('Global Data'!$S$3:$S$2214))*('Global Data'!$Q$3:$Q$2214)*(('Global Data'!$L$3:$L$2214)))</f>
        <v>110676.68769018988</v>
      </c>
      <c r="O25" s="83" cm="1">
        <f t="array" ref="O25">SUMPRODUCT(('Global Data'!$B$3:$B$2214=Report!E25)*('Global Data'!$A$3:$A$2214=Report!B25)*(1/('Global Data'!$S$3:$S$2214))*('Global Data'!$R$3:$R$2214)*(('Global Data'!$L$3:$L$2214)))</f>
        <v>47916.360013291145</v>
      </c>
      <c r="P25" s="60">
        <f t="shared" si="1"/>
        <v>0.46088622119328598</v>
      </c>
      <c r="Q25" s="60">
        <f t="shared" si="2"/>
        <v>0.37622914869526863</v>
      </c>
      <c r="R25" s="60">
        <f t="shared" si="3"/>
        <v>0.16288463011144538</v>
      </c>
      <c r="S25" s="15" cm="1">
        <f t="array" ref="S25">SUMPRODUCT(('Global Data'!$B$3:$B$2214=Report!E25)*('Global Data'!$A$3:$A$2214=Report!B25)*(1/('Global Data'!$S$3:$S$2214))*('Global Data'!$P$3:$P$2214)*('Global Data'!$L$3:$L$2214)*('Global Data'!$U$3:$U$2214))/SUMPRODUCT(('Global Data'!$B$3:$B$2214=Report!E25)*('Global Data'!$A$3:$A$2214=Report!B25)*(1/('Global Data'!$S$3:$S$2214))*('Global Data'!$P$3:$P$2214)*('Global Data'!$L$3:$L$2214))</f>
        <v>10.067277223852086</v>
      </c>
      <c r="T25" s="3" cm="1">
        <f t="array" ref="T25">SUMPRODUCT(('Global Data'!$B$3:$B$2214=Report!E25)*('Global Data'!$A$3:$A$2214=Report!B25)*(1/('Global Data'!$S$3:$S$2214))*('Global Data'!$Q$3:$Q$2214)*('Global Data'!$L$3:$L$2214)*('Global Data'!$V$3:$V$2214))/SUMPRODUCT(('Global Data'!$B$3:$B$2214=Report!E25)*('Global Data'!$A$3:$A$2214=Report!B25)*(1/('Global Data'!$S$3:$S$2214))*('Global Data'!$Q$3:$Q$2214)*('Global Data'!$L$3:$L$2214))</f>
        <v>10.561259437794693</v>
      </c>
      <c r="U25" s="3" cm="1">
        <f t="array" ref="U25">SUMPRODUCT(('Global Data'!$B$3:$B$2214=Report!E25)*('Global Data'!$A$3:$A$2214=Report!B25)*(1/('Global Data'!$S$3:$S$2214))*('Global Data'!$R$3:$R$2214)*('Global Data'!$L$3:$L$2214)*('Global Data'!$W$3:$W$2214))/SUMPRODUCT(('Global Data'!$B$3:$B$2214=Report!E25)*('Global Data'!$A$3:$A$2214=Report!B25)*(1/('Global Data'!$S$3:$S$2214))*('Global Data'!$R$3:$R$2214)*('Global Data'!$L$3:$L$2214))</f>
        <v>12.595786689692453</v>
      </c>
      <c r="V25" s="4" cm="1">
        <f t="array" ref="V25">SUMPRODUCT(('Global Data'!$B$3:$B$2214=Report!E25)*('Global Data'!$A$3:$A$2214=Report!B25)*('Global Data'!$L$3:$L$2214)*('Global Data'!$X$3:$X$2214))/I25</f>
        <v>10.432200208727819</v>
      </c>
    </row>
    <row r="26" spans="2:22" x14ac:dyDescent="0.35">
      <c r="B26" s="5" t="s">
        <v>623</v>
      </c>
      <c r="C26" s="96" t="s">
        <v>665</v>
      </c>
      <c r="D26" s="96">
        <v>14.320607000000001</v>
      </c>
      <c r="E26" s="10">
        <v>20</v>
      </c>
      <c r="F26" s="45">
        <f>SUMIFS('Global Data'!G:G,'Global Data'!$A:$A,Report!$B26,'Global Data'!$B:$B,$E26)</f>
        <v>2762625</v>
      </c>
      <c r="G26" s="45">
        <f>SUMIFS('Global Data'!H:H,'Global Data'!$A:$A,Report!$B26,'Global Data'!$B:$B,$E26)</f>
        <v>1887867</v>
      </c>
      <c r="H26" s="45">
        <f>SUMIFS('Global Data'!K:K,'Global Data'!$A:$A,Report!$B26,'Global Data'!$B:$B,$E26)</f>
        <v>1838128</v>
      </c>
      <c r="I26" s="90">
        <f>SUMIFS('Global Data'!L:L,'Global Data'!$A:$A,Report!$B26,'Global Data'!$B:$B,$E26)</f>
        <v>1263590</v>
      </c>
      <c r="J26" s="43" cm="1">
        <f t="array" ref="J26">SUMPRODUCT(('Global Data'!$B$3:$B$2214=Report!E26)*('Global Data'!$A$3:$A$2214=Report!B26)*('Global Data'!$L$3:$L$2214)*('Global Data'!$M$3:$M$2214))/I26</f>
        <v>0.18477390357580389</v>
      </c>
      <c r="K26" s="25" cm="1">
        <f t="array" ref="K26">SUMPRODUCT(('Global Data'!$B$3:$B$2214=Report!E26)*('Global Data'!$A$3:$A$2214=Report!B26)*('Global Data'!$H$3:$H$2214)*('Global Data'!$T$3:$T$2214))/G26</f>
        <v>0.22799999999999992</v>
      </c>
      <c r="L26" s="21">
        <f>AVERAGEIFS('Global Data'!O:O,'Global Data'!$A:$A,Report!$B26,'Global Data'!$B:$B,$E26)</f>
        <v>78007.336363636365</v>
      </c>
      <c r="M26" s="84" cm="1">
        <f t="array" ref="M26">SUMPRODUCT(('Global Data'!$B$3:$B$2214=Report!E26)*('Global Data'!$A$3:$A$2214=Report!B26)*(1/('Global Data'!$S$3:$S$2214))*('Global Data'!$P$3:$P$2214)*(('Global Data'!$L$3:$L$2214)))</f>
        <v>582392.22983227856</v>
      </c>
      <c r="N26" s="85" cm="1">
        <f t="array" ref="N26">SUMPRODUCT(('Global Data'!$B$3:$B$2214=Report!E26)*('Global Data'!$A$3:$A$2214=Report!B26)*(1/('Global Data'!$S$3:$S$2214))*('Global Data'!$Q$3:$Q$2214)*(('Global Data'!$L$3:$L$2214)))</f>
        <v>475416.54048417712</v>
      </c>
      <c r="O26" s="86" cm="1">
        <f t="array" ref="O26">SUMPRODUCT(('Global Data'!$B$3:$B$2214=Report!E26)*('Global Data'!$A$3:$A$2214=Report!B26)*(1/('Global Data'!$S$3:$S$2214))*('Global Data'!$R$3:$R$2214)*(('Global Data'!$L$3:$L$2214)))</f>
        <v>205826.81489240509</v>
      </c>
      <c r="P26" s="61">
        <f t="shared" si="1"/>
        <v>0.46088622119328609</v>
      </c>
      <c r="Q26" s="61">
        <f t="shared" si="2"/>
        <v>0.37622914869526847</v>
      </c>
      <c r="R26" s="61">
        <f t="shared" si="3"/>
        <v>0.16288463011144536</v>
      </c>
      <c r="S26" s="16" cm="1">
        <f t="array" ref="S26">SUMPRODUCT(('Global Data'!$B$3:$B$2214=Report!E26)*('Global Data'!$A$3:$A$2214=Report!B26)*(1/('Global Data'!$S$3:$S$2214))*('Global Data'!$P$3:$P$2214)*('Global Data'!$L$3:$L$2214)*('Global Data'!$U$3:$U$2214))/SUMPRODUCT(('Global Data'!$B$3:$B$2214=Report!E26)*('Global Data'!$A$3:$A$2214=Report!B26)*(1/('Global Data'!$S$3:$S$2214))*('Global Data'!$P$3:$P$2214)*('Global Data'!$L$3:$L$2214))</f>
        <v>10.19602678083872</v>
      </c>
      <c r="T26" s="1" cm="1">
        <f t="array" ref="T26">SUMPRODUCT(('Global Data'!$B$3:$B$2214=Report!E26)*('Global Data'!$A$3:$A$2214=Report!B26)*(1/('Global Data'!$S$3:$S$2214))*('Global Data'!$Q$3:$Q$2214)*('Global Data'!$L$3:$L$2214)*('Global Data'!$V$3:$V$2214))/SUMPRODUCT(('Global Data'!$B$3:$B$2214=Report!E26)*('Global Data'!$A$3:$A$2214=Report!B26)*(1/('Global Data'!$S$3:$S$2214))*('Global Data'!$Q$3:$Q$2214)*('Global Data'!$L$3:$L$2214))</f>
        <v>10.789830142688688</v>
      </c>
      <c r="U26" s="1" cm="1">
        <f t="array" ref="U26">SUMPRODUCT(('Global Data'!$B$3:$B$2214=Report!E26)*('Global Data'!$A$3:$A$2214=Report!B26)*(1/('Global Data'!$S$3:$S$2214))*('Global Data'!$R$3:$R$2214)*('Global Data'!$L$3:$L$2214)*('Global Data'!$W$3:$W$2214))/SUMPRODUCT(('Global Data'!$B$3:$B$2214=Report!E26)*('Global Data'!$A$3:$A$2214=Report!B26)*(1/('Global Data'!$S$3:$S$2214))*('Global Data'!$R$3:$R$2214)*('Global Data'!$L$3:$L$2214))</f>
        <v>12.904177984947648</v>
      </c>
      <c r="V26" s="6" cm="1">
        <f t="array" ref="V26">SUMPRODUCT(('Global Data'!$B$3:$B$2214=Report!E26)*('Global Data'!$A$3:$A$2214=Report!B26)*('Global Data'!$L$3:$L$2214)*('Global Data'!$X$3:$X$2214))/I26</f>
        <v>10.618384468063217</v>
      </c>
    </row>
    <row r="27" spans="2:22" ht="15" thickBot="1" x14ac:dyDescent="0.4">
      <c r="B27" s="7" t="s">
        <v>623</v>
      </c>
      <c r="C27" s="97" t="s">
        <v>665</v>
      </c>
      <c r="D27" s="97">
        <v>14.320607000000001</v>
      </c>
      <c r="E27" s="12">
        <v>40</v>
      </c>
      <c r="F27" s="46">
        <f>SUMIFS('Global Data'!G:G,'Global Data'!$A:$A,Report!$B27,'Global Data'!$B:$B,$E27)</f>
        <v>4304813</v>
      </c>
      <c r="G27" s="46">
        <f>SUMIFS('Global Data'!H:H,'Global Data'!$A:$A,Report!$B27,'Global Data'!$B:$B,$E27)</f>
        <v>4009547</v>
      </c>
      <c r="H27" s="46">
        <f>SUMIFS('Global Data'!K:K,'Global Data'!$A:$A,Report!$B27,'Global Data'!$B:$B,$E27)</f>
        <v>2850227</v>
      </c>
      <c r="I27" s="92">
        <f>SUMIFS('Global Data'!L:L,'Global Data'!$A:$A,Report!$B27,'Global Data'!$B:$B,$E27)</f>
        <v>2657929</v>
      </c>
      <c r="J27" s="44" cm="1">
        <f t="array" ref="J27">SUMPRODUCT(('Global Data'!$B$3:$B$2214=Report!E27)*('Global Data'!$A$3:$A$2214=Report!B27)*('Global Data'!$L$3:$L$2214)*('Global Data'!$M$3:$M$2214))/I27</f>
        <v>0.18623634255762278</v>
      </c>
      <c r="K27" s="26" cm="1">
        <f t="array" ref="K27">SUMPRODUCT(('Global Data'!$B$3:$B$2214=Report!E27)*('Global Data'!$A$3:$A$2214=Report!B27)*('Global Data'!$H$3:$H$2214)*('Global Data'!$T$3:$T$2214))/G27</f>
        <v>0.22800000000000004</v>
      </c>
      <c r="L27" s="20">
        <f>AVERAGEIFS('Global Data'!O:O,'Global Data'!$A:$A,Report!$B27,'Global Data'!$B:$B,$E27)</f>
        <v>75949.856031128409</v>
      </c>
      <c r="M27" s="87" cm="1">
        <f t="array" ref="M27">SUMPRODUCT(('Global Data'!$B$3:$B$2214=Report!E27)*('Global Data'!$A$3:$A$2214=Report!B27)*(1/('Global Data'!$S$3:$S$2214))*('Global Data'!$P$3:$P$2214)*(('Global Data'!$L$3:$L$2214)))</f>
        <v>1225047.0461509491</v>
      </c>
      <c r="N27" s="88" cm="1">
        <f t="array" ref="N27">SUMPRODUCT(('Global Data'!$B$3:$B$2214=Report!E27)*('Global Data'!$A$3:$A$2214=Report!B27)*(1/('Global Data'!$S$3:$S$2214))*('Global Data'!$Q$3:$Q$2214)*(('Global Data'!$L$3:$L$2214)))</f>
        <v>1000026.4405642396</v>
      </c>
      <c r="O27" s="89" cm="1">
        <f t="array" ref="O27">SUMPRODUCT(('Global Data'!$B$3:$B$2214=Report!E27)*('Global Data'!$A$3:$A$2214=Report!B27)*(1/('Global Data'!$S$3:$S$2214))*('Global Data'!$R$3:$R$2214)*(('Global Data'!$L$3:$L$2214)))</f>
        <v>432951.40059683559</v>
      </c>
      <c r="P27" s="62">
        <f t="shared" si="1"/>
        <v>0.46088622119328615</v>
      </c>
      <c r="Q27" s="62">
        <f t="shared" si="2"/>
        <v>0.37622914869526841</v>
      </c>
      <c r="R27" s="62">
        <f t="shared" si="3"/>
        <v>0.16288463011144547</v>
      </c>
      <c r="S27" s="17" cm="1">
        <f t="array" ref="S27">SUMPRODUCT(('Global Data'!$B$3:$B$2214=Report!E27)*('Global Data'!$A$3:$A$2214=Report!B27)*(1/('Global Data'!$S$3:$S$2214))*('Global Data'!$P$3:$P$2214)*('Global Data'!$L$3:$L$2214)*('Global Data'!$U$3:$U$2214))/SUMPRODUCT(('Global Data'!$B$3:$B$2214=Report!E27)*('Global Data'!$A$3:$A$2214=Report!B27)*(1/('Global Data'!$S$3:$S$2214))*('Global Data'!$P$3:$P$2214)*('Global Data'!$L$3:$L$2214))</f>
        <v>10.220424352945473</v>
      </c>
      <c r="T27" s="8" cm="1">
        <f t="array" ref="T27">SUMPRODUCT(('Global Data'!$B$3:$B$2214=Report!E27)*('Global Data'!$A$3:$A$2214=Report!B27)*(1/('Global Data'!$S$3:$S$2214))*('Global Data'!$Q$3:$Q$2214)*('Global Data'!$L$3:$L$2214)*('Global Data'!$V$3:$V$2214))/SUMPRODUCT(('Global Data'!$B$3:$B$2214=Report!E27)*('Global Data'!$A$3:$A$2214=Report!B27)*(1/('Global Data'!$S$3:$S$2214))*('Global Data'!$Q$3:$Q$2214)*('Global Data'!$L$3:$L$2214))</f>
        <v>10.812756428031006</v>
      </c>
      <c r="U27" s="8" cm="1">
        <f t="array" ref="U27">SUMPRODUCT(('Global Data'!$B$3:$B$2214=Report!E27)*('Global Data'!$A$3:$A$2214=Report!B27)*(1/('Global Data'!$S$3:$S$2214))*('Global Data'!$R$3:$R$2214)*('Global Data'!$L$3:$L$2214)*('Global Data'!$W$3:$W$2214))/SUMPRODUCT(('Global Data'!$B$3:$B$2214=Report!E27)*('Global Data'!$A$3:$A$2214=Report!B27)*(1/('Global Data'!$S$3:$S$2214))*('Global Data'!$R$3:$R$2214)*('Global Data'!$L$3:$L$2214))</f>
        <v>12.889461392685806</v>
      </c>
      <c r="V27" s="9" cm="1">
        <f t="array" ref="V27">SUMPRODUCT(('Global Data'!$B$3:$B$2214=Report!E27)*('Global Data'!$A$3:$A$2214=Report!B27)*('Global Data'!$L$3:$L$2214)*('Global Data'!$X$3:$X$2214))/I27</f>
        <v>10.643602801278742</v>
      </c>
    </row>
    <row r="28" spans="2:22" x14ac:dyDescent="0.35">
      <c r="B28" s="2" t="s">
        <v>630</v>
      </c>
      <c r="C28" s="95" t="s">
        <v>666</v>
      </c>
      <c r="D28" s="95">
        <v>14.168989</v>
      </c>
      <c r="E28" s="11">
        <v>10</v>
      </c>
      <c r="F28" s="47">
        <f>SUMIFS('Global Data'!G:G,'Global Data'!$A:$A,Report!$B28,'Global Data'!$B:$B,$E28)</f>
        <v>143584</v>
      </c>
      <c r="G28" s="47">
        <f>SUMIFS('Global Data'!H:H,'Global Data'!$A:$A,Report!$B28,'Global Data'!$B:$B,$E28)</f>
        <v>68888</v>
      </c>
      <c r="H28" s="47">
        <f>SUMIFS('Global Data'!K:K,'Global Data'!$A:$A,Report!$B28,'Global Data'!$B:$B,$E28)</f>
        <v>94817</v>
      </c>
      <c r="I28" s="93">
        <f>SUMIFS('Global Data'!L:L,'Global Data'!$A:$A,Report!$B28,'Global Data'!$B:$B,$E28)</f>
        <v>45550</v>
      </c>
      <c r="J28" s="42" cm="1">
        <f t="array" ref="J28">SUMPRODUCT(('Global Data'!$B$3:$B$2214=Report!E28)*('Global Data'!$A$3:$A$2214=Report!B28)*('Global Data'!$L$3:$L$2214)*('Global Data'!$M$3:$M$2214))/I28</f>
        <v>0.14485704999999999</v>
      </c>
      <c r="K28" s="24" cm="1">
        <f t="array" ref="K28">SUMPRODUCT(('Global Data'!$B$3:$B$2214=Report!E28)*('Global Data'!$A$3:$A$2214=Report!B28)*('Global Data'!$H$3:$H$2214)*('Global Data'!$T$3:$T$2214))/G28</f>
        <v>0.22800000000000001</v>
      </c>
      <c r="L28" s="18">
        <f>AVERAGEIFS('Global Data'!O:O,'Global Data'!$A:$A,Report!$B28,'Global Data'!$B:$B,$E28)</f>
        <v>29937.083333333332</v>
      </c>
      <c r="M28" s="81" cm="1">
        <f t="array" ref="M28">SUMPRODUCT(('Global Data'!$B$3:$B$2214=Report!E28)*('Global Data'!$A$3:$A$2214=Report!B28)*(1/('Global Data'!$S$3:$S$2214))*('Global Data'!$P$3:$P$2214)*(('Global Data'!$L$3:$L$2214)))</f>
        <v>20994.12473101266</v>
      </c>
      <c r="N28" s="82" cm="1">
        <f t="array" ref="N28">SUMPRODUCT(('Global Data'!$B$3:$B$2214=Report!E28)*('Global Data'!$A$3:$A$2214=Report!B28)*(1/('Global Data'!$S$3:$S$2214))*('Global Data'!$Q$3:$Q$2214)*(('Global Data'!$L$3:$L$2214)))</f>
        <v>17137.855965189872</v>
      </c>
      <c r="O28" s="83" cm="1">
        <f t="array" ref="O28">SUMPRODUCT(('Global Data'!$B$3:$B$2214=Report!E28)*('Global Data'!$A$3:$A$2214=Report!B28)*(1/('Global Data'!$S$3:$S$2214))*('Global Data'!$R$3:$R$2214)*(('Global Data'!$L$3:$L$2214)))</f>
        <v>7419.6625632911409</v>
      </c>
      <c r="P28" s="60">
        <f t="shared" si="1"/>
        <v>0.46088622119328609</v>
      </c>
      <c r="Q28" s="60">
        <f t="shared" si="2"/>
        <v>0.37622914869526858</v>
      </c>
      <c r="R28" s="60">
        <f t="shared" si="3"/>
        <v>0.16288463011144538</v>
      </c>
      <c r="S28" s="15" cm="1">
        <f t="array" ref="S28">SUMPRODUCT(('Global Data'!$B$3:$B$2214=Report!E28)*('Global Data'!$A$3:$A$2214=Report!B28)*(1/('Global Data'!$S$3:$S$2214))*('Global Data'!$P$3:$P$2214)*('Global Data'!$L$3:$L$2214)*('Global Data'!$U$3:$U$2214))/SUMPRODUCT(('Global Data'!$B$3:$B$2214=Report!E28)*('Global Data'!$A$3:$A$2214=Report!B28)*(1/('Global Data'!$S$3:$S$2214))*('Global Data'!$P$3:$P$2214)*('Global Data'!$L$3:$L$2214))</f>
        <v>10.009999999999998</v>
      </c>
      <c r="T28" s="3" cm="1">
        <f t="array" ref="T28">SUMPRODUCT(('Global Data'!$B$3:$B$2214=Report!E28)*('Global Data'!$A$3:$A$2214=Report!B28)*(1/('Global Data'!$S$3:$S$2214))*('Global Data'!$Q$3:$Q$2214)*('Global Data'!$L$3:$L$2214)*('Global Data'!$V$3:$V$2214))/SUMPRODUCT(('Global Data'!$B$3:$B$2214=Report!E28)*('Global Data'!$A$3:$A$2214=Report!B28)*(1/('Global Data'!$S$3:$S$2214))*('Global Data'!$Q$3:$Q$2214)*('Global Data'!$L$3:$L$2214))</f>
        <v>10.46</v>
      </c>
      <c r="U28" s="3" cm="1">
        <f t="array" ref="U28">SUMPRODUCT(('Global Data'!$B$3:$B$2214=Report!E28)*('Global Data'!$A$3:$A$2214=Report!B28)*(1/('Global Data'!$S$3:$S$2214))*('Global Data'!$R$3:$R$2214)*('Global Data'!$L$3:$L$2214)*('Global Data'!$W$3:$W$2214))/SUMPRODUCT(('Global Data'!$B$3:$B$2214=Report!E28)*('Global Data'!$A$3:$A$2214=Report!B28)*(1/('Global Data'!$S$3:$S$2214))*('Global Data'!$R$3:$R$2214)*('Global Data'!$L$3:$L$2214))</f>
        <v>12.459999999999999</v>
      </c>
      <c r="V28" s="4" cm="1">
        <f t="array" ref="V28">SUMPRODUCT(('Global Data'!$B$3:$B$2214=Report!E28)*('Global Data'!$A$3:$A$2214=Report!B28)*('Global Data'!$L$3:$L$2214)*('Global Data'!$X$3:$X$2214))/I28</f>
        <v>10.35</v>
      </c>
    </row>
    <row r="29" spans="2:22" x14ac:dyDescent="0.35">
      <c r="B29" s="5" t="s">
        <v>630</v>
      </c>
      <c r="C29" s="96" t="s">
        <v>666</v>
      </c>
      <c r="D29" s="96">
        <v>14.168989</v>
      </c>
      <c r="E29" s="10">
        <v>20</v>
      </c>
      <c r="F29" s="45">
        <f>SUMIFS('Global Data'!G:G,'Global Data'!$A:$A,Report!$B29,'Global Data'!$B:$B,$E29)</f>
        <v>727385</v>
      </c>
      <c r="G29" s="45">
        <f>SUMIFS('Global Data'!H:H,'Global Data'!$A:$A,Report!$B29,'Global Data'!$B:$B,$E29)</f>
        <v>480957</v>
      </c>
      <c r="H29" s="45">
        <f>SUMIFS('Global Data'!K:K,'Global Data'!$A:$A,Report!$B29,'Global Data'!$B:$B,$E29)</f>
        <v>486091</v>
      </c>
      <c r="I29" s="90">
        <f>SUMIFS('Global Data'!L:L,'Global Data'!$A:$A,Report!$B29,'Global Data'!$B:$B,$E29)</f>
        <v>321103</v>
      </c>
      <c r="J29" s="43" cm="1">
        <f t="array" ref="J29">SUMPRODUCT(('Global Data'!$B$3:$B$2214=Report!E29)*('Global Data'!$A$3:$A$2214=Report!B29)*('Global Data'!$L$3:$L$2214)*('Global Data'!$M$3:$M$2214))/I29</f>
        <v>0.14454135605491064</v>
      </c>
      <c r="K29" s="25" cm="1">
        <f t="array" ref="K29">SUMPRODUCT(('Global Data'!$B$3:$B$2214=Report!E29)*('Global Data'!$A$3:$A$2214=Report!B29)*('Global Data'!$H$3:$H$2214)*('Global Data'!$T$3:$T$2214))/G29</f>
        <v>0.22800000000000006</v>
      </c>
      <c r="L29" s="19">
        <f>AVERAGEIFS('Global Data'!O:O,'Global Data'!$A:$A,Report!$B29,'Global Data'!$B:$B,$E29)</f>
        <v>39335.833333333336</v>
      </c>
      <c r="M29" s="84" cm="1">
        <f t="array" ref="M29">SUMPRODUCT(('Global Data'!$B$3:$B$2214=Report!E29)*('Global Data'!$A$3:$A$2214=Report!B29)*(1/('Global Data'!$S$3:$S$2214))*('Global Data'!$P$3:$P$2214)*(('Global Data'!$L$3:$L$2214)))</f>
        <v>147997.28723386081</v>
      </c>
      <c r="N29" s="85" cm="1">
        <f t="array" ref="N29">SUMPRODUCT(('Global Data'!$B$3:$B$2214=Report!E29)*('Global Data'!$A$3:$A$2214=Report!B29)*(1/('Global Data'!$S$3:$S$2214))*('Global Data'!$Q$3:$Q$2214)*(('Global Data'!$L$3:$L$2214)))</f>
        <v>120812.66660791141</v>
      </c>
      <c r="O29" s="86" cm="1">
        <f t="array" ref="O29">SUMPRODUCT(('Global Data'!$B$3:$B$2214=Report!E29)*('Global Data'!$A$3:$A$2214=Report!B29)*(1/('Global Data'!$S$3:$S$2214))*('Global Data'!$R$3:$R$2214)*(('Global Data'!$L$3:$L$2214)))</f>
        <v>52304.630253797484</v>
      </c>
      <c r="P29" s="61">
        <f t="shared" si="1"/>
        <v>0.46088622119328615</v>
      </c>
      <c r="Q29" s="61">
        <f t="shared" si="2"/>
        <v>0.37622914869526858</v>
      </c>
      <c r="R29" s="61">
        <f t="shared" si="3"/>
        <v>0.16288463011144536</v>
      </c>
      <c r="S29" s="16" cm="1">
        <f t="array" ref="S29">SUMPRODUCT(('Global Data'!$B$3:$B$2214=Report!E29)*('Global Data'!$A$3:$A$2214=Report!B29)*(1/('Global Data'!$S$3:$S$2214))*('Global Data'!$P$3:$P$2214)*('Global Data'!$L$3:$L$2214)*('Global Data'!$U$3:$U$2214))/SUMPRODUCT(('Global Data'!$B$3:$B$2214=Report!E29)*('Global Data'!$A$3:$A$2214=Report!B29)*(1/('Global Data'!$S$3:$S$2214))*('Global Data'!$P$3:$P$2214)*('Global Data'!$L$3:$L$2214))</f>
        <v>10.008890075770076</v>
      </c>
      <c r="T29" s="1" cm="1">
        <f t="array" ref="T29">SUMPRODUCT(('Global Data'!$B$3:$B$2214=Report!E29)*('Global Data'!$A$3:$A$2214=Report!B29)*(1/('Global Data'!$S$3:$S$2214))*('Global Data'!$Q$3:$Q$2214)*('Global Data'!$L$3:$L$2214)*('Global Data'!$V$3:$V$2214))/SUMPRODUCT(('Global Data'!$B$3:$B$2214=Report!E29)*('Global Data'!$A$3:$A$2214=Report!B29)*(1/('Global Data'!$S$3:$S$2214))*('Global Data'!$Q$3:$Q$2214)*('Global Data'!$L$3:$L$2214))</f>
        <v>10.458427607340944</v>
      </c>
      <c r="U29" s="1" cm="1">
        <f t="array" ref="U29">SUMPRODUCT(('Global Data'!$B$3:$B$2214=Report!E29)*('Global Data'!$A$3:$A$2214=Report!B29)*(1/('Global Data'!$S$3:$S$2214))*('Global Data'!$R$3:$R$2214)*('Global Data'!$L$3:$L$2214)*('Global Data'!$W$3:$W$2214))/SUMPRODUCT(('Global Data'!$B$3:$B$2214=Report!E29)*('Global Data'!$A$3:$A$2214=Report!B29)*(1/('Global Data'!$S$3:$S$2214))*('Global Data'!$R$3:$R$2214)*('Global Data'!$L$3:$L$2214))</f>
        <v>12.458658841555515</v>
      </c>
      <c r="V29" s="6" cm="1">
        <f t="array" ref="V29">SUMPRODUCT(('Global Data'!$B$3:$B$2214=Report!E29)*('Global Data'!$A$3:$A$2214=Report!B29)*('Global Data'!$L$3:$L$2214)*('Global Data'!$X$3:$X$2214))/I29</f>
        <v>10.348982569455908</v>
      </c>
    </row>
    <row r="30" spans="2:22" ht="15" thickBot="1" x14ac:dyDescent="0.4">
      <c r="B30" s="7" t="s">
        <v>630</v>
      </c>
      <c r="C30" s="97" t="s">
        <v>666</v>
      </c>
      <c r="D30" s="97">
        <v>14.168989</v>
      </c>
      <c r="E30" s="12">
        <v>40</v>
      </c>
      <c r="F30" s="48">
        <f>SUMIFS('Global Data'!G:G,'Global Data'!$A:$A,Report!$B30,'Global Data'!$B:$B,$E30)</f>
        <v>3494515</v>
      </c>
      <c r="G30" s="48">
        <f>SUMIFS('Global Data'!H:H,'Global Data'!$A:$A,Report!$B30,'Global Data'!$B:$B,$E30)</f>
        <v>3210113</v>
      </c>
      <c r="H30" s="48">
        <f>SUMIFS('Global Data'!K:K,'Global Data'!$A:$A,Report!$B30,'Global Data'!$B:$B,$E30)</f>
        <v>2312482</v>
      </c>
      <c r="I30" s="94">
        <f>SUMIFS('Global Data'!L:L,'Global Data'!$A:$A,Report!$B30,'Global Data'!$B:$B,$E30)</f>
        <v>2128185</v>
      </c>
      <c r="J30" s="44" cm="1">
        <f t="array" ref="J30">SUMPRODUCT(('Global Data'!$B$3:$B$2214=Report!E30)*('Global Data'!$A$3:$A$2214=Report!B30)*('Global Data'!$L$3:$L$2214)*('Global Data'!$M$3:$M$2214))/I30</f>
        <v>0.18537074402764328</v>
      </c>
      <c r="K30" s="26" cm="1">
        <f t="array" ref="K30">SUMPRODUCT(('Global Data'!$B$3:$B$2214=Report!E30)*('Global Data'!$A$3:$A$2214=Report!B30)*('Global Data'!$H$3:$H$2214)*('Global Data'!$T$3:$T$2214))/G30</f>
        <v>0.22569041619407157</v>
      </c>
      <c r="L30" s="20">
        <f>AVERAGEIFS('Global Data'!O:O,'Global Data'!$A:$A,Report!$B30,'Global Data'!$B:$B,$E30)</f>
        <v>64680.769230769234</v>
      </c>
      <c r="M30" s="87" cm="1">
        <f t="array" ref="M30">SUMPRODUCT(('Global Data'!$B$3:$B$2214=Report!E30)*('Global Data'!$A$3:$A$2214=Report!B30)*(1/('Global Data'!$S$3:$S$2214))*('Global Data'!$P$3:$P$2214)*(('Global Data'!$L$3:$L$2214)))</f>
        <v>975519.23471733648</v>
      </c>
      <c r="N30" s="88" cm="1">
        <f t="array" ref="N30">SUMPRODUCT(('Global Data'!$B$3:$B$2214=Report!E30)*('Global Data'!$A$3:$A$2214=Report!B30)*(1/('Global Data'!$S$3:$S$2214))*('Global Data'!$Q$3:$Q$2214)*(('Global Data'!$L$3:$L$2214)))</f>
        <v>803019.41151466244</v>
      </c>
      <c r="O30" s="89" cm="1">
        <f t="array" ref="O30">SUMPRODUCT(('Global Data'!$B$3:$B$2214=Report!E30)*('Global Data'!$A$3:$A$2214=Report!B30)*(1/('Global Data'!$S$3:$S$2214))*('Global Data'!$R$3:$R$2214)*(('Global Data'!$L$3:$L$2214)))</f>
        <v>349745.32917113166</v>
      </c>
      <c r="P30" s="62">
        <f t="shared" si="1"/>
        <v>0.45835952626225912</v>
      </c>
      <c r="Q30" s="62">
        <f t="shared" si="2"/>
        <v>0.37730839530592147</v>
      </c>
      <c r="R30" s="62">
        <f t="shared" si="3"/>
        <v>0.16433207843181941</v>
      </c>
      <c r="S30" s="17" cm="1">
        <f t="array" ref="S30">SUMPRODUCT(('Global Data'!$B$3:$B$2214=Report!E30)*('Global Data'!$A$3:$A$2214=Report!B30)*(1/('Global Data'!$S$3:$S$2214))*('Global Data'!$P$3:$P$2214)*('Global Data'!$L$3:$L$2214)*('Global Data'!$U$3:$U$2214))/SUMPRODUCT(('Global Data'!$B$3:$B$2214=Report!E30)*('Global Data'!$A$3:$A$2214=Report!B30)*(1/('Global Data'!$S$3:$S$2214))*('Global Data'!$P$3:$P$2214)*('Global Data'!$L$3:$L$2214))</f>
        <v>10.214792263447375</v>
      </c>
      <c r="T30" s="8" cm="1">
        <f t="array" ref="T30">SUMPRODUCT(('Global Data'!$B$3:$B$2214=Report!E30)*('Global Data'!$A$3:$A$2214=Report!B30)*(1/('Global Data'!$S$3:$S$2214))*('Global Data'!$Q$3:$Q$2214)*('Global Data'!$L$3:$L$2214)*('Global Data'!$V$3:$V$2214))/SUMPRODUCT(('Global Data'!$B$3:$B$2214=Report!E30)*('Global Data'!$A$3:$A$2214=Report!B30)*(1/('Global Data'!$S$3:$S$2214))*('Global Data'!$Q$3:$Q$2214)*('Global Data'!$L$3:$L$2214))</f>
        <v>10.817682638960971</v>
      </c>
      <c r="U30" s="8" cm="1">
        <f t="array" ref="U30">SUMPRODUCT(('Global Data'!$B$3:$B$2214=Report!E30)*('Global Data'!$A$3:$A$2214=Report!B30)*(1/('Global Data'!$S$3:$S$2214))*('Global Data'!$R$3:$R$2214)*('Global Data'!$L$3:$L$2214)*('Global Data'!$W$3:$W$2214))/SUMPRODUCT(('Global Data'!$B$3:$B$2214=Report!E30)*('Global Data'!$A$3:$A$2214=Report!B30)*(1/('Global Data'!$S$3:$S$2214))*('Global Data'!$R$3:$R$2214)*('Global Data'!$L$3:$L$2214))</f>
        <v>12.929215752650919</v>
      </c>
      <c r="V30" s="9" cm="1">
        <f t="array" ref="V30">SUMPRODUCT(('Global Data'!$B$3:$B$2214=Report!E30)*('Global Data'!$A$3:$A$2214=Report!B30)*('Global Data'!$L$3:$L$2214)*('Global Data'!$X$3:$X$2214))/I30</f>
        <v>10.644007936340119</v>
      </c>
    </row>
    <row r="31" spans="2:22" x14ac:dyDescent="0.35">
      <c r="B31" s="78"/>
      <c r="C31" s="78"/>
      <c r="D31" s="78"/>
      <c r="E31" s="79"/>
    </row>
    <row r="32" spans="2:22" x14ac:dyDescent="0.35">
      <c r="B32" s="78"/>
      <c r="C32" s="78"/>
      <c r="D32" s="78"/>
      <c r="E32" s="80"/>
      <c r="F32" s="13"/>
      <c r="G32" s="13"/>
      <c r="H32" s="13"/>
      <c r="I32" s="13"/>
    </row>
    <row r="33" spans="2:9" x14ac:dyDescent="0.35">
      <c r="B33" s="78"/>
      <c r="C33" s="78"/>
      <c r="D33" s="78"/>
      <c r="E33" s="80"/>
      <c r="F33" s="13"/>
      <c r="G33" s="13"/>
      <c r="H33" s="13"/>
      <c r="I33" s="13"/>
    </row>
  </sheetData>
  <mergeCells count="5">
    <mergeCell ref="M2:O2"/>
    <mergeCell ref="S2:V2"/>
    <mergeCell ref="F2:G2"/>
    <mergeCell ref="H2:I2"/>
    <mergeCell ref="P2:R2"/>
  </mergeCells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7570-3EB1-4667-9DEB-1EAEC3B8DA49}">
  <dimension ref="A1:X2214"/>
  <sheetViews>
    <sheetView topLeftCell="J1" zoomScale="50" zoomScaleNormal="50" workbookViewId="0">
      <selection activeCell="U2" sqref="U2"/>
    </sheetView>
  </sheetViews>
  <sheetFormatPr defaultColWidth="8.90625" defaultRowHeight="14.5" x14ac:dyDescent="0.35"/>
  <cols>
    <col min="1" max="3" width="20.6328125" customWidth="1"/>
    <col min="4" max="4" width="20.6328125" style="102" customWidth="1"/>
    <col min="5" max="6" width="20.6328125" customWidth="1"/>
    <col min="7" max="7" width="20.6328125" style="50" customWidth="1"/>
    <col min="8" max="8" width="20.6328125" style="36" customWidth="1"/>
    <col min="9" max="10" width="20.6328125" customWidth="1"/>
    <col min="11" max="11" width="20.6328125" style="27" customWidth="1"/>
    <col min="12" max="12" width="20.6328125" customWidth="1"/>
    <col min="13" max="13" width="29.90625" style="40" bestFit="1" customWidth="1"/>
    <col min="14" max="14" width="20.6328125" style="35" customWidth="1"/>
    <col min="15" max="15" width="20.6328125" style="36" customWidth="1"/>
    <col min="16" max="16" width="20.6328125" style="40" customWidth="1"/>
    <col min="17" max="18" width="20.6328125" style="27" customWidth="1"/>
    <col min="19" max="19" width="20.6328125" style="41" customWidth="1"/>
    <col min="20" max="20" width="20.6328125" style="104" customWidth="1"/>
    <col min="21" max="21" width="20.6328125" customWidth="1"/>
    <col min="22" max="23" width="20.6328125" style="27" customWidth="1"/>
    <col min="24" max="24" width="20.6328125" style="41" customWidth="1"/>
  </cols>
  <sheetData>
    <row r="1" spans="1:24" s="22" customFormat="1" ht="51.5" customHeight="1" x14ac:dyDescent="0.35">
      <c r="A1" s="100" t="s">
        <v>672</v>
      </c>
      <c r="B1" s="100"/>
      <c r="C1" s="100"/>
      <c r="D1" s="100"/>
      <c r="E1" s="100" t="s">
        <v>644</v>
      </c>
      <c r="F1" s="100"/>
      <c r="G1" s="100"/>
      <c r="H1" s="100"/>
      <c r="I1" s="100" t="s">
        <v>650</v>
      </c>
      <c r="J1" s="100"/>
      <c r="K1" s="100"/>
      <c r="L1" s="101"/>
      <c r="M1" s="98" t="s">
        <v>637</v>
      </c>
      <c r="N1" s="99" t="s">
        <v>639</v>
      </c>
      <c r="O1" s="77"/>
      <c r="P1" s="106" t="s">
        <v>673</v>
      </c>
      <c r="Q1" s="107"/>
      <c r="R1" s="107"/>
      <c r="S1" s="108"/>
      <c r="T1" s="105" t="s">
        <v>638</v>
      </c>
      <c r="U1" s="109" t="s">
        <v>681</v>
      </c>
      <c r="V1" s="109"/>
      <c r="W1" s="109"/>
      <c r="X1" s="109"/>
    </row>
    <row r="2" spans="1:24" s="28" customFormat="1" ht="72.5" x14ac:dyDescent="0.35">
      <c r="A2" s="29" t="s">
        <v>621</v>
      </c>
      <c r="B2" s="29" t="s">
        <v>640</v>
      </c>
      <c r="C2" s="29" t="s">
        <v>641</v>
      </c>
      <c r="D2" s="38" t="s">
        <v>643</v>
      </c>
      <c r="E2" s="29" t="s">
        <v>0</v>
      </c>
      <c r="F2" s="30" t="s">
        <v>1</v>
      </c>
      <c r="G2" s="51" t="s">
        <v>644</v>
      </c>
      <c r="H2" s="38" t="s">
        <v>645</v>
      </c>
      <c r="I2" s="30" t="s">
        <v>2</v>
      </c>
      <c r="J2" s="30" t="s">
        <v>3</v>
      </c>
      <c r="K2" s="30" t="s">
        <v>646</v>
      </c>
      <c r="L2" s="30" t="s">
        <v>647</v>
      </c>
      <c r="M2" s="37" t="s">
        <v>670</v>
      </c>
      <c r="N2" s="33" t="s">
        <v>671</v>
      </c>
      <c r="O2" s="34" t="s">
        <v>649</v>
      </c>
      <c r="P2" s="37" t="s">
        <v>677</v>
      </c>
      <c r="Q2" s="30" t="s">
        <v>678</v>
      </c>
      <c r="R2" s="30" t="s">
        <v>679</v>
      </c>
      <c r="S2" s="38" t="s">
        <v>680</v>
      </c>
      <c r="T2" s="103" t="s">
        <v>674</v>
      </c>
      <c r="U2" s="31" t="s">
        <v>669</v>
      </c>
      <c r="V2" s="30" t="s">
        <v>634</v>
      </c>
      <c r="W2" s="30" t="s">
        <v>636</v>
      </c>
      <c r="X2" s="38" t="s">
        <v>635</v>
      </c>
    </row>
    <row r="3" spans="1:24" x14ac:dyDescent="0.35">
      <c r="A3" t="s">
        <v>622</v>
      </c>
      <c r="B3">
        <v>10</v>
      </c>
      <c r="C3" t="s">
        <v>4</v>
      </c>
      <c r="D3" s="102">
        <v>3.053023263774718E-3</v>
      </c>
      <c r="E3">
        <v>346</v>
      </c>
      <c r="F3">
        <v>343</v>
      </c>
      <c r="G3" s="50">
        <f>E3+F3</f>
        <v>689</v>
      </c>
      <c r="H3" s="41">
        <f>ROUND(G3*D3,0)</f>
        <v>2</v>
      </c>
      <c r="I3">
        <v>203</v>
      </c>
      <c r="J3">
        <v>203</v>
      </c>
      <c r="K3" s="27">
        <f>I3+J3</f>
        <v>406</v>
      </c>
      <c r="L3" s="27">
        <f>ROUND(K3*D3,0)</f>
        <v>1</v>
      </c>
      <c r="M3" s="39">
        <v>7.5168789999999999E-2</v>
      </c>
      <c r="N3" s="35">
        <v>349903</v>
      </c>
      <c r="O3" s="36">
        <f>ROUND(N3*D3,0)</f>
        <v>1068</v>
      </c>
      <c r="P3" s="57">
        <v>946.90499999999997</v>
      </c>
      <c r="Q3" s="58">
        <v>1408.0129999999999</v>
      </c>
      <c r="R3" s="58">
        <v>869.53800000000001</v>
      </c>
      <c r="S3" s="59">
        <v>3224</v>
      </c>
      <c r="T3" s="104">
        <v>6.7000000000000004E-2</v>
      </c>
      <c r="U3">
        <v>10.73</v>
      </c>
      <c r="V3" s="27">
        <v>11.93</v>
      </c>
      <c r="W3" s="27">
        <v>16.13</v>
      </c>
      <c r="X3" s="41">
        <v>11.85</v>
      </c>
    </row>
    <row r="4" spans="1:24" x14ac:dyDescent="0.35">
      <c r="A4" t="s">
        <v>622</v>
      </c>
      <c r="B4">
        <v>10</v>
      </c>
      <c r="C4" t="s">
        <v>5</v>
      </c>
      <c r="D4" s="102">
        <v>1.401749190132932E-2</v>
      </c>
      <c r="E4">
        <v>1452</v>
      </c>
      <c r="F4">
        <v>1525</v>
      </c>
      <c r="G4" s="50">
        <f t="shared" ref="G4:G67" si="0">E4+F4</f>
        <v>2977</v>
      </c>
      <c r="H4" s="41">
        <f t="shared" ref="H4:H67" si="1">ROUND(G4*D4,0)</f>
        <v>42</v>
      </c>
      <c r="I4">
        <v>971</v>
      </c>
      <c r="J4">
        <v>955</v>
      </c>
      <c r="K4" s="27">
        <f t="shared" ref="K4:K67" si="2">I4+J4</f>
        <v>1926</v>
      </c>
      <c r="L4" s="27">
        <f t="shared" ref="L4:L67" si="3">ROUND(K4*D4,0)</f>
        <v>27</v>
      </c>
      <c r="M4" s="39">
        <v>9.5982299999999993E-2</v>
      </c>
      <c r="N4" s="35">
        <v>37580</v>
      </c>
      <c r="O4" s="36">
        <f>ROUND(N4*D4,0)</f>
        <v>527</v>
      </c>
      <c r="P4" s="57">
        <v>946.90499999999997</v>
      </c>
      <c r="Q4" s="58">
        <v>1408.0129999999999</v>
      </c>
      <c r="R4" s="58">
        <v>869.53800000000001</v>
      </c>
      <c r="S4" s="59">
        <v>3224</v>
      </c>
      <c r="T4" s="104">
        <v>6.7000000000000004E-2</v>
      </c>
      <c r="U4">
        <v>10.61</v>
      </c>
      <c r="V4" s="27">
        <v>11.08</v>
      </c>
      <c r="W4" s="27">
        <v>12.9</v>
      </c>
      <c r="X4" s="41">
        <v>10.91</v>
      </c>
    </row>
    <row r="5" spans="1:24" x14ac:dyDescent="0.35">
      <c r="A5" t="s">
        <v>622</v>
      </c>
      <c r="B5">
        <v>10</v>
      </c>
      <c r="C5" t="s">
        <v>6</v>
      </c>
      <c r="D5" s="102">
        <v>0.42688442138594779</v>
      </c>
      <c r="E5">
        <v>13642</v>
      </c>
      <c r="F5">
        <v>14218</v>
      </c>
      <c r="G5" s="50">
        <f t="shared" si="0"/>
        <v>27860</v>
      </c>
      <c r="H5" s="41">
        <f t="shared" si="1"/>
        <v>11893</v>
      </c>
      <c r="I5">
        <v>9034</v>
      </c>
      <c r="J5">
        <v>9110</v>
      </c>
      <c r="K5" s="27">
        <f t="shared" si="2"/>
        <v>18144</v>
      </c>
      <c r="L5" s="27">
        <f t="shared" si="3"/>
        <v>7745</v>
      </c>
      <c r="M5" s="39">
        <v>9.0050050000000006E-2</v>
      </c>
      <c r="N5" s="35">
        <v>31587</v>
      </c>
      <c r="O5" s="36">
        <f>ROUND(N5*D5,0)</f>
        <v>13484</v>
      </c>
      <c r="P5" s="57">
        <v>946.90499999999997</v>
      </c>
      <c r="Q5" s="58">
        <v>1408.0129999999999</v>
      </c>
      <c r="R5" s="58">
        <v>869.53800000000001</v>
      </c>
      <c r="S5" s="59">
        <v>3224</v>
      </c>
      <c r="T5" s="104">
        <v>6.7000000000000004E-2</v>
      </c>
      <c r="U5">
        <v>11.03</v>
      </c>
      <c r="V5" s="27">
        <v>11.41</v>
      </c>
      <c r="W5" s="27">
        <v>12.83</v>
      </c>
      <c r="X5" s="41">
        <v>11.33</v>
      </c>
    </row>
    <row r="6" spans="1:24" x14ac:dyDescent="0.35">
      <c r="A6" t="s">
        <v>622</v>
      </c>
      <c r="B6">
        <v>10</v>
      </c>
      <c r="C6" t="s">
        <v>7</v>
      </c>
      <c r="D6" s="102">
        <v>9.3866995386930871E-2</v>
      </c>
      <c r="E6">
        <v>10199</v>
      </c>
      <c r="F6">
        <v>10593</v>
      </c>
      <c r="G6" s="50">
        <f t="shared" si="0"/>
        <v>20792</v>
      </c>
      <c r="H6" s="41">
        <f t="shared" si="1"/>
        <v>1952</v>
      </c>
      <c r="I6">
        <v>6578</v>
      </c>
      <c r="J6">
        <v>6605</v>
      </c>
      <c r="K6" s="27">
        <f t="shared" si="2"/>
        <v>13183</v>
      </c>
      <c r="L6" s="27">
        <f t="shared" si="3"/>
        <v>1237</v>
      </c>
      <c r="M6" s="39">
        <v>9.0050050000000006E-2</v>
      </c>
      <c r="N6" s="35">
        <v>31587</v>
      </c>
      <c r="O6" s="36">
        <f>ROUND(N6*D6,0)</f>
        <v>2965</v>
      </c>
      <c r="P6" s="57">
        <v>946.90499999999997</v>
      </c>
      <c r="Q6" s="58">
        <v>1408.0129999999999</v>
      </c>
      <c r="R6" s="58">
        <v>869.53800000000001</v>
      </c>
      <c r="S6" s="59">
        <v>3224</v>
      </c>
      <c r="T6" s="104">
        <v>6.7000000000000004E-2</v>
      </c>
      <c r="U6">
        <v>11.03</v>
      </c>
      <c r="V6" s="27">
        <v>11.41</v>
      </c>
      <c r="W6" s="27">
        <v>12.83</v>
      </c>
      <c r="X6" s="41">
        <v>11.33</v>
      </c>
    </row>
    <row r="7" spans="1:24" x14ac:dyDescent="0.35">
      <c r="A7" t="s">
        <v>622</v>
      </c>
      <c r="B7">
        <v>10</v>
      </c>
      <c r="C7" t="s">
        <v>8</v>
      </c>
      <c r="D7" s="102">
        <v>0.16604416360593091</v>
      </c>
      <c r="E7">
        <v>1058</v>
      </c>
      <c r="F7">
        <v>1141</v>
      </c>
      <c r="G7" s="50">
        <f t="shared" si="0"/>
        <v>2199</v>
      </c>
      <c r="H7" s="41">
        <f t="shared" si="1"/>
        <v>365</v>
      </c>
      <c r="I7">
        <v>643</v>
      </c>
      <c r="J7">
        <v>694</v>
      </c>
      <c r="K7" s="27">
        <f t="shared" si="2"/>
        <v>1337</v>
      </c>
      <c r="L7" s="27">
        <f t="shared" si="3"/>
        <v>222</v>
      </c>
      <c r="M7" s="39">
        <v>9.0050050000000006E-2</v>
      </c>
      <c r="N7" s="35">
        <v>31587</v>
      </c>
      <c r="O7" s="36">
        <f>ROUND(N7*D7,0)</f>
        <v>5245</v>
      </c>
      <c r="P7" s="57">
        <v>946.90499999999997</v>
      </c>
      <c r="Q7" s="58">
        <v>1408.0129999999999</v>
      </c>
      <c r="R7" s="58">
        <v>869.53800000000001</v>
      </c>
      <c r="S7" s="59">
        <v>3224</v>
      </c>
      <c r="T7" s="104">
        <v>6.7000000000000004E-2</v>
      </c>
      <c r="U7">
        <v>11.03</v>
      </c>
      <c r="V7" s="27">
        <v>11.41</v>
      </c>
      <c r="W7" s="27">
        <v>12.83</v>
      </c>
      <c r="X7" s="41">
        <v>11.33</v>
      </c>
    </row>
    <row r="8" spans="1:24" x14ac:dyDescent="0.35">
      <c r="A8" t="s">
        <v>622</v>
      </c>
      <c r="B8">
        <v>10</v>
      </c>
      <c r="C8" t="s">
        <v>9</v>
      </c>
      <c r="D8" s="102">
        <v>0.47872353441583998</v>
      </c>
      <c r="E8">
        <v>10994</v>
      </c>
      <c r="F8">
        <v>11507</v>
      </c>
      <c r="G8" s="50">
        <f t="shared" si="0"/>
        <v>22501</v>
      </c>
      <c r="H8" s="41">
        <f t="shared" si="1"/>
        <v>10772</v>
      </c>
      <c r="I8">
        <v>7158</v>
      </c>
      <c r="J8">
        <v>7163</v>
      </c>
      <c r="K8" s="27">
        <f t="shared" si="2"/>
        <v>14321</v>
      </c>
      <c r="L8" s="27">
        <f t="shared" si="3"/>
        <v>6856</v>
      </c>
      <c r="M8" s="39">
        <v>9.0050050000000006E-2</v>
      </c>
      <c r="N8" s="35">
        <v>31587</v>
      </c>
      <c r="O8" s="36">
        <f t="shared" ref="O8:O71" si="4">ROUND(N8*D8,0)</f>
        <v>15121</v>
      </c>
      <c r="P8" s="57">
        <v>946.90499999999997</v>
      </c>
      <c r="Q8" s="58">
        <v>1408.0129999999999</v>
      </c>
      <c r="R8" s="58">
        <v>869.53800000000001</v>
      </c>
      <c r="S8" s="59">
        <v>3224</v>
      </c>
      <c r="T8" s="104">
        <v>6.7000000000000004E-2</v>
      </c>
      <c r="U8">
        <v>11.03</v>
      </c>
      <c r="V8" s="27">
        <v>11.41</v>
      </c>
      <c r="W8" s="27">
        <v>12.83</v>
      </c>
      <c r="X8" s="41">
        <v>11.33</v>
      </c>
    </row>
    <row r="9" spans="1:24" x14ac:dyDescent="0.35">
      <c r="A9" t="s">
        <v>622</v>
      </c>
      <c r="B9">
        <v>10</v>
      </c>
      <c r="C9" t="s">
        <v>10</v>
      </c>
      <c r="D9" s="102">
        <v>0.84723776724626798</v>
      </c>
      <c r="E9">
        <v>10088</v>
      </c>
      <c r="F9">
        <v>10074</v>
      </c>
      <c r="G9" s="50">
        <f t="shared" si="0"/>
        <v>20162</v>
      </c>
      <c r="H9" s="41">
        <f t="shared" si="1"/>
        <v>17082</v>
      </c>
      <c r="I9">
        <v>6695</v>
      </c>
      <c r="J9">
        <v>6427</v>
      </c>
      <c r="K9" s="27">
        <f t="shared" si="2"/>
        <v>13122</v>
      </c>
      <c r="L9" s="27">
        <f t="shared" si="3"/>
        <v>11117</v>
      </c>
      <c r="M9" s="39">
        <v>9.0050050000000006E-2</v>
      </c>
      <c r="N9" s="35">
        <v>31587</v>
      </c>
      <c r="O9" s="36">
        <f t="shared" si="4"/>
        <v>26762</v>
      </c>
      <c r="P9" s="57">
        <v>946.90499999999997</v>
      </c>
      <c r="Q9" s="58">
        <v>1408.0129999999999</v>
      </c>
      <c r="R9" s="58">
        <v>869.53800000000001</v>
      </c>
      <c r="S9" s="59">
        <v>3224</v>
      </c>
      <c r="T9" s="104">
        <v>6.7000000000000004E-2</v>
      </c>
      <c r="U9">
        <v>11.03</v>
      </c>
      <c r="V9" s="27">
        <v>11.41</v>
      </c>
      <c r="W9" s="27">
        <v>12.83</v>
      </c>
      <c r="X9" s="41">
        <v>11.33</v>
      </c>
    </row>
    <row r="10" spans="1:24" x14ac:dyDescent="0.35">
      <c r="A10" t="s">
        <v>622</v>
      </c>
      <c r="B10">
        <v>10</v>
      </c>
      <c r="C10" t="s">
        <v>11</v>
      </c>
      <c r="D10" s="102">
        <v>1</v>
      </c>
      <c r="E10">
        <v>20931</v>
      </c>
      <c r="F10">
        <v>22899</v>
      </c>
      <c r="G10" s="50">
        <f t="shared" si="0"/>
        <v>43830</v>
      </c>
      <c r="H10" s="41">
        <f t="shared" si="1"/>
        <v>43830</v>
      </c>
      <c r="I10">
        <v>13649</v>
      </c>
      <c r="J10">
        <v>14045</v>
      </c>
      <c r="K10" s="27">
        <f t="shared" si="2"/>
        <v>27694</v>
      </c>
      <c r="L10" s="27">
        <f t="shared" si="3"/>
        <v>27694</v>
      </c>
      <c r="M10" s="39">
        <v>9.0050050000000006E-2</v>
      </c>
      <c r="N10" s="35">
        <v>31587</v>
      </c>
      <c r="O10" s="36">
        <f t="shared" si="4"/>
        <v>31587</v>
      </c>
      <c r="P10" s="57">
        <v>946.90499999999997</v>
      </c>
      <c r="Q10" s="58">
        <v>1408.0129999999999</v>
      </c>
      <c r="R10" s="58">
        <v>869.53800000000001</v>
      </c>
      <c r="S10" s="59">
        <v>3224</v>
      </c>
      <c r="T10" s="104">
        <v>6.7000000000000004E-2</v>
      </c>
      <c r="U10">
        <v>11.03</v>
      </c>
      <c r="V10" s="27">
        <v>11.41</v>
      </c>
      <c r="W10" s="27">
        <v>12.83</v>
      </c>
      <c r="X10" s="41">
        <v>11.33</v>
      </c>
    </row>
    <row r="11" spans="1:24" x14ac:dyDescent="0.35">
      <c r="A11" t="s">
        <v>622</v>
      </c>
      <c r="B11">
        <v>10</v>
      </c>
      <c r="C11" t="s">
        <v>12</v>
      </c>
      <c r="D11" s="102">
        <v>0.6332915288394787</v>
      </c>
      <c r="E11">
        <v>980</v>
      </c>
      <c r="F11">
        <v>1017</v>
      </c>
      <c r="G11" s="50">
        <f t="shared" si="0"/>
        <v>1997</v>
      </c>
      <c r="H11" s="41">
        <f t="shared" si="1"/>
        <v>1265</v>
      </c>
      <c r="I11">
        <v>645</v>
      </c>
      <c r="J11">
        <v>626</v>
      </c>
      <c r="K11" s="27">
        <f t="shared" si="2"/>
        <v>1271</v>
      </c>
      <c r="L11" s="27">
        <f t="shared" si="3"/>
        <v>805</v>
      </c>
      <c r="M11" s="39">
        <v>9.0050050000000006E-2</v>
      </c>
      <c r="N11" s="35">
        <v>31587</v>
      </c>
      <c r="O11" s="36">
        <f t="shared" si="4"/>
        <v>20004</v>
      </c>
      <c r="P11" s="57">
        <v>946.90499999999997</v>
      </c>
      <c r="Q11" s="58">
        <v>1408.0129999999999</v>
      </c>
      <c r="R11" s="58">
        <v>869.53800000000001</v>
      </c>
      <c r="S11" s="59">
        <v>3224</v>
      </c>
      <c r="T11" s="104">
        <v>6.7000000000000004E-2</v>
      </c>
      <c r="U11">
        <v>11.03</v>
      </c>
      <c r="V11" s="27">
        <v>11.41</v>
      </c>
      <c r="W11" s="27">
        <v>12.83</v>
      </c>
      <c r="X11" s="41">
        <v>11.33</v>
      </c>
    </row>
    <row r="12" spans="1:24" x14ac:dyDescent="0.35">
      <c r="A12" t="s">
        <v>622</v>
      </c>
      <c r="B12">
        <v>10</v>
      </c>
      <c r="C12" t="s">
        <v>13</v>
      </c>
      <c r="D12" s="102">
        <v>0.25052764113447068</v>
      </c>
      <c r="E12">
        <v>1168</v>
      </c>
      <c r="F12">
        <v>1180</v>
      </c>
      <c r="G12" s="50">
        <f t="shared" si="0"/>
        <v>2348</v>
      </c>
      <c r="H12" s="41">
        <f t="shared" si="1"/>
        <v>588</v>
      </c>
      <c r="I12">
        <v>730</v>
      </c>
      <c r="J12">
        <v>706</v>
      </c>
      <c r="K12" s="27">
        <f t="shared" si="2"/>
        <v>1436</v>
      </c>
      <c r="L12" s="27">
        <f t="shared" si="3"/>
        <v>360</v>
      </c>
      <c r="M12" s="39">
        <v>9.0050050000000006E-2</v>
      </c>
      <c r="N12" s="35">
        <v>31587</v>
      </c>
      <c r="O12" s="36">
        <f t="shared" si="4"/>
        <v>7913</v>
      </c>
      <c r="P12" s="57">
        <v>946.90499999999997</v>
      </c>
      <c r="Q12" s="58">
        <v>1408.0129999999999</v>
      </c>
      <c r="R12" s="58">
        <v>869.53800000000001</v>
      </c>
      <c r="S12" s="59">
        <v>3224</v>
      </c>
      <c r="T12" s="104">
        <v>6.7000000000000004E-2</v>
      </c>
      <c r="U12">
        <v>11.03</v>
      </c>
      <c r="V12" s="27">
        <v>11.41</v>
      </c>
      <c r="W12" s="27">
        <v>12.83</v>
      </c>
      <c r="X12" s="41">
        <v>11.33</v>
      </c>
    </row>
    <row r="13" spans="1:24" x14ac:dyDescent="0.35">
      <c r="A13" t="s">
        <v>622</v>
      </c>
      <c r="B13">
        <v>10</v>
      </c>
      <c r="C13" t="s">
        <v>14</v>
      </c>
      <c r="D13" s="102">
        <v>0.97529683507169929</v>
      </c>
      <c r="E13">
        <v>1618</v>
      </c>
      <c r="F13">
        <v>1564</v>
      </c>
      <c r="G13" s="50">
        <f t="shared" si="0"/>
        <v>3182</v>
      </c>
      <c r="H13" s="41">
        <f t="shared" si="1"/>
        <v>3103</v>
      </c>
      <c r="I13">
        <v>1052</v>
      </c>
      <c r="J13">
        <v>940</v>
      </c>
      <c r="K13" s="27">
        <f t="shared" si="2"/>
        <v>1992</v>
      </c>
      <c r="L13" s="27">
        <f t="shared" si="3"/>
        <v>1943</v>
      </c>
      <c r="M13" s="39">
        <v>9.0050050000000006E-2</v>
      </c>
      <c r="N13" s="35">
        <v>31587</v>
      </c>
      <c r="O13" s="36">
        <f t="shared" si="4"/>
        <v>30807</v>
      </c>
      <c r="P13" s="57">
        <v>946.90499999999997</v>
      </c>
      <c r="Q13" s="58">
        <v>1408.0129999999999</v>
      </c>
      <c r="R13" s="58">
        <v>869.53800000000001</v>
      </c>
      <c r="S13" s="59">
        <v>3224</v>
      </c>
      <c r="T13" s="104">
        <v>6.7000000000000004E-2</v>
      </c>
      <c r="U13">
        <v>11.03</v>
      </c>
      <c r="V13" s="27">
        <v>11.41</v>
      </c>
      <c r="W13" s="27">
        <v>12.83</v>
      </c>
      <c r="X13" s="41">
        <v>11.33</v>
      </c>
    </row>
    <row r="14" spans="1:24" x14ac:dyDescent="0.35">
      <c r="A14" t="s">
        <v>622</v>
      </c>
      <c r="B14">
        <v>10</v>
      </c>
      <c r="C14" t="s">
        <v>15</v>
      </c>
      <c r="D14" s="102">
        <v>0.98305165225266833</v>
      </c>
      <c r="E14">
        <v>1518</v>
      </c>
      <c r="F14">
        <v>1553</v>
      </c>
      <c r="G14" s="50">
        <f t="shared" si="0"/>
        <v>3071</v>
      </c>
      <c r="H14" s="41">
        <f t="shared" si="1"/>
        <v>3019</v>
      </c>
      <c r="I14">
        <v>1030</v>
      </c>
      <c r="J14">
        <v>964</v>
      </c>
      <c r="K14" s="27">
        <f t="shared" si="2"/>
        <v>1994</v>
      </c>
      <c r="L14" s="27">
        <f t="shared" si="3"/>
        <v>1960</v>
      </c>
      <c r="M14" s="39">
        <v>9.0050050000000006E-2</v>
      </c>
      <c r="N14" s="35">
        <v>31587</v>
      </c>
      <c r="O14" s="36">
        <f t="shared" si="4"/>
        <v>31052</v>
      </c>
      <c r="P14" s="57">
        <v>946.90499999999997</v>
      </c>
      <c r="Q14" s="58">
        <v>1408.0129999999999</v>
      </c>
      <c r="R14" s="58">
        <v>869.53800000000001</v>
      </c>
      <c r="S14" s="59">
        <v>3224</v>
      </c>
      <c r="T14" s="104">
        <v>6.7000000000000004E-2</v>
      </c>
      <c r="U14">
        <v>11.03</v>
      </c>
      <c r="V14" s="27">
        <v>11.41</v>
      </c>
      <c r="W14" s="27">
        <v>12.83</v>
      </c>
      <c r="X14" s="41">
        <v>11.33</v>
      </c>
    </row>
    <row r="15" spans="1:24" x14ac:dyDescent="0.35">
      <c r="A15" t="s">
        <v>622</v>
      </c>
      <c r="B15">
        <v>10</v>
      </c>
      <c r="C15" t="s">
        <v>16</v>
      </c>
      <c r="D15" s="102">
        <v>0.28764408696285398</v>
      </c>
      <c r="E15">
        <v>1150</v>
      </c>
      <c r="F15">
        <v>1239</v>
      </c>
      <c r="G15" s="50">
        <f t="shared" si="0"/>
        <v>2389</v>
      </c>
      <c r="H15" s="41">
        <f t="shared" si="1"/>
        <v>687</v>
      </c>
      <c r="I15">
        <v>769</v>
      </c>
      <c r="J15">
        <v>752</v>
      </c>
      <c r="K15" s="27">
        <f t="shared" si="2"/>
        <v>1521</v>
      </c>
      <c r="L15" s="27">
        <f t="shared" si="3"/>
        <v>438</v>
      </c>
      <c r="M15" s="39">
        <v>9.0050050000000006E-2</v>
      </c>
      <c r="N15" s="35">
        <v>31587</v>
      </c>
      <c r="O15" s="36">
        <f t="shared" si="4"/>
        <v>9086</v>
      </c>
      <c r="P15" s="57">
        <v>946.90499999999997</v>
      </c>
      <c r="Q15" s="58">
        <v>1408.0129999999999</v>
      </c>
      <c r="R15" s="58">
        <v>869.53800000000001</v>
      </c>
      <c r="S15" s="59">
        <v>3224</v>
      </c>
      <c r="T15" s="104">
        <v>6.7000000000000004E-2</v>
      </c>
      <c r="U15">
        <v>11.03</v>
      </c>
      <c r="V15" s="27">
        <v>11.41</v>
      </c>
      <c r="W15" s="27">
        <v>12.83</v>
      </c>
      <c r="X15" s="41">
        <v>11.33</v>
      </c>
    </row>
    <row r="16" spans="1:24" x14ac:dyDescent="0.35">
      <c r="A16" t="s">
        <v>622</v>
      </c>
      <c r="B16">
        <v>10</v>
      </c>
      <c r="C16" t="s">
        <v>17</v>
      </c>
      <c r="D16" s="102">
        <v>0.83468384860979017</v>
      </c>
      <c r="E16">
        <v>2314</v>
      </c>
      <c r="F16">
        <v>2351</v>
      </c>
      <c r="G16" s="50">
        <f t="shared" si="0"/>
        <v>4665</v>
      </c>
      <c r="H16" s="41">
        <f t="shared" si="1"/>
        <v>3894</v>
      </c>
      <c r="I16">
        <v>1496</v>
      </c>
      <c r="J16">
        <v>1465</v>
      </c>
      <c r="K16" s="27">
        <f t="shared" si="2"/>
        <v>2961</v>
      </c>
      <c r="L16" s="27">
        <f t="shared" si="3"/>
        <v>2471</v>
      </c>
      <c r="M16" s="39">
        <v>9.0050050000000006E-2</v>
      </c>
      <c r="N16" s="35">
        <v>31587</v>
      </c>
      <c r="O16" s="36">
        <f t="shared" si="4"/>
        <v>26365</v>
      </c>
      <c r="P16" s="57">
        <v>946.90499999999997</v>
      </c>
      <c r="Q16" s="58">
        <v>1408.0129999999999</v>
      </c>
      <c r="R16" s="58">
        <v>869.53800000000001</v>
      </c>
      <c r="S16" s="59">
        <v>3224</v>
      </c>
      <c r="T16" s="104">
        <v>6.7000000000000004E-2</v>
      </c>
      <c r="U16">
        <v>11.03</v>
      </c>
      <c r="V16" s="27">
        <v>11.41</v>
      </c>
      <c r="W16" s="27">
        <v>12.83</v>
      </c>
      <c r="X16" s="41">
        <v>11.33</v>
      </c>
    </row>
    <row r="17" spans="1:24" x14ac:dyDescent="0.35">
      <c r="A17" t="s">
        <v>622</v>
      </c>
      <c r="B17">
        <v>10</v>
      </c>
      <c r="C17" t="s">
        <v>18</v>
      </c>
      <c r="D17" s="102">
        <v>0.33225364305579219</v>
      </c>
      <c r="E17">
        <v>2322</v>
      </c>
      <c r="F17">
        <v>2411</v>
      </c>
      <c r="G17" s="50">
        <f t="shared" si="0"/>
        <v>4733</v>
      </c>
      <c r="H17" s="41">
        <f t="shared" si="1"/>
        <v>1573</v>
      </c>
      <c r="I17">
        <v>1478</v>
      </c>
      <c r="J17">
        <v>1506</v>
      </c>
      <c r="K17" s="27">
        <f t="shared" si="2"/>
        <v>2984</v>
      </c>
      <c r="L17" s="27">
        <f t="shared" si="3"/>
        <v>991</v>
      </c>
      <c r="M17" s="39">
        <v>9.0050050000000006E-2</v>
      </c>
      <c r="N17" s="35">
        <v>31587</v>
      </c>
      <c r="O17" s="36">
        <f t="shared" si="4"/>
        <v>10495</v>
      </c>
      <c r="P17" s="57">
        <v>946.90499999999997</v>
      </c>
      <c r="Q17" s="58">
        <v>1408.0129999999999</v>
      </c>
      <c r="R17" s="58">
        <v>869.53800000000001</v>
      </c>
      <c r="S17" s="59">
        <v>3224</v>
      </c>
      <c r="T17" s="104">
        <v>6.7000000000000004E-2</v>
      </c>
      <c r="U17">
        <v>11.03</v>
      </c>
      <c r="V17" s="27">
        <v>11.41</v>
      </c>
      <c r="W17" s="27">
        <v>12.83</v>
      </c>
      <c r="X17" s="41">
        <v>11.33</v>
      </c>
    </row>
    <row r="18" spans="1:24" x14ac:dyDescent="0.35">
      <c r="A18" t="s">
        <v>622</v>
      </c>
      <c r="B18">
        <v>10</v>
      </c>
      <c r="C18" t="s">
        <v>19</v>
      </c>
      <c r="D18" s="102">
        <v>2.831183678173638E-2</v>
      </c>
      <c r="E18">
        <v>9799</v>
      </c>
      <c r="F18">
        <v>10050</v>
      </c>
      <c r="G18" s="50">
        <f t="shared" si="0"/>
        <v>19849</v>
      </c>
      <c r="H18" s="41">
        <f t="shared" si="1"/>
        <v>562</v>
      </c>
      <c r="I18">
        <v>6391</v>
      </c>
      <c r="J18">
        <v>6339</v>
      </c>
      <c r="K18" s="27">
        <f t="shared" si="2"/>
        <v>12730</v>
      </c>
      <c r="L18" s="27">
        <f t="shared" si="3"/>
        <v>360</v>
      </c>
      <c r="M18" s="39">
        <v>9.0050050000000006E-2</v>
      </c>
      <c r="N18" s="35">
        <v>31587</v>
      </c>
      <c r="O18" s="36">
        <f t="shared" si="4"/>
        <v>894</v>
      </c>
      <c r="P18" s="57">
        <v>946.90499999999997</v>
      </c>
      <c r="Q18" s="58">
        <v>1408.0129999999999</v>
      </c>
      <c r="R18" s="58">
        <v>869.53800000000001</v>
      </c>
      <c r="S18" s="59">
        <v>3224</v>
      </c>
      <c r="T18" s="104">
        <v>6.7000000000000004E-2</v>
      </c>
      <c r="U18">
        <v>11.03</v>
      </c>
      <c r="V18" s="27">
        <v>11.41</v>
      </c>
      <c r="W18" s="27">
        <v>12.83</v>
      </c>
      <c r="X18" s="41">
        <v>11.33</v>
      </c>
    </row>
    <row r="19" spans="1:24" x14ac:dyDescent="0.35">
      <c r="A19" t="s">
        <v>622</v>
      </c>
      <c r="B19">
        <v>20</v>
      </c>
      <c r="C19" t="s">
        <v>20</v>
      </c>
      <c r="D19" s="102">
        <v>0.89369464253431641</v>
      </c>
      <c r="E19">
        <v>1987</v>
      </c>
      <c r="F19">
        <v>2107</v>
      </c>
      <c r="G19" s="50">
        <f t="shared" si="0"/>
        <v>4094</v>
      </c>
      <c r="H19" s="41">
        <f t="shared" si="1"/>
        <v>3659</v>
      </c>
      <c r="I19">
        <v>1191</v>
      </c>
      <c r="J19">
        <v>1223</v>
      </c>
      <c r="K19" s="27">
        <f t="shared" si="2"/>
        <v>2414</v>
      </c>
      <c r="L19" s="27">
        <f t="shared" si="3"/>
        <v>2157</v>
      </c>
      <c r="M19" s="39">
        <v>7.5168789999999999E-2</v>
      </c>
      <c r="N19" s="35">
        <v>349903</v>
      </c>
      <c r="O19" s="36">
        <f t="shared" si="4"/>
        <v>312706</v>
      </c>
      <c r="P19" s="57">
        <v>946.90499999999997</v>
      </c>
      <c r="Q19" s="58">
        <v>1408.0129999999999</v>
      </c>
      <c r="R19" s="58">
        <v>869.53800000000001</v>
      </c>
      <c r="S19" s="59">
        <v>3224</v>
      </c>
      <c r="T19" s="104">
        <v>6.7000000000000004E-2</v>
      </c>
      <c r="U19">
        <v>10.73</v>
      </c>
      <c r="V19" s="27">
        <v>11.93</v>
      </c>
      <c r="W19" s="27">
        <v>16.13</v>
      </c>
      <c r="X19" s="41">
        <v>11.85</v>
      </c>
    </row>
    <row r="20" spans="1:24" x14ac:dyDescent="0.35">
      <c r="A20" t="s">
        <v>622</v>
      </c>
      <c r="B20">
        <v>20</v>
      </c>
      <c r="C20" t="s">
        <v>21</v>
      </c>
      <c r="D20" s="102">
        <v>0.88904194669890113</v>
      </c>
      <c r="E20">
        <v>973</v>
      </c>
      <c r="F20">
        <v>955</v>
      </c>
      <c r="G20" s="50">
        <f t="shared" si="0"/>
        <v>1928</v>
      </c>
      <c r="H20" s="41">
        <f t="shared" si="1"/>
        <v>1714</v>
      </c>
      <c r="I20">
        <v>642</v>
      </c>
      <c r="J20">
        <v>634</v>
      </c>
      <c r="K20" s="27">
        <f t="shared" si="2"/>
        <v>1276</v>
      </c>
      <c r="L20" s="27">
        <f t="shared" si="3"/>
        <v>1134</v>
      </c>
      <c r="M20" s="39">
        <v>7.5168789999999999E-2</v>
      </c>
      <c r="N20" s="35">
        <v>349903</v>
      </c>
      <c r="O20" s="36">
        <f t="shared" si="4"/>
        <v>311078</v>
      </c>
      <c r="P20" s="57">
        <v>946.90499999999997</v>
      </c>
      <c r="Q20" s="58">
        <v>1408.0129999999999</v>
      </c>
      <c r="R20" s="58">
        <v>869.53800000000001</v>
      </c>
      <c r="S20" s="59">
        <v>3224</v>
      </c>
      <c r="T20" s="104">
        <v>6.7000000000000004E-2</v>
      </c>
      <c r="U20">
        <v>10.73</v>
      </c>
      <c r="V20" s="27">
        <v>11.93</v>
      </c>
      <c r="W20" s="27">
        <v>16.13</v>
      </c>
      <c r="X20" s="41">
        <v>11.85</v>
      </c>
    </row>
    <row r="21" spans="1:24" x14ac:dyDescent="0.35">
      <c r="A21" t="s">
        <v>622</v>
      </c>
      <c r="B21">
        <v>20</v>
      </c>
      <c r="C21" t="s">
        <v>4</v>
      </c>
      <c r="D21" s="102">
        <v>1</v>
      </c>
      <c r="E21">
        <v>346</v>
      </c>
      <c r="F21">
        <v>343</v>
      </c>
      <c r="G21" s="50">
        <f t="shared" si="0"/>
        <v>689</v>
      </c>
      <c r="H21" s="41">
        <f t="shared" si="1"/>
        <v>689</v>
      </c>
      <c r="I21">
        <v>203</v>
      </c>
      <c r="J21">
        <v>203</v>
      </c>
      <c r="K21" s="27">
        <f t="shared" si="2"/>
        <v>406</v>
      </c>
      <c r="L21" s="27">
        <f t="shared" si="3"/>
        <v>406</v>
      </c>
      <c r="M21" s="39">
        <v>7.5168789999999999E-2</v>
      </c>
      <c r="N21" s="35">
        <v>349903</v>
      </c>
      <c r="O21" s="36">
        <f t="shared" si="4"/>
        <v>349903</v>
      </c>
      <c r="P21" s="57">
        <v>946.90499999999997</v>
      </c>
      <c r="Q21" s="58">
        <v>1408.0129999999999</v>
      </c>
      <c r="R21" s="58">
        <v>869.53800000000001</v>
      </c>
      <c r="S21" s="59">
        <v>3224</v>
      </c>
      <c r="T21" s="104">
        <v>6.7000000000000004E-2</v>
      </c>
      <c r="U21">
        <v>10.73</v>
      </c>
      <c r="V21" s="27">
        <v>11.93</v>
      </c>
      <c r="W21" s="27">
        <v>16.13</v>
      </c>
      <c r="X21" s="41">
        <v>11.85</v>
      </c>
    </row>
    <row r="22" spans="1:24" x14ac:dyDescent="0.35">
      <c r="A22" t="s">
        <v>622</v>
      </c>
      <c r="B22">
        <v>20</v>
      </c>
      <c r="C22" t="s">
        <v>22</v>
      </c>
      <c r="D22" s="102">
        <v>0.44642510594946289</v>
      </c>
      <c r="E22">
        <v>1022</v>
      </c>
      <c r="F22">
        <v>1044</v>
      </c>
      <c r="G22" s="50">
        <f t="shared" si="0"/>
        <v>2066</v>
      </c>
      <c r="H22" s="41">
        <f t="shared" si="1"/>
        <v>922</v>
      </c>
      <c r="I22">
        <v>663</v>
      </c>
      <c r="J22">
        <v>655</v>
      </c>
      <c r="K22" s="27">
        <f t="shared" si="2"/>
        <v>1318</v>
      </c>
      <c r="L22" s="27">
        <f t="shared" si="3"/>
        <v>588</v>
      </c>
      <c r="M22" s="39">
        <v>7.5168789999999999E-2</v>
      </c>
      <c r="N22" s="35">
        <v>349903</v>
      </c>
      <c r="O22" s="36">
        <f t="shared" si="4"/>
        <v>156205</v>
      </c>
      <c r="P22" s="57">
        <v>946.90499999999997</v>
      </c>
      <c r="Q22" s="58">
        <v>1408.0129999999999</v>
      </c>
      <c r="R22" s="58">
        <v>869.53800000000001</v>
      </c>
      <c r="S22" s="59">
        <v>3224</v>
      </c>
      <c r="T22" s="104">
        <v>6.7000000000000004E-2</v>
      </c>
      <c r="U22">
        <v>10.73</v>
      </c>
      <c r="V22" s="27">
        <v>11.93</v>
      </c>
      <c r="W22" s="27">
        <v>16.13</v>
      </c>
      <c r="X22" s="41">
        <v>11.85</v>
      </c>
    </row>
    <row r="23" spans="1:24" x14ac:dyDescent="0.35">
      <c r="A23" t="s">
        <v>622</v>
      </c>
      <c r="B23">
        <v>20</v>
      </c>
      <c r="C23" t="s">
        <v>23</v>
      </c>
      <c r="D23" s="102">
        <v>5.449752885283899E-2</v>
      </c>
      <c r="E23">
        <v>4425</v>
      </c>
      <c r="F23">
        <v>4558</v>
      </c>
      <c r="G23" s="50">
        <f t="shared" si="0"/>
        <v>8983</v>
      </c>
      <c r="H23" s="41">
        <f t="shared" si="1"/>
        <v>490</v>
      </c>
      <c r="I23">
        <v>2885</v>
      </c>
      <c r="J23">
        <v>2836</v>
      </c>
      <c r="K23" s="27">
        <f t="shared" si="2"/>
        <v>5721</v>
      </c>
      <c r="L23" s="27">
        <f t="shared" si="3"/>
        <v>312</v>
      </c>
      <c r="M23" s="39">
        <v>7.5168789999999999E-2</v>
      </c>
      <c r="N23" s="35">
        <v>349903</v>
      </c>
      <c r="O23" s="36">
        <f t="shared" si="4"/>
        <v>19069</v>
      </c>
      <c r="P23" s="57">
        <v>946.90499999999997</v>
      </c>
      <c r="Q23" s="58">
        <v>1408.0129999999999</v>
      </c>
      <c r="R23" s="58">
        <v>869.53800000000001</v>
      </c>
      <c r="S23" s="59">
        <v>3224</v>
      </c>
      <c r="T23" s="104">
        <v>6.7000000000000004E-2</v>
      </c>
      <c r="U23">
        <v>10.73</v>
      </c>
      <c r="V23" s="27">
        <v>11.93</v>
      </c>
      <c r="W23" s="27">
        <v>16.13</v>
      </c>
      <c r="X23" s="41">
        <v>11.85</v>
      </c>
    </row>
    <row r="24" spans="1:24" x14ac:dyDescent="0.35">
      <c r="A24" t="s">
        <v>622</v>
      </c>
      <c r="B24">
        <v>20</v>
      </c>
      <c r="C24" t="s">
        <v>24</v>
      </c>
      <c r="D24" s="102">
        <v>5.4603883470979123E-2</v>
      </c>
      <c r="E24">
        <v>749</v>
      </c>
      <c r="F24">
        <v>712</v>
      </c>
      <c r="G24" s="50">
        <f t="shared" si="0"/>
        <v>1461</v>
      </c>
      <c r="H24" s="41">
        <f t="shared" si="1"/>
        <v>80</v>
      </c>
      <c r="I24">
        <v>472</v>
      </c>
      <c r="J24">
        <v>432</v>
      </c>
      <c r="K24" s="27">
        <f t="shared" si="2"/>
        <v>904</v>
      </c>
      <c r="L24" s="27">
        <f t="shared" si="3"/>
        <v>49</v>
      </c>
      <c r="M24" s="39">
        <v>9.5982299999999993E-2</v>
      </c>
      <c r="N24" s="35">
        <v>37580</v>
      </c>
      <c r="O24" s="36">
        <f t="shared" si="4"/>
        <v>2052</v>
      </c>
      <c r="P24" s="57">
        <v>946.90499999999997</v>
      </c>
      <c r="Q24" s="58">
        <v>1408.0129999999999</v>
      </c>
      <c r="R24" s="58">
        <v>869.53800000000001</v>
      </c>
      <c r="S24" s="59">
        <v>3224</v>
      </c>
      <c r="T24" s="104">
        <v>6.7000000000000004E-2</v>
      </c>
      <c r="U24">
        <v>10.61</v>
      </c>
      <c r="V24" s="27">
        <v>11.08</v>
      </c>
      <c r="W24" s="27">
        <v>12.9</v>
      </c>
      <c r="X24" s="41">
        <v>10.91</v>
      </c>
    </row>
    <row r="25" spans="1:24" x14ac:dyDescent="0.35">
      <c r="A25" t="s">
        <v>622</v>
      </c>
      <c r="B25">
        <v>20</v>
      </c>
      <c r="C25" t="s">
        <v>5</v>
      </c>
      <c r="D25" s="102">
        <v>0.99999999999999967</v>
      </c>
      <c r="E25">
        <v>1452</v>
      </c>
      <c r="F25">
        <v>1525</v>
      </c>
      <c r="G25" s="50">
        <f t="shared" si="0"/>
        <v>2977</v>
      </c>
      <c r="H25" s="41">
        <f t="shared" si="1"/>
        <v>2977</v>
      </c>
      <c r="I25">
        <v>971</v>
      </c>
      <c r="J25">
        <v>955</v>
      </c>
      <c r="K25" s="27">
        <f t="shared" si="2"/>
        <v>1926</v>
      </c>
      <c r="L25" s="27">
        <f t="shared" si="3"/>
        <v>1926</v>
      </c>
      <c r="M25" s="39">
        <v>9.5982299999999993E-2</v>
      </c>
      <c r="N25" s="35">
        <v>37580</v>
      </c>
      <c r="O25" s="36">
        <f t="shared" si="4"/>
        <v>37580</v>
      </c>
      <c r="P25" s="57">
        <v>946.90499999999997</v>
      </c>
      <c r="Q25" s="58">
        <v>1408.0129999999999</v>
      </c>
      <c r="R25" s="58">
        <v>869.53800000000001</v>
      </c>
      <c r="S25" s="59">
        <v>3224</v>
      </c>
      <c r="T25" s="104">
        <v>6.7000000000000004E-2</v>
      </c>
      <c r="U25">
        <v>10.61</v>
      </c>
      <c r="V25" s="27">
        <v>11.08</v>
      </c>
      <c r="W25" s="27">
        <v>12.9</v>
      </c>
      <c r="X25" s="41">
        <v>10.91</v>
      </c>
    </row>
    <row r="26" spans="1:24" x14ac:dyDescent="0.35">
      <c r="A26" t="s">
        <v>622</v>
      </c>
      <c r="B26">
        <v>20</v>
      </c>
      <c r="C26" t="s">
        <v>25</v>
      </c>
      <c r="D26" s="102">
        <v>0.27288555122447877</v>
      </c>
      <c r="E26">
        <v>6800</v>
      </c>
      <c r="F26">
        <v>6992</v>
      </c>
      <c r="G26" s="50">
        <f t="shared" si="0"/>
        <v>13792</v>
      </c>
      <c r="H26" s="41">
        <f t="shared" si="1"/>
        <v>3764</v>
      </c>
      <c r="I26">
        <v>4426</v>
      </c>
      <c r="J26">
        <v>4356</v>
      </c>
      <c r="K26" s="27">
        <f t="shared" si="2"/>
        <v>8782</v>
      </c>
      <c r="L26" s="27">
        <f t="shared" si="3"/>
        <v>2396</v>
      </c>
      <c r="M26" s="39">
        <v>9.5982299999999993E-2</v>
      </c>
      <c r="N26" s="35">
        <v>37580</v>
      </c>
      <c r="O26" s="36">
        <f t="shared" si="4"/>
        <v>10255</v>
      </c>
      <c r="P26" s="57">
        <v>946.90499999999997</v>
      </c>
      <c r="Q26" s="58">
        <v>1408.0129999999999</v>
      </c>
      <c r="R26" s="58">
        <v>869.53800000000001</v>
      </c>
      <c r="S26" s="59">
        <v>3224</v>
      </c>
      <c r="T26" s="104">
        <v>6.7000000000000004E-2</v>
      </c>
      <c r="U26">
        <v>10.61</v>
      </c>
      <c r="V26" s="27">
        <v>11.08</v>
      </c>
      <c r="W26" s="27">
        <v>12.9</v>
      </c>
      <c r="X26" s="41">
        <v>10.91</v>
      </c>
    </row>
    <row r="27" spans="1:24" x14ac:dyDescent="0.35">
      <c r="A27" t="s">
        <v>622</v>
      </c>
      <c r="B27">
        <v>20</v>
      </c>
      <c r="C27" t="s">
        <v>26</v>
      </c>
      <c r="D27" s="102">
        <v>0.91409557208793202</v>
      </c>
      <c r="E27">
        <v>596</v>
      </c>
      <c r="F27">
        <v>575</v>
      </c>
      <c r="G27" s="50">
        <f t="shared" si="0"/>
        <v>1171</v>
      </c>
      <c r="H27" s="41">
        <f t="shared" si="1"/>
        <v>1070</v>
      </c>
      <c r="I27">
        <v>359</v>
      </c>
      <c r="J27">
        <v>352</v>
      </c>
      <c r="K27" s="27">
        <f t="shared" si="2"/>
        <v>711</v>
      </c>
      <c r="L27" s="27">
        <f t="shared" si="3"/>
        <v>650</v>
      </c>
      <c r="M27" s="39">
        <v>9.5982299999999993E-2</v>
      </c>
      <c r="N27" s="35">
        <v>37580</v>
      </c>
      <c r="O27" s="36">
        <f t="shared" si="4"/>
        <v>34352</v>
      </c>
      <c r="P27" s="57">
        <v>946.90499999999997</v>
      </c>
      <c r="Q27" s="58">
        <v>1408.0129999999999</v>
      </c>
      <c r="R27" s="58">
        <v>869.53800000000001</v>
      </c>
      <c r="S27" s="59">
        <v>3224</v>
      </c>
      <c r="T27" s="104">
        <v>6.7000000000000004E-2</v>
      </c>
      <c r="U27">
        <v>10.61</v>
      </c>
      <c r="V27" s="27">
        <v>11.08</v>
      </c>
      <c r="W27" s="27">
        <v>12.9</v>
      </c>
      <c r="X27" s="41">
        <v>10.91</v>
      </c>
    </row>
    <row r="28" spans="1:24" x14ac:dyDescent="0.35">
      <c r="A28" t="s">
        <v>622</v>
      </c>
      <c r="B28">
        <v>20</v>
      </c>
      <c r="C28" t="s">
        <v>27</v>
      </c>
      <c r="D28" s="102">
        <v>0.94405366660130929</v>
      </c>
      <c r="E28">
        <v>2087</v>
      </c>
      <c r="F28">
        <v>2115</v>
      </c>
      <c r="G28" s="50">
        <f t="shared" si="0"/>
        <v>4202</v>
      </c>
      <c r="H28" s="41">
        <f t="shared" si="1"/>
        <v>3967</v>
      </c>
      <c r="I28">
        <v>1404</v>
      </c>
      <c r="J28">
        <v>1309</v>
      </c>
      <c r="K28" s="27">
        <f t="shared" si="2"/>
        <v>2713</v>
      </c>
      <c r="L28" s="27">
        <f t="shared" si="3"/>
        <v>2561</v>
      </c>
      <c r="M28" s="39">
        <v>9.5982299999999993E-2</v>
      </c>
      <c r="N28" s="35">
        <v>37580</v>
      </c>
      <c r="O28" s="36">
        <f t="shared" si="4"/>
        <v>35478</v>
      </c>
      <c r="P28" s="57">
        <v>946.90499999999997</v>
      </c>
      <c r="Q28" s="58">
        <v>1408.0129999999999</v>
      </c>
      <c r="R28" s="58">
        <v>869.53800000000001</v>
      </c>
      <c r="S28" s="59">
        <v>3224</v>
      </c>
      <c r="T28" s="104">
        <v>6.7000000000000004E-2</v>
      </c>
      <c r="U28">
        <v>10.61</v>
      </c>
      <c r="V28" s="27">
        <v>11.08</v>
      </c>
      <c r="W28" s="27">
        <v>12.9</v>
      </c>
      <c r="X28" s="41">
        <v>10.91</v>
      </c>
    </row>
    <row r="29" spans="1:24" x14ac:dyDescent="0.35">
      <c r="A29" t="s">
        <v>622</v>
      </c>
      <c r="B29">
        <v>20</v>
      </c>
      <c r="C29" t="s">
        <v>28</v>
      </c>
      <c r="D29" s="102">
        <v>0.33871494000962388</v>
      </c>
      <c r="E29">
        <v>524</v>
      </c>
      <c r="F29">
        <v>526</v>
      </c>
      <c r="G29" s="50">
        <f t="shared" si="0"/>
        <v>1050</v>
      </c>
      <c r="H29" s="41">
        <f t="shared" si="1"/>
        <v>356</v>
      </c>
      <c r="I29">
        <v>347</v>
      </c>
      <c r="J29">
        <v>323</v>
      </c>
      <c r="K29" s="27">
        <f t="shared" si="2"/>
        <v>670</v>
      </c>
      <c r="L29" s="27">
        <f t="shared" si="3"/>
        <v>227</v>
      </c>
      <c r="M29" s="39">
        <v>9.5982299999999993E-2</v>
      </c>
      <c r="N29" s="35">
        <v>37580</v>
      </c>
      <c r="O29" s="36">
        <f t="shared" si="4"/>
        <v>12729</v>
      </c>
      <c r="P29" s="57">
        <v>946.90499999999997</v>
      </c>
      <c r="Q29" s="58">
        <v>1408.0129999999999</v>
      </c>
      <c r="R29" s="58">
        <v>869.53800000000001</v>
      </c>
      <c r="S29" s="59">
        <v>3224</v>
      </c>
      <c r="T29" s="104">
        <v>6.7000000000000004E-2</v>
      </c>
      <c r="U29">
        <v>10.61</v>
      </c>
      <c r="V29" s="27">
        <v>11.08</v>
      </c>
      <c r="W29" s="27">
        <v>12.9</v>
      </c>
      <c r="X29" s="41">
        <v>10.91</v>
      </c>
    </row>
    <row r="30" spans="1:24" x14ac:dyDescent="0.35">
      <c r="A30" t="s">
        <v>622</v>
      </c>
      <c r="B30">
        <v>20</v>
      </c>
      <c r="C30" t="s">
        <v>29</v>
      </c>
      <c r="D30" s="102">
        <v>4.4516028031217597E-2</v>
      </c>
      <c r="E30">
        <v>11948</v>
      </c>
      <c r="F30">
        <v>11778</v>
      </c>
      <c r="G30" s="50">
        <f t="shared" si="0"/>
        <v>23726</v>
      </c>
      <c r="H30" s="41">
        <f t="shared" si="1"/>
        <v>1056</v>
      </c>
      <c r="I30">
        <v>8122</v>
      </c>
      <c r="J30">
        <v>7568</v>
      </c>
      <c r="K30" s="27">
        <f t="shared" si="2"/>
        <v>15690</v>
      </c>
      <c r="L30" s="27">
        <f t="shared" si="3"/>
        <v>698</v>
      </c>
      <c r="M30" s="39">
        <v>9.5982299999999993E-2</v>
      </c>
      <c r="N30" s="35">
        <v>37580</v>
      </c>
      <c r="O30" s="36">
        <f t="shared" si="4"/>
        <v>1673</v>
      </c>
      <c r="P30" s="57">
        <v>946.90499999999997</v>
      </c>
      <c r="Q30" s="58">
        <v>1408.0129999999999</v>
      </c>
      <c r="R30" s="58">
        <v>869.53800000000001</v>
      </c>
      <c r="S30" s="59">
        <v>3224</v>
      </c>
      <c r="T30" s="104">
        <v>6.7000000000000004E-2</v>
      </c>
      <c r="U30">
        <v>10.61</v>
      </c>
      <c r="V30" s="27">
        <v>11.08</v>
      </c>
      <c r="W30" s="27">
        <v>12.9</v>
      </c>
      <c r="X30" s="41">
        <v>10.91</v>
      </c>
    </row>
    <row r="31" spans="1:24" x14ac:dyDescent="0.35">
      <c r="A31" t="s">
        <v>622</v>
      </c>
      <c r="B31">
        <v>20</v>
      </c>
      <c r="C31" t="s">
        <v>30</v>
      </c>
      <c r="D31" s="102">
        <v>0.93023295110434567</v>
      </c>
      <c r="E31">
        <v>926</v>
      </c>
      <c r="F31">
        <v>949</v>
      </c>
      <c r="G31" s="50">
        <f t="shared" si="0"/>
        <v>1875</v>
      </c>
      <c r="H31" s="41">
        <f t="shared" si="1"/>
        <v>1744</v>
      </c>
      <c r="I31">
        <v>610</v>
      </c>
      <c r="J31">
        <v>596</v>
      </c>
      <c r="K31" s="27">
        <f t="shared" si="2"/>
        <v>1206</v>
      </c>
      <c r="L31" s="27">
        <f t="shared" si="3"/>
        <v>1122</v>
      </c>
      <c r="M31" s="39">
        <v>9.0050050000000006E-2</v>
      </c>
      <c r="N31" s="35">
        <v>31587</v>
      </c>
      <c r="O31" s="36">
        <f t="shared" si="4"/>
        <v>29383</v>
      </c>
      <c r="P31" s="57">
        <v>946.90499999999997</v>
      </c>
      <c r="Q31" s="58">
        <v>1408.0129999999999</v>
      </c>
      <c r="R31" s="58">
        <v>869.53800000000001</v>
      </c>
      <c r="S31" s="59">
        <v>3224</v>
      </c>
      <c r="T31" s="104">
        <v>6.7000000000000004E-2</v>
      </c>
      <c r="U31">
        <v>11.03</v>
      </c>
      <c r="V31" s="27">
        <v>11.41</v>
      </c>
      <c r="W31" s="27">
        <v>12.83</v>
      </c>
      <c r="X31" s="41">
        <v>11.33</v>
      </c>
    </row>
    <row r="32" spans="1:24" x14ac:dyDescent="0.35">
      <c r="A32" t="s">
        <v>622</v>
      </c>
      <c r="B32">
        <v>20</v>
      </c>
      <c r="C32" t="s">
        <v>6</v>
      </c>
      <c r="D32" s="102">
        <v>0.8392835661871354</v>
      </c>
      <c r="E32">
        <v>13642</v>
      </c>
      <c r="F32">
        <v>14218</v>
      </c>
      <c r="G32" s="50">
        <f t="shared" si="0"/>
        <v>27860</v>
      </c>
      <c r="H32" s="41">
        <f t="shared" si="1"/>
        <v>23382</v>
      </c>
      <c r="I32">
        <v>9034</v>
      </c>
      <c r="J32">
        <v>9110</v>
      </c>
      <c r="K32" s="27">
        <f t="shared" si="2"/>
        <v>18144</v>
      </c>
      <c r="L32" s="27">
        <f t="shared" si="3"/>
        <v>15228</v>
      </c>
      <c r="M32" s="39">
        <v>9.0050050000000006E-2</v>
      </c>
      <c r="N32" s="35">
        <v>31587</v>
      </c>
      <c r="O32" s="36">
        <f t="shared" si="4"/>
        <v>26510</v>
      </c>
      <c r="P32" s="57">
        <v>946.90499999999997</v>
      </c>
      <c r="Q32" s="58">
        <v>1408.0129999999999</v>
      </c>
      <c r="R32" s="58">
        <v>869.53800000000001</v>
      </c>
      <c r="S32" s="59">
        <v>3224</v>
      </c>
      <c r="T32" s="104">
        <v>6.7000000000000004E-2</v>
      </c>
      <c r="U32">
        <v>11.03</v>
      </c>
      <c r="V32" s="27">
        <v>11.41</v>
      </c>
      <c r="W32" s="27">
        <v>12.83</v>
      </c>
      <c r="X32" s="41">
        <v>11.33</v>
      </c>
    </row>
    <row r="33" spans="1:24" x14ac:dyDescent="0.35">
      <c r="A33" t="s">
        <v>622</v>
      </c>
      <c r="B33">
        <v>20</v>
      </c>
      <c r="C33" t="s">
        <v>31</v>
      </c>
      <c r="D33" s="102">
        <v>0.22835984823112779</v>
      </c>
      <c r="E33">
        <v>2061</v>
      </c>
      <c r="F33">
        <v>2034</v>
      </c>
      <c r="G33" s="50">
        <f t="shared" si="0"/>
        <v>4095</v>
      </c>
      <c r="H33" s="41">
        <f t="shared" si="1"/>
        <v>935</v>
      </c>
      <c r="I33">
        <v>1354</v>
      </c>
      <c r="J33">
        <v>1274</v>
      </c>
      <c r="K33" s="27">
        <f t="shared" si="2"/>
        <v>2628</v>
      </c>
      <c r="L33" s="27">
        <f t="shared" si="3"/>
        <v>600</v>
      </c>
      <c r="M33" s="39">
        <v>9.0050050000000006E-2</v>
      </c>
      <c r="N33" s="35">
        <v>31587</v>
      </c>
      <c r="O33" s="36">
        <f t="shared" si="4"/>
        <v>7213</v>
      </c>
      <c r="P33" s="57">
        <v>946.90499999999997</v>
      </c>
      <c r="Q33" s="58">
        <v>1408.0129999999999</v>
      </c>
      <c r="R33" s="58">
        <v>869.53800000000001</v>
      </c>
      <c r="S33" s="59">
        <v>3224</v>
      </c>
      <c r="T33" s="104">
        <v>6.7000000000000004E-2</v>
      </c>
      <c r="U33">
        <v>11.03</v>
      </c>
      <c r="V33" s="27">
        <v>11.41</v>
      </c>
      <c r="W33" s="27">
        <v>12.83</v>
      </c>
      <c r="X33" s="41">
        <v>11.33</v>
      </c>
    </row>
    <row r="34" spans="1:24" x14ac:dyDescent="0.35">
      <c r="A34" t="s">
        <v>622</v>
      </c>
      <c r="B34">
        <v>20</v>
      </c>
      <c r="C34" t="s">
        <v>7</v>
      </c>
      <c r="D34" s="102">
        <v>0.95095818906709118</v>
      </c>
      <c r="E34">
        <v>10199</v>
      </c>
      <c r="F34">
        <v>10593</v>
      </c>
      <c r="G34" s="50">
        <f t="shared" si="0"/>
        <v>20792</v>
      </c>
      <c r="H34" s="41">
        <f t="shared" si="1"/>
        <v>19772</v>
      </c>
      <c r="I34">
        <v>6578</v>
      </c>
      <c r="J34">
        <v>6605</v>
      </c>
      <c r="K34" s="27">
        <f t="shared" si="2"/>
        <v>13183</v>
      </c>
      <c r="L34" s="27">
        <f t="shared" si="3"/>
        <v>12536</v>
      </c>
      <c r="M34" s="39">
        <v>9.0050050000000006E-2</v>
      </c>
      <c r="N34" s="35">
        <v>31587</v>
      </c>
      <c r="O34" s="36">
        <f t="shared" si="4"/>
        <v>30038</v>
      </c>
      <c r="P34" s="57">
        <v>946.90499999999997</v>
      </c>
      <c r="Q34" s="58">
        <v>1408.0129999999999</v>
      </c>
      <c r="R34" s="58">
        <v>869.53800000000001</v>
      </c>
      <c r="S34" s="59">
        <v>3224</v>
      </c>
      <c r="T34" s="104">
        <v>6.7000000000000004E-2</v>
      </c>
      <c r="U34">
        <v>11.03</v>
      </c>
      <c r="V34" s="27">
        <v>11.41</v>
      </c>
      <c r="W34" s="27">
        <v>12.83</v>
      </c>
      <c r="X34" s="41">
        <v>11.33</v>
      </c>
    </row>
    <row r="35" spans="1:24" x14ac:dyDescent="0.35">
      <c r="A35" t="s">
        <v>622</v>
      </c>
      <c r="B35">
        <v>20</v>
      </c>
      <c r="C35" t="s">
        <v>8</v>
      </c>
      <c r="D35" s="102">
        <v>1</v>
      </c>
      <c r="E35">
        <v>1058</v>
      </c>
      <c r="F35">
        <v>1141</v>
      </c>
      <c r="G35" s="50">
        <f t="shared" si="0"/>
        <v>2199</v>
      </c>
      <c r="H35" s="41">
        <f t="shared" si="1"/>
        <v>2199</v>
      </c>
      <c r="I35">
        <v>643</v>
      </c>
      <c r="J35">
        <v>694</v>
      </c>
      <c r="K35" s="27">
        <f t="shared" si="2"/>
        <v>1337</v>
      </c>
      <c r="L35" s="27">
        <f t="shared" si="3"/>
        <v>1337</v>
      </c>
      <c r="M35" s="39">
        <v>9.0050050000000006E-2</v>
      </c>
      <c r="N35" s="35">
        <v>31587</v>
      </c>
      <c r="O35" s="36">
        <f t="shared" si="4"/>
        <v>31587</v>
      </c>
      <c r="P35" s="57">
        <v>946.90499999999997</v>
      </c>
      <c r="Q35" s="58">
        <v>1408.0129999999999</v>
      </c>
      <c r="R35" s="58">
        <v>869.53800000000001</v>
      </c>
      <c r="S35" s="59">
        <v>3224</v>
      </c>
      <c r="T35" s="104">
        <v>6.7000000000000004E-2</v>
      </c>
      <c r="U35">
        <v>11.03</v>
      </c>
      <c r="V35" s="27">
        <v>11.41</v>
      </c>
      <c r="W35" s="27">
        <v>12.83</v>
      </c>
      <c r="X35" s="41">
        <v>11.33</v>
      </c>
    </row>
    <row r="36" spans="1:24" x14ac:dyDescent="0.35">
      <c r="A36" t="s">
        <v>622</v>
      </c>
      <c r="B36">
        <v>20</v>
      </c>
      <c r="C36" t="s">
        <v>32</v>
      </c>
      <c r="D36" s="102">
        <v>1</v>
      </c>
      <c r="E36">
        <v>4190</v>
      </c>
      <c r="F36">
        <v>4233</v>
      </c>
      <c r="G36" s="50">
        <f t="shared" si="0"/>
        <v>8423</v>
      </c>
      <c r="H36" s="41">
        <f t="shared" si="1"/>
        <v>8423</v>
      </c>
      <c r="I36">
        <v>2706</v>
      </c>
      <c r="J36">
        <v>2653</v>
      </c>
      <c r="K36" s="27">
        <f t="shared" si="2"/>
        <v>5359</v>
      </c>
      <c r="L36" s="27">
        <f t="shared" si="3"/>
        <v>5359</v>
      </c>
      <c r="M36" s="39">
        <v>9.0050050000000006E-2</v>
      </c>
      <c r="N36" s="35">
        <v>31587</v>
      </c>
      <c r="O36" s="36">
        <f t="shared" si="4"/>
        <v>31587</v>
      </c>
      <c r="P36" s="57">
        <v>946.90499999999997</v>
      </c>
      <c r="Q36" s="58">
        <v>1408.0129999999999</v>
      </c>
      <c r="R36" s="58">
        <v>869.53800000000001</v>
      </c>
      <c r="S36" s="59">
        <v>3224</v>
      </c>
      <c r="T36" s="104">
        <v>6.7000000000000004E-2</v>
      </c>
      <c r="U36">
        <v>11.03</v>
      </c>
      <c r="V36" s="27">
        <v>11.41</v>
      </c>
      <c r="W36" s="27">
        <v>12.83</v>
      </c>
      <c r="X36" s="41">
        <v>11.33</v>
      </c>
    </row>
    <row r="37" spans="1:24" x14ac:dyDescent="0.35">
      <c r="A37" t="s">
        <v>622</v>
      </c>
      <c r="B37">
        <v>20</v>
      </c>
      <c r="C37" t="s">
        <v>33</v>
      </c>
      <c r="D37" s="102">
        <v>0.51006322201347276</v>
      </c>
      <c r="E37">
        <v>2199</v>
      </c>
      <c r="F37">
        <v>2320</v>
      </c>
      <c r="G37" s="50">
        <f t="shared" si="0"/>
        <v>4519</v>
      </c>
      <c r="H37" s="41">
        <f t="shared" si="1"/>
        <v>2305</v>
      </c>
      <c r="I37">
        <v>1366</v>
      </c>
      <c r="J37">
        <v>1403</v>
      </c>
      <c r="K37" s="27">
        <f t="shared" si="2"/>
        <v>2769</v>
      </c>
      <c r="L37" s="27">
        <f t="shared" si="3"/>
        <v>1412</v>
      </c>
      <c r="M37" s="39">
        <v>9.0050050000000006E-2</v>
      </c>
      <c r="N37" s="35">
        <v>31587</v>
      </c>
      <c r="O37" s="36">
        <f t="shared" si="4"/>
        <v>16111</v>
      </c>
      <c r="P37" s="57">
        <v>946.90499999999997</v>
      </c>
      <c r="Q37" s="58">
        <v>1408.0129999999999</v>
      </c>
      <c r="R37" s="58">
        <v>869.53800000000001</v>
      </c>
      <c r="S37" s="59">
        <v>3224</v>
      </c>
      <c r="T37" s="104">
        <v>6.7000000000000004E-2</v>
      </c>
      <c r="U37">
        <v>11.03</v>
      </c>
      <c r="V37" s="27">
        <v>11.41</v>
      </c>
      <c r="W37" s="27">
        <v>12.83</v>
      </c>
      <c r="X37" s="41">
        <v>11.33</v>
      </c>
    </row>
    <row r="38" spans="1:24" x14ac:dyDescent="0.35">
      <c r="A38" t="s">
        <v>622</v>
      </c>
      <c r="B38">
        <v>20</v>
      </c>
      <c r="C38" t="s">
        <v>9</v>
      </c>
      <c r="D38" s="102">
        <v>1.0000000000000011</v>
      </c>
      <c r="E38">
        <v>10994</v>
      </c>
      <c r="F38">
        <v>11507</v>
      </c>
      <c r="G38" s="50">
        <f t="shared" si="0"/>
        <v>22501</v>
      </c>
      <c r="H38" s="41">
        <f t="shared" si="1"/>
        <v>22501</v>
      </c>
      <c r="I38">
        <v>7158</v>
      </c>
      <c r="J38">
        <v>7163</v>
      </c>
      <c r="K38" s="27">
        <f t="shared" si="2"/>
        <v>14321</v>
      </c>
      <c r="L38" s="27">
        <f t="shared" si="3"/>
        <v>14321</v>
      </c>
      <c r="M38" s="39">
        <v>9.0050050000000006E-2</v>
      </c>
      <c r="N38" s="35">
        <v>31587</v>
      </c>
      <c r="O38" s="36">
        <f t="shared" si="4"/>
        <v>31587</v>
      </c>
      <c r="P38" s="57">
        <v>946.90499999999997</v>
      </c>
      <c r="Q38" s="58">
        <v>1408.0129999999999</v>
      </c>
      <c r="R38" s="58">
        <v>869.53800000000001</v>
      </c>
      <c r="S38" s="59">
        <v>3224</v>
      </c>
      <c r="T38" s="104">
        <v>6.7000000000000004E-2</v>
      </c>
      <c r="U38">
        <v>11.03</v>
      </c>
      <c r="V38" s="27">
        <v>11.41</v>
      </c>
      <c r="W38" s="27">
        <v>12.83</v>
      </c>
      <c r="X38" s="41">
        <v>11.33</v>
      </c>
    </row>
    <row r="39" spans="1:24" x14ac:dyDescent="0.35">
      <c r="A39" t="s">
        <v>622</v>
      </c>
      <c r="B39">
        <v>20</v>
      </c>
      <c r="C39" t="s">
        <v>34</v>
      </c>
      <c r="D39" s="102">
        <v>0.24559314918372499</v>
      </c>
      <c r="E39">
        <v>4072</v>
      </c>
      <c r="F39">
        <v>4188</v>
      </c>
      <c r="G39" s="50">
        <f t="shared" si="0"/>
        <v>8260</v>
      </c>
      <c r="H39" s="41">
        <f t="shared" si="1"/>
        <v>2029</v>
      </c>
      <c r="I39">
        <v>2594</v>
      </c>
      <c r="J39">
        <v>2522</v>
      </c>
      <c r="K39" s="27">
        <f t="shared" si="2"/>
        <v>5116</v>
      </c>
      <c r="L39" s="27">
        <f t="shared" si="3"/>
        <v>1256</v>
      </c>
      <c r="M39" s="39">
        <v>9.0050050000000006E-2</v>
      </c>
      <c r="N39" s="35">
        <v>31587</v>
      </c>
      <c r="O39" s="36">
        <f t="shared" si="4"/>
        <v>7758</v>
      </c>
      <c r="P39" s="57">
        <v>946.90499999999997</v>
      </c>
      <c r="Q39" s="58">
        <v>1408.0129999999999</v>
      </c>
      <c r="R39" s="58">
        <v>869.53800000000001</v>
      </c>
      <c r="S39" s="59">
        <v>3224</v>
      </c>
      <c r="T39" s="104">
        <v>6.7000000000000004E-2</v>
      </c>
      <c r="U39">
        <v>11.03</v>
      </c>
      <c r="V39" s="27">
        <v>11.41</v>
      </c>
      <c r="W39" s="27">
        <v>12.83</v>
      </c>
      <c r="X39" s="41">
        <v>11.33</v>
      </c>
    </row>
    <row r="40" spans="1:24" x14ac:dyDescent="0.35">
      <c r="A40" t="s">
        <v>622</v>
      </c>
      <c r="B40">
        <v>20</v>
      </c>
      <c r="C40" t="s">
        <v>35</v>
      </c>
      <c r="D40" s="102">
        <v>0.98225995311377889</v>
      </c>
      <c r="E40">
        <v>451</v>
      </c>
      <c r="F40">
        <v>440</v>
      </c>
      <c r="G40" s="50">
        <f t="shared" si="0"/>
        <v>891</v>
      </c>
      <c r="H40" s="41">
        <f t="shared" si="1"/>
        <v>875</v>
      </c>
      <c r="I40">
        <v>300</v>
      </c>
      <c r="J40">
        <v>269</v>
      </c>
      <c r="K40" s="27">
        <f t="shared" si="2"/>
        <v>569</v>
      </c>
      <c r="L40" s="27">
        <f t="shared" si="3"/>
        <v>559</v>
      </c>
      <c r="M40" s="39">
        <v>9.0050050000000006E-2</v>
      </c>
      <c r="N40" s="35">
        <v>31587</v>
      </c>
      <c r="O40" s="36">
        <f t="shared" si="4"/>
        <v>31027</v>
      </c>
      <c r="P40" s="57">
        <v>946.90499999999997</v>
      </c>
      <c r="Q40" s="58">
        <v>1408.0129999999999</v>
      </c>
      <c r="R40" s="58">
        <v>869.53800000000001</v>
      </c>
      <c r="S40" s="59">
        <v>3224</v>
      </c>
      <c r="T40" s="104">
        <v>6.7000000000000004E-2</v>
      </c>
      <c r="U40">
        <v>11.03</v>
      </c>
      <c r="V40" s="27">
        <v>11.41</v>
      </c>
      <c r="W40" s="27">
        <v>12.83</v>
      </c>
      <c r="X40" s="41">
        <v>11.33</v>
      </c>
    </row>
    <row r="41" spans="1:24" x14ac:dyDescent="0.35">
      <c r="A41" t="s">
        <v>622</v>
      </c>
      <c r="B41">
        <v>20</v>
      </c>
      <c r="C41" t="s">
        <v>10</v>
      </c>
      <c r="D41" s="102">
        <v>1.0000000000000011</v>
      </c>
      <c r="E41">
        <v>10088</v>
      </c>
      <c r="F41">
        <v>10074</v>
      </c>
      <c r="G41" s="50">
        <f t="shared" si="0"/>
        <v>20162</v>
      </c>
      <c r="H41" s="41">
        <f t="shared" si="1"/>
        <v>20162</v>
      </c>
      <c r="I41">
        <v>6695</v>
      </c>
      <c r="J41">
        <v>6427</v>
      </c>
      <c r="K41" s="27">
        <f t="shared" si="2"/>
        <v>13122</v>
      </c>
      <c r="L41" s="27">
        <f t="shared" si="3"/>
        <v>13122</v>
      </c>
      <c r="M41" s="39">
        <v>9.0050050000000006E-2</v>
      </c>
      <c r="N41" s="35">
        <v>31587</v>
      </c>
      <c r="O41" s="36">
        <f t="shared" si="4"/>
        <v>31587</v>
      </c>
      <c r="P41" s="57">
        <v>946.90499999999997</v>
      </c>
      <c r="Q41" s="58">
        <v>1408.0129999999999</v>
      </c>
      <c r="R41" s="58">
        <v>869.53800000000001</v>
      </c>
      <c r="S41" s="59">
        <v>3224</v>
      </c>
      <c r="T41" s="104">
        <v>6.7000000000000004E-2</v>
      </c>
      <c r="U41">
        <v>11.03</v>
      </c>
      <c r="V41" s="27">
        <v>11.41</v>
      </c>
      <c r="W41" s="27">
        <v>12.83</v>
      </c>
      <c r="X41" s="41">
        <v>11.33</v>
      </c>
    </row>
    <row r="42" spans="1:24" x14ac:dyDescent="0.35">
      <c r="A42" t="s">
        <v>622</v>
      </c>
      <c r="B42">
        <v>20</v>
      </c>
      <c r="C42" t="s">
        <v>36</v>
      </c>
      <c r="D42" s="102">
        <v>0.73730861663610425</v>
      </c>
      <c r="E42">
        <v>4909</v>
      </c>
      <c r="F42">
        <v>5211</v>
      </c>
      <c r="G42" s="50">
        <f t="shared" si="0"/>
        <v>10120</v>
      </c>
      <c r="H42" s="41">
        <f t="shared" si="1"/>
        <v>7462</v>
      </c>
      <c r="I42">
        <v>3322</v>
      </c>
      <c r="J42">
        <v>3327</v>
      </c>
      <c r="K42" s="27">
        <f t="shared" si="2"/>
        <v>6649</v>
      </c>
      <c r="L42" s="27">
        <f t="shared" si="3"/>
        <v>4902</v>
      </c>
      <c r="M42" s="39">
        <v>9.0050050000000006E-2</v>
      </c>
      <c r="N42" s="35">
        <v>31587</v>
      </c>
      <c r="O42" s="36">
        <f t="shared" si="4"/>
        <v>23289</v>
      </c>
      <c r="P42" s="57">
        <v>946.90499999999997</v>
      </c>
      <c r="Q42" s="58">
        <v>1408.0129999999999</v>
      </c>
      <c r="R42" s="58">
        <v>869.53800000000001</v>
      </c>
      <c r="S42" s="59">
        <v>3224</v>
      </c>
      <c r="T42" s="104">
        <v>6.7000000000000004E-2</v>
      </c>
      <c r="U42">
        <v>11.03</v>
      </c>
      <c r="V42" s="27">
        <v>11.41</v>
      </c>
      <c r="W42" s="27">
        <v>12.83</v>
      </c>
      <c r="X42" s="41">
        <v>11.33</v>
      </c>
    </row>
    <row r="43" spans="1:24" x14ac:dyDescent="0.35">
      <c r="A43" t="s">
        <v>622</v>
      </c>
      <c r="B43">
        <v>20</v>
      </c>
      <c r="C43" t="s">
        <v>11</v>
      </c>
      <c r="D43" s="102">
        <v>1</v>
      </c>
      <c r="E43">
        <v>20931</v>
      </c>
      <c r="F43">
        <v>22899</v>
      </c>
      <c r="G43" s="50">
        <f t="shared" si="0"/>
        <v>43830</v>
      </c>
      <c r="H43" s="41">
        <f t="shared" si="1"/>
        <v>43830</v>
      </c>
      <c r="I43">
        <v>13649</v>
      </c>
      <c r="J43">
        <v>14045</v>
      </c>
      <c r="K43" s="27">
        <f t="shared" si="2"/>
        <v>27694</v>
      </c>
      <c r="L43" s="27">
        <f t="shared" si="3"/>
        <v>27694</v>
      </c>
      <c r="M43" s="39">
        <v>9.0050050000000006E-2</v>
      </c>
      <c r="N43" s="35">
        <v>31587</v>
      </c>
      <c r="O43" s="36">
        <f t="shared" si="4"/>
        <v>31587</v>
      </c>
      <c r="P43" s="57">
        <v>946.90499999999997</v>
      </c>
      <c r="Q43" s="58">
        <v>1408.0129999999999</v>
      </c>
      <c r="R43" s="58">
        <v>869.53800000000001</v>
      </c>
      <c r="S43" s="59">
        <v>3224</v>
      </c>
      <c r="T43" s="104">
        <v>6.7000000000000004E-2</v>
      </c>
      <c r="U43">
        <v>11.03</v>
      </c>
      <c r="V43" s="27">
        <v>11.41</v>
      </c>
      <c r="W43" s="27">
        <v>12.83</v>
      </c>
      <c r="X43" s="41">
        <v>11.33</v>
      </c>
    </row>
    <row r="44" spans="1:24" x14ac:dyDescent="0.35">
      <c r="A44" t="s">
        <v>622</v>
      </c>
      <c r="B44">
        <v>20</v>
      </c>
      <c r="C44" t="s">
        <v>12</v>
      </c>
      <c r="D44" s="102">
        <v>1</v>
      </c>
      <c r="E44">
        <v>980</v>
      </c>
      <c r="F44">
        <v>1017</v>
      </c>
      <c r="G44" s="50">
        <f t="shared" si="0"/>
        <v>1997</v>
      </c>
      <c r="H44" s="41">
        <f t="shared" si="1"/>
        <v>1997</v>
      </c>
      <c r="I44">
        <v>645</v>
      </c>
      <c r="J44">
        <v>626</v>
      </c>
      <c r="K44" s="27">
        <f t="shared" si="2"/>
        <v>1271</v>
      </c>
      <c r="L44" s="27">
        <f t="shared" si="3"/>
        <v>1271</v>
      </c>
      <c r="M44" s="39">
        <v>9.0050050000000006E-2</v>
      </c>
      <c r="N44" s="35">
        <v>31587</v>
      </c>
      <c r="O44" s="36">
        <f t="shared" si="4"/>
        <v>31587</v>
      </c>
      <c r="P44" s="57">
        <v>946.90499999999997</v>
      </c>
      <c r="Q44" s="58">
        <v>1408.0129999999999</v>
      </c>
      <c r="R44" s="58">
        <v>869.53800000000001</v>
      </c>
      <c r="S44" s="59">
        <v>3224</v>
      </c>
      <c r="T44" s="104">
        <v>6.7000000000000004E-2</v>
      </c>
      <c r="U44">
        <v>11.03</v>
      </c>
      <c r="V44" s="27">
        <v>11.41</v>
      </c>
      <c r="W44" s="27">
        <v>12.83</v>
      </c>
      <c r="X44" s="41">
        <v>11.33</v>
      </c>
    </row>
    <row r="45" spans="1:24" x14ac:dyDescent="0.35">
      <c r="A45" t="s">
        <v>622</v>
      </c>
      <c r="B45">
        <v>20</v>
      </c>
      <c r="C45" t="s">
        <v>13</v>
      </c>
      <c r="D45" s="102">
        <v>1</v>
      </c>
      <c r="E45">
        <v>1168</v>
      </c>
      <c r="F45">
        <v>1180</v>
      </c>
      <c r="G45" s="50">
        <f t="shared" si="0"/>
        <v>2348</v>
      </c>
      <c r="H45" s="41">
        <f t="shared" si="1"/>
        <v>2348</v>
      </c>
      <c r="I45">
        <v>730</v>
      </c>
      <c r="J45">
        <v>706</v>
      </c>
      <c r="K45" s="27">
        <f t="shared" si="2"/>
        <v>1436</v>
      </c>
      <c r="L45" s="27">
        <f t="shared" si="3"/>
        <v>1436</v>
      </c>
      <c r="M45" s="39">
        <v>9.0050050000000006E-2</v>
      </c>
      <c r="N45" s="35">
        <v>31587</v>
      </c>
      <c r="O45" s="36">
        <f t="shared" si="4"/>
        <v>31587</v>
      </c>
      <c r="P45" s="57">
        <v>946.90499999999997</v>
      </c>
      <c r="Q45" s="58">
        <v>1408.0129999999999</v>
      </c>
      <c r="R45" s="58">
        <v>869.53800000000001</v>
      </c>
      <c r="S45" s="59">
        <v>3224</v>
      </c>
      <c r="T45" s="104">
        <v>6.7000000000000004E-2</v>
      </c>
      <c r="U45">
        <v>11.03</v>
      </c>
      <c r="V45" s="27">
        <v>11.41</v>
      </c>
      <c r="W45" s="27">
        <v>12.83</v>
      </c>
      <c r="X45" s="41">
        <v>11.33</v>
      </c>
    </row>
    <row r="46" spans="1:24" x14ac:dyDescent="0.35">
      <c r="A46" t="s">
        <v>622</v>
      </c>
      <c r="B46">
        <v>20</v>
      </c>
      <c r="C46" t="s">
        <v>37</v>
      </c>
      <c r="D46" s="102">
        <v>0.67673319365332796</v>
      </c>
      <c r="E46">
        <v>764</v>
      </c>
      <c r="F46">
        <v>741</v>
      </c>
      <c r="G46" s="50">
        <f t="shared" si="0"/>
        <v>1505</v>
      </c>
      <c r="H46" s="41">
        <f t="shared" si="1"/>
        <v>1018</v>
      </c>
      <c r="I46">
        <v>485</v>
      </c>
      <c r="J46">
        <v>447</v>
      </c>
      <c r="K46" s="27">
        <f t="shared" si="2"/>
        <v>932</v>
      </c>
      <c r="L46" s="27">
        <f t="shared" si="3"/>
        <v>631</v>
      </c>
      <c r="M46" s="39">
        <v>9.0050050000000006E-2</v>
      </c>
      <c r="N46" s="35">
        <v>31587</v>
      </c>
      <c r="O46" s="36">
        <f t="shared" si="4"/>
        <v>21376</v>
      </c>
      <c r="P46" s="57">
        <v>946.90499999999997</v>
      </c>
      <c r="Q46" s="58">
        <v>1408.0129999999999</v>
      </c>
      <c r="R46" s="58">
        <v>869.53800000000001</v>
      </c>
      <c r="S46" s="59">
        <v>3224</v>
      </c>
      <c r="T46" s="104">
        <v>6.7000000000000004E-2</v>
      </c>
      <c r="U46">
        <v>11.03</v>
      </c>
      <c r="V46" s="27">
        <v>11.41</v>
      </c>
      <c r="W46" s="27">
        <v>12.83</v>
      </c>
      <c r="X46" s="41">
        <v>11.33</v>
      </c>
    </row>
    <row r="47" spans="1:24" x14ac:dyDescent="0.35">
      <c r="A47" t="s">
        <v>622</v>
      </c>
      <c r="B47">
        <v>20</v>
      </c>
      <c r="C47" t="s">
        <v>38</v>
      </c>
      <c r="D47" s="102">
        <v>0.3125327257651947</v>
      </c>
      <c r="E47">
        <v>6056</v>
      </c>
      <c r="F47">
        <v>6083</v>
      </c>
      <c r="G47" s="50">
        <f t="shared" si="0"/>
        <v>12139</v>
      </c>
      <c r="H47" s="41">
        <f t="shared" si="1"/>
        <v>3794</v>
      </c>
      <c r="I47">
        <v>3829</v>
      </c>
      <c r="J47">
        <v>3779</v>
      </c>
      <c r="K47" s="27">
        <f t="shared" si="2"/>
        <v>7608</v>
      </c>
      <c r="L47" s="27">
        <f t="shared" si="3"/>
        <v>2378</v>
      </c>
      <c r="M47" s="39">
        <v>9.0050050000000006E-2</v>
      </c>
      <c r="N47" s="35">
        <v>31587</v>
      </c>
      <c r="O47" s="36">
        <f t="shared" si="4"/>
        <v>9872</v>
      </c>
      <c r="P47" s="57">
        <v>946.90499999999997</v>
      </c>
      <c r="Q47" s="58">
        <v>1408.0129999999999</v>
      </c>
      <c r="R47" s="58">
        <v>869.53800000000001</v>
      </c>
      <c r="S47" s="59">
        <v>3224</v>
      </c>
      <c r="T47" s="104">
        <v>6.7000000000000004E-2</v>
      </c>
      <c r="U47">
        <v>11.03</v>
      </c>
      <c r="V47" s="27">
        <v>11.41</v>
      </c>
      <c r="W47" s="27">
        <v>12.83</v>
      </c>
      <c r="X47" s="41">
        <v>11.33</v>
      </c>
    </row>
    <row r="48" spans="1:24" x14ac:dyDescent="0.35">
      <c r="A48" t="s">
        <v>622</v>
      </c>
      <c r="B48">
        <v>20</v>
      </c>
      <c r="C48" t="s">
        <v>14</v>
      </c>
      <c r="D48" s="102">
        <v>1</v>
      </c>
      <c r="E48">
        <v>1618</v>
      </c>
      <c r="F48">
        <v>1564</v>
      </c>
      <c r="G48" s="50">
        <f t="shared" si="0"/>
        <v>3182</v>
      </c>
      <c r="H48" s="41">
        <f t="shared" si="1"/>
        <v>3182</v>
      </c>
      <c r="I48">
        <v>1052</v>
      </c>
      <c r="J48">
        <v>940</v>
      </c>
      <c r="K48" s="27">
        <f t="shared" si="2"/>
        <v>1992</v>
      </c>
      <c r="L48" s="27">
        <f t="shared" si="3"/>
        <v>1992</v>
      </c>
      <c r="M48" s="39">
        <v>9.0050050000000006E-2</v>
      </c>
      <c r="N48" s="35">
        <v>31587</v>
      </c>
      <c r="O48" s="36">
        <f t="shared" si="4"/>
        <v>31587</v>
      </c>
      <c r="P48" s="57">
        <v>946.90499999999997</v>
      </c>
      <c r="Q48" s="58">
        <v>1408.0129999999999</v>
      </c>
      <c r="R48" s="58">
        <v>869.53800000000001</v>
      </c>
      <c r="S48" s="59">
        <v>3224</v>
      </c>
      <c r="T48" s="104">
        <v>6.7000000000000004E-2</v>
      </c>
      <c r="U48">
        <v>11.03</v>
      </c>
      <c r="V48" s="27">
        <v>11.41</v>
      </c>
      <c r="W48" s="27">
        <v>12.83</v>
      </c>
      <c r="X48" s="41">
        <v>11.33</v>
      </c>
    </row>
    <row r="49" spans="1:24" x14ac:dyDescent="0.35">
      <c r="A49" t="s">
        <v>622</v>
      </c>
      <c r="B49">
        <v>20</v>
      </c>
      <c r="C49" t="s">
        <v>39</v>
      </c>
      <c r="D49" s="102">
        <v>4.9061240239605203E-2</v>
      </c>
      <c r="E49">
        <v>3937</v>
      </c>
      <c r="F49">
        <v>4014</v>
      </c>
      <c r="G49" s="50">
        <f t="shared" si="0"/>
        <v>7951</v>
      </c>
      <c r="H49" s="41">
        <f t="shared" si="1"/>
        <v>390</v>
      </c>
      <c r="I49">
        <v>2581</v>
      </c>
      <c r="J49">
        <v>2559</v>
      </c>
      <c r="K49" s="27">
        <f t="shared" si="2"/>
        <v>5140</v>
      </c>
      <c r="L49" s="27">
        <f t="shared" si="3"/>
        <v>252</v>
      </c>
      <c r="M49" s="39">
        <v>9.0050050000000006E-2</v>
      </c>
      <c r="N49" s="35">
        <v>31587</v>
      </c>
      <c r="O49" s="36">
        <f t="shared" si="4"/>
        <v>1550</v>
      </c>
      <c r="P49" s="57">
        <v>946.90499999999997</v>
      </c>
      <c r="Q49" s="58">
        <v>1408.0129999999999</v>
      </c>
      <c r="R49" s="58">
        <v>869.53800000000001</v>
      </c>
      <c r="S49" s="59">
        <v>3224</v>
      </c>
      <c r="T49" s="104">
        <v>6.7000000000000004E-2</v>
      </c>
      <c r="U49">
        <v>11.03</v>
      </c>
      <c r="V49" s="27">
        <v>11.41</v>
      </c>
      <c r="W49" s="27">
        <v>12.83</v>
      </c>
      <c r="X49" s="41">
        <v>11.33</v>
      </c>
    </row>
    <row r="50" spans="1:24" x14ac:dyDescent="0.35">
      <c r="A50" t="s">
        <v>622</v>
      </c>
      <c r="B50">
        <v>20</v>
      </c>
      <c r="C50" t="s">
        <v>15</v>
      </c>
      <c r="D50" s="102">
        <v>1</v>
      </c>
      <c r="E50">
        <v>1518</v>
      </c>
      <c r="F50">
        <v>1553</v>
      </c>
      <c r="G50" s="50">
        <f t="shared" si="0"/>
        <v>3071</v>
      </c>
      <c r="H50" s="41">
        <f t="shared" si="1"/>
        <v>3071</v>
      </c>
      <c r="I50">
        <v>1030</v>
      </c>
      <c r="J50">
        <v>964</v>
      </c>
      <c r="K50" s="27">
        <f t="shared" si="2"/>
        <v>1994</v>
      </c>
      <c r="L50" s="27">
        <f t="shared" si="3"/>
        <v>1994</v>
      </c>
      <c r="M50" s="39">
        <v>9.0050050000000006E-2</v>
      </c>
      <c r="N50" s="35">
        <v>31587</v>
      </c>
      <c r="O50" s="36">
        <f t="shared" si="4"/>
        <v>31587</v>
      </c>
      <c r="P50" s="57">
        <v>946.90499999999997</v>
      </c>
      <c r="Q50" s="58">
        <v>1408.0129999999999</v>
      </c>
      <c r="R50" s="58">
        <v>869.53800000000001</v>
      </c>
      <c r="S50" s="59">
        <v>3224</v>
      </c>
      <c r="T50" s="104">
        <v>6.7000000000000004E-2</v>
      </c>
      <c r="U50">
        <v>11.03</v>
      </c>
      <c r="V50" s="27">
        <v>11.41</v>
      </c>
      <c r="W50" s="27">
        <v>12.83</v>
      </c>
      <c r="X50" s="41">
        <v>11.33</v>
      </c>
    </row>
    <row r="51" spans="1:24" x14ac:dyDescent="0.35">
      <c r="A51" t="s">
        <v>622</v>
      </c>
      <c r="B51">
        <v>20</v>
      </c>
      <c r="C51" t="s">
        <v>40</v>
      </c>
      <c r="D51" s="102">
        <v>4.4040747098331258E-2</v>
      </c>
      <c r="E51">
        <v>2166</v>
      </c>
      <c r="F51">
        <v>2216</v>
      </c>
      <c r="G51" s="50">
        <f t="shared" si="0"/>
        <v>4382</v>
      </c>
      <c r="H51" s="41">
        <f t="shared" si="1"/>
        <v>193</v>
      </c>
      <c r="I51">
        <v>1414</v>
      </c>
      <c r="J51">
        <v>1371</v>
      </c>
      <c r="K51" s="27">
        <f t="shared" si="2"/>
        <v>2785</v>
      </c>
      <c r="L51" s="27">
        <f t="shared" si="3"/>
        <v>123</v>
      </c>
      <c r="M51" s="39">
        <v>9.0050050000000006E-2</v>
      </c>
      <c r="N51" s="35">
        <v>31587</v>
      </c>
      <c r="O51" s="36">
        <f t="shared" si="4"/>
        <v>1391</v>
      </c>
      <c r="P51" s="57">
        <v>946.90499999999997</v>
      </c>
      <c r="Q51" s="58">
        <v>1408.0129999999999</v>
      </c>
      <c r="R51" s="58">
        <v>869.53800000000001</v>
      </c>
      <c r="S51" s="59">
        <v>3224</v>
      </c>
      <c r="T51" s="104">
        <v>6.7000000000000004E-2</v>
      </c>
      <c r="U51">
        <v>11.03</v>
      </c>
      <c r="V51" s="27">
        <v>11.41</v>
      </c>
      <c r="W51" s="27">
        <v>12.83</v>
      </c>
      <c r="X51" s="41">
        <v>11.33</v>
      </c>
    </row>
    <row r="52" spans="1:24" x14ac:dyDescent="0.35">
      <c r="A52" t="s">
        <v>622</v>
      </c>
      <c r="B52">
        <v>20</v>
      </c>
      <c r="C52" t="s">
        <v>41</v>
      </c>
      <c r="D52" s="102">
        <v>0.96193661070387371</v>
      </c>
      <c r="E52">
        <v>1977</v>
      </c>
      <c r="F52">
        <v>1995</v>
      </c>
      <c r="G52" s="50">
        <f t="shared" si="0"/>
        <v>3972</v>
      </c>
      <c r="H52" s="41">
        <f t="shared" si="1"/>
        <v>3821</v>
      </c>
      <c r="I52">
        <v>1216</v>
      </c>
      <c r="J52">
        <v>1193</v>
      </c>
      <c r="K52" s="27">
        <f t="shared" si="2"/>
        <v>2409</v>
      </c>
      <c r="L52" s="27">
        <f t="shared" si="3"/>
        <v>2317</v>
      </c>
      <c r="M52" s="39">
        <v>9.0050050000000006E-2</v>
      </c>
      <c r="N52" s="35">
        <v>31587</v>
      </c>
      <c r="O52" s="36">
        <f t="shared" si="4"/>
        <v>30385</v>
      </c>
      <c r="P52" s="57">
        <v>946.90499999999997</v>
      </c>
      <c r="Q52" s="58">
        <v>1408.0129999999999</v>
      </c>
      <c r="R52" s="58">
        <v>869.53800000000001</v>
      </c>
      <c r="S52" s="59">
        <v>3224</v>
      </c>
      <c r="T52" s="104">
        <v>6.7000000000000004E-2</v>
      </c>
      <c r="U52">
        <v>11.03</v>
      </c>
      <c r="V52" s="27">
        <v>11.41</v>
      </c>
      <c r="W52" s="27">
        <v>12.83</v>
      </c>
      <c r="X52" s="41">
        <v>11.33</v>
      </c>
    </row>
    <row r="53" spans="1:24" x14ac:dyDescent="0.35">
      <c r="A53" t="s">
        <v>622</v>
      </c>
      <c r="B53">
        <v>20</v>
      </c>
      <c r="C53" t="s">
        <v>42</v>
      </c>
      <c r="D53" s="102">
        <v>1</v>
      </c>
      <c r="E53">
        <v>2509</v>
      </c>
      <c r="F53">
        <v>2550</v>
      </c>
      <c r="G53" s="50">
        <f t="shared" si="0"/>
        <v>5059</v>
      </c>
      <c r="H53" s="41">
        <f t="shared" si="1"/>
        <v>5059</v>
      </c>
      <c r="I53">
        <v>1565</v>
      </c>
      <c r="J53">
        <v>1515</v>
      </c>
      <c r="K53" s="27">
        <f t="shared" si="2"/>
        <v>3080</v>
      </c>
      <c r="L53" s="27">
        <f t="shared" si="3"/>
        <v>3080</v>
      </c>
      <c r="M53" s="39">
        <v>9.0050050000000006E-2</v>
      </c>
      <c r="N53" s="35">
        <v>31587</v>
      </c>
      <c r="O53" s="36">
        <f t="shared" si="4"/>
        <v>31587</v>
      </c>
      <c r="P53" s="57">
        <v>946.90499999999997</v>
      </c>
      <c r="Q53" s="58">
        <v>1408.0129999999999</v>
      </c>
      <c r="R53" s="58">
        <v>869.53800000000001</v>
      </c>
      <c r="S53" s="59">
        <v>3224</v>
      </c>
      <c r="T53" s="104">
        <v>6.7000000000000004E-2</v>
      </c>
      <c r="U53">
        <v>11.03</v>
      </c>
      <c r="V53" s="27">
        <v>11.41</v>
      </c>
      <c r="W53" s="27">
        <v>12.83</v>
      </c>
      <c r="X53" s="41">
        <v>11.33</v>
      </c>
    </row>
    <row r="54" spans="1:24" x14ac:dyDescent="0.35">
      <c r="A54" t="s">
        <v>622</v>
      </c>
      <c r="B54">
        <v>20</v>
      </c>
      <c r="C54" t="s">
        <v>16</v>
      </c>
      <c r="D54" s="102">
        <v>0.99999999999999956</v>
      </c>
      <c r="E54">
        <v>1150</v>
      </c>
      <c r="F54">
        <v>1239</v>
      </c>
      <c r="G54" s="50">
        <f t="shared" si="0"/>
        <v>2389</v>
      </c>
      <c r="H54" s="41">
        <f t="shared" si="1"/>
        <v>2389</v>
      </c>
      <c r="I54">
        <v>769</v>
      </c>
      <c r="J54">
        <v>752</v>
      </c>
      <c r="K54" s="27">
        <f t="shared" si="2"/>
        <v>1521</v>
      </c>
      <c r="L54" s="27">
        <f t="shared" si="3"/>
        <v>1521</v>
      </c>
      <c r="M54" s="39">
        <v>9.0050050000000006E-2</v>
      </c>
      <c r="N54" s="35">
        <v>31587</v>
      </c>
      <c r="O54" s="36">
        <f t="shared" si="4"/>
        <v>31587</v>
      </c>
      <c r="P54" s="57">
        <v>946.90499999999997</v>
      </c>
      <c r="Q54" s="58">
        <v>1408.0129999999999</v>
      </c>
      <c r="R54" s="58">
        <v>869.53800000000001</v>
      </c>
      <c r="S54" s="59">
        <v>3224</v>
      </c>
      <c r="T54" s="104">
        <v>6.7000000000000004E-2</v>
      </c>
      <c r="U54">
        <v>11.03</v>
      </c>
      <c r="V54" s="27">
        <v>11.41</v>
      </c>
      <c r="W54" s="27">
        <v>12.83</v>
      </c>
      <c r="X54" s="41">
        <v>11.33</v>
      </c>
    </row>
    <row r="55" spans="1:24" x14ac:dyDescent="0.35">
      <c r="A55" t="s">
        <v>622</v>
      </c>
      <c r="B55">
        <v>20</v>
      </c>
      <c r="C55" t="s">
        <v>43</v>
      </c>
      <c r="D55" s="102">
        <v>0.69096987949201671</v>
      </c>
      <c r="E55">
        <v>1098</v>
      </c>
      <c r="F55">
        <v>1180</v>
      </c>
      <c r="G55" s="50">
        <f t="shared" si="0"/>
        <v>2278</v>
      </c>
      <c r="H55" s="41">
        <f t="shared" si="1"/>
        <v>1574</v>
      </c>
      <c r="I55">
        <v>726</v>
      </c>
      <c r="J55">
        <v>753</v>
      </c>
      <c r="K55" s="27">
        <f t="shared" si="2"/>
        <v>1479</v>
      </c>
      <c r="L55" s="27">
        <f t="shared" si="3"/>
        <v>1022</v>
      </c>
      <c r="M55" s="39">
        <v>9.0050050000000006E-2</v>
      </c>
      <c r="N55" s="35">
        <v>31587</v>
      </c>
      <c r="O55" s="36">
        <f t="shared" si="4"/>
        <v>21826</v>
      </c>
      <c r="P55" s="57">
        <v>946.90499999999997</v>
      </c>
      <c r="Q55" s="58">
        <v>1408.0129999999999</v>
      </c>
      <c r="R55" s="58">
        <v>869.53800000000001</v>
      </c>
      <c r="S55" s="59">
        <v>3224</v>
      </c>
      <c r="T55" s="104">
        <v>6.7000000000000004E-2</v>
      </c>
      <c r="U55">
        <v>11.03</v>
      </c>
      <c r="V55" s="27">
        <v>11.41</v>
      </c>
      <c r="W55" s="27">
        <v>12.83</v>
      </c>
      <c r="X55" s="41">
        <v>11.33</v>
      </c>
    </row>
    <row r="56" spans="1:24" x14ac:dyDescent="0.35">
      <c r="A56" t="s">
        <v>622</v>
      </c>
      <c r="B56">
        <v>20</v>
      </c>
      <c r="C56" t="s">
        <v>17</v>
      </c>
      <c r="D56" s="102">
        <v>0.99999999999999978</v>
      </c>
      <c r="E56">
        <v>2314</v>
      </c>
      <c r="F56">
        <v>2351</v>
      </c>
      <c r="G56" s="50">
        <f t="shared" si="0"/>
        <v>4665</v>
      </c>
      <c r="H56" s="41">
        <f t="shared" si="1"/>
        <v>4665</v>
      </c>
      <c r="I56">
        <v>1496</v>
      </c>
      <c r="J56">
        <v>1465</v>
      </c>
      <c r="K56" s="27">
        <f t="shared" si="2"/>
        <v>2961</v>
      </c>
      <c r="L56" s="27">
        <f t="shared" si="3"/>
        <v>2961</v>
      </c>
      <c r="M56" s="39">
        <v>9.0050050000000006E-2</v>
      </c>
      <c r="N56" s="35">
        <v>31587</v>
      </c>
      <c r="O56" s="36">
        <f t="shared" si="4"/>
        <v>31587</v>
      </c>
      <c r="P56" s="57">
        <v>946.90499999999997</v>
      </c>
      <c r="Q56" s="58">
        <v>1408.0129999999999</v>
      </c>
      <c r="R56" s="58">
        <v>869.53800000000001</v>
      </c>
      <c r="S56" s="59">
        <v>3224</v>
      </c>
      <c r="T56" s="104">
        <v>6.7000000000000004E-2</v>
      </c>
      <c r="U56">
        <v>11.03</v>
      </c>
      <c r="V56" s="27">
        <v>11.41</v>
      </c>
      <c r="W56" s="27">
        <v>12.83</v>
      </c>
      <c r="X56" s="41">
        <v>11.33</v>
      </c>
    </row>
    <row r="57" spans="1:24" x14ac:dyDescent="0.35">
      <c r="A57" t="s">
        <v>622</v>
      </c>
      <c r="B57">
        <v>20</v>
      </c>
      <c r="C57" t="s">
        <v>44</v>
      </c>
      <c r="D57" s="102">
        <v>0.99999999999999967</v>
      </c>
      <c r="E57">
        <v>672</v>
      </c>
      <c r="F57">
        <v>643</v>
      </c>
      <c r="G57" s="50">
        <f t="shared" si="0"/>
        <v>1315</v>
      </c>
      <c r="H57" s="41">
        <f t="shared" si="1"/>
        <v>1315</v>
      </c>
      <c r="I57">
        <v>428</v>
      </c>
      <c r="J57">
        <v>401</v>
      </c>
      <c r="K57" s="27">
        <f t="shared" si="2"/>
        <v>829</v>
      </c>
      <c r="L57" s="27">
        <f t="shared" si="3"/>
        <v>829</v>
      </c>
      <c r="M57" s="39">
        <v>9.0050050000000006E-2</v>
      </c>
      <c r="N57" s="35">
        <v>31587</v>
      </c>
      <c r="O57" s="36">
        <f t="shared" si="4"/>
        <v>31587</v>
      </c>
      <c r="P57" s="57">
        <v>946.90499999999997</v>
      </c>
      <c r="Q57" s="58">
        <v>1408.0129999999999</v>
      </c>
      <c r="R57" s="58">
        <v>869.53800000000001</v>
      </c>
      <c r="S57" s="59">
        <v>3224</v>
      </c>
      <c r="T57" s="104">
        <v>6.7000000000000004E-2</v>
      </c>
      <c r="U57">
        <v>11.03</v>
      </c>
      <c r="V57" s="27">
        <v>11.41</v>
      </c>
      <c r="W57" s="27">
        <v>12.83</v>
      </c>
      <c r="X57" s="41">
        <v>11.33</v>
      </c>
    </row>
    <row r="58" spans="1:24" x14ac:dyDescent="0.35">
      <c r="A58" t="s">
        <v>622</v>
      </c>
      <c r="B58">
        <v>20</v>
      </c>
      <c r="C58" t="s">
        <v>18</v>
      </c>
      <c r="D58" s="102">
        <v>0.99999999999999978</v>
      </c>
      <c r="E58">
        <v>2322</v>
      </c>
      <c r="F58">
        <v>2411</v>
      </c>
      <c r="G58" s="50">
        <f t="shared" si="0"/>
        <v>4733</v>
      </c>
      <c r="H58" s="41">
        <f t="shared" si="1"/>
        <v>4733</v>
      </c>
      <c r="I58">
        <v>1478</v>
      </c>
      <c r="J58">
        <v>1506</v>
      </c>
      <c r="K58" s="27">
        <f t="shared" si="2"/>
        <v>2984</v>
      </c>
      <c r="L58" s="27">
        <f t="shared" si="3"/>
        <v>2984</v>
      </c>
      <c r="M58" s="39">
        <v>9.0050050000000006E-2</v>
      </c>
      <c r="N58" s="35">
        <v>31587</v>
      </c>
      <c r="O58" s="36">
        <f t="shared" si="4"/>
        <v>31587</v>
      </c>
      <c r="P58" s="57">
        <v>946.90499999999997</v>
      </c>
      <c r="Q58" s="58">
        <v>1408.0129999999999</v>
      </c>
      <c r="R58" s="58">
        <v>869.53800000000001</v>
      </c>
      <c r="S58" s="59">
        <v>3224</v>
      </c>
      <c r="T58" s="104">
        <v>6.7000000000000004E-2</v>
      </c>
      <c r="U58">
        <v>11.03</v>
      </c>
      <c r="V58" s="27">
        <v>11.41</v>
      </c>
      <c r="W58" s="27">
        <v>12.83</v>
      </c>
      <c r="X58" s="41">
        <v>11.33</v>
      </c>
    </row>
    <row r="59" spans="1:24" x14ac:dyDescent="0.35">
      <c r="A59" t="s">
        <v>622</v>
      </c>
      <c r="B59">
        <v>20</v>
      </c>
      <c r="C59" t="s">
        <v>45</v>
      </c>
      <c r="D59" s="102">
        <v>1</v>
      </c>
      <c r="E59">
        <v>803</v>
      </c>
      <c r="F59">
        <v>828</v>
      </c>
      <c r="G59" s="50">
        <f t="shared" si="0"/>
        <v>1631</v>
      </c>
      <c r="H59" s="41">
        <f t="shared" si="1"/>
        <v>1631</v>
      </c>
      <c r="I59">
        <v>528</v>
      </c>
      <c r="J59">
        <v>514</v>
      </c>
      <c r="K59" s="27">
        <f t="shared" si="2"/>
        <v>1042</v>
      </c>
      <c r="L59" s="27">
        <f t="shared" si="3"/>
        <v>1042</v>
      </c>
      <c r="M59" s="39">
        <v>9.0050050000000006E-2</v>
      </c>
      <c r="N59" s="35">
        <v>31587</v>
      </c>
      <c r="O59" s="36">
        <f t="shared" si="4"/>
        <v>31587</v>
      </c>
      <c r="P59" s="57">
        <v>946.90499999999997</v>
      </c>
      <c r="Q59" s="58">
        <v>1408.0129999999999</v>
      </c>
      <c r="R59" s="58">
        <v>869.53800000000001</v>
      </c>
      <c r="S59" s="59">
        <v>3224</v>
      </c>
      <c r="T59" s="104">
        <v>6.7000000000000004E-2</v>
      </c>
      <c r="U59">
        <v>11.03</v>
      </c>
      <c r="V59" s="27">
        <v>11.41</v>
      </c>
      <c r="W59" s="27">
        <v>12.83</v>
      </c>
      <c r="X59" s="41">
        <v>11.33</v>
      </c>
    </row>
    <row r="60" spans="1:24" x14ac:dyDescent="0.35">
      <c r="A60" t="s">
        <v>622</v>
      </c>
      <c r="B60">
        <v>20</v>
      </c>
      <c r="C60" t="s">
        <v>19</v>
      </c>
      <c r="D60" s="102">
        <v>0.77519838631765969</v>
      </c>
      <c r="E60">
        <v>9799</v>
      </c>
      <c r="F60">
        <v>10050</v>
      </c>
      <c r="G60" s="50">
        <f t="shared" si="0"/>
        <v>19849</v>
      </c>
      <c r="H60" s="41">
        <f t="shared" si="1"/>
        <v>15387</v>
      </c>
      <c r="I60">
        <v>6391</v>
      </c>
      <c r="J60">
        <v>6339</v>
      </c>
      <c r="K60" s="27">
        <f t="shared" si="2"/>
        <v>12730</v>
      </c>
      <c r="L60" s="27">
        <f t="shared" si="3"/>
        <v>9868</v>
      </c>
      <c r="M60" s="39">
        <v>9.0050050000000006E-2</v>
      </c>
      <c r="N60" s="35">
        <v>31587</v>
      </c>
      <c r="O60" s="36">
        <f t="shared" si="4"/>
        <v>24486</v>
      </c>
      <c r="P60" s="57">
        <v>946.90499999999997</v>
      </c>
      <c r="Q60" s="58">
        <v>1408.0129999999999</v>
      </c>
      <c r="R60" s="58">
        <v>869.53800000000001</v>
      </c>
      <c r="S60" s="59">
        <v>3224</v>
      </c>
      <c r="T60" s="104">
        <v>6.7000000000000004E-2</v>
      </c>
      <c r="U60">
        <v>11.03</v>
      </c>
      <c r="V60" s="27">
        <v>11.41</v>
      </c>
      <c r="W60" s="27">
        <v>12.83</v>
      </c>
      <c r="X60" s="41">
        <v>11.33</v>
      </c>
    </row>
    <row r="61" spans="1:24" x14ac:dyDescent="0.35">
      <c r="A61" t="s">
        <v>622</v>
      </c>
      <c r="B61">
        <v>20</v>
      </c>
      <c r="C61" t="s">
        <v>46</v>
      </c>
      <c r="D61" s="102">
        <v>0.65354807280445348</v>
      </c>
      <c r="E61">
        <v>1015</v>
      </c>
      <c r="F61">
        <v>1057</v>
      </c>
      <c r="G61" s="50">
        <f t="shared" si="0"/>
        <v>2072</v>
      </c>
      <c r="H61" s="41">
        <f t="shared" si="1"/>
        <v>1354</v>
      </c>
      <c r="I61">
        <v>651</v>
      </c>
      <c r="J61">
        <v>674</v>
      </c>
      <c r="K61" s="27">
        <f t="shared" si="2"/>
        <v>1325</v>
      </c>
      <c r="L61" s="27">
        <f t="shared" si="3"/>
        <v>866</v>
      </c>
      <c r="M61" s="39">
        <v>9.0050050000000006E-2</v>
      </c>
      <c r="N61" s="35">
        <v>31587</v>
      </c>
      <c r="O61" s="36">
        <f t="shared" si="4"/>
        <v>20644</v>
      </c>
      <c r="P61" s="57">
        <v>946.90499999999997</v>
      </c>
      <c r="Q61" s="58">
        <v>1408.0129999999999</v>
      </c>
      <c r="R61" s="58">
        <v>869.53800000000001</v>
      </c>
      <c r="S61" s="59">
        <v>3224</v>
      </c>
      <c r="T61" s="104">
        <v>6.7000000000000004E-2</v>
      </c>
      <c r="U61">
        <v>11.03</v>
      </c>
      <c r="V61" s="27">
        <v>11.41</v>
      </c>
      <c r="W61" s="27">
        <v>12.83</v>
      </c>
      <c r="X61" s="41">
        <v>11.33</v>
      </c>
    </row>
    <row r="62" spans="1:24" x14ac:dyDescent="0.35">
      <c r="A62" t="s">
        <v>622</v>
      </c>
      <c r="B62">
        <v>20</v>
      </c>
      <c r="C62" t="s">
        <v>47</v>
      </c>
      <c r="D62" s="102">
        <v>1</v>
      </c>
      <c r="E62">
        <v>814</v>
      </c>
      <c r="F62">
        <v>837</v>
      </c>
      <c r="G62" s="50">
        <f t="shared" si="0"/>
        <v>1651</v>
      </c>
      <c r="H62" s="41">
        <f t="shared" si="1"/>
        <v>1651</v>
      </c>
      <c r="I62">
        <v>544</v>
      </c>
      <c r="J62">
        <v>524</v>
      </c>
      <c r="K62" s="27">
        <f t="shared" si="2"/>
        <v>1068</v>
      </c>
      <c r="L62" s="27">
        <f t="shared" si="3"/>
        <v>1068</v>
      </c>
      <c r="M62" s="39">
        <v>9.0050050000000006E-2</v>
      </c>
      <c r="N62" s="35">
        <v>31587</v>
      </c>
      <c r="O62" s="36">
        <f t="shared" si="4"/>
        <v>31587</v>
      </c>
      <c r="P62" s="57">
        <v>946.90499999999997</v>
      </c>
      <c r="Q62" s="58">
        <v>1408.0129999999999</v>
      </c>
      <c r="R62" s="58">
        <v>869.53800000000001</v>
      </c>
      <c r="S62" s="59">
        <v>3224</v>
      </c>
      <c r="T62" s="104">
        <v>6.7000000000000004E-2</v>
      </c>
      <c r="U62">
        <v>11.03</v>
      </c>
      <c r="V62" s="27">
        <v>11.41</v>
      </c>
      <c r="W62" s="27">
        <v>12.83</v>
      </c>
      <c r="X62" s="41">
        <v>11.33</v>
      </c>
    </row>
    <row r="63" spans="1:24" x14ac:dyDescent="0.35">
      <c r="A63" t="s">
        <v>622</v>
      </c>
      <c r="B63">
        <v>40</v>
      </c>
      <c r="C63" t="s">
        <v>48</v>
      </c>
      <c r="D63" s="102">
        <v>1</v>
      </c>
      <c r="E63">
        <v>725</v>
      </c>
      <c r="F63">
        <v>708</v>
      </c>
      <c r="G63" s="50">
        <f t="shared" si="0"/>
        <v>1433</v>
      </c>
      <c r="H63" s="41">
        <f t="shared" si="1"/>
        <v>1433</v>
      </c>
      <c r="I63">
        <v>452</v>
      </c>
      <c r="J63">
        <v>434</v>
      </c>
      <c r="K63" s="27">
        <f t="shared" si="2"/>
        <v>886</v>
      </c>
      <c r="L63" s="27">
        <f t="shared" si="3"/>
        <v>886</v>
      </c>
      <c r="M63" s="39">
        <v>7.5168789999999999E-2</v>
      </c>
      <c r="N63" s="35">
        <v>349903</v>
      </c>
      <c r="O63" s="36">
        <f t="shared" si="4"/>
        <v>349903</v>
      </c>
      <c r="P63" s="57">
        <v>946.90499999999997</v>
      </c>
      <c r="Q63" s="58">
        <v>1408.0129999999999</v>
      </c>
      <c r="R63" s="58">
        <v>869.53800000000001</v>
      </c>
      <c r="S63" s="59">
        <v>3224</v>
      </c>
      <c r="T63" s="104">
        <v>6.7000000000000004E-2</v>
      </c>
      <c r="U63">
        <v>10.73</v>
      </c>
      <c r="V63" s="27">
        <v>11.93</v>
      </c>
      <c r="W63" s="27">
        <v>16.13</v>
      </c>
      <c r="X63" s="41">
        <v>11.85</v>
      </c>
    </row>
    <row r="64" spans="1:24" x14ac:dyDescent="0.35">
      <c r="A64" t="s">
        <v>622</v>
      </c>
      <c r="B64">
        <v>40</v>
      </c>
      <c r="C64" t="s">
        <v>49</v>
      </c>
      <c r="D64" s="102">
        <v>0.12731984593556089</v>
      </c>
      <c r="E64">
        <v>837</v>
      </c>
      <c r="F64">
        <v>867</v>
      </c>
      <c r="G64" s="50">
        <f t="shared" si="0"/>
        <v>1704</v>
      </c>
      <c r="H64" s="41">
        <f t="shared" si="1"/>
        <v>217</v>
      </c>
      <c r="I64">
        <v>539</v>
      </c>
      <c r="J64">
        <v>532</v>
      </c>
      <c r="K64" s="27">
        <f t="shared" si="2"/>
        <v>1071</v>
      </c>
      <c r="L64" s="27">
        <f t="shared" si="3"/>
        <v>136</v>
      </c>
      <c r="M64" s="39">
        <v>7.5168789999999999E-2</v>
      </c>
      <c r="N64" s="35">
        <v>349903</v>
      </c>
      <c r="O64" s="36">
        <f t="shared" si="4"/>
        <v>44550</v>
      </c>
      <c r="P64" s="57">
        <v>946.90499999999997</v>
      </c>
      <c r="Q64" s="58">
        <v>1408.0129999999999</v>
      </c>
      <c r="R64" s="58">
        <v>869.53800000000001</v>
      </c>
      <c r="S64" s="59">
        <v>3224</v>
      </c>
      <c r="T64" s="104">
        <v>6.7000000000000004E-2</v>
      </c>
      <c r="U64">
        <v>10.73</v>
      </c>
      <c r="V64" s="27">
        <v>11.93</v>
      </c>
      <c r="W64" s="27">
        <v>16.13</v>
      </c>
      <c r="X64" s="41">
        <v>11.85</v>
      </c>
    </row>
    <row r="65" spans="1:24" x14ac:dyDescent="0.35">
      <c r="A65" t="s">
        <v>622</v>
      </c>
      <c r="B65">
        <v>40</v>
      </c>
      <c r="C65" t="s">
        <v>50</v>
      </c>
      <c r="D65" s="102">
        <v>1.0000000000000011</v>
      </c>
      <c r="E65">
        <v>615</v>
      </c>
      <c r="F65">
        <v>621</v>
      </c>
      <c r="G65" s="50">
        <f t="shared" si="0"/>
        <v>1236</v>
      </c>
      <c r="H65" s="41">
        <f t="shared" si="1"/>
        <v>1236</v>
      </c>
      <c r="I65">
        <v>397</v>
      </c>
      <c r="J65">
        <v>382</v>
      </c>
      <c r="K65" s="27">
        <f t="shared" si="2"/>
        <v>779</v>
      </c>
      <c r="L65" s="27">
        <f t="shared" si="3"/>
        <v>779</v>
      </c>
      <c r="M65" s="39">
        <v>7.5168789999999999E-2</v>
      </c>
      <c r="N65" s="35">
        <v>349903</v>
      </c>
      <c r="O65" s="36">
        <f t="shared" si="4"/>
        <v>349903</v>
      </c>
      <c r="P65" s="57">
        <v>946.90499999999997</v>
      </c>
      <c r="Q65" s="58">
        <v>1408.0129999999999</v>
      </c>
      <c r="R65" s="58">
        <v>869.53800000000001</v>
      </c>
      <c r="S65" s="59">
        <v>3224</v>
      </c>
      <c r="T65" s="104">
        <v>6.7000000000000004E-2</v>
      </c>
      <c r="U65">
        <v>10.73</v>
      </c>
      <c r="V65" s="27">
        <v>11.93</v>
      </c>
      <c r="W65" s="27">
        <v>16.13</v>
      </c>
      <c r="X65" s="41">
        <v>11.85</v>
      </c>
    </row>
    <row r="66" spans="1:24" x14ac:dyDescent="0.35">
      <c r="A66" t="s">
        <v>622</v>
      </c>
      <c r="B66">
        <v>40</v>
      </c>
      <c r="C66" t="s">
        <v>51</v>
      </c>
      <c r="D66" s="102">
        <v>0.95928345108311341</v>
      </c>
      <c r="E66">
        <v>6753</v>
      </c>
      <c r="F66">
        <v>6913</v>
      </c>
      <c r="G66" s="50">
        <f t="shared" si="0"/>
        <v>13666</v>
      </c>
      <c r="H66" s="41">
        <f t="shared" si="1"/>
        <v>13110</v>
      </c>
      <c r="I66">
        <v>4507</v>
      </c>
      <c r="J66">
        <v>4505</v>
      </c>
      <c r="K66" s="27">
        <f t="shared" si="2"/>
        <v>9012</v>
      </c>
      <c r="L66" s="27">
        <f t="shared" si="3"/>
        <v>8645</v>
      </c>
      <c r="M66" s="39">
        <v>7.5168789999999999E-2</v>
      </c>
      <c r="N66" s="35">
        <v>349903</v>
      </c>
      <c r="O66" s="36">
        <f t="shared" si="4"/>
        <v>335656</v>
      </c>
      <c r="P66" s="57">
        <v>946.90499999999997</v>
      </c>
      <c r="Q66" s="58">
        <v>1408.0129999999999</v>
      </c>
      <c r="R66" s="58">
        <v>869.53800000000001</v>
      </c>
      <c r="S66" s="59">
        <v>3224</v>
      </c>
      <c r="T66" s="104">
        <v>6.7000000000000004E-2</v>
      </c>
      <c r="U66">
        <v>10.73</v>
      </c>
      <c r="V66" s="27">
        <v>11.93</v>
      </c>
      <c r="W66" s="27">
        <v>16.13</v>
      </c>
      <c r="X66" s="41">
        <v>11.85</v>
      </c>
    </row>
    <row r="67" spans="1:24" x14ac:dyDescent="0.35">
      <c r="A67" t="s">
        <v>622</v>
      </c>
      <c r="B67">
        <v>40</v>
      </c>
      <c r="C67" t="s">
        <v>52</v>
      </c>
      <c r="D67" s="102">
        <v>1</v>
      </c>
      <c r="E67">
        <v>1323</v>
      </c>
      <c r="F67">
        <v>1384</v>
      </c>
      <c r="G67" s="50">
        <f t="shared" si="0"/>
        <v>2707</v>
      </c>
      <c r="H67" s="41">
        <f t="shared" si="1"/>
        <v>2707</v>
      </c>
      <c r="I67">
        <v>866</v>
      </c>
      <c r="J67">
        <v>877</v>
      </c>
      <c r="K67" s="27">
        <f t="shared" si="2"/>
        <v>1743</v>
      </c>
      <c r="L67" s="27">
        <f t="shared" si="3"/>
        <v>1743</v>
      </c>
      <c r="M67" s="39">
        <v>7.5168789999999999E-2</v>
      </c>
      <c r="N67" s="35">
        <v>349903</v>
      </c>
      <c r="O67" s="36">
        <f t="shared" si="4"/>
        <v>349903</v>
      </c>
      <c r="P67" s="57">
        <v>946.90499999999997</v>
      </c>
      <c r="Q67" s="58">
        <v>1408.0129999999999</v>
      </c>
      <c r="R67" s="58">
        <v>869.53800000000001</v>
      </c>
      <c r="S67" s="59">
        <v>3224</v>
      </c>
      <c r="T67" s="104">
        <v>6.7000000000000004E-2</v>
      </c>
      <c r="U67">
        <v>10.73</v>
      </c>
      <c r="V67" s="27">
        <v>11.93</v>
      </c>
      <c r="W67" s="27">
        <v>16.13</v>
      </c>
      <c r="X67" s="41">
        <v>11.85</v>
      </c>
    </row>
    <row r="68" spans="1:24" x14ac:dyDescent="0.35">
      <c r="A68" t="s">
        <v>622</v>
      </c>
      <c r="B68">
        <v>40</v>
      </c>
      <c r="C68" t="s">
        <v>53</v>
      </c>
      <c r="D68" s="102">
        <v>0.6382390297185232</v>
      </c>
      <c r="E68">
        <v>213</v>
      </c>
      <c r="F68">
        <v>197</v>
      </c>
      <c r="G68" s="50">
        <f t="shared" ref="G68:G131" si="5">E68+F68</f>
        <v>410</v>
      </c>
      <c r="H68" s="41">
        <f t="shared" ref="H68:H131" si="6">ROUND(G68*D68,0)</f>
        <v>262</v>
      </c>
      <c r="I68">
        <v>134</v>
      </c>
      <c r="J68">
        <v>119</v>
      </c>
      <c r="K68" s="27">
        <f t="shared" ref="K68:K131" si="7">I68+J68</f>
        <v>253</v>
      </c>
      <c r="L68" s="27">
        <f t="shared" ref="L68:L131" si="8">ROUND(K68*D68,0)</f>
        <v>161</v>
      </c>
      <c r="M68" s="39">
        <v>7.5168789999999999E-2</v>
      </c>
      <c r="N68" s="35">
        <v>349903</v>
      </c>
      <c r="O68" s="36">
        <f t="shared" si="4"/>
        <v>223322</v>
      </c>
      <c r="P68" s="57">
        <v>946.90499999999997</v>
      </c>
      <c r="Q68" s="58">
        <v>1408.0129999999999</v>
      </c>
      <c r="R68" s="58">
        <v>869.53800000000001</v>
      </c>
      <c r="S68" s="59">
        <v>3224</v>
      </c>
      <c r="T68" s="104">
        <v>6.7000000000000004E-2</v>
      </c>
      <c r="U68">
        <v>10.73</v>
      </c>
      <c r="V68" s="27">
        <v>11.93</v>
      </c>
      <c r="W68" s="27">
        <v>16.13</v>
      </c>
      <c r="X68" s="41">
        <v>11.85</v>
      </c>
    </row>
    <row r="69" spans="1:24" x14ac:dyDescent="0.35">
      <c r="A69" t="s">
        <v>622</v>
      </c>
      <c r="B69">
        <v>40</v>
      </c>
      <c r="C69" t="s">
        <v>54</v>
      </c>
      <c r="D69" s="102">
        <v>0.99999999999999989</v>
      </c>
      <c r="E69">
        <v>190</v>
      </c>
      <c r="F69">
        <v>166</v>
      </c>
      <c r="G69" s="50">
        <f t="shared" si="5"/>
        <v>356</v>
      </c>
      <c r="H69" s="41">
        <f t="shared" si="6"/>
        <v>356</v>
      </c>
      <c r="I69">
        <v>134</v>
      </c>
      <c r="J69">
        <v>102</v>
      </c>
      <c r="K69" s="27">
        <f t="shared" si="7"/>
        <v>236</v>
      </c>
      <c r="L69" s="27">
        <f t="shared" si="8"/>
        <v>236</v>
      </c>
      <c r="M69" s="39">
        <v>7.5168789999999999E-2</v>
      </c>
      <c r="N69" s="35">
        <v>349903</v>
      </c>
      <c r="O69" s="36">
        <f t="shared" si="4"/>
        <v>349903</v>
      </c>
      <c r="P69" s="57">
        <v>946.90499999999997</v>
      </c>
      <c r="Q69" s="58">
        <v>1408.0129999999999</v>
      </c>
      <c r="R69" s="58">
        <v>869.53800000000001</v>
      </c>
      <c r="S69" s="59">
        <v>3224</v>
      </c>
      <c r="T69" s="104">
        <v>6.7000000000000004E-2</v>
      </c>
      <c r="U69">
        <v>10.73</v>
      </c>
      <c r="V69" s="27">
        <v>11.93</v>
      </c>
      <c r="W69" s="27">
        <v>16.13</v>
      </c>
      <c r="X69" s="41">
        <v>11.85</v>
      </c>
    </row>
    <row r="70" spans="1:24" x14ac:dyDescent="0.35">
      <c r="A70" t="s">
        <v>622</v>
      </c>
      <c r="B70">
        <v>40</v>
      </c>
      <c r="C70" t="s">
        <v>55</v>
      </c>
      <c r="D70" s="102">
        <v>0.58835970854070641</v>
      </c>
      <c r="E70">
        <v>163</v>
      </c>
      <c r="F70">
        <v>146</v>
      </c>
      <c r="G70" s="50">
        <f t="shared" si="5"/>
        <v>309</v>
      </c>
      <c r="H70" s="41">
        <f t="shared" si="6"/>
        <v>182</v>
      </c>
      <c r="I70">
        <v>112</v>
      </c>
      <c r="J70">
        <v>96</v>
      </c>
      <c r="K70" s="27">
        <f t="shared" si="7"/>
        <v>208</v>
      </c>
      <c r="L70" s="27">
        <f t="shared" si="8"/>
        <v>122</v>
      </c>
      <c r="M70" s="39">
        <v>7.5168789999999999E-2</v>
      </c>
      <c r="N70" s="35">
        <v>349903</v>
      </c>
      <c r="O70" s="36">
        <f t="shared" si="4"/>
        <v>205869</v>
      </c>
      <c r="P70" s="57">
        <v>946.90499999999997</v>
      </c>
      <c r="Q70" s="58">
        <v>1408.0129999999999</v>
      </c>
      <c r="R70" s="58">
        <v>869.53800000000001</v>
      </c>
      <c r="S70" s="59">
        <v>3224</v>
      </c>
      <c r="T70" s="104">
        <v>6.7000000000000004E-2</v>
      </c>
      <c r="U70">
        <v>10.73</v>
      </c>
      <c r="V70" s="27">
        <v>11.93</v>
      </c>
      <c r="W70" s="27">
        <v>16.13</v>
      </c>
      <c r="X70" s="41">
        <v>11.85</v>
      </c>
    </row>
    <row r="71" spans="1:24" x14ac:dyDescent="0.35">
      <c r="A71" t="s">
        <v>622</v>
      </c>
      <c r="B71">
        <v>40</v>
      </c>
      <c r="C71" t="s">
        <v>20</v>
      </c>
      <c r="D71" s="102">
        <v>1</v>
      </c>
      <c r="E71">
        <v>1987</v>
      </c>
      <c r="F71">
        <v>2107</v>
      </c>
      <c r="G71" s="50">
        <f t="shared" si="5"/>
        <v>4094</v>
      </c>
      <c r="H71" s="41">
        <f t="shared" si="6"/>
        <v>4094</v>
      </c>
      <c r="I71">
        <v>1191</v>
      </c>
      <c r="J71">
        <v>1223</v>
      </c>
      <c r="K71" s="27">
        <f t="shared" si="7"/>
        <v>2414</v>
      </c>
      <c r="L71" s="27">
        <f t="shared" si="8"/>
        <v>2414</v>
      </c>
      <c r="M71" s="39">
        <v>7.5168789999999999E-2</v>
      </c>
      <c r="N71" s="35">
        <v>349903</v>
      </c>
      <c r="O71" s="36">
        <f t="shared" si="4"/>
        <v>349903</v>
      </c>
      <c r="P71" s="57">
        <v>946.90499999999997</v>
      </c>
      <c r="Q71" s="58">
        <v>1408.0129999999999</v>
      </c>
      <c r="R71" s="58">
        <v>869.53800000000001</v>
      </c>
      <c r="S71" s="59">
        <v>3224</v>
      </c>
      <c r="T71" s="104">
        <v>6.7000000000000004E-2</v>
      </c>
      <c r="U71">
        <v>10.73</v>
      </c>
      <c r="V71" s="27">
        <v>11.93</v>
      </c>
      <c r="W71" s="27">
        <v>16.13</v>
      </c>
      <c r="X71" s="41">
        <v>11.85</v>
      </c>
    </row>
    <row r="72" spans="1:24" x14ac:dyDescent="0.35">
      <c r="A72" t="s">
        <v>622</v>
      </c>
      <c r="B72">
        <v>40</v>
      </c>
      <c r="C72" t="s">
        <v>56</v>
      </c>
      <c r="D72" s="102">
        <v>0.77665247859479292</v>
      </c>
      <c r="E72">
        <v>402</v>
      </c>
      <c r="F72">
        <v>439</v>
      </c>
      <c r="G72" s="50">
        <f t="shared" si="5"/>
        <v>841</v>
      </c>
      <c r="H72" s="41">
        <f t="shared" si="6"/>
        <v>653</v>
      </c>
      <c r="I72">
        <v>291</v>
      </c>
      <c r="J72">
        <v>305</v>
      </c>
      <c r="K72" s="27">
        <f t="shared" si="7"/>
        <v>596</v>
      </c>
      <c r="L72" s="27">
        <f t="shared" si="8"/>
        <v>463</v>
      </c>
      <c r="M72" s="39">
        <v>7.5168789999999999E-2</v>
      </c>
      <c r="N72" s="35">
        <v>349903</v>
      </c>
      <c r="O72" s="36">
        <f t="shared" ref="O72:O135" si="9">ROUND(N72*D72,0)</f>
        <v>271753</v>
      </c>
      <c r="P72" s="57">
        <v>946.90499999999997</v>
      </c>
      <c r="Q72" s="58">
        <v>1408.0129999999999</v>
      </c>
      <c r="R72" s="58">
        <v>869.53800000000001</v>
      </c>
      <c r="S72" s="59">
        <v>3224</v>
      </c>
      <c r="T72" s="104">
        <v>6.7000000000000004E-2</v>
      </c>
      <c r="U72">
        <v>10.73</v>
      </c>
      <c r="V72" s="27">
        <v>11.93</v>
      </c>
      <c r="W72" s="27">
        <v>16.13</v>
      </c>
      <c r="X72" s="41">
        <v>11.85</v>
      </c>
    </row>
    <row r="73" spans="1:24" x14ac:dyDescent="0.35">
      <c r="A73" t="s">
        <v>622</v>
      </c>
      <c r="B73">
        <v>40</v>
      </c>
      <c r="C73" t="s">
        <v>57</v>
      </c>
      <c r="D73" s="102">
        <v>1</v>
      </c>
      <c r="E73">
        <v>5386</v>
      </c>
      <c r="F73">
        <v>5395</v>
      </c>
      <c r="G73" s="50">
        <f t="shared" si="5"/>
        <v>10781</v>
      </c>
      <c r="H73" s="41">
        <f t="shared" si="6"/>
        <v>10781</v>
      </c>
      <c r="I73">
        <v>3582</v>
      </c>
      <c r="J73">
        <v>3530</v>
      </c>
      <c r="K73" s="27">
        <f t="shared" si="7"/>
        <v>7112</v>
      </c>
      <c r="L73" s="27">
        <f t="shared" si="8"/>
        <v>7112</v>
      </c>
      <c r="M73" s="39">
        <v>7.5168789999999999E-2</v>
      </c>
      <c r="N73" s="35">
        <v>349903</v>
      </c>
      <c r="O73" s="36">
        <f t="shared" si="9"/>
        <v>349903</v>
      </c>
      <c r="P73" s="57">
        <v>946.90499999999997</v>
      </c>
      <c r="Q73" s="58">
        <v>1408.0129999999999</v>
      </c>
      <c r="R73" s="58">
        <v>869.53800000000001</v>
      </c>
      <c r="S73" s="59">
        <v>3224</v>
      </c>
      <c r="T73" s="104">
        <v>6.7000000000000004E-2</v>
      </c>
      <c r="U73">
        <v>10.73</v>
      </c>
      <c r="V73" s="27">
        <v>11.93</v>
      </c>
      <c r="W73" s="27">
        <v>16.13</v>
      </c>
      <c r="X73" s="41">
        <v>11.85</v>
      </c>
    </row>
    <row r="74" spans="1:24" x14ac:dyDescent="0.35">
      <c r="A74" t="s">
        <v>622</v>
      </c>
      <c r="B74">
        <v>40</v>
      </c>
      <c r="C74" t="s">
        <v>58</v>
      </c>
      <c r="D74" s="102">
        <v>0.39766565980583052</v>
      </c>
      <c r="E74">
        <v>242</v>
      </c>
      <c r="F74">
        <v>199</v>
      </c>
      <c r="G74" s="50">
        <f t="shared" si="5"/>
        <v>441</v>
      </c>
      <c r="H74" s="41">
        <f t="shared" si="6"/>
        <v>175</v>
      </c>
      <c r="I74">
        <v>165</v>
      </c>
      <c r="J74">
        <v>124</v>
      </c>
      <c r="K74" s="27">
        <f t="shared" si="7"/>
        <v>289</v>
      </c>
      <c r="L74" s="27">
        <f t="shared" si="8"/>
        <v>115</v>
      </c>
      <c r="M74" s="39">
        <v>7.5168789999999999E-2</v>
      </c>
      <c r="N74" s="35">
        <v>349903</v>
      </c>
      <c r="O74" s="36">
        <f t="shared" si="9"/>
        <v>139144</v>
      </c>
      <c r="P74" s="57">
        <v>946.90499999999997</v>
      </c>
      <c r="Q74" s="58">
        <v>1408.0129999999999</v>
      </c>
      <c r="R74" s="58">
        <v>869.53800000000001</v>
      </c>
      <c r="S74" s="59">
        <v>3224</v>
      </c>
      <c r="T74" s="104">
        <v>6.7000000000000004E-2</v>
      </c>
      <c r="U74">
        <v>10.73</v>
      </c>
      <c r="V74" s="27">
        <v>11.93</v>
      </c>
      <c r="W74" s="27">
        <v>16.13</v>
      </c>
      <c r="X74" s="41">
        <v>11.85</v>
      </c>
    </row>
    <row r="75" spans="1:24" x14ac:dyDescent="0.35">
      <c r="A75" t="s">
        <v>622</v>
      </c>
      <c r="B75">
        <v>40</v>
      </c>
      <c r="C75" t="s">
        <v>59</v>
      </c>
      <c r="D75" s="102">
        <v>1</v>
      </c>
      <c r="E75">
        <v>9990</v>
      </c>
      <c r="F75">
        <v>10674</v>
      </c>
      <c r="G75" s="50">
        <f t="shared" si="5"/>
        <v>20664</v>
      </c>
      <c r="H75" s="41">
        <f t="shared" si="6"/>
        <v>20664</v>
      </c>
      <c r="I75">
        <v>6504</v>
      </c>
      <c r="J75">
        <v>6652</v>
      </c>
      <c r="K75" s="27">
        <f t="shared" si="7"/>
        <v>13156</v>
      </c>
      <c r="L75" s="27">
        <f t="shared" si="8"/>
        <v>13156</v>
      </c>
      <c r="M75" s="39">
        <v>7.5168789999999999E-2</v>
      </c>
      <c r="N75" s="35">
        <v>349903</v>
      </c>
      <c r="O75" s="36">
        <f t="shared" si="9"/>
        <v>349903</v>
      </c>
      <c r="P75" s="57">
        <v>946.90499999999997</v>
      </c>
      <c r="Q75" s="58">
        <v>1408.0129999999999</v>
      </c>
      <c r="R75" s="58">
        <v>869.53800000000001</v>
      </c>
      <c r="S75" s="59">
        <v>3224</v>
      </c>
      <c r="T75" s="104">
        <v>6.7000000000000004E-2</v>
      </c>
      <c r="U75">
        <v>10.73</v>
      </c>
      <c r="V75" s="27">
        <v>11.93</v>
      </c>
      <c r="W75" s="27">
        <v>16.13</v>
      </c>
      <c r="X75" s="41">
        <v>11.85</v>
      </c>
    </row>
    <row r="76" spans="1:24" x14ac:dyDescent="0.35">
      <c r="A76" t="s">
        <v>622</v>
      </c>
      <c r="B76">
        <v>40</v>
      </c>
      <c r="C76" t="s">
        <v>21</v>
      </c>
      <c r="D76" s="102">
        <v>0.99999999999999989</v>
      </c>
      <c r="E76">
        <v>973</v>
      </c>
      <c r="F76">
        <v>955</v>
      </c>
      <c r="G76" s="50">
        <f t="shared" si="5"/>
        <v>1928</v>
      </c>
      <c r="H76" s="41">
        <f t="shared" si="6"/>
        <v>1928</v>
      </c>
      <c r="I76">
        <v>642</v>
      </c>
      <c r="J76">
        <v>634</v>
      </c>
      <c r="K76" s="27">
        <f t="shared" si="7"/>
        <v>1276</v>
      </c>
      <c r="L76" s="27">
        <f t="shared" si="8"/>
        <v>1276</v>
      </c>
      <c r="M76" s="39">
        <v>7.5168789999999999E-2</v>
      </c>
      <c r="N76" s="35">
        <v>349903</v>
      </c>
      <c r="O76" s="36">
        <f t="shared" si="9"/>
        <v>349903</v>
      </c>
      <c r="P76" s="57">
        <v>946.90499999999997</v>
      </c>
      <c r="Q76" s="58">
        <v>1408.0129999999999</v>
      </c>
      <c r="R76" s="58">
        <v>869.53800000000001</v>
      </c>
      <c r="S76" s="59">
        <v>3224</v>
      </c>
      <c r="T76" s="104">
        <v>6.7000000000000004E-2</v>
      </c>
      <c r="U76">
        <v>10.73</v>
      </c>
      <c r="V76" s="27">
        <v>11.93</v>
      </c>
      <c r="W76" s="27">
        <v>16.13</v>
      </c>
      <c r="X76" s="41">
        <v>11.85</v>
      </c>
    </row>
    <row r="77" spans="1:24" x14ac:dyDescent="0.35">
      <c r="A77" t="s">
        <v>622</v>
      </c>
      <c r="B77">
        <v>40</v>
      </c>
      <c r="C77" t="s">
        <v>60</v>
      </c>
      <c r="D77" s="102">
        <v>1</v>
      </c>
      <c r="E77">
        <v>2813</v>
      </c>
      <c r="F77">
        <v>2798</v>
      </c>
      <c r="G77" s="50">
        <f t="shared" si="5"/>
        <v>5611</v>
      </c>
      <c r="H77" s="41">
        <f t="shared" si="6"/>
        <v>5611</v>
      </c>
      <c r="I77">
        <v>1884</v>
      </c>
      <c r="J77">
        <v>1753</v>
      </c>
      <c r="K77" s="27">
        <f t="shared" si="7"/>
        <v>3637</v>
      </c>
      <c r="L77" s="27">
        <f t="shared" si="8"/>
        <v>3637</v>
      </c>
      <c r="M77" s="39">
        <v>7.5168789999999999E-2</v>
      </c>
      <c r="N77" s="35">
        <v>349903</v>
      </c>
      <c r="O77" s="36">
        <f t="shared" si="9"/>
        <v>349903</v>
      </c>
      <c r="P77" s="57">
        <v>946.90499999999997</v>
      </c>
      <c r="Q77" s="58">
        <v>1408.0129999999999</v>
      </c>
      <c r="R77" s="58">
        <v>869.53800000000001</v>
      </c>
      <c r="S77" s="59">
        <v>3224</v>
      </c>
      <c r="T77" s="104">
        <v>6.7000000000000004E-2</v>
      </c>
      <c r="U77">
        <v>10.73</v>
      </c>
      <c r="V77" s="27">
        <v>11.93</v>
      </c>
      <c r="W77" s="27">
        <v>16.13</v>
      </c>
      <c r="X77" s="41">
        <v>11.85</v>
      </c>
    </row>
    <row r="78" spans="1:24" x14ac:dyDescent="0.35">
      <c r="A78" t="s">
        <v>622</v>
      </c>
      <c r="B78">
        <v>40</v>
      </c>
      <c r="C78" t="s">
        <v>61</v>
      </c>
      <c r="D78" s="102">
        <v>0.81042748094995276</v>
      </c>
      <c r="E78">
        <v>584</v>
      </c>
      <c r="F78">
        <v>573</v>
      </c>
      <c r="G78" s="50">
        <f t="shared" si="5"/>
        <v>1157</v>
      </c>
      <c r="H78" s="41">
        <f t="shared" si="6"/>
        <v>938</v>
      </c>
      <c r="I78">
        <v>372</v>
      </c>
      <c r="J78">
        <v>342</v>
      </c>
      <c r="K78" s="27">
        <f t="shared" si="7"/>
        <v>714</v>
      </c>
      <c r="L78" s="27">
        <f t="shared" si="8"/>
        <v>579</v>
      </c>
      <c r="M78" s="39">
        <v>7.5168789999999999E-2</v>
      </c>
      <c r="N78" s="35">
        <v>349903</v>
      </c>
      <c r="O78" s="36">
        <f t="shared" si="9"/>
        <v>283571</v>
      </c>
      <c r="P78" s="57">
        <v>946.90499999999997</v>
      </c>
      <c r="Q78" s="58">
        <v>1408.0129999999999</v>
      </c>
      <c r="R78" s="58">
        <v>869.53800000000001</v>
      </c>
      <c r="S78" s="59">
        <v>3224</v>
      </c>
      <c r="T78" s="104">
        <v>6.7000000000000004E-2</v>
      </c>
      <c r="U78">
        <v>10.73</v>
      </c>
      <c r="V78" s="27">
        <v>11.93</v>
      </c>
      <c r="W78" s="27">
        <v>16.13</v>
      </c>
      <c r="X78" s="41">
        <v>11.85</v>
      </c>
    </row>
    <row r="79" spans="1:24" x14ac:dyDescent="0.35">
      <c r="A79" t="s">
        <v>622</v>
      </c>
      <c r="B79">
        <v>40</v>
      </c>
      <c r="C79" t="s">
        <v>4</v>
      </c>
      <c r="D79" s="102">
        <v>1</v>
      </c>
      <c r="E79">
        <v>346</v>
      </c>
      <c r="F79">
        <v>343</v>
      </c>
      <c r="G79" s="50">
        <f t="shared" si="5"/>
        <v>689</v>
      </c>
      <c r="H79" s="41">
        <f t="shared" si="6"/>
        <v>689</v>
      </c>
      <c r="I79">
        <v>203</v>
      </c>
      <c r="J79">
        <v>203</v>
      </c>
      <c r="K79" s="27">
        <f t="shared" si="7"/>
        <v>406</v>
      </c>
      <c r="L79" s="27">
        <f t="shared" si="8"/>
        <v>406</v>
      </c>
      <c r="M79" s="39">
        <v>7.5168789999999999E-2</v>
      </c>
      <c r="N79" s="35">
        <v>349903</v>
      </c>
      <c r="O79" s="36">
        <f t="shared" si="9"/>
        <v>349903</v>
      </c>
      <c r="P79" s="57">
        <v>946.90499999999997</v>
      </c>
      <c r="Q79" s="58">
        <v>1408.0129999999999</v>
      </c>
      <c r="R79" s="58">
        <v>869.53800000000001</v>
      </c>
      <c r="S79" s="59">
        <v>3224</v>
      </c>
      <c r="T79" s="104">
        <v>6.7000000000000004E-2</v>
      </c>
      <c r="U79">
        <v>10.73</v>
      </c>
      <c r="V79" s="27">
        <v>11.93</v>
      </c>
      <c r="W79" s="27">
        <v>16.13</v>
      </c>
      <c r="X79" s="41">
        <v>11.85</v>
      </c>
    </row>
    <row r="80" spans="1:24" x14ac:dyDescent="0.35">
      <c r="A80" t="s">
        <v>622</v>
      </c>
      <c r="B80">
        <v>40</v>
      </c>
      <c r="C80" t="s">
        <v>62</v>
      </c>
      <c r="D80" s="102">
        <v>1</v>
      </c>
      <c r="E80">
        <v>165</v>
      </c>
      <c r="F80">
        <v>171</v>
      </c>
      <c r="G80" s="50">
        <f t="shared" si="5"/>
        <v>336</v>
      </c>
      <c r="H80" s="41">
        <f t="shared" si="6"/>
        <v>336</v>
      </c>
      <c r="I80">
        <v>92</v>
      </c>
      <c r="J80">
        <v>90</v>
      </c>
      <c r="K80" s="27">
        <f t="shared" si="7"/>
        <v>182</v>
      </c>
      <c r="L80" s="27">
        <f t="shared" si="8"/>
        <v>182</v>
      </c>
      <c r="M80" s="39">
        <v>7.5168789999999999E-2</v>
      </c>
      <c r="N80" s="35">
        <v>349903</v>
      </c>
      <c r="O80" s="36">
        <f t="shared" si="9"/>
        <v>349903</v>
      </c>
      <c r="P80" s="57">
        <v>946.90499999999997</v>
      </c>
      <c r="Q80" s="58">
        <v>1408.0129999999999</v>
      </c>
      <c r="R80" s="58">
        <v>869.53800000000001</v>
      </c>
      <c r="S80" s="59">
        <v>3224</v>
      </c>
      <c r="T80" s="104">
        <v>6.7000000000000004E-2</v>
      </c>
      <c r="U80">
        <v>10.73</v>
      </c>
      <c r="V80" s="27">
        <v>11.93</v>
      </c>
      <c r="W80" s="27">
        <v>16.13</v>
      </c>
      <c r="X80" s="41">
        <v>11.85</v>
      </c>
    </row>
    <row r="81" spans="1:24" x14ac:dyDescent="0.35">
      <c r="A81" t="s">
        <v>622</v>
      </c>
      <c r="B81">
        <v>40</v>
      </c>
      <c r="C81" t="s">
        <v>63</v>
      </c>
      <c r="D81" s="102">
        <v>0.95288356178326927</v>
      </c>
      <c r="E81">
        <v>3192</v>
      </c>
      <c r="F81">
        <v>3257</v>
      </c>
      <c r="G81" s="50">
        <f t="shared" si="5"/>
        <v>6449</v>
      </c>
      <c r="H81" s="41">
        <f t="shared" si="6"/>
        <v>6145</v>
      </c>
      <c r="I81">
        <v>2169</v>
      </c>
      <c r="J81">
        <v>2190</v>
      </c>
      <c r="K81" s="27">
        <f t="shared" si="7"/>
        <v>4359</v>
      </c>
      <c r="L81" s="27">
        <f t="shared" si="8"/>
        <v>4154</v>
      </c>
      <c r="M81" s="39">
        <v>7.5168789999999999E-2</v>
      </c>
      <c r="N81" s="35">
        <v>349903</v>
      </c>
      <c r="O81" s="36">
        <f t="shared" si="9"/>
        <v>333417</v>
      </c>
      <c r="P81" s="57">
        <v>946.90499999999997</v>
      </c>
      <c r="Q81" s="58">
        <v>1408.0129999999999</v>
      </c>
      <c r="R81" s="58">
        <v>869.53800000000001</v>
      </c>
      <c r="S81" s="59">
        <v>3224</v>
      </c>
      <c r="T81" s="104">
        <v>6.7000000000000004E-2</v>
      </c>
      <c r="U81">
        <v>10.73</v>
      </c>
      <c r="V81" s="27">
        <v>11.93</v>
      </c>
      <c r="W81" s="27">
        <v>16.13</v>
      </c>
      <c r="X81" s="41">
        <v>11.85</v>
      </c>
    </row>
    <row r="82" spans="1:24" x14ac:dyDescent="0.35">
      <c r="A82" t="s">
        <v>622</v>
      </c>
      <c r="B82">
        <v>40</v>
      </c>
      <c r="C82" t="s">
        <v>22</v>
      </c>
      <c r="D82" s="102">
        <v>1.0000000000000011</v>
      </c>
      <c r="E82">
        <v>1022</v>
      </c>
      <c r="F82">
        <v>1044</v>
      </c>
      <c r="G82" s="50">
        <f t="shared" si="5"/>
        <v>2066</v>
      </c>
      <c r="H82" s="41">
        <f t="shared" si="6"/>
        <v>2066</v>
      </c>
      <c r="I82">
        <v>663</v>
      </c>
      <c r="J82">
        <v>655</v>
      </c>
      <c r="K82" s="27">
        <f t="shared" si="7"/>
        <v>1318</v>
      </c>
      <c r="L82" s="27">
        <f t="shared" si="8"/>
        <v>1318</v>
      </c>
      <c r="M82" s="39">
        <v>7.5168789999999999E-2</v>
      </c>
      <c r="N82" s="35">
        <v>349903</v>
      </c>
      <c r="O82" s="36">
        <f t="shared" si="9"/>
        <v>349903</v>
      </c>
      <c r="P82" s="57">
        <v>946.90499999999997</v>
      </c>
      <c r="Q82" s="58">
        <v>1408.0129999999999</v>
      </c>
      <c r="R82" s="58">
        <v>869.53800000000001</v>
      </c>
      <c r="S82" s="59">
        <v>3224</v>
      </c>
      <c r="T82" s="104">
        <v>6.7000000000000004E-2</v>
      </c>
      <c r="U82">
        <v>10.73</v>
      </c>
      <c r="V82" s="27">
        <v>11.93</v>
      </c>
      <c r="W82" s="27">
        <v>16.13</v>
      </c>
      <c r="X82" s="41">
        <v>11.85</v>
      </c>
    </row>
    <row r="83" spans="1:24" x14ac:dyDescent="0.35">
      <c r="A83" t="s">
        <v>622</v>
      </c>
      <c r="B83">
        <v>40</v>
      </c>
      <c r="C83" t="s">
        <v>64</v>
      </c>
      <c r="D83" s="102">
        <v>1</v>
      </c>
      <c r="E83">
        <v>3191</v>
      </c>
      <c r="F83">
        <v>3213</v>
      </c>
      <c r="G83" s="50">
        <f t="shared" si="5"/>
        <v>6404</v>
      </c>
      <c r="H83" s="41">
        <f t="shared" si="6"/>
        <v>6404</v>
      </c>
      <c r="I83">
        <v>2147</v>
      </c>
      <c r="J83">
        <v>2034</v>
      </c>
      <c r="K83" s="27">
        <f t="shared" si="7"/>
        <v>4181</v>
      </c>
      <c r="L83" s="27">
        <f t="shared" si="8"/>
        <v>4181</v>
      </c>
      <c r="M83" s="39">
        <v>7.5168789999999999E-2</v>
      </c>
      <c r="N83" s="35">
        <v>349903</v>
      </c>
      <c r="O83" s="36">
        <f t="shared" si="9"/>
        <v>349903</v>
      </c>
      <c r="P83" s="57">
        <v>946.90499999999997</v>
      </c>
      <c r="Q83" s="58">
        <v>1408.0129999999999</v>
      </c>
      <c r="R83" s="58">
        <v>869.53800000000001</v>
      </c>
      <c r="S83" s="59">
        <v>3224</v>
      </c>
      <c r="T83" s="104">
        <v>6.7000000000000004E-2</v>
      </c>
      <c r="U83">
        <v>10.73</v>
      </c>
      <c r="V83" s="27">
        <v>11.93</v>
      </c>
      <c r="W83" s="27">
        <v>16.13</v>
      </c>
      <c r="X83" s="41">
        <v>11.85</v>
      </c>
    </row>
    <row r="84" spans="1:24" x14ac:dyDescent="0.35">
      <c r="A84" t="s">
        <v>622</v>
      </c>
      <c r="B84">
        <v>40</v>
      </c>
      <c r="C84" t="s">
        <v>65</v>
      </c>
      <c r="D84" s="102">
        <v>0.49531386849678971</v>
      </c>
      <c r="E84">
        <v>10880</v>
      </c>
      <c r="F84">
        <v>11202</v>
      </c>
      <c r="G84" s="50">
        <f t="shared" si="5"/>
        <v>22082</v>
      </c>
      <c r="H84" s="41">
        <f t="shared" si="6"/>
        <v>10938</v>
      </c>
      <c r="I84">
        <v>7323</v>
      </c>
      <c r="J84">
        <v>7190</v>
      </c>
      <c r="K84" s="27">
        <f t="shared" si="7"/>
        <v>14513</v>
      </c>
      <c r="L84" s="27">
        <f t="shared" si="8"/>
        <v>7188</v>
      </c>
      <c r="M84" s="39">
        <v>7.5168789999999999E-2</v>
      </c>
      <c r="N84" s="35">
        <v>349903</v>
      </c>
      <c r="O84" s="36">
        <f t="shared" si="9"/>
        <v>173312</v>
      </c>
      <c r="P84" s="57">
        <v>946.90499999999997</v>
      </c>
      <c r="Q84" s="58">
        <v>1408.0129999999999</v>
      </c>
      <c r="R84" s="58">
        <v>869.53800000000001</v>
      </c>
      <c r="S84" s="59">
        <v>3224</v>
      </c>
      <c r="T84" s="104">
        <v>6.7000000000000004E-2</v>
      </c>
      <c r="U84">
        <v>10.73</v>
      </c>
      <c r="V84" s="27">
        <v>11.93</v>
      </c>
      <c r="W84" s="27">
        <v>16.13</v>
      </c>
      <c r="X84" s="41">
        <v>11.85</v>
      </c>
    </row>
    <row r="85" spans="1:24" x14ac:dyDescent="0.35">
      <c r="A85" t="s">
        <v>622</v>
      </c>
      <c r="B85">
        <v>40</v>
      </c>
      <c r="C85" t="s">
        <v>66</v>
      </c>
      <c r="D85" s="102">
        <v>0.74735777123416391</v>
      </c>
      <c r="E85">
        <v>368</v>
      </c>
      <c r="F85">
        <v>373</v>
      </c>
      <c r="G85" s="50">
        <f t="shared" si="5"/>
        <v>741</v>
      </c>
      <c r="H85" s="41">
        <f t="shared" si="6"/>
        <v>554</v>
      </c>
      <c r="I85">
        <v>233</v>
      </c>
      <c r="J85">
        <v>238</v>
      </c>
      <c r="K85" s="27">
        <f t="shared" si="7"/>
        <v>471</v>
      </c>
      <c r="L85" s="27">
        <f t="shared" si="8"/>
        <v>352</v>
      </c>
      <c r="M85" s="39">
        <v>7.5168789999999999E-2</v>
      </c>
      <c r="N85" s="35">
        <v>349903</v>
      </c>
      <c r="O85" s="36">
        <f t="shared" si="9"/>
        <v>261503</v>
      </c>
      <c r="P85" s="57">
        <v>946.90499999999997</v>
      </c>
      <c r="Q85" s="58">
        <v>1408.0129999999999</v>
      </c>
      <c r="R85" s="58">
        <v>869.53800000000001</v>
      </c>
      <c r="S85" s="59">
        <v>3224</v>
      </c>
      <c r="T85" s="104">
        <v>6.7000000000000004E-2</v>
      </c>
      <c r="U85">
        <v>10.73</v>
      </c>
      <c r="V85" s="27">
        <v>11.93</v>
      </c>
      <c r="W85" s="27">
        <v>16.13</v>
      </c>
      <c r="X85" s="41">
        <v>11.85</v>
      </c>
    </row>
    <row r="86" spans="1:24" x14ac:dyDescent="0.35">
      <c r="A86" t="s">
        <v>622</v>
      </c>
      <c r="B86">
        <v>40</v>
      </c>
      <c r="C86" t="s">
        <v>67</v>
      </c>
      <c r="D86" s="102">
        <v>0.1187226202786912</v>
      </c>
      <c r="E86">
        <v>1119</v>
      </c>
      <c r="F86">
        <v>1141</v>
      </c>
      <c r="G86" s="50">
        <f t="shared" si="5"/>
        <v>2260</v>
      </c>
      <c r="H86" s="41">
        <f t="shared" si="6"/>
        <v>268</v>
      </c>
      <c r="I86">
        <v>726</v>
      </c>
      <c r="J86">
        <v>702</v>
      </c>
      <c r="K86" s="27">
        <f t="shared" si="7"/>
        <v>1428</v>
      </c>
      <c r="L86" s="27">
        <f t="shared" si="8"/>
        <v>170</v>
      </c>
      <c r="M86" s="39">
        <v>7.5168789999999999E-2</v>
      </c>
      <c r="N86" s="35">
        <v>349903</v>
      </c>
      <c r="O86" s="36">
        <f t="shared" si="9"/>
        <v>41541</v>
      </c>
      <c r="P86" s="57">
        <v>946.90499999999997</v>
      </c>
      <c r="Q86" s="58">
        <v>1408.0129999999999</v>
      </c>
      <c r="R86" s="58">
        <v>869.53800000000001</v>
      </c>
      <c r="S86" s="59">
        <v>3224</v>
      </c>
      <c r="T86" s="104">
        <v>6.7000000000000004E-2</v>
      </c>
      <c r="U86">
        <v>10.73</v>
      </c>
      <c r="V86" s="27">
        <v>11.93</v>
      </c>
      <c r="W86" s="27">
        <v>16.13</v>
      </c>
      <c r="X86" s="41">
        <v>11.85</v>
      </c>
    </row>
    <row r="87" spans="1:24" x14ac:dyDescent="0.35">
      <c r="A87" t="s">
        <v>622</v>
      </c>
      <c r="B87">
        <v>40</v>
      </c>
      <c r="C87" t="s">
        <v>68</v>
      </c>
      <c r="D87" s="102">
        <v>0.26317652832192012</v>
      </c>
      <c r="E87">
        <v>97</v>
      </c>
      <c r="F87">
        <v>85</v>
      </c>
      <c r="G87" s="50">
        <f t="shared" si="5"/>
        <v>182</v>
      </c>
      <c r="H87" s="41">
        <f t="shared" si="6"/>
        <v>48</v>
      </c>
      <c r="I87">
        <v>56</v>
      </c>
      <c r="J87">
        <v>46</v>
      </c>
      <c r="K87" s="27">
        <f t="shared" si="7"/>
        <v>102</v>
      </c>
      <c r="L87" s="27">
        <f t="shared" si="8"/>
        <v>27</v>
      </c>
      <c r="M87" s="39">
        <v>7.5168789999999999E-2</v>
      </c>
      <c r="N87" s="35">
        <v>349903</v>
      </c>
      <c r="O87" s="36">
        <f t="shared" si="9"/>
        <v>92086</v>
      </c>
      <c r="P87" s="57">
        <v>946.90499999999997</v>
      </c>
      <c r="Q87" s="58">
        <v>1408.0129999999999</v>
      </c>
      <c r="R87" s="58">
        <v>869.53800000000001</v>
      </c>
      <c r="S87" s="59">
        <v>3224</v>
      </c>
      <c r="T87" s="104">
        <v>6.7000000000000004E-2</v>
      </c>
      <c r="U87">
        <v>10.73</v>
      </c>
      <c r="V87" s="27">
        <v>11.93</v>
      </c>
      <c r="W87" s="27">
        <v>16.13</v>
      </c>
      <c r="X87" s="41">
        <v>11.85</v>
      </c>
    </row>
    <row r="88" spans="1:24" x14ac:dyDescent="0.35">
      <c r="A88" t="s">
        <v>622</v>
      </c>
      <c r="B88">
        <v>40</v>
      </c>
      <c r="C88" t="s">
        <v>69</v>
      </c>
      <c r="D88" s="102">
        <v>1</v>
      </c>
      <c r="E88">
        <v>178</v>
      </c>
      <c r="F88">
        <v>171</v>
      </c>
      <c r="G88" s="50">
        <f t="shared" si="5"/>
        <v>349</v>
      </c>
      <c r="H88" s="41">
        <f t="shared" si="6"/>
        <v>349</v>
      </c>
      <c r="I88">
        <v>116</v>
      </c>
      <c r="J88">
        <v>89</v>
      </c>
      <c r="K88" s="27">
        <f t="shared" si="7"/>
        <v>205</v>
      </c>
      <c r="L88" s="27">
        <f t="shared" si="8"/>
        <v>205</v>
      </c>
      <c r="M88" s="39">
        <v>7.5168789999999999E-2</v>
      </c>
      <c r="N88" s="35">
        <v>349903</v>
      </c>
      <c r="O88" s="36">
        <f t="shared" si="9"/>
        <v>349903</v>
      </c>
      <c r="P88" s="57">
        <v>946.90499999999997</v>
      </c>
      <c r="Q88" s="58">
        <v>1408.0129999999999</v>
      </c>
      <c r="R88" s="58">
        <v>869.53800000000001</v>
      </c>
      <c r="S88" s="59">
        <v>3224</v>
      </c>
      <c r="T88" s="104">
        <v>6.7000000000000004E-2</v>
      </c>
      <c r="U88">
        <v>10.73</v>
      </c>
      <c r="V88" s="27">
        <v>11.93</v>
      </c>
      <c r="W88" s="27">
        <v>16.13</v>
      </c>
      <c r="X88" s="41">
        <v>11.85</v>
      </c>
    </row>
    <row r="89" spans="1:24" x14ac:dyDescent="0.35">
      <c r="A89" t="s">
        <v>622</v>
      </c>
      <c r="B89">
        <v>40</v>
      </c>
      <c r="C89" t="s">
        <v>70</v>
      </c>
      <c r="D89" s="102">
        <v>3.9006239486716207E-2</v>
      </c>
      <c r="E89">
        <v>6042</v>
      </c>
      <c r="F89">
        <v>6034</v>
      </c>
      <c r="G89" s="50">
        <f t="shared" si="5"/>
        <v>12076</v>
      </c>
      <c r="H89" s="41">
        <f t="shared" si="6"/>
        <v>471</v>
      </c>
      <c r="I89">
        <v>4056</v>
      </c>
      <c r="J89">
        <v>3883</v>
      </c>
      <c r="K89" s="27">
        <f t="shared" si="7"/>
        <v>7939</v>
      </c>
      <c r="L89" s="27">
        <f t="shared" si="8"/>
        <v>310</v>
      </c>
      <c r="M89" s="39">
        <v>7.5168789999999999E-2</v>
      </c>
      <c r="N89" s="35">
        <v>349903</v>
      </c>
      <c r="O89" s="36">
        <f t="shared" si="9"/>
        <v>13648</v>
      </c>
      <c r="P89" s="57">
        <v>946.90499999999997</v>
      </c>
      <c r="Q89" s="58">
        <v>1408.0129999999999</v>
      </c>
      <c r="R89" s="58">
        <v>869.53800000000001</v>
      </c>
      <c r="S89" s="59">
        <v>3224</v>
      </c>
      <c r="T89" s="104">
        <v>6.7000000000000004E-2</v>
      </c>
      <c r="U89">
        <v>10.73</v>
      </c>
      <c r="V89" s="27">
        <v>11.93</v>
      </c>
      <c r="W89" s="27">
        <v>16.13</v>
      </c>
      <c r="X89" s="41">
        <v>11.85</v>
      </c>
    </row>
    <row r="90" spans="1:24" x14ac:dyDescent="0.35">
      <c r="A90" t="s">
        <v>622</v>
      </c>
      <c r="B90">
        <v>40</v>
      </c>
      <c r="C90" t="s">
        <v>71</v>
      </c>
      <c r="D90" s="102">
        <v>1</v>
      </c>
      <c r="E90">
        <v>482</v>
      </c>
      <c r="F90">
        <v>452</v>
      </c>
      <c r="G90" s="50">
        <f t="shared" si="5"/>
        <v>934</v>
      </c>
      <c r="H90" s="41">
        <f t="shared" si="6"/>
        <v>934</v>
      </c>
      <c r="I90">
        <v>317</v>
      </c>
      <c r="J90">
        <v>295</v>
      </c>
      <c r="K90" s="27">
        <f t="shared" si="7"/>
        <v>612</v>
      </c>
      <c r="L90" s="27">
        <f t="shared" si="8"/>
        <v>612</v>
      </c>
      <c r="M90" s="39">
        <v>7.5168789999999999E-2</v>
      </c>
      <c r="N90" s="35">
        <v>349903</v>
      </c>
      <c r="O90" s="36">
        <f t="shared" si="9"/>
        <v>349903</v>
      </c>
      <c r="P90" s="57">
        <v>946.90499999999997</v>
      </c>
      <c r="Q90" s="58">
        <v>1408.0129999999999</v>
      </c>
      <c r="R90" s="58">
        <v>869.53800000000001</v>
      </c>
      <c r="S90" s="59">
        <v>3224</v>
      </c>
      <c r="T90" s="104">
        <v>6.7000000000000004E-2</v>
      </c>
      <c r="U90">
        <v>10.73</v>
      </c>
      <c r="V90" s="27">
        <v>11.93</v>
      </c>
      <c r="W90" s="27">
        <v>16.13</v>
      </c>
      <c r="X90" s="41">
        <v>11.85</v>
      </c>
    </row>
    <row r="91" spans="1:24" x14ac:dyDescent="0.35">
      <c r="A91" t="s">
        <v>622</v>
      </c>
      <c r="B91">
        <v>40</v>
      </c>
      <c r="C91" t="s">
        <v>72</v>
      </c>
      <c r="D91" s="102">
        <v>1</v>
      </c>
      <c r="E91">
        <v>314</v>
      </c>
      <c r="F91">
        <v>335</v>
      </c>
      <c r="G91" s="50">
        <f t="shared" si="5"/>
        <v>649</v>
      </c>
      <c r="H91" s="41">
        <f t="shared" si="6"/>
        <v>649</v>
      </c>
      <c r="I91">
        <v>200</v>
      </c>
      <c r="J91">
        <v>200</v>
      </c>
      <c r="K91" s="27">
        <f t="shared" si="7"/>
        <v>400</v>
      </c>
      <c r="L91" s="27">
        <f t="shared" si="8"/>
        <v>400</v>
      </c>
      <c r="M91" s="39">
        <v>7.5168789999999999E-2</v>
      </c>
      <c r="N91" s="35">
        <v>349903</v>
      </c>
      <c r="O91" s="36">
        <f t="shared" si="9"/>
        <v>349903</v>
      </c>
      <c r="P91" s="57">
        <v>946.90499999999997</v>
      </c>
      <c r="Q91" s="58">
        <v>1408.0129999999999</v>
      </c>
      <c r="R91" s="58">
        <v>869.53800000000001</v>
      </c>
      <c r="S91" s="59">
        <v>3224</v>
      </c>
      <c r="T91" s="104">
        <v>6.7000000000000004E-2</v>
      </c>
      <c r="U91">
        <v>10.73</v>
      </c>
      <c r="V91" s="27">
        <v>11.93</v>
      </c>
      <c r="W91" s="27">
        <v>16.13</v>
      </c>
      <c r="X91" s="41">
        <v>11.85</v>
      </c>
    </row>
    <row r="92" spans="1:24" x14ac:dyDescent="0.35">
      <c r="A92" t="s">
        <v>622</v>
      </c>
      <c r="B92">
        <v>40</v>
      </c>
      <c r="C92" t="s">
        <v>73</v>
      </c>
      <c r="D92" s="102">
        <v>0.99999999999999989</v>
      </c>
      <c r="E92">
        <v>1564</v>
      </c>
      <c r="F92">
        <v>1511</v>
      </c>
      <c r="G92" s="50">
        <f t="shared" si="5"/>
        <v>3075</v>
      </c>
      <c r="H92" s="41">
        <f t="shared" si="6"/>
        <v>3075</v>
      </c>
      <c r="I92">
        <v>1083</v>
      </c>
      <c r="J92">
        <v>946</v>
      </c>
      <c r="K92" s="27">
        <f t="shared" si="7"/>
        <v>2029</v>
      </c>
      <c r="L92" s="27">
        <f t="shared" si="8"/>
        <v>2029</v>
      </c>
      <c r="M92" s="39">
        <v>7.5168789999999999E-2</v>
      </c>
      <c r="N92" s="35">
        <v>349903</v>
      </c>
      <c r="O92" s="36">
        <f t="shared" si="9"/>
        <v>349903</v>
      </c>
      <c r="P92" s="57">
        <v>946.90499999999997</v>
      </c>
      <c r="Q92" s="58">
        <v>1408.0129999999999</v>
      </c>
      <c r="R92" s="58">
        <v>869.53800000000001</v>
      </c>
      <c r="S92" s="59">
        <v>3224</v>
      </c>
      <c r="T92" s="104">
        <v>6.7000000000000004E-2</v>
      </c>
      <c r="U92">
        <v>10.73</v>
      </c>
      <c r="V92" s="27">
        <v>11.93</v>
      </c>
      <c r="W92" s="27">
        <v>16.13</v>
      </c>
      <c r="X92" s="41">
        <v>11.85</v>
      </c>
    </row>
    <row r="93" spans="1:24" x14ac:dyDescent="0.35">
      <c r="A93" t="s">
        <v>622</v>
      </c>
      <c r="B93">
        <v>40</v>
      </c>
      <c r="C93" t="s">
        <v>23</v>
      </c>
      <c r="D93" s="102">
        <v>0.99999999999999989</v>
      </c>
      <c r="E93">
        <v>4425</v>
      </c>
      <c r="F93">
        <v>4558</v>
      </c>
      <c r="G93" s="50">
        <f t="shared" si="5"/>
        <v>8983</v>
      </c>
      <c r="H93" s="41">
        <f t="shared" si="6"/>
        <v>8983</v>
      </c>
      <c r="I93">
        <v>2885</v>
      </c>
      <c r="J93">
        <v>2836</v>
      </c>
      <c r="K93" s="27">
        <f t="shared" si="7"/>
        <v>5721</v>
      </c>
      <c r="L93" s="27">
        <f t="shared" si="8"/>
        <v>5721</v>
      </c>
      <c r="M93" s="39">
        <v>7.5168789999999999E-2</v>
      </c>
      <c r="N93" s="35">
        <v>349903</v>
      </c>
      <c r="O93" s="36">
        <f t="shared" si="9"/>
        <v>349903</v>
      </c>
      <c r="P93" s="57">
        <v>946.90499999999997</v>
      </c>
      <c r="Q93" s="58">
        <v>1408.0129999999999</v>
      </c>
      <c r="R93" s="58">
        <v>869.53800000000001</v>
      </c>
      <c r="S93" s="59">
        <v>3224</v>
      </c>
      <c r="T93" s="104">
        <v>6.7000000000000004E-2</v>
      </c>
      <c r="U93">
        <v>10.73</v>
      </c>
      <c r="V93" s="27">
        <v>11.93</v>
      </c>
      <c r="W93" s="27">
        <v>16.13</v>
      </c>
      <c r="X93" s="41">
        <v>11.85</v>
      </c>
    </row>
    <row r="94" spans="1:24" x14ac:dyDescent="0.35">
      <c r="A94" t="s">
        <v>622</v>
      </c>
      <c r="B94">
        <v>40</v>
      </c>
      <c r="C94" t="s">
        <v>74</v>
      </c>
      <c r="D94" s="102">
        <v>0.99999999999999978</v>
      </c>
      <c r="E94">
        <v>4205</v>
      </c>
      <c r="F94">
        <v>4333</v>
      </c>
      <c r="G94" s="50">
        <f t="shared" si="5"/>
        <v>8538</v>
      </c>
      <c r="H94" s="41">
        <f t="shared" si="6"/>
        <v>8538</v>
      </c>
      <c r="I94">
        <v>2738</v>
      </c>
      <c r="J94">
        <v>2628</v>
      </c>
      <c r="K94" s="27">
        <f t="shared" si="7"/>
        <v>5366</v>
      </c>
      <c r="L94" s="27">
        <f t="shared" si="8"/>
        <v>5366</v>
      </c>
      <c r="M94" s="39">
        <v>7.5168789999999999E-2</v>
      </c>
      <c r="N94" s="35">
        <v>349903</v>
      </c>
      <c r="O94" s="36">
        <f t="shared" si="9"/>
        <v>349903</v>
      </c>
      <c r="P94" s="57">
        <v>946.90499999999997</v>
      </c>
      <c r="Q94" s="58">
        <v>1408.0129999999999</v>
      </c>
      <c r="R94" s="58">
        <v>869.53800000000001</v>
      </c>
      <c r="S94" s="59">
        <v>3224</v>
      </c>
      <c r="T94" s="104">
        <v>6.7000000000000004E-2</v>
      </c>
      <c r="U94">
        <v>10.73</v>
      </c>
      <c r="V94" s="27">
        <v>11.93</v>
      </c>
      <c r="W94" s="27">
        <v>16.13</v>
      </c>
      <c r="X94" s="41">
        <v>11.85</v>
      </c>
    </row>
    <row r="95" spans="1:24" x14ac:dyDescent="0.35">
      <c r="A95" t="s">
        <v>622</v>
      </c>
      <c r="B95">
        <v>40</v>
      </c>
      <c r="C95" t="s">
        <v>75</v>
      </c>
      <c r="D95" s="102">
        <v>1</v>
      </c>
      <c r="E95">
        <v>117</v>
      </c>
      <c r="F95">
        <v>131</v>
      </c>
      <c r="G95" s="50">
        <f t="shared" si="5"/>
        <v>248</v>
      </c>
      <c r="H95" s="41">
        <f t="shared" si="6"/>
        <v>248</v>
      </c>
      <c r="I95">
        <v>68</v>
      </c>
      <c r="J95">
        <v>68</v>
      </c>
      <c r="K95" s="27">
        <f t="shared" si="7"/>
        <v>136</v>
      </c>
      <c r="L95" s="27">
        <f t="shared" si="8"/>
        <v>136</v>
      </c>
      <c r="M95" s="39">
        <v>7.5168789999999999E-2</v>
      </c>
      <c r="N95" s="35">
        <v>349903</v>
      </c>
      <c r="O95" s="36">
        <f t="shared" si="9"/>
        <v>349903</v>
      </c>
      <c r="P95" s="57">
        <v>946.90499999999997</v>
      </c>
      <c r="Q95" s="58">
        <v>1408.0129999999999</v>
      </c>
      <c r="R95" s="58">
        <v>869.53800000000001</v>
      </c>
      <c r="S95" s="59">
        <v>3224</v>
      </c>
      <c r="T95" s="104">
        <v>6.7000000000000004E-2</v>
      </c>
      <c r="U95">
        <v>10.73</v>
      </c>
      <c r="V95" s="27">
        <v>11.93</v>
      </c>
      <c r="W95" s="27">
        <v>16.13</v>
      </c>
      <c r="X95" s="41">
        <v>11.85</v>
      </c>
    </row>
    <row r="96" spans="1:24" x14ac:dyDescent="0.35">
      <c r="A96" t="s">
        <v>622</v>
      </c>
      <c r="B96">
        <v>40</v>
      </c>
      <c r="C96" t="s">
        <v>76</v>
      </c>
      <c r="D96" s="102">
        <v>1</v>
      </c>
      <c r="E96">
        <v>7763</v>
      </c>
      <c r="F96">
        <v>7935</v>
      </c>
      <c r="G96" s="50">
        <f t="shared" si="5"/>
        <v>15698</v>
      </c>
      <c r="H96" s="41">
        <f t="shared" si="6"/>
        <v>15698</v>
      </c>
      <c r="I96">
        <v>5213</v>
      </c>
      <c r="J96">
        <v>5158</v>
      </c>
      <c r="K96" s="27">
        <f t="shared" si="7"/>
        <v>10371</v>
      </c>
      <c r="L96" s="27">
        <f t="shared" si="8"/>
        <v>10371</v>
      </c>
      <c r="M96" s="39">
        <v>7.5168789999999999E-2</v>
      </c>
      <c r="N96" s="35">
        <v>349903</v>
      </c>
      <c r="O96" s="36">
        <f t="shared" si="9"/>
        <v>349903</v>
      </c>
      <c r="P96" s="57">
        <v>946.90499999999997</v>
      </c>
      <c r="Q96" s="58">
        <v>1408.0129999999999</v>
      </c>
      <c r="R96" s="58">
        <v>869.53800000000001</v>
      </c>
      <c r="S96" s="59">
        <v>3224</v>
      </c>
      <c r="T96" s="104">
        <v>6.7000000000000004E-2</v>
      </c>
      <c r="U96">
        <v>10.73</v>
      </c>
      <c r="V96" s="27">
        <v>11.93</v>
      </c>
      <c r="W96" s="27">
        <v>16.13</v>
      </c>
      <c r="X96" s="41">
        <v>11.85</v>
      </c>
    </row>
    <row r="97" spans="1:24" x14ac:dyDescent="0.35">
      <c r="A97" t="s">
        <v>622</v>
      </c>
      <c r="B97">
        <v>40</v>
      </c>
      <c r="C97" t="s">
        <v>77</v>
      </c>
      <c r="D97" s="102">
        <v>0.17202977402651889</v>
      </c>
      <c r="E97">
        <v>25655</v>
      </c>
      <c r="F97">
        <v>26817</v>
      </c>
      <c r="G97" s="50">
        <f t="shared" si="5"/>
        <v>52472</v>
      </c>
      <c r="H97" s="41">
        <f t="shared" si="6"/>
        <v>9027</v>
      </c>
      <c r="I97">
        <v>16988</v>
      </c>
      <c r="J97">
        <v>16948</v>
      </c>
      <c r="K97" s="27">
        <f t="shared" si="7"/>
        <v>33936</v>
      </c>
      <c r="L97" s="27">
        <f t="shared" si="8"/>
        <v>5838</v>
      </c>
      <c r="M97" s="39">
        <v>7.5168789999999999E-2</v>
      </c>
      <c r="N97" s="35">
        <v>349903</v>
      </c>
      <c r="O97" s="36">
        <f t="shared" si="9"/>
        <v>60194</v>
      </c>
      <c r="P97" s="57">
        <v>946.90499999999997</v>
      </c>
      <c r="Q97" s="58">
        <v>1408.0129999999999</v>
      </c>
      <c r="R97" s="58">
        <v>869.53800000000001</v>
      </c>
      <c r="S97" s="59">
        <v>3224</v>
      </c>
      <c r="T97" s="104">
        <v>6.7000000000000004E-2</v>
      </c>
      <c r="U97">
        <v>10.73</v>
      </c>
      <c r="V97" s="27">
        <v>11.93</v>
      </c>
      <c r="W97" s="27">
        <v>16.13</v>
      </c>
      <c r="X97" s="41">
        <v>11.85</v>
      </c>
    </row>
    <row r="98" spans="1:24" x14ac:dyDescent="0.35">
      <c r="A98" t="s">
        <v>622</v>
      </c>
      <c r="B98">
        <v>40</v>
      </c>
      <c r="C98" t="s">
        <v>78</v>
      </c>
      <c r="D98" s="102">
        <v>0.83006048713266101</v>
      </c>
      <c r="E98">
        <v>6521</v>
      </c>
      <c r="F98">
        <v>6679</v>
      </c>
      <c r="G98" s="50">
        <f t="shared" si="5"/>
        <v>13200</v>
      </c>
      <c r="H98" s="41">
        <f t="shared" si="6"/>
        <v>10957</v>
      </c>
      <c r="I98">
        <v>4313</v>
      </c>
      <c r="J98">
        <v>4339</v>
      </c>
      <c r="K98" s="27">
        <f t="shared" si="7"/>
        <v>8652</v>
      </c>
      <c r="L98" s="27">
        <f t="shared" si="8"/>
        <v>7182</v>
      </c>
      <c r="M98" s="39">
        <v>7.5168789999999999E-2</v>
      </c>
      <c r="N98" s="35">
        <v>349903</v>
      </c>
      <c r="O98" s="36">
        <f t="shared" si="9"/>
        <v>290441</v>
      </c>
      <c r="P98" s="57">
        <v>946.90499999999997</v>
      </c>
      <c r="Q98" s="58">
        <v>1408.0129999999999</v>
      </c>
      <c r="R98" s="58">
        <v>869.53800000000001</v>
      </c>
      <c r="S98" s="59">
        <v>3224</v>
      </c>
      <c r="T98" s="104">
        <v>6.7000000000000004E-2</v>
      </c>
      <c r="U98">
        <v>10.73</v>
      </c>
      <c r="V98" s="27">
        <v>11.93</v>
      </c>
      <c r="W98" s="27">
        <v>16.13</v>
      </c>
      <c r="X98" s="41">
        <v>11.85</v>
      </c>
    </row>
    <row r="99" spans="1:24" x14ac:dyDescent="0.35">
      <c r="A99" t="s">
        <v>622</v>
      </c>
      <c r="B99">
        <v>40</v>
      </c>
      <c r="C99" t="s">
        <v>24</v>
      </c>
      <c r="D99" s="102">
        <v>1</v>
      </c>
      <c r="E99">
        <v>749</v>
      </c>
      <c r="F99">
        <v>712</v>
      </c>
      <c r="G99" s="50">
        <f t="shared" si="5"/>
        <v>1461</v>
      </c>
      <c r="H99" s="41">
        <f t="shared" si="6"/>
        <v>1461</v>
      </c>
      <c r="I99">
        <v>472</v>
      </c>
      <c r="J99">
        <v>432</v>
      </c>
      <c r="K99" s="27">
        <f t="shared" si="7"/>
        <v>904</v>
      </c>
      <c r="L99" s="27">
        <f t="shared" si="8"/>
        <v>904</v>
      </c>
      <c r="M99" s="39">
        <v>9.5982299999999993E-2</v>
      </c>
      <c r="N99" s="35">
        <v>37580</v>
      </c>
      <c r="O99" s="36">
        <f t="shared" si="9"/>
        <v>37580</v>
      </c>
      <c r="P99" s="57">
        <v>946.90499999999997</v>
      </c>
      <c r="Q99" s="58">
        <v>1408.0129999999999</v>
      </c>
      <c r="R99" s="58">
        <v>869.53800000000001</v>
      </c>
      <c r="S99" s="59">
        <v>3224</v>
      </c>
      <c r="T99" s="104">
        <v>6.7000000000000004E-2</v>
      </c>
      <c r="U99">
        <v>10.61</v>
      </c>
      <c r="V99" s="27">
        <v>11.08</v>
      </c>
      <c r="W99" s="27">
        <v>12.9</v>
      </c>
      <c r="X99" s="41">
        <v>10.91</v>
      </c>
    </row>
    <row r="100" spans="1:24" x14ac:dyDescent="0.35">
      <c r="A100" t="s">
        <v>622</v>
      </c>
      <c r="B100">
        <v>40</v>
      </c>
      <c r="C100" t="s">
        <v>79</v>
      </c>
      <c r="D100" s="102">
        <v>1</v>
      </c>
      <c r="E100">
        <v>296</v>
      </c>
      <c r="F100">
        <v>265</v>
      </c>
      <c r="G100" s="50">
        <f t="shared" si="5"/>
        <v>561</v>
      </c>
      <c r="H100" s="41">
        <f t="shared" si="6"/>
        <v>561</v>
      </c>
      <c r="I100">
        <v>199</v>
      </c>
      <c r="J100">
        <v>151</v>
      </c>
      <c r="K100" s="27">
        <f t="shared" si="7"/>
        <v>350</v>
      </c>
      <c r="L100" s="27">
        <f t="shared" si="8"/>
        <v>350</v>
      </c>
      <c r="M100" s="39">
        <v>9.5982299999999993E-2</v>
      </c>
      <c r="N100" s="35">
        <v>37580</v>
      </c>
      <c r="O100" s="36">
        <f t="shared" si="9"/>
        <v>37580</v>
      </c>
      <c r="P100" s="57">
        <v>946.90499999999997</v>
      </c>
      <c r="Q100" s="58">
        <v>1408.0129999999999</v>
      </c>
      <c r="R100" s="58">
        <v>869.53800000000001</v>
      </c>
      <c r="S100" s="59">
        <v>3224</v>
      </c>
      <c r="T100" s="104">
        <v>6.7000000000000004E-2</v>
      </c>
      <c r="U100">
        <v>10.61</v>
      </c>
      <c r="V100" s="27">
        <v>11.08</v>
      </c>
      <c r="W100" s="27">
        <v>12.9</v>
      </c>
      <c r="X100" s="41">
        <v>10.91</v>
      </c>
    </row>
    <row r="101" spans="1:24" x14ac:dyDescent="0.35">
      <c r="A101" t="s">
        <v>622</v>
      </c>
      <c r="B101">
        <v>40</v>
      </c>
      <c r="C101" t="s">
        <v>80</v>
      </c>
      <c r="D101" s="102">
        <v>0.66345095155455891</v>
      </c>
      <c r="E101">
        <v>18198</v>
      </c>
      <c r="F101">
        <v>18338</v>
      </c>
      <c r="G101" s="50">
        <f t="shared" si="5"/>
        <v>36536</v>
      </c>
      <c r="H101" s="41">
        <f t="shared" si="6"/>
        <v>24240</v>
      </c>
      <c r="I101">
        <v>12145</v>
      </c>
      <c r="J101">
        <v>11870</v>
      </c>
      <c r="K101" s="27">
        <f t="shared" si="7"/>
        <v>24015</v>
      </c>
      <c r="L101" s="27">
        <f t="shared" si="8"/>
        <v>15933</v>
      </c>
      <c r="M101" s="39">
        <v>9.5982299999999993E-2</v>
      </c>
      <c r="N101" s="35">
        <v>37580</v>
      </c>
      <c r="O101" s="36">
        <f t="shared" si="9"/>
        <v>24932</v>
      </c>
      <c r="P101" s="57">
        <v>946.90499999999997</v>
      </c>
      <c r="Q101" s="58">
        <v>1408.0129999999999</v>
      </c>
      <c r="R101" s="58">
        <v>869.53800000000001</v>
      </c>
      <c r="S101" s="59">
        <v>3224</v>
      </c>
      <c r="T101" s="104">
        <v>6.7000000000000004E-2</v>
      </c>
      <c r="U101">
        <v>10.61</v>
      </c>
      <c r="V101" s="27">
        <v>11.08</v>
      </c>
      <c r="W101" s="27">
        <v>12.9</v>
      </c>
      <c r="X101" s="41">
        <v>10.91</v>
      </c>
    </row>
    <row r="102" spans="1:24" x14ac:dyDescent="0.35">
      <c r="A102" t="s">
        <v>622</v>
      </c>
      <c r="B102">
        <v>40</v>
      </c>
      <c r="C102" t="s">
        <v>81</v>
      </c>
      <c r="D102" s="102">
        <v>1.0000000000000011</v>
      </c>
      <c r="E102">
        <v>5179</v>
      </c>
      <c r="F102">
        <v>5277</v>
      </c>
      <c r="G102" s="50">
        <f t="shared" si="5"/>
        <v>10456</v>
      </c>
      <c r="H102" s="41">
        <f t="shared" si="6"/>
        <v>10456</v>
      </c>
      <c r="I102">
        <v>3438</v>
      </c>
      <c r="J102">
        <v>3257</v>
      </c>
      <c r="K102" s="27">
        <f t="shared" si="7"/>
        <v>6695</v>
      </c>
      <c r="L102" s="27">
        <f t="shared" si="8"/>
        <v>6695</v>
      </c>
      <c r="M102" s="39">
        <v>9.5982299999999993E-2</v>
      </c>
      <c r="N102" s="35">
        <v>37580</v>
      </c>
      <c r="O102" s="36">
        <f t="shared" si="9"/>
        <v>37580</v>
      </c>
      <c r="P102" s="57">
        <v>946.90499999999997</v>
      </c>
      <c r="Q102" s="58">
        <v>1408.0129999999999</v>
      </c>
      <c r="R102" s="58">
        <v>869.53800000000001</v>
      </c>
      <c r="S102" s="59">
        <v>3224</v>
      </c>
      <c r="T102" s="104">
        <v>6.7000000000000004E-2</v>
      </c>
      <c r="U102">
        <v>10.61</v>
      </c>
      <c r="V102" s="27">
        <v>11.08</v>
      </c>
      <c r="W102" s="27">
        <v>12.9</v>
      </c>
      <c r="X102" s="41">
        <v>10.91</v>
      </c>
    </row>
    <row r="103" spans="1:24" x14ac:dyDescent="0.35">
      <c r="A103" t="s">
        <v>622</v>
      </c>
      <c r="B103">
        <v>40</v>
      </c>
      <c r="C103" t="s">
        <v>82</v>
      </c>
      <c r="D103" s="102">
        <v>0.88103862377131203</v>
      </c>
      <c r="E103">
        <v>19748</v>
      </c>
      <c r="F103">
        <v>19759</v>
      </c>
      <c r="G103" s="50">
        <f t="shared" si="5"/>
        <v>39507</v>
      </c>
      <c r="H103" s="41">
        <f t="shared" si="6"/>
        <v>34807</v>
      </c>
      <c r="I103">
        <v>13361</v>
      </c>
      <c r="J103">
        <v>12825</v>
      </c>
      <c r="K103" s="27">
        <f t="shared" si="7"/>
        <v>26186</v>
      </c>
      <c r="L103" s="27">
        <f t="shared" si="8"/>
        <v>23071</v>
      </c>
      <c r="M103" s="39">
        <v>9.5982299999999993E-2</v>
      </c>
      <c r="N103" s="35">
        <v>37580</v>
      </c>
      <c r="O103" s="36">
        <f t="shared" si="9"/>
        <v>33109</v>
      </c>
      <c r="P103" s="57">
        <v>946.90499999999997</v>
      </c>
      <c r="Q103" s="58">
        <v>1408.0129999999999</v>
      </c>
      <c r="R103" s="58">
        <v>869.53800000000001</v>
      </c>
      <c r="S103" s="59">
        <v>3224</v>
      </c>
      <c r="T103" s="104">
        <v>6.7000000000000004E-2</v>
      </c>
      <c r="U103">
        <v>10.61</v>
      </c>
      <c r="V103" s="27">
        <v>11.08</v>
      </c>
      <c r="W103" s="27">
        <v>12.9</v>
      </c>
      <c r="X103" s="41">
        <v>10.91</v>
      </c>
    </row>
    <row r="104" spans="1:24" x14ac:dyDescent="0.35">
      <c r="A104" t="s">
        <v>622</v>
      </c>
      <c r="B104">
        <v>40</v>
      </c>
      <c r="C104" t="s">
        <v>83</v>
      </c>
      <c r="D104" s="102">
        <v>9.4517706651599698E-2</v>
      </c>
      <c r="E104">
        <v>5248</v>
      </c>
      <c r="F104">
        <v>5123</v>
      </c>
      <c r="G104" s="50">
        <f t="shared" si="5"/>
        <v>10371</v>
      </c>
      <c r="H104" s="41">
        <f t="shared" si="6"/>
        <v>980</v>
      </c>
      <c r="I104">
        <v>3409</v>
      </c>
      <c r="J104">
        <v>3221</v>
      </c>
      <c r="K104" s="27">
        <f t="shared" si="7"/>
        <v>6630</v>
      </c>
      <c r="L104" s="27">
        <f t="shared" si="8"/>
        <v>627</v>
      </c>
      <c r="M104" s="39">
        <v>9.5982299999999993E-2</v>
      </c>
      <c r="N104" s="35">
        <v>37580</v>
      </c>
      <c r="O104" s="36">
        <f t="shared" si="9"/>
        <v>3552</v>
      </c>
      <c r="P104" s="57">
        <v>946.90499999999997</v>
      </c>
      <c r="Q104" s="58">
        <v>1408.0129999999999</v>
      </c>
      <c r="R104" s="58">
        <v>869.53800000000001</v>
      </c>
      <c r="S104" s="59">
        <v>3224</v>
      </c>
      <c r="T104" s="104">
        <v>6.7000000000000004E-2</v>
      </c>
      <c r="U104">
        <v>10.61</v>
      </c>
      <c r="V104" s="27">
        <v>11.08</v>
      </c>
      <c r="W104" s="27">
        <v>12.9</v>
      </c>
      <c r="X104" s="41">
        <v>10.91</v>
      </c>
    </row>
    <row r="105" spans="1:24" x14ac:dyDescent="0.35">
      <c r="A105" t="s">
        <v>622</v>
      </c>
      <c r="B105">
        <v>40</v>
      </c>
      <c r="C105" t="s">
        <v>84</v>
      </c>
      <c r="D105" s="102">
        <v>0.57039356200023505</v>
      </c>
      <c r="E105">
        <v>62568</v>
      </c>
      <c r="F105">
        <v>65293</v>
      </c>
      <c r="G105" s="50">
        <f t="shared" si="5"/>
        <v>127861</v>
      </c>
      <c r="H105" s="41">
        <f t="shared" si="6"/>
        <v>72931</v>
      </c>
      <c r="I105">
        <v>41428</v>
      </c>
      <c r="J105">
        <v>41457</v>
      </c>
      <c r="K105" s="27">
        <f t="shared" si="7"/>
        <v>82885</v>
      </c>
      <c r="L105" s="27">
        <f t="shared" si="8"/>
        <v>47277</v>
      </c>
      <c r="M105" s="39">
        <v>9.5982299999999993E-2</v>
      </c>
      <c r="N105" s="35">
        <v>37580</v>
      </c>
      <c r="O105" s="36">
        <f t="shared" si="9"/>
        <v>21435</v>
      </c>
      <c r="P105" s="57">
        <v>946.90499999999997</v>
      </c>
      <c r="Q105" s="58">
        <v>1408.0129999999999</v>
      </c>
      <c r="R105" s="58">
        <v>869.53800000000001</v>
      </c>
      <c r="S105" s="59">
        <v>3224</v>
      </c>
      <c r="T105" s="104">
        <v>6.7000000000000004E-2</v>
      </c>
      <c r="U105">
        <v>10.61</v>
      </c>
      <c r="V105" s="27">
        <v>11.08</v>
      </c>
      <c r="W105" s="27">
        <v>12.9</v>
      </c>
      <c r="X105" s="41">
        <v>10.91</v>
      </c>
    </row>
    <row r="106" spans="1:24" x14ac:dyDescent="0.35">
      <c r="A106" t="s">
        <v>622</v>
      </c>
      <c r="B106">
        <v>40</v>
      </c>
      <c r="C106" t="s">
        <v>85</v>
      </c>
      <c r="D106" s="102">
        <v>0.99999999999999944</v>
      </c>
      <c r="E106">
        <v>2028</v>
      </c>
      <c r="F106">
        <v>2044</v>
      </c>
      <c r="G106" s="50">
        <f t="shared" si="5"/>
        <v>4072</v>
      </c>
      <c r="H106" s="41">
        <f t="shared" si="6"/>
        <v>4072</v>
      </c>
      <c r="I106">
        <v>1318</v>
      </c>
      <c r="J106">
        <v>1243</v>
      </c>
      <c r="K106" s="27">
        <f t="shared" si="7"/>
        <v>2561</v>
      </c>
      <c r="L106" s="27">
        <f t="shared" si="8"/>
        <v>2561</v>
      </c>
      <c r="M106" s="39">
        <v>9.5982299999999993E-2</v>
      </c>
      <c r="N106" s="35">
        <v>37580</v>
      </c>
      <c r="O106" s="36">
        <f t="shared" si="9"/>
        <v>37580</v>
      </c>
      <c r="P106" s="57">
        <v>946.90499999999997</v>
      </c>
      <c r="Q106" s="58">
        <v>1408.0129999999999</v>
      </c>
      <c r="R106" s="58">
        <v>869.53800000000001</v>
      </c>
      <c r="S106" s="59">
        <v>3224</v>
      </c>
      <c r="T106" s="104">
        <v>6.7000000000000004E-2</v>
      </c>
      <c r="U106">
        <v>10.61</v>
      </c>
      <c r="V106" s="27">
        <v>11.08</v>
      </c>
      <c r="W106" s="27">
        <v>12.9</v>
      </c>
      <c r="X106" s="41">
        <v>10.91</v>
      </c>
    </row>
    <row r="107" spans="1:24" x14ac:dyDescent="0.35">
      <c r="A107" t="s">
        <v>622</v>
      </c>
      <c r="B107">
        <v>40</v>
      </c>
      <c r="C107" t="s">
        <v>5</v>
      </c>
      <c r="D107" s="102">
        <v>0.99999999999999967</v>
      </c>
      <c r="E107">
        <v>1452</v>
      </c>
      <c r="F107">
        <v>1525</v>
      </c>
      <c r="G107" s="50">
        <f t="shared" si="5"/>
        <v>2977</v>
      </c>
      <c r="H107" s="41">
        <f t="shared" si="6"/>
        <v>2977</v>
      </c>
      <c r="I107">
        <v>971</v>
      </c>
      <c r="J107">
        <v>955</v>
      </c>
      <c r="K107" s="27">
        <f t="shared" si="7"/>
        <v>1926</v>
      </c>
      <c r="L107" s="27">
        <f t="shared" si="8"/>
        <v>1926</v>
      </c>
      <c r="M107" s="39">
        <v>9.5982299999999993E-2</v>
      </c>
      <c r="N107" s="35">
        <v>37580</v>
      </c>
      <c r="O107" s="36">
        <f t="shared" si="9"/>
        <v>37580</v>
      </c>
      <c r="P107" s="57">
        <v>946.90499999999997</v>
      </c>
      <c r="Q107" s="58">
        <v>1408.0129999999999</v>
      </c>
      <c r="R107" s="58">
        <v>869.53800000000001</v>
      </c>
      <c r="S107" s="59">
        <v>3224</v>
      </c>
      <c r="T107" s="104">
        <v>6.7000000000000004E-2</v>
      </c>
      <c r="U107">
        <v>10.61</v>
      </c>
      <c r="V107" s="27">
        <v>11.08</v>
      </c>
      <c r="W107" s="27">
        <v>12.9</v>
      </c>
      <c r="X107" s="41">
        <v>10.91</v>
      </c>
    </row>
    <row r="108" spans="1:24" x14ac:dyDescent="0.35">
      <c r="A108" t="s">
        <v>622</v>
      </c>
      <c r="B108">
        <v>40</v>
      </c>
      <c r="C108" t="s">
        <v>86</v>
      </c>
      <c r="D108" s="102">
        <v>1</v>
      </c>
      <c r="E108">
        <v>3088</v>
      </c>
      <c r="F108">
        <v>3016</v>
      </c>
      <c r="G108" s="50">
        <f t="shared" si="5"/>
        <v>6104</v>
      </c>
      <c r="H108" s="41">
        <f t="shared" si="6"/>
        <v>6104</v>
      </c>
      <c r="I108">
        <v>1966</v>
      </c>
      <c r="J108">
        <v>1848</v>
      </c>
      <c r="K108" s="27">
        <f t="shared" si="7"/>
        <v>3814</v>
      </c>
      <c r="L108" s="27">
        <f t="shared" si="8"/>
        <v>3814</v>
      </c>
      <c r="M108" s="39">
        <v>9.5982299999999993E-2</v>
      </c>
      <c r="N108" s="35">
        <v>37580</v>
      </c>
      <c r="O108" s="36">
        <f t="shared" si="9"/>
        <v>37580</v>
      </c>
      <c r="P108" s="57">
        <v>946.90499999999997</v>
      </c>
      <c r="Q108" s="58">
        <v>1408.0129999999999</v>
      </c>
      <c r="R108" s="58">
        <v>869.53800000000001</v>
      </c>
      <c r="S108" s="59">
        <v>3224</v>
      </c>
      <c r="T108" s="104">
        <v>6.7000000000000004E-2</v>
      </c>
      <c r="U108">
        <v>10.61</v>
      </c>
      <c r="V108" s="27">
        <v>11.08</v>
      </c>
      <c r="W108" s="27">
        <v>12.9</v>
      </c>
      <c r="X108" s="41">
        <v>10.91</v>
      </c>
    </row>
    <row r="109" spans="1:24" x14ac:dyDescent="0.35">
      <c r="A109" t="s">
        <v>622</v>
      </c>
      <c r="B109">
        <v>40</v>
      </c>
      <c r="C109" t="s">
        <v>87</v>
      </c>
      <c r="D109" s="102">
        <v>1</v>
      </c>
      <c r="E109">
        <v>1776</v>
      </c>
      <c r="F109">
        <v>1899</v>
      </c>
      <c r="G109" s="50">
        <f t="shared" si="5"/>
        <v>3675</v>
      </c>
      <c r="H109" s="41">
        <f t="shared" si="6"/>
        <v>3675</v>
      </c>
      <c r="I109">
        <v>1185</v>
      </c>
      <c r="J109">
        <v>1155</v>
      </c>
      <c r="K109" s="27">
        <f t="shared" si="7"/>
        <v>2340</v>
      </c>
      <c r="L109" s="27">
        <f t="shared" si="8"/>
        <v>2340</v>
      </c>
      <c r="M109" s="39">
        <v>9.5982299999999993E-2</v>
      </c>
      <c r="N109" s="35">
        <v>37580</v>
      </c>
      <c r="O109" s="36">
        <f t="shared" si="9"/>
        <v>37580</v>
      </c>
      <c r="P109" s="57">
        <v>946.90499999999997</v>
      </c>
      <c r="Q109" s="58">
        <v>1408.0129999999999</v>
      </c>
      <c r="R109" s="58">
        <v>869.53800000000001</v>
      </c>
      <c r="S109" s="59">
        <v>3224</v>
      </c>
      <c r="T109" s="104">
        <v>6.7000000000000004E-2</v>
      </c>
      <c r="U109">
        <v>10.61</v>
      </c>
      <c r="V109" s="27">
        <v>11.08</v>
      </c>
      <c r="W109" s="27">
        <v>12.9</v>
      </c>
      <c r="X109" s="41">
        <v>10.91</v>
      </c>
    </row>
    <row r="110" spans="1:24" x14ac:dyDescent="0.35">
      <c r="A110" t="s">
        <v>622</v>
      </c>
      <c r="B110">
        <v>40</v>
      </c>
      <c r="C110" t="s">
        <v>88</v>
      </c>
      <c r="D110" s="102">
        <v>1</v>
      </c>
      <c r="E110">
        <v>7447</v>
      </c>
      <c r="F110">
        <v>7466</v>
      </c>
      <c r="G110" s="50">
        <f t="shared" si="5"/>
        <v>14913</v>
      </c>
      <c r="H110" s="41">
        <f t="shared" si="6"/>
        <v>14913</v>
      </c>
      <c r="I110">
        <v>4914</v>
      </c>
      <c r="J110">
        <v>4683</v>
      </c>
      <c r="K110" s="27">
        <f t="shared" si="7"/>
        <v>9597</v>
      </c>
      <c r="L110" s="27">
        <f t="shared" si="8"/>
        <v>9597</v>
      </c>
      <c r="M110" s="39">
        <v>9.5982299999999993E-2</v>
      </c>
      <c r="N110" s="35">
        <v>37580</v>
      </c>
      <c r="O110" s="36">
        <f t="shared" si="9"/>
        <v>37580</v>
      </c>
      <c r="P110" s="57">
        <v>946.90499999999997</v>
      </c>
      <c r="Q110" s="58">
        <v>1408.0129999999999</v>
      </c>
      <c r="R110" s="58">
        <v>869.53800000000001</v>
      </c>
      <c r="S110" s="59">
        <v>3224</v>
      </c>
      <c r="T110" s="104">
        <v>6.7000000000000004E-2</v>
      </c>
      <c r="U110">
        <v>10.61</v>
      </c>
      <c r="V110" s="27">
        <v>11.08</v>
      </c>
      <c r="W110" s="27">
        <v>12.9</v>
      </c>
      <c r="X110" s="41">
        <v>10.91</v>
      </c>
    </row>
    <row r="111" spans="1:24" x14ac:dyDescent="0.35">
      <c r="A111" t="s">
        <v>622</v>
      </c>
      <c r="B111">
        <v>40</v>
      </c>
      <c r="C111" t="s">
        <v>25</v>
      </c>
      <c r="D111" s="102">
        <v>1</v>
      </c>
      <c r="E111">
        <v>6800</v>
      </c>
      <c r="F111">
        <v>6992</v>
      </c>
      <c r="G111" s="50">
        <f t="shared" si="5"/>
        <v>13792</v>
      </c>
      <c r="H111" s="41">
        <f t="shared" si="6"/>
        <v>13792</v>
      </c>
      <c r="I111">
        <v>4426</v>
      </c>
      <c r="J111">
        <v>4356</v>
      </c>
      <c r="K111" s="27">
        <f t="shared" si="7"/>
        <v>8782</v>
      </c>
      <c r="L111" s="27">
        <f t="shared" si="8"/>
        <v>8782</v>
      </c>
      <c r="M111" s="39">
        <v>9.5982299999999993E-2</v>
      </c>
      <c r="N111" s="35">
        <v>37580</v>
      </c>
      <c r="O111" s="36">
        <f t="shared" si="9"/>
        <v>37580</v>
      </c>
      <c r="P111" s="57">
        <v>946.90499999999997</v>
      </c>
      <c r="Q111" s="58">
        <v>1408.0129999999999</v>
      </c>
      <c r="R111" s="58">
        <v>869.53800000000001</v>
      </c>
      <c r="S111" s="59">
        <v>3224</v>
      </c>
      <c r="T111" s="104">
        <v>6.7000000000000004E-2</v>
      </c>
      <c r="U111">
        <v>10.61</v>
      </c>
      <c r="V111" s="27">
        <v>11.08</v>
      </c>
      <c r="W111" s="27">
        <v>12.9</v>
      </c>
      <c r="X111" s="41">
        <v>10.91</v>
      </c>
    </row>
    <row r="112" spans="1:24" x14ac:dyDescent="0.35">
      <c r="A112" t="s">
        <v>622</v>
      </c>
      <c r="B112">
        <v>40</v>
      </c>
      <c r="C112" t="s">
        <v>26</v>
      </c>
      <c r="D112" s="102">
        <v>0.99999999999999944</v>
      </c>
      <c r="E112">
        <v>596</v>
      </c>
      <c r="F112">
        <v>575</v>
      </c>
      <c r="G112" s="50">
        <f t="shared" si="5"/>
        <v>1171</v>
      </c>
      <c r="H112" s="41">
        <f t="shared" si="6"/>
        <v>1171</v>
      </c>
      <c r="I112">
        <v>359</v>
      </c>
      <c r="J112">
        <v>352</v>
      </c>
      <c r="K112" s="27">
        <f t="shared" si="7"/>
        <v>711</v>
      </c>
      <c r="L112" s="27">
        <f t="shared" si="8"/>
        <v>711</v>
      </c>
      <c r="M112" s="39">
        <v>9.5982299999999993E-2</v>
      </c>
      <c r="N112" s="35">
        <v>37580</v>
      </c>
      <c r="O112" s="36">
        <f t="shared" si="9"/>
        <v>37580</v>
      </c>
      <c r="P112" s="57">
        <v>946.90499999999997</v>
      </c>
      <c r="Q112" s="58">
        <v>1408.0129999999999</v>
      </c>
      <c r="R112" s="58">
        <v>869.53800000000001</v>
      </c>
      <c r="S112" s="59">
        <v>3224</v>
      </c>
      <c r="T112" s="104">
        <v>6.7000000000000004E-2</v>
      </c>
      <c r="U112">
        <v>10.61</v>
      </c>
      <c r="V112" s="27">
        <v>11.08</v>
      </c>
      <c r="W112" s="27">
        <v>12.9</v>
      </c>
      <c r="X112" s="41">
        <v>10.91</v>
      </c>
    </row>
    <row r="113" spans="1:24" x14ac:dyDescent="0.35">
      <c r="A113" t="s">
        <v>622</v>
      </c>
      <c r="B113">
        <v>40</v>
      </c>
      <c r="C113" t="s">
        <v>27</v>
      </c>
      <c r="D113" s="102">
        <v>0.99999999999999956</v>
      </c>
      <c r="E113">
        <v>2087</v>
      </c>
      <c r="F113">
        <v>2115</v>
      </c>
      <c r="G113" s="50">
        <f t="shared" si="5"/>
        <v>4202</v>
      </c>
      <c r="H113" s="41">
        <f t="shared" si="6"/>
        <v>4202</v>
      </c>
      <c r="I113">
        <v>1404</v>
      </c>
      <c r="J113">
        <v>1309</v>
      </c>
      <c r="K113" s="27">
        <f t="shared" si="7"/>
        <v>2713</v>
      </c>
      <c r="L113" s="27">
        <f t="shared" si="8"/>
        <v>2713</v>
      </c>
      <c r="M113" s="39">
        <v>9.5982299999999993E-2</v>
      </c>
      <c r="N113" s="35">
        <v>37580</v>
      </c>
      <c r="O113" s="36">
        <f t="shared" si="9"/>
        <v>37580</v>
      </c>
      <c r="P113" s="57">
        <v>946.90499999999997</v>
      </c>
      <c r="Q113" s="58">
        <v>1408.0129999999999</v>
      </c>
      <c r="R113" s="58">
        <v>869.53800000000001</v>
      </c>
      <c r="S113" s="59">
        <v>3224</v>
      </c>
      <c r="T113" s="104">
        <v>6.7000000000000004E-2</v>
      </c>
      <c r="U113">
        <v>10.61</v>
      </c>
      <c r="V113" s="27">
        <v>11.08</v>
      </c>
      <c r="W113" s="27">
        <v>12.9</v>
      </c>
      <c r="X113" s="41">
        <v>10.91</v>
      </c>
    </row>
    <row r="114" spans="1:24" x14ac:dyDescent="0.35">
      <c r="A114" t="s">
        <v>622</v>
      </c>
      <c r="B114">
        <v>40</v>
      </c>
      <c r="C114" t="s">
        <v>89</v>
      </c>
      <c r="D114" s="102">
        <v>0.99999999999999933</v>
      </c>
      <c r="E114">
        <v>562</v>
      </c>
      <c r="F114">
        <v>518</v>
      </c>
      <c r="G114" s="50">
        <f t="shared" si="5"/>
        <v>1080</v>
      </c>
      <c r="H114" s="41">
        <f t="shared" si="6"/>
        <v>1080</v>
      </c>
      <c r="I114">
        <v>378</v>
      </c>
      <c r="J114">
        <v>323</v>
      </c>
      <c r="K114" s="27">
        <f t="shared" si="7"/>
        <v>701</v>
      </c>
      <c r="L114" s="27">
        <f t="shared" si="8"/>
        <v>701</v>
      </c>
      <c r="M114" s="39">
        <v>9.5982299999999993E-2</v>
      </c>
      <c r="N114" s="35">
        <v>37580</v>
      </c>
      <c r="O114" s="36">
        <f t="shared" si="9"/>
        <v>37580</v>
      </c>
      <c r="P114" s="57">
        <v>946.90499999999997</v>
      </c>
      <c r="Q114" s="58">
        <v>1408.0129999999999</v>
      </c>
      <c r="R114" s="58">
        <v>869.53800000000001</v>
      </c>
      <c r="S114" s="59">
        <v>3224</v>
      </c>
      <c r="T114" s="104">
        <v>6.7000000000000004E-2</v>
      </c>
      <c r="U114">
        <v>10.61</v>
      </c>
      <c r="V114" s="27">
        <v>11.08</v>
      </c>
      <c r="W114" s="27">
        <v>12.9</v>
      </c>
      <c r="X114" s="41">
        <v>10.91</v>
      </c>
    </row>
    <row r="115" spans="1:24" x14ac:dyDescent="0.35">
      <c r="A115" t="s">
        <v>622</v>
      </c>
      <c r="B115">
        <v>40</v>
      </c>
      <c r="C115" t="s">
        <v>28</v>
      </c>
      <c r="D115" s="102">
        <v>1</v>
      </c>
      <c r="E115">
        <v>524</v>
      </c>
      <c r="F115">
        <v>526</v>
      </c>
      <c r="G115" s="50">
        <f t="shared" si="5"/>
        <v>1050</v>
      </c>
      <c r="H115" s="41">
        <f t="shared" si="6"/>
        <v>1050</v>
      </c>
      <c r="I115">
        <v>347</v>
      </c>
      <c r="J115">
        <v>323</v>
      </c>
      <c r="K115" s="27">
        <f t="shared" si="7"/>
        <v>670</v>
      </c>
      <c r="L115" s="27">
        <f t="shared" si="8"/>
        <v>670</v>
      </c>
      <c r="M115" s="39">
        <v>9.5982299999999993E-2</v>
      </c>
      <c r="N115" s="35">
        <v>37580</v>
      </c>
      <c r="O115" s="36">
        <f t="shared" si="9"/>
        <v>37580</v>
      </c>
      <c r="P115" s="57">
        <v>946.90499999999997</v>
      </c>
      <c r="Q115" s="58">
        <v>1408.0129999999999</v>
      </c>
      <c r="R115" s="58">
        <v>869.53800000000001</v>
      </c>
      <c r="S115" s="59">
        <v>3224</v>
      </c>
      <c r="T115" s="104">
        <v>6.7000000000000004E-2</v>
      </c>
      <c r="U115">
        <v>10.61</v>
      </c>
      <c r="V115" s="27">
        <v>11.08</v>
      </c>
      <c r="W115" s="27">
        <v>12.9</v>
      </c>
      <c r="X115" s="41">
        <v>10.91</v>
      </c>
    </row>
    <row r="116" spans="1:24" x14ac:dyDescent="0.35">
      <c r="A116" t="s">
        <v>622</v>
      </c>
      <c r="B116">
        <v>40</v>
      </c>
      <c r="C116" t="s">
        <v>90</v>
      </c>
      <c r="D116" s="102">
        <v>0.55023400345787821</v>
      </c>
      <c r="E116">
        <v>10015</v>
      </c>
      <c r="F116">
        <v>9651</v>
      </c>
      <c r="G116" s="50">
        <f t="shared" si="5"/>
        <v>19666</v>
      </c>
      <c r="H116" s="41">
        <f t="shared" si="6"/>
        <v>10821</v>
      </c>
      <c r="I116">
        <v>6605</v>
      </c>
      <c r="J116">
        <v>6041</v>
      </c>
      <c r="K116" s="27">
        <f t="shared" si="7"/>
        <v>12646</v>
      </c>
      <c r="L116" s="27">
        <f t="shared" si="8"/>
        <v>6958</v>
      </c>
      <c r="M116" s="39">
        <v>9.5982299999999993E-2</v>
      </c>
      <c r="N116" s="35">
        <v>37580</v>
      </c>
      <c r="O116" s="36">
        <f t="shared" si="9"/>
        <v>20678</v>
      </c>
      <c r="P116" s="57">
        <v>946.90499999999997</v>
      </c>
      <c r="Q116" s="58">
        <v>1408.0129999999999</v>
      </c>
      <c r="R116" s="58">
        <v>869.53800000000001</v>
      </c>
      <c r="S116" s="59">
        <v>3224</v>
      </c>
      <c r="T116" s="104">
        <v>6.7000000000000004E-2</v>
      </c>
      <c r="U116">
        <v>10.61</v>
      </c>
      <c r="V116" s="27">
        <v>11.08</v>
      </c>
      <c r="W116" s="27">
        <v>12.9</v>
      </c>
      <c r="X116" s="41">
        <v>10.91</v>
      </c>
    </row>
    <row r="117" spans="1:24" x14ac:dyDescent="0.35">
      <c r="A117" t="s">
        <v>622</v>
      </c>
      <c r="B117">
        <v>40</v>
      </c>
      <c r="C117" t="s">
        <v>91</v>
      </c>
      <c r="D117" s="102">
        <v>0.99999999999999933</v>
      </c>
      <c r="E117">
        <v>5053</v>
      </c>
      <c r="F117">
        <v>4991</v>
      </c>
      <c r="G117" s="50">
        <f t="shared" si="5"/>
        <v>10044</v>
      </c>
      <c r="H117" s="41">
        <f t="shared" si="6"/>
        <v>10044</v>
      </c>
      <c r="I117">
        <v>3346</v>
      </c>
      <c r="J117">
        <v>3199</v>
      </c>
      <c r="K117" s="27">
        <f t="shared" si="7"/>
        <v>6545</v>
      </c>
      <c r="L117" s="27">
        <f t="shared" si="8"/>
        <v>6545</v>
      </c>
      <c r="M117" s="39">
        <v>9.5982299999999993E-2</v>
      </c>
      <c r="N117" s="35">
        <v>37580</v>
      </c>
      <c r="O117" s="36">
        <f t="shared" si="9"/>
        <v>37580</v>
      </c>
      <c r="P117" s="57">
        <v>946.90499999999997</v>
      </c>
      <c r="Q117" s="58">
        <v>1408.0129999999999</v>
      </c>
      <c r="R117" s="58">
        <v>869.53800000000001</v>
      </c>
      <c r="S117" s="59">
        <v>3224</v>
      </c>
      <c r="T117" s="104">
        <v>6.7000000000000004E-2</v>
      </c>
      <c r="U117">
        <v>10.61</v>
      </c>
      <c r="V117" s="27">
        <v>11.08</v>
      </c>
      <c r="W117" s="27">
        <v>12.9</v>
      </c>
      <c r="X117" s="41">
        <v>10.91</v>
      </c>
    </row>
    <row r="118" spans="1:24" x14ac:dyDescent="0.35">
      <c r="A118" t="s">
        <v>622</v>
      </c>
      <c r="B118">
        <v>40</v>
      </c>
      <c r="C118" t="s">
        <v>29</v>
      </c>
      <c r="D118" s="102">
        <v>0.99999999999999967</v>
      </c>
      <c r="E118">
        <v>11948</v>
      </c>
      <c r="F118">
        <v>11778</v>
      </c>
      <c r="G118" s="50">
        <f t="shared" si="5"/>
        <v>23726</v>
      </c>
      <c r="H118" s="41">
        <f t="shared" si="6"/>
        <v>23726</v>
      </c>
      <c r="I118">
        <v>8122</v>
      </c>
      <c r="J118">
        <v>7568</v>
      </c>
      <c r="K118" s="27">
        <f t="shared" si="7"/>
        <v>15690</v>
      </c>
      <c r="L118" s="27">
        <f t="shared" si="8"/>
        <v>15690</v>
      </c>
      <c r="M118" s="39">
        <v>9.5982299999999993E-2</v>
      </c>
      <c r="N118" s="35">
        <v>37580</v>
      </c>
      <c r="O118" s="36">
        <f t="shared" si="9"/>
        <v>37580</v>
      </c>
      <c r="P118" s="57">
        <v>946.90499999999997</v>
      </c>
      <c r="Q118" s="58">
        <v>1408.0129999999999</v>
      </c>
      <c r="R118" s="58">
        <v>869.53800000000001</v>
      </c>
      <c r="S118" s="59">
        <v>3224</v>
      </c>
      <c r="T118" s="104">
        <v>6.7000000000000004E-2</v>
      </c>
      <c r="U118">
        <v>10.61</v>
      </c>
      <c r="V118" s="27">
        <v>11.08</v>
      </c>
      <c r="W118" s="27">
        <v>12.9</v>
      </c>
      <c r="X118" s="41">
        <v>10.91</v>
      </c>
    </row>
    <row r="119" spans="1:24" x14ac:dyDescent="0.35">
      <c r="A119" t="s">
        <v>622</v>
      </c>
      <c r="B119">
        <v>40</v>
      </c>
      <c r="C119" t="s">
        <v>92</v>
      </c>
      <c r="D119" s="102">
        <v>0.99999999999999989</v>
      </c>
      <c r="E119">
        <v>3693</v>
      </c>
      <c r="F119">
        <v>3747</v>
      </c>
      <c r="G119" s="50">
        <f t="shared" si="5"/>
        <v>7440</v>
      </c>
      <c r="H119" s="41">
        <f t="shared" si="6"/>
        <v>7440</v>
      </c>
      <c r="I119">
        <v>2400</v>
      </c>
      <c r="J119">
        <v>2342</v>
      </c>
      <c r="K119" s="27">
        <f t="shared" si="7"/>
        <v>4742</v>
      </c>
      <c r="L119" s="27">
        <f t="shared" si="8"/>
        <v>4742</v>
      </c>
      <c r="M119" s="39">
        <v>9.5982299999999993E-2</v>
      </c>
      <c r="N119" s="35">
        <v>37580</v>
      </c>
      <c r="O119" s="36">
        <f t="shared" si="9"/>
        <v>37580</v>
      </c>
      <c r="P119" s="57">
        <v>946.90499999999997</v>
      </c>
      <c r="Q119" s="58">
        <v>1408.0129999999999</v>
      </c>
      <c r="R119" s="58">
        <v>869.53800000000001</v>
      </c>
      <c r="S119" s="59">
        <v>3224</v>
      </c>
      <c r="T119" s="104">
        <v>6.7000000000000004E-2</v>
      </c>
      <c r="U119">
        <v>10.61</v>
      </c>
      <c r="V119" s="27">
        <v>11.08</v>
      </c>
      <c r="W119" s="27">
        <v>12.9</v>
      </c>
      <c r="X119" s="41">
        <v>10.91</v>
      </c>
    </row>
    <row r="120" spans="1:24" x14ac:dyDescent="0.35">
      <c r="A120" t="s">
        <v>622</v>
      </c>
      <c r="B120">
        <v>40</v>
      </c>
      <c r="C120" t="s">
        <v>93</v>
      </c>
      <c r="D120" s="102">
        <v>0.76345881714680497</v>
      </c>
      <c r="E120">
        <v>22206</v>
      </c>
      <c r="F120">
        <v>22298</v>
      </c>
      <c r="G120" s="50">
        <f t="shared" si="5"/>
        <v>44504</v>
      </c>
      <c r="H120" s="41">
        <f t="shared" si="6"/>
        <v>33977</v>
      </c>
      <c r="I120">
        <v>14721</v>
      </c>
      <c r="J120">
        <v>13841</v>
      </c>
      <c r="K120" s="27">
        <f t="shared" si="7"/>
        <v>28562</v>
      </c>
      <c r="L120" s="27">
        <f t="shared" si="8"/>
        <v>21806</v>
      </c>
      <c r="M120" s="39">
        <v>9.5982299999999993E-2</v>
      </c>
      <c r="N120" s="35">
        <v>37580</v>
      </c>
      <c r="O120" s="36">
        <f t="shared" si="9"/>
        <v>28691</v>
      </c>
      <c r="P120" s="57">
        <v>946.90499999999997</v>
      </c>
      <c r="Q120" s="58">
        <v>1408.0129999999999</v>
      </c>
      <c r="R120" s="58">
        <v>869.53800000000001</v>
      </c>
      <c r="S120" s="59">
        <v>3224</v>
      </c>
      <c r="T120" s="104">
        <v>6.7000000000000004E-2</v>
      </c>
      <c r="U120">
        <v>10.61</v>
      </c>
      <c r="V120" s="27">
        <v>11.08</v>
      </c>
      <c r="W120" s="27">
        <v>12.9</v>
      </c>
      <c r="X120" s="41">
        <v>10.91</v>
      </c>
    </row>
    <row r="121" spans="1:24" x14ac:dyDescent="0.35">
      <c r="A121" t="s">
        <v>622</v>
      </c>
      <c r="B121">
        <v>40</v>
      </c>
      <c r="C121" t="s">
        <v>30</v>
      </c>
      <c r="D121" s="102">
        <v>1</v>
      </c>
      <c r="E121">
        <v>926</v>
      </c>
      <c r="F121">
        <v>949</v>
      </c>
      <c r="G121" s="50">
        <f t="shared" si="5"/>
        <v>1875</v>
      </c>
      <c r="H121" s="41">
        <f t="shared" si="6"/>
        <v>1875</v>
      </c>
      <c r="I121">
        <v>610</v>
      </c>
      <c r="J121">
        <v>596</v>
      </c>
      <c r="K121" s="27">
        <f t="shared" si="7"/>
        <v>1206</v>
      </c>
      <c r="L121" s="27">
        <f t="shared" si="8"/>
        <v>1206</v>
      </c>
      <c r="M121" s="39">
        <v>9.0050050000000006E-2</v>
      </c>
      <c r="N121" s="35">
        <v>31587</v>
      </c>
      <c r="O121" s="36">
        <f t="shared" si="9"/>
        <v>31587</v>
      </c>
      <c r="P121" s="57">
        <v>946.90499999999997</v>
      </c>
      <c r="Q121" s="58">
        <v>1408.0129999999999</v>
      </c>
      <c r="R121" s="58">
        <v>869.53800000000001</v>
      </c>
      <c r="S121" s="59">
        <v>3224</v>
      </c>
      <c r="T121" s="104">
        <v>6.7000000000000004E-2</v>
      </c>
      <c r="U121">
        <v>11.03</v>
      </c>
      <c r="V121" s="27">
        <v>11.41</v>
      </c>
      <c r="W121" s="27">
        <v>12.83</v>
      </c>
      <c r="X121" s="41">
        <v>11.33</v>
      </c>
    </row>
    <row r="122" spans="1:24" x14ac:dyDescent="0.35">
      <c r="A122" t="s">
        <v>622</v>
      </c>
      <c r="B122">
        <v>40</v>
      </c>
      <c r="C122" t="s">
        <v>6</v>
      </c>
      <c r="D122" s="102">
        <v>0.99999999999999978</v>
      </c>
      <c r="E122">
        <v>13642</v>
      </c>
      <c r="F122">
        <v>14218</v>
      </c>
      <c r="G122" s="50">
        <f t="shared" si="5"/>
        <v>27860</v>
      </c>
      <c r="H122" s="41">
        <f t="shared" si="6"/>
        <v>27860</v>
      </c>
      <c r="I122">
        <v>9034</v>
      </c>
      <c r="J122">
        <v>9110</v>
      </c>
      <c r="K122" s="27">
        <f t="shared" si="7"/>
        <v>18144</v>
      </c>
      <c r="L122" s="27">
        <f t="shared" si="8"/>
        <v>18144</v>
      </c>
      <c r="M122" s="39">
        <v>9.0050050000000006E-2</v>
      </c>
      <c r="N122" s="35">
        <v>31587</v>
      </c>
      <c r="O122" s="36">
        <f t="shared" si="9"/>
        <v>31587</v>
      </c>
      <c r="P122" s="57">
        <v>946.90499999999997</v>
      </c>
      <c r="Q122" s="58">
        <v>1408.0129999999999</v>
      </c>
      <c r="R122" s="58">
        <v>869.53800000000001</v>
      </c>
      <c r="S122" s="59">
        <v>3224</v>
      </c>
      <c r="T122" s="104">
        <v>6.7000000000000004E-2</v>
      </c>
      <c r="U122">
        <v>11.03</v>
      </c>
      <c r="V122" s="27">
        <v>11.41</v>
      </c>
      <c r="W122" s="27">
        <v>12.83</v>
      </c>
      <c r="X122" s="41">
        <v>11.33</v>
      </c>
    </row>
    <row r="123" spans="1:24" x14ac:dyDescent="0.35">
      <c r="A123" t="s">
        <v>622</v>
      </c>
      <c r="B123">
        <v>40</v>
      </c>
      <c r="C123" t="s">
        <v>94</v>
      </c>
      <c r="D123" s="102">
        <v>0.38734706206342417</v>
      </c>
      <c r="E123">
        <v>1249</v>
      </c>
      <c r="F123">
        <v>1262</v>
      </c>
      <c r="G123" s="50">
        <f t="shared" si="5"/>
        <v>2511</v>
      </c>
      <c r="H123" s="41">
        <f t="shared" si="6"/>
        <v>973</v>
      </c>
      <c r="I123">
        <v>802</v>
      </c>
      <c r="J123">
        <v>752</v>
      </c>
      <c r="K123" s="27">
        <f t="shared" si="7"/>
        <v>1554</v>
      </c>
      <c r="L123" s="27">
        <f t="shared" si="8"/>
        <v>602</v>
      </c>
      <c r="M123" s="39">
        <v>9.0050050000000006E-2</v>
      </c>
      <c r="N123" s="35">
        <v>31587</v>
      </c>
      <c r="O123" s="36">
        <f t="shared" si="9"/>
        <v>12235</v>
      </c>
      <c r="P123" s="57">
        <v>946.90499999999997</v>
      </c>
      <c r="Q123" s="58">
        <v>1408.0129999999999</v>
      </c>
      <c r="R123" s="58">
        <v>869.53800000000001</v>
      </c>
      <c r="S123" s="59">
        <v>3224</v>
      </c>
      <c r="T123" s="104">
        <v>6.7000000000000004E-2</v>
      </c>
      <c r="U123">
        <v>11.03</v>
      </c>
      <c r="V123" s="27">
        <v>11.41</v>
      </c>
      <c r="W123" s="27">
        <v>12.83</v>
      </c>
      <c r="X123" s="41">
        <v>11.33</v>
      </c>
    </row>
    <row r="124" spans="1:24" x14ac:dyDescent="0.35">
      <c r="A124" t="s">
        <v>622</v>
      </c>
      <c r="B124">
        <v>40</v>
      </c>
      <c r="C124" t="s">
        <v>31</v>
      </c>
      <c r="D124" s="102">
        <v>1</v>
      </c>
      <c r="E124">
        <v>2061</v>
      </c>
      <c r="F124">
        <v>2034</v>
      </c>
      <c r="G124" s="50">
        <f t="shared" si="5"/>
        <v>4095</v>
      </c>
      <c r="H124" s="41">
        <f t="shared" si="6"/>
        <v>4095</v>
      </c>
      <c r="I124">
        <v>1354</v>
      </c>
      <c r="J124">
        <v>1274</v>
      </c>
      <c r="K124" s="27">
        <f t="shared" si="7"/>
        <v>2628</v>
      </c>
      <c r="L124" s="27">
        <f t="shared" si="8"/>
        <v>2628</v>
      </c>
      <c r="M124" s="39">
        <v>9.0050050000000006E-2</v>
      </c>
      <c r="N124" s="35">
        <v>31587</v>
      </c>
      <c r="O124" s="36">
        <f t="shared" si="9"/>
        <v>31587</v>
      </c>
      <c r="P124" s="57">
        <v>946.90499999999997</v>
      </c>
      <c r="Q124" s="58">
        <v>1408.0129999999999</v>
      </c>
      <c r="R124" s="58">
        <v>869.53800000000001</v>
      </c>
      <c r="S124" s="59">
        <v>3224</v>
      </c>
      <c r="T124" s="104">
        <v>6.7000000000000004E-2</v>
      </c>
      <c r="U124">
        <v>11.03</v>
      </c>
      <c r="V124" s="27">
        <v>11.41</v>
      </c>
      <c r="W124" s="27">
        <v>12.83</v>
      </c>
      <c r="X124" s="41">
        <v>11.33</v>
      </c>
    </row>
    <row r="125" spans="1:24" x14ac:dyDescent="0.35">
      <c r="A125" t="s">
        <v>622</v>
      </c>
      <c r="B125">
        <v>40</v>
      </c>
      <c r="C125" t="s">
        <v>7</v>
      </c>
      <c r="D125" s="102">
        <v>1</v>
      </c>
      <c r="E125">
        <v>10199</v>
      </c>
      <c r="F125">
        <v>10593</v>
      </c>
      <c r="G125" s="50">
        <f t="shared" si="5"/>
        <v>20792</v>
      </c>
      <c r="H125" s="41">
        <f t="shared" si="6"/>
        <v>20792</v>
      </c>
      <c r="I125">
        <v>6578</v>
      </c>
      <c r="J125">
        <v>6605</v>
      </c>
      <c r="K125" s="27">
        <f t="shared" si="7"/>
        <v>13183</v>
      </c>
      <c r="L125" s="27">
        <f t="shared" si="8"/>
        <v>13183</v>
      </c>
      <c r="M125" s="39">
        <v>9.0050050000000006E-2</v>
      </c>
      <c r="N125" s="35">
        <v>31587</v>
      </c>
      <c r="O125" s="36">
        <f t="shared" si="9"/>
        <v>31587</v>
      </c>
      <c r="P125" s="57">
        <v>946.90499999999997</v>
      </c>
      <c r="Q125" s="58">
        <v>1408.0129999999999</v>
      </c>
      <c r="R125" s="58">
        <v>869.53800000000001</v>
      </c>
      <c r="S125" s="59">
        <v>3224</v>
      </c>
      <c r="T125" s="104">
        <v>6.7000000000000004E-2</v>
      </c>
      <c r="U125">
        <v>11.03</v>
      </c>
      <c r="V125" s="27">
        <v>11.41</v>
      </c>
      <c r="W125" s="27">
        <v>12.83</v>
      </c>
      <c r="X125" s="41">
        <v>11.33</v>
      </c>
    </row>
    <row r="126" spans="1:24" x14ac:dyDescent="0.35">
      <c r="A126" t="s">
        <v>622</v>
      </c>
      <c r="B126">
        <v>40</v>
      </c>
      <c r="C126" t="s">
        <v>95</v>
      </c>
      <c r="D126" s="102">
        <v>0.2241511391368837</v>
      </c>
      <c r="E126">
        <v>2460</v>
      </c>
      <c r="F126">
        <v>2539</v>
      </c>
      <c r="G126" s="50">
        <f t="shared" si="5"/>
        <v>4999</v>
      </c>
      <c r="H126" s="41">
        <f t="shared" si="6"/>
        <v>1121</v>
      </c>
      <c r="I126">
        <v>1587</v>
      </c>
      <c r="J126">
        <v>1523</v>
      </c>
      <c r="K126" s="27">
        <f t="shared" si="7"/>
        <v>3110</v>
      </c>
      <c r="L126" s="27">
        <f t="shared" si="8"/>
        <v>697</v>
      </c>
      <c r="M126" s="39">
        <v>9.0050050000000006E-2</v>
      </c>
      <c r="N126" s="35">
        <v>31587</v>
      </c>
      <c r="O126" s="36">
        <f t="shared" si="9"/>
        <v>7080</v>
      </c>
      <c r="P126" s="57">
        <v>946.90499999999997</v>
      </c>
      <c r="Q126" s="58">
        <v>1408.0129999999999</v>
      </c>
      <c r="R126" s="58">
        <v>869.53800000000001</v>
      </c>
      <c r="S126" s="59">
        <v>3224</v>
      </c>
      <c r="T126" s="104">
        <v>6.7000000000000004E-2</v>
      </c>
      <c r="U126">
        <v>11.03</v>
      </c>
      <c r="V126" s="27">
        <v>11.41</v>
      </c>
      <c r="W126" s="27">
        <v>12.83</v>
      </c>
      <c r="X126" s="41">
        <v>11.33</v>
      </c>
    </row>
    <row r="127" spans="1:24" x14ac:dyDescent="0.35">
      <c r="A127" t="s">
        <v>622</v>
      </c>
      <c r="B127">
        <v>40</v>
      </c>
      <c r="C127" t="s">
        <v>96</v>
      </c>
      <c r="D127" s="102">
        <v>1.0000000000000011</v>
      </c>
      <c r="E127">
        <v>2667</v>
      </c>
      <c r="F127">
        <v>2763</v>
      </c>
      <c r="G127" s="50">
        <f t="shared" si="5"/>
        <v>5430</v>
      </c>
      <c r="H127" s="41">
        <f t="shared" si="6"/>
        <v>5430</v>
      </c>
      <c r="I127">
        <v>1685</v>
      </c>
      <c r="J127">
        <v>1669</v>
      </c>
      <c r="K127" s="27">
        <f t="shared" si="7"/>
        <v>3354</v>
      </c>
      <c r="L127" s="27">
        <f t="shared" si="8"/>
        <v>3354</v>
      </c>
      <c r="M127" s="39">
        <v>9.0050050000000006E-2</v>
      </c>
      <c r="N127" s="35">
        <v>31587</v>
      </c>
      <c r="O127" s="36">
        <f t="shared" si="9"/>
        <v>31587</v>
      </c>
      <c r="P127" s="57">
        <v>946.90499999999997</v>
      </c>
      <c r="Q127" s="58">
        <v>1408.0129999999999</v>
      </c>
      <c r="R127" s="58">
        <v>869.53800000000001</v>
      </c>
      <c r="S127" s="59">
        <v>3224</v>
      </c>
      <c r="T127" s="104">
        <v>6.7000000000000004E-2</v>
      </c>
      <c r="U127">
        <v>11.03</v>
      </c>
      <c r="V127" s="27">
        <v>11.41</v>
      </c>
      <c r="W127" s="27">
        <v>12.83</v>
      </c>
      <c r="X127" s="41">
        <v>11.33</v>
      </c>
    </row>
    <row r="128" spans="1:24" x14ac:dyDescent="0.35">
      <c r="A128" t="s">
        <v>622</v>
      </c>
      <c r="B128">
        <v>40</v>
      </c>
      <c r="C128" t="s">
        <v>8</v>
      </c>
      <c r="D128" s="102">
        <v>1</v>
      </c>
      <c r="E128">
        <v>1058</v>
      </c>
      <c r="F128">
        <v>1141</v>
      </c>
      <c r="G128" s="50">
        <f t="shared" si="5"/>
        <v>2199</v>
      </c>
      <c r="H128" s="41">
        <f t="shared" si="6"/>
        <v>2199</v>
      </c>
      <c r="I128">
        <v>643</v>
      </c>
      <c r="J128">
        <v>694</v>
      </c>
      <c r="K128" s="27">
        <f t="shared" si="7"/>
        <v>1337</v>
      </c>
      <c r="L128" s="27">
        <f t="shared" si="8"/>
        <v>1337</v>
      </c>
      <c r="M128" s="39">
        <v>9.0050050000000006E-2</v>
      </c>
      <c r="N128" s="35">
        <v>31587</v>
      </c>
      <c r="O128" s="36">
        <f t="shared" si="9"/>
        <v>31587</v>
      </c>
      <c r="P128" s="57">
        <v>946.90499999999997</v>
      </c>
      <c r="Q128" s="58">
        <v>1408.0129999999999</v>
      </c>
      <c r="R128" s="58">
        <v>869.53800000000001</v>
      </c>
      <c r="S128" s="59">
        <v>3224</v>
      </c>
      <c r="T128" s="104">
        <v>6.7000000000000004E-2</v>
      </c>
      <c r="U128">
        <v>11.03</v>
      </c>
      <c r="V128" s="27">
        <v>11.41</v>
      </c>
      <c r="W128" s="27">
        <v>12.83</v>
      </c>
      <c r="X128" s="41">
        <v>11.33</v>
      </c>
    </row>
    <row r="129" spans="1:24" x14ac:dyDescent="0.35">
      <c r="A129" t="s">
        <v>622</v>
      </c>
      <c r="B129">
        <v>40</v>
      </c>
      <c r="C129" t="s">
        <v>97</v>
      </c>
      <c r="D129" s="102">
        <v>1</v>
      </c>
      <c r="E129">
        <v>3310</v>
      </c>
      <c r="F129">
        <v>3489</v>
      </c>
      <c r="G129" s="50">
        <f t="shared" si="5"/>
        <v>6799</v>
      </c>
      <c r="H129" s="41">
        <f t="shared" si="6"/>
        <v>6799</v>
      </c>
      <c r="I129">
        <v>2081</v>
      </c>
      <c r="J129">
        <v>2037</v>
      </c>
      <c r="K129" s="27">
        <f t="shared" si="7"/>
        <v>4118</v>
      </c>
      <c r="L129" s="27">
        <f t="shared" si="8"/>
        <v>4118</v>
      </c>
      <c r="M129" s="39">
        <v>9.0050050000000006E-2</v>
      </c>
      <c r="N129" s="35">
        <v>31587</v>
      </c>
      <c r="O129" s="36">
        <f t="shared" si="9"/>
        <v>31587</v>
      </c>
      <c r="P129" s="57">
        <v>946.90499999999997</v>
      </c>
      <c r="Q129" s="58">
        <v>1408.0129999999999</v>
      </c>
      <c r="R129" s="58">
        <v>869.53800000000001</v>
      </c>
      <c r="S129" s="59">
        <v>3224</v>
      </c>
      <c r="T129" s="104">
        <v>6.7000000000000004E-2</v>
      </c>
      <c r="U129">
        <v>11.03</v>
      </c>
      <c r="V129" s="27">
        <v>11.41</v>
      </c>
      <c r="W129" s="27">
        <v>12.83</v>
      </c>
      <c r="X129" s="41">
        <v>11.33</v>
      </c>
    </row>
    <row r="130" spans="1:24" x14ac:dyDescent="0.35">
      <c r="A130" t="s">
        <v>622</v>
      </c>
      <c r="B130">
        <v>40</v>
      </c>
      <c r="C130" t="s">
        <v>98</v>
      </c>
      <c r="D130" s="102">
        <v>8.0257153975823343E-3</v>
      </c>
      <c r="E130">
        <v>1989</v>
      </c>
      <c r="F130">
        <v>2140</v>
      </c>
      <c r="G130" s="50">
        <f t="shared" si="5"/>
        <v>4129</v>
      </c>
      <c r="H130" s="41">
        <f t="shared" si="6"/>
        <v>33</v>
      </c>
      <c r="I130">
        <v>1253</v>
      </c>
      <c r="J130">
        <v>1303</v>
      </c>
      <c r="K130" s="27">
        <f t="shared" si="7"/>
        <v>2556</v>
      </c>
      <c r="L130" s="27">
        <f t="shared" si="8"/>
        <v>21</v>
      </c>
      <c r="M130" s="39">
        <v>9.0050050000000006E-2</v>
      </c>
      <c r="N130" s="35">
        <v>31587</v>
      </c>
      <c r="O130" s="36">
        <f t="shared" si="9"/>
        <v>254</v>
      </c>
      <c r="P130" s="57">
        <v>946.90499999999997</v>
      </c>
      <c r="Q130" s="58">
        <v>1408.0129999999999</v>
      </c>
      <c r="R130" s="58">
        <v>869.53800000000001</v>
      </c>
      <c r="S130" s="59">
        <v>3224</v>
      </c>
      <c r="T130" s="104">
        <v>6.7000000000000004E-2</v>
      </c>
      <c r="U130">
        <v>11.03</v>
      </c>
      <c r="V130" s="27">
        <v>11.41</v>
      </c>
      <c r="W130" s="27">
        <v>12.83</v>
      </c>
      <c r="X130" s="41">
        <v>11.33</v>
      </c>
    </row>
    <row r="131" spans="1:24" x14ac:dyDescent="0.35">
      <c r="A131" t="s">
        <v>622</v>
      </c>
      <c r="B131">
        <v>40</v>
      </c>
      <c r="C131" t="s">
        <v>32</v>
      </c>
      <c r="D131" s="102">
        <v>1</v>
      </c>
      <c r="E131">
        <v>4190</v>
      </c>
      <c r="F131">
        <v>4233</v>
      </c>
      <c r="G131" s="50">
        <f t="shared" si="5"/>
        <v>8423</v>
      </c>
      <c r="H131" s="41">
        <f t="shared" si="6"/>
        <v>8423</v>
      </c>
      <c r="I131">
        <v>2706</v>
      </c>
      <c r="J131">
        <v>2653</v>
      </c>
      <c r="K131" s="27">
        <f t="shared" si="7"/>
        <v>5359</v>
      </c>
      <c r="L131" s="27">
        <f t="shared" si="8"/>
        <v>5359</v>
      </c>
      <c r="M131" s="39">
        <v>9.0050050000000006E-2</v>
      </c>
      <c r="N131" s="35">
        <v>31587</v>
      </c>
      <c r="O131" s="36">
        <f t="shared" si="9"/>
        <v>31587</v>
      </c>
      <c r="P131" s="57">
        <v>946.90499999999997</v>
      </c>
      <c r="Q131" s="58">
        <v>1408.0129999999999</v>
      </c>
      <c r="R131" s="58">
        <v>869.53800000000001</v>
      </c>
      <c r="S131" s="59">
        <v>3224</v>
      </c>
      <c r="T131" s="104">
        <v>6.7000000000000004E-2</v>
      </c>
      <c r="U131">
        <v>11.03</v>
      </c>
      <c r="V131" s="27">
        <v>11.41</v>
      </c>
      <c r="W131" s="27">
        <v>12.83</v>
      </c>
      <c r="X131" s="41">
        <v>11.33</v>
      </c>
    </row>
    <row r="132" spans="1:24" x14ac:dyDescent="0.35">
      <c r="A132" t="s">
        <v>622</v>
      </c>
      <c r="B132">
        <v>40</v>
      </c>
      <c r="C132" t="s">
        <v>99</v>
      </c>
      <c r="D132" s="102">
        <v>1</v>
      </c>
      <c r="E132">
        <v>1322</v>
      </c>
      <c r="F132">
        <v>1362</v>
      </c>
      <c r="G132" s="50">
        <f t="shared" ref="G132:G195" si="10">E132+F132</f>
        <v>2684</v>
      </c>
      <c r="H132" s="41">
        <f t="shared" ref="H132:H195" si="11">ROUND(G132*D132,0)</f>
        <v>2684</v>
      </c>
      <c r="I132">
        <v>902</v>
      </c>
      <c r="J132">
        <v>884</v>
      </c>
      <c r="K132" s="27">
        <f t="shared" ref="K132:K195" si="12">I132+J132</f>
        <v>1786</v>
      </c>
      <c r="L132" s="27">
        <f t="shared" ref="L132:L195" si="13">ROUND(K132*D132,0)</f>
        <v>1786</v>
      </c>
      <c r="M132" s="39">
        <v>9.0050050000000006E-2</v>
      </c>
      <c r="N132" s="35">
        <v>31587</v>
      </c>
      <c r="O132" s="36">
        <f t="shared" si="9"/>
        <v>31587</v>
      </c>
      <c r="P132" s="57">
        <v>946.90499999999997</v>
      </c>
      <c r="Q132" s="58">
        <v>1408.0129999999999</v>
      </c>
      <c r="R132" s="58">
        <v>869.53800000000001</v>
      </c>
      <c r="S132" s="59">
        <v>3224</v>
      </c>
      <c r="T132" s="104">
        <v>6.7000000000000004E-2</v>
      </c>
      <c r="U132">
        <v>11.03</v>
      </c>
      <c r="V132" s="27">
        <v>11.41</v>
      </c>
      <c r="W132" s="27">
        <v>12.83</v>
      </c>
      <c r="X132" s="41">
        <v>11.33</v>
      </c>
    </row>
    <row r="133" spans="1:24" x14ac:dyDescent="0.35">
      <c r="A133" t="s">
        <v>622</v>
      </c>
      <c r="B133">
        <v>40</v>
      </c>
      <c r="C133" t="s">
        <v>100</v>
      </c>
      <c r="D133" s="102">
        <v>0.81491323100261481</v>
      </c>
      <c r="E133">
        <v>802</v>
      </c>
      <c r="F133">
        <v>808</v>
      </c>
      <c r="G133" s="50">
        <f t="shared" si="10"/>
        <v>1610</v>
      </c>
      <c r="H133" s="41">
        <f t="shared" si="11"/>
        <v>1312</v>
      </c>
      <c r="I133">
        <v>505</v>
      </c>
      <c r="J133">
        <v>475</v>
      </c>
      <c r="K133" s="27">
        <f t="shared" si="12"/>
        <v>980</v>
      </c>
      <c r="L133" s="27">
        <f t="shared" si="13"/>
        <v>799</v>
      </c>
      <c r="M133" s="39">
        <v>9.0050050000000006E-2</v>
      </c>
      <c r="N133" s="35">
        <v>31587</v>
      </c>
      <c r="O133" s="36">
        <f t="shared" si="9"/>
        <v>25741</v>
      </c>
      <c r="P133" s="57">
        <v>946.90499999999997</v>
      </c>
      <c r="Q133" s="58">
        <v>1408.0129999999999</v>
      </c>
      <c r="R133" s="58">
        <v>869.53800000000001</v>
      </c>
      <c r="S133" s="59">
        <v>3224</v>
      </c>
      <c r="T133" s="104">
        <v>6.7000000000000004E-2</v>
      </c>
      <c r="U133">
        <v>11.03</v>
      </c>
      <c r="V133" s="27">
        <v>11.41</v>
      </c>
      <c r="W133" s="27">
        <v>12.83</v>
      </c>
      <c r="X133" s="41">
        <v>11.33</v>
      </c>
    </row>
    <row r="134" spans="1:24" x14ac:dyDescent="0.35">
      <c r="A134" t="s">
        <v>622</v>
      </c>
      <c r="B134">
        <v>40</v>
      </c>
      <c r="C134" t="s">
        <v>101</v>
      </c>
      <c r="D134" s="102">
        <v>0.81028650633854371</v>
      </c>
      <c r="E134">
        <v>267</v>
      </c>
      <c r="F134">
        <v>277</v>
      </c>
      <c r="G134" s="50">
        <f t="shared" si="10"/>
        <v>544</v>
      </c>
      <c r="H134" s="41">
        <f t="shared" si="11"/>
        <v>441</v>
      </c>
      <c r="I134">
        <v>166</v>
      </c>
      <c r="J134">
        <v>158</v>
      </c>
      <c r="K134" s="27">
        <f t="shared" si="12"/>
        <v>324</v>
      </c>
      <c r="L134" s="27">
        <f t="shared" si="13"/>
        <v>263</v>
      </c>
      <c r="M134" s="39">
        <v>9.0050050000000006E-2</v>
      </c>
      <c r="N134" s="35">
        <v>31587</v>
      </c>
      <c r="O134" s="36">
        <f t="shared" si="9"/>
        <v>25595</v>
      </c>
      <c r="P134" s="57">
        <v>946.90499999999997</v>
      </c>
      <c r="Q134" s="58">
        <v>1408.0129999999999</v>
      </c>
      <c r="R134" s="58">
        <v>869.53800000000001</v>
      </c>
      <c r="S134" s="59">
        <v>3224</v>
      </c>
      <c r="T134" s="104">
        <v>6.7000000000000004E-2</v>
      </c>
      <c r="U134">
        <v>11.03</v>
      </c>
      <c r="V134" s="27">
        <v>11.41</v>
      </c>
      <c r="W134" s="27">
        <v>12.83</v>
      </c>
      <c r="X134" s="41">
        <v>11.33</v>
      </c>
    </row>
    <row r="135" spans="1:24" x14ac:dyDescent="0.35">
      <c r="A135" t="s">
        <v>622</v>
      </c>
      <c r="B135">
        <v>40</v>
      </c>
      <c r="C135" t="s">
        <v>102</v>
      </c>
      <c r="D135" s="102">
        <v>0.99313567909828704</v>
      </c>
      <c r="E135">
        <v>1211</v>
      </c>
      <c r="F135">
        <v>1227</v>
      </c>
      <c r="G135" s="50">
        <f t="shared" si="10"/>
        <v>2438</v>
      </c>
      <c r="H135" s="41">
        <f t="shared" si="11"/>
        <v>2421</v>
      </c>
      <c r="I135">
        <v>788</v>
      </c>
      <c r="J135">
        <v>745</v>
      </c>
      <c r="K135" s="27">
        <f t="shared" si="12"/>
        <v>1533</v>
      </c>
      <c r="L135" s="27">
        <f t="shared" si="13"/>
        <v>1522</v>
      </c>
      <c r="M135" s="39">
        <v>9.0050050000000006E-2</v>
      </c>
      <c r="N135" s="35">
        <v>31587</v>
      </c>
      <c r="O135" s="36">
        <f t="shared" si="9"/>
        <v>31370</v>
      </c>
      <c r="P135" s="57">
        <v>946.90499999999997</v>
      </c>
      <c r="Q135" s="58">
        <v>1408.0129999999999</v>
      </c>
      <c r="R135" s="58">
        <v>869.53800000000001</v>
      </c>
      <c r="S135" s="59">
        <v>3224</v>
      </c>
      <c r="T135" s="104">
        <v>6.7000000000000004E-2</v>
      </c>
      <c r="U135">
        <v>11.03</v>
      </c>
      <c r="V135" s="27">
        <v>11.41</v>
      </c>
      <c r="W135" s="27">
        <v>12.83</v>
      </c>
      <c r="X135" s="41">
        <v>11.33</v>
      </c>
    </row>
    <row r="136" spans="1:24" x14ac:dyDescent="0.35">
      <c r="A136" t="s">
        <v>622</v>
      </c>
      <c r="B136">
        <v>40</v>
      </c>
      <c r="C136" t="s">
        <v>103</v>
      </c>
      <c r="D136" s="102">
        <v>0.99999999999999989</v>
      </c>
      <c r="E136">
        <v>1590</v>
      </c>
      <c r="F136">
        <v>1612</v>
      </c>
      <c r="G136" s="50">
        <f t="shared" si="10"/>
        <v>3202</v>
      </c>
      <c r="H136" s="41">
        <f t="shared" si="11"/>
        <v>3202</v>
      </c>
      <c r="I136">
        <v>978</v>
      </c>
      <c r="J136">
        <v>975</v>
      </c>
      <c r="K136" s="27">
        <f t="shared" si="12"/>
        <v>1953</v>
      </c>
      <c r="L136" s="27">
        <f t="shared" si="13"/>
        <v>1953</v>
      </c>
      <c r="M136" s="39">
        <v>9.0050050000000006E-2</v>
      </c>
      <c r="N136" s="35">
        <v>31587</v>
      </c>
      <c r="O136" s="36">
        <f t="shared" ref="O136:O199" si="14">ROUND(N136*D136,0)</f>
        <v>31587</v>
      </c>
      <c r="P136" s="57">
        <v>946.90499999999997</v>
      </c>
      <c r="Q136" s="58">
        <v>1408.0129999999999</v>
      </c>
      <c r="R136" s="58">
        <v>869.53800000000001</v>
      </c>
      <c r="S136" s="59">
        <v>3224</v>
      </c>
      <c r="T136" s="104">
        <v>6.7000000000000004E-2</v>
      </c>
      <c r="U136">
        <v>11.03</v>
      </c>
      <c r="V136" s="27">
        <v>11.41</v>
      </c>
      <c r="W136" s="27">
        <v>12.83</v>
      </c>
      <c r="X136" s="41">
        <v>11.33</v>
      </c>
    </row>
    <row r="137" spans="1:24" x14ac:dyDescent="0.35">
      <c r="A137" t="s">
        <v>622</v>
      </c>
      <c r="B137">
        <v>40</v>
      </c>
      <c r="C137" t="s">
        <v>104</v>
      </c>
      <c r="D137" s="102">
        <v>0.89136025829675525</v>
      </c>
      <c r="E137">
        <v>1863</v>
      </c>
      <c r="F137">
        <v>1985</v>
      </c>
      <c r="G137" s="50">
        <f t="shared" si="10"/>
        <v>3848</v>
      </c>
      <c r="H137" s="41">
        <f t="shared" si="11"/>
        <v>3430</v>
      </c>
      <c r="I137">
        <v>1191</v>
      </c>
      <c r="J137">
        <v>1219</v>
      </c>
      <c r="K137" s="27">
        <f t="shared" si="12"/>
        <v>2410</v>
      </c>
      <c r="L137" s="27">
        <f t="shared" si="13"/>
        <v>2148</v>
      </c>
      <c r="M137" s="39">
        <v>9.0050050000000006E-2</v>
      </c>
      <c r="N137" s="35">
        <v>31587</v>
      </c>
      <c r="O137" s="36">
        <f t="shared" si="14"/>
        <v>28155</v>
      </c>
      <c r="P137" s="57">
        <v>946.90499999999997</v>
      </c>
      <c r="Q137" s="58">
        <v>1408.0129999999999</v>
      </c>
      <c r="R137" s="58">
        <v>869.53800000000001</v>
      </c>
      <c r="S137" s="59">
        <v>3224</v>
      </c>
      <c r="T137" s="104">
        <v>6.7000000000000004E-2</v>
      </c>
      <c r="U137">
        <v>11.03</v>
      </c>
      <c r="V137" s="27">
        <v>11.41</v>
      </c>
      <c r="W137" s="27">
        <v>12.83</v>
      </c>
      <c r="X137" s="41">
        <v>11.33</v>
      </c>
    </row>
    <row r="138" spans="1:24" x14ac:dyDescent="0.35">
      <c r="A138" t="s">
        <v>622</v>
      </c>
      <c r="B138">
        <v>40</v>
      </c>
      <c r="C138" t="s">
        <v>33</v>
      </c>
      <c r="D138" s="102">
        <v>1</v>
      </c>
      <c r="E138">
        <v>2199</v>
      </c>
      <c r="F138">
        <v>2320</v>
      </c>
      <c r="G138" s="50">
        <f t="shared" si="10"/>
        <v>4519</v>
      </c>
      <c r="H138" s="41">
        <f t="shared" si="11"/>
        <v>4519</v>
      </c>
      <c r="I138">
        <v>1366</v>
      </c>
      <c r="J138">
        <v>1403</v>
      </c>
      <c r="K138" s="27">
        <f t="shared" si="12"/>
        <v>2769</v>
      </c>
      <c r="L138" s="27">
        <f t="shared" si="13"/>
        <v>2769</v>
      </c>
      <c r="M138" s="39">
        <v>9.0050050000000006E-2</v>
      </c>
      <c r="N138" s="35">
        <v>31587</v>
      </c>
      <c r="O138" s="36">
        <f t="shared" si="14"/>
        <v>31587</v>
      </c>
      <c r="P138" s="57">
        <v>946.90499999999997</v>
      </c>
      <c r="Q138" s="58">
        <v>1408.0129999999999</v>
      </c>
      <c r="R138" s="58">
        <v>869.53800000000001</v>
      </c>
      <c r="S138" s="59">
        <v>3224</v>
      </c>
      <c r="T138" s="104">
        <v>6.7000000000000004E-2</v>
      </c>
      <c r="U138">
        <v>11.03</v>
      </c>
      <c r="V138" s="27">
        <v>11.41</v>
      </c>
      <c r="W138" s="27">
        <v>12.83</v>
      </c>
      <c r="X138" s="41">
        <v>11.33</v>
      </c>
    </row>
    <row r="139" spans="1:24" x14ac:dyDescent="0.35">
      <c r="A139" t="s">
        <v>622</v>
      </c>
      <c r="B139">
        <v>40</v>
      </c>
      <c r="C139" t="s">
        <v>9</v>
      </c>
      <c r="D139" s="102">
        <v>1.0000000000000011</v>
      </c>
      <c r="E139">
        <v>10994</v>
      </c>
      <c r="F139">
        <v>11507</v>
      </c>
      <c r="G139" s="50">
        <f t="shared" si="10"/>
        <v>22501</v>
      </c>
      <c r="H139" s="41">
        <f t="shared" si="11"/>
        <v>22501</v>
      </c>
      <c r="I139">
        <v>7158</v>
      </c>
      <c r="J139">
        <v>7163</v>
      </c>
      <c r="K139" s="27">
        <f t="shared" si="12"/>
        <v>14321</v>
      </c>
      <c r="L139" s="27">
        <f t="shared" si="13"/>
        <v>14321</v>
      </c>
      <c r="M139" s="39">
        <v>9.0050050000000006E-2</v>
      </c>
      <c r="N139" s="35">
        <v>31587</v>
      </c>
      <c r="O139" s="36">
        <f t="shared" si="14"/>
        <v>31587</v>
      </c>
      <c r="P139" s="57">
        <v>946.90499999999997</v>
      </c>
      <c r="Q139" s="58">
        <v>1408.0129999999999</v>
      </c>
      <c r="R139" s="58">
        <v>869.53800000000001</v>
      </c>
      <c r="S139" s="59">
        <v>3224</v>
      </c>
      <c r="T139" s="104">
        <v>6.7000000000000004E-2</v>
      </c>
      <c r="U139">
        <v>11.03</v>
      </c>
      <c r="V139" s="27">
        <v>11.41</v>
      </c>
      <c r="W139" s="27">
        <v>12.83</v>
      </c>
      <c r="X139" s="41">
        <v>11.33</v>
      </c>
    </row>
    <row r="140" spans="1:24" x14ac:dyDescent="0.35">
      <c r="A140" t="s">
        <v>622</v>
      </c>
      <c r="B140">
        <v>40</v>
      </c>
      <c r="C140" t="s">
        <v>34</v>
      </c>
      <c r="D140" s="102">
        <v>1</v>
      </c>
      <c r="E140">
        <v>4072</v>
      </c>
      <c r="F140">
        <v>4188</v>
      </c>
      <c r="G140" s="50">
        <f t="shared" si="10"/>
        <v>8260</v>
      </c>
      <c r="H140" s="41">
        <f t="shared" si="11"/>
        <v>8260</v>
      </c>
      <c r="I140">
        <v>2594</v>
      </c>
      <c r="J140">
        <v>2522</v>
      </c>
      <c r="K140" s="27">
        <f t="shared" si="12"/>
        <v>5116</v>
      </c>
      <c r="L140" s="27">
        <f t="shared" si="13"/>
        <v>5116</v>
      </c>
      <c r="M140" s="39">
        <v>9.0050050000000006E-2</v>
      </c>
      <c r="N140" s="35">
        <v>31587</v>
      </c>
      <c r="O140" s="36">
        <f t="shared" si="14"/>
        <v>31587</v>
      </c>
      <c r="P140" s="57">
        <v>946.90499999999997</v>
      </c>
      <c r="Q140" s="58">
        <v>1408.0129999999999</v>
      </c>
      <c r="R140" s="58">
        <v>869.53800000000001</v>
      </c>
      <c r="S140" s="59">
        <v>3224</v>
      </c>
      <c r="T140" s="104">
        <v>6.7000000000000004E-2</v>
      </c>
      <c r="U140">
        <v>11.03</v>
      </c>
      <c r="V140" s="27">
        <v>11.41</v>
      </c>
      <c r="W140" s="27">
        <v>12.83</v>
      </c>
      <c r="X140" s="41">
        <v>11.33</v>
      </c>
    </row>
    <row r="141" spans="1:24" x14ac:dyDescent="0.35">
      <c r="A141" t="s">
        <v>622</v>
      </c>
      <c r="B141">
        <v>40</v>
      </c>
      <c r="C141" t="s">
        <v>105</v>
      </c>
      <c r="D141" s="102">
        <v>0.99999999999999933</v>
      </c>
      <c r="E141">
        <v>883</v>
      </c>
      <c r="F141">
        <v>930</v>
      </c>
      <c r="G141" s="50">
        <f t="shared" si="10"/>
        <v>1813</v>
      </c>
      <c r="H141" s="41">
        <f t="shared" si="11"/>
        <v>1813</v>
      </c>
      <c r="I141">
        <v>574</v>
      </c>
      <c r="J141">
        <v>552</v>
      </c>
      <c r="K141" s="27">
        <f t="shared" si="12"/>
        <v>1126</v>
      </c>
      <c r="L141" s="27">
        <f t="shared" si="13"/>
        <v>1126</v>
      </c>
      <c r="M141" s="39">
        <v>9.0050050000000006E-2</v>
      </c>
      <c r="N141" s="35">
        <v>31587</v>
      </c>
      <c r="O141" s="36">
        <f t="shared" si="14"/>
        <v>31587</v>
      </c>
      <c r="P141" s="57">
        <v>946.90499999999997</v>
      </c>
      <c r="Q141" s="58">
        <v>1408.0129999999999</v>
      </c>
      <c r="R141" s="58">
        <v>869.53800000000001</v>
      </c>
      <c r="S141" s="59">
        <v>3224</v>
      </c>
      <c r="T141" s="104">
        <v>6.7000000000000004E-2</v>
      </c>
      <c r="U141">
        <v>11.03</v>
      </c>
      <c r="V141" s="27">
        <v>11.41</v>
      </c>
      <c r="W141" s="27">
        <v>12.83</v>
      </c>
      <c r="X141" s="41">
        <v>11.33</v>
      </c>
    </row>
    <row r="142" spans="1:24" x14ac:dyDescent="0.35">
      <c r="A142" t="s">
        <v>622</v>
      </c>
      <c r="B142">
        <v>40</v>
      </c>
      <c r="C142" t="s">
        <v>35</v>
      </c>
      <c r="D142" s="102">
        <v>0.99999999999999933</v>
      </c>
      <c r="E142">
        <v>451</v>
      </c>
      <c r="F142">
        <v>440</v>
      </c>
      <c r="G142" s="50">
        <f t="shared" si="10"/>
        <v>891</v>
      </c>
      <c r="H142" s="41">
        <f t="shared" si="11"/>
        <v>891</v>
      </c>
      <c r="I142">
        <v>300</v>
      </c>
      <c r="J142">
        <v>269</v>
      </c>
      <c r="K142" s="27">
        <f t="shared" si="12"/>
        <v>569</v>
      </c>
      <c r="L142" s="27">
        <f t="shared" si="13"/>
        <v>569</v>
      </c>
      <c r="M142" s="39">
        <v>9.0050050000000006E-2</v>
      </c>
      <c r="N142" s="35">
        <v>31587</v>
      </c>
      <c r="O142" s="36">
        <f t="shared" si="14"/>
        <v>31587</v>
      </c>
      <c r="P142" s="57">
        <v>946.90499999999997</v>
      </c>
      <c r="Q142" s="58">
        <v>1408.0129999999999</v>
      </c>
      <c r="R142" s="58">
        <v>869.53800000000001</v>
      </c>
      <c r="S142" s="59">
        <v>3224</v>
      </c>
      <c r="T142" s="104">
        <v>6.7000000000000004E-2</v>
      </c>
      <c r="U142">
        <v>11.03</v>
      </c>
      <c r="V142" s="27">
        <v>11.41</v>
      </c>
      <c r="W142" s="27">
        <v>12.83</v>
      </c>
      <c r="X142" s="41">
        <v>11.33</v>
      </c>
    </row>
    <row r="143" spans="1:24" x14ac:dyDescent="0.35">
      <c r="A143" t="s">
        <v>622</v>
      </c>
      <c r="B143">
        <v>40</v>
      </c>
      <c r="C143" t="s">
        <v>106</v>
      </c>
      <c r="D143" s="102">
        <v>0.75734543381067632</v>
      </c>
      <c r="E143">
        <v>319</v>
      </c>
      <c r="F143">
        <v>317</v>
      </c>
      <c r="G143" s="50">
        <f t="shared" si="10"/>
        <v>636</v>
      </c>
      <c r="H143" s="41">
        <f t="shared" si="11"/>
        <v>482</v>
      </c>
      <c r="I143">
        <v>198</v>
      </c>
      <c r="J143">
        <v>189</v>
      </c>
      <c r="K143" s="27">
        <f t="shared" si="12"/>
        <v>387</v>
      </c>
      <c r="L143" s="27">
        <f t="shared" si="13"/>
        <v>293</v>
      </c>
      <c r="M143" s="39">
        <v>9.0050050000000006E-2</v>
      </c>
      <c r="N143" s="35">
        <v>31587</v>
      </c>
      <c r="O143" s="36">
        <f t="shared" si="14"/>
        <v>23922</v>
      </c>
      <c r="P143" s="57">
        <v>946.90499999999997</v>
      </c>
      <c r="Q143" s="58">
        <v>1408.0129999999999</v>
      </c>
      <c r="R143" s="58">
        <v>869.53800000000001</v>
      </c>
      <c r="S143" s="59">
        <v>3224</v>
      </c>
      <c r="T143" s="104">
        <v>6.7000000000000004E-2</v>
      </c>
      <c r="U143">
        <v>11.03</v>
      </c>
      <c r="V143" s="27">
        <v>11.41</v>
      </c>
      <c r="W143" s="27">
        <v>12.83</v>
      </c>
      <c r="X143" s="41">
        <v>11.33</v>
      </c>
    </row>
    <row r="144" spans="1:24" x14ac:dyDescent="0.35">
      <c r="A144" t="s">
        <v>622</v>
      </c>
      <c r="B144">
        <v>40</v>
      </c>
      <c r="C144" t="s">
        <v>107</v>
      </c>
      <c r="D144" s="102">
        <v>0.15853719584858239</v>
      </c>
      <c r="E144">
        <v>1788</v>
      </c>
      <c r="F144">
        <v>1789</v>
      </c>
      <c r="G144" s="50">
        <f t="shared" si="10"/>
        <v>3577</v>
      </c>
      <c r="H144" s="41">
        <f t="shared" si="11"/>
        <v>567</v>
      </c>
      <c r="I144">
        <v>1087</v>
      </c>
      <c r="J144">
        <v>1068</v>
      </c>
      <c r="K144" s="27">
        <f t="shared" si="12"/>
        <v>2155</v>
      </c>
      <c r="L144" s="27">
        <f t="shared" si="13"/>
        <v>342</v>
      </c>
      <c r="M144" s="39">
        <v>9.0050050000000006E-2</v>
      </c>
      <c r="N144" s="35">
        <v>31587</v>
      </c>
      <c r="O144" s="36">
        <f t="shared" si="14"/>
        <v>5008</v>
      </c>
      <c r="P144" s="57">
        <v>946.90499999999997</v>
      </c>
      <c r="Q144" s="58">
        <v>1408.0129999999999</v>
      </c>
      <c r="R144" s="58">
        <v>869.53800000000001</v>
      </c>
      <c r="S144" s="59">
        <v>3224</v>
      </c>
      <c r="T144" s="104">
        <v>6.7000000000000004E-2</v>
      </c>
      <c r="U144">
        <v>11.03</v>
      </c>
      <c r="V144" s="27">
        <v>11.41</v>
      </c>
      <c r="W144" s="27">
        <v>12.83</v>
      </c>
      <c r="X144" s="41">
        <v>11.33</v>
      </c>
    </row>
    <row r="145" spans="1:24" x14ac:dyDescent="0.35">
      <c r="A145" t="s">
        <v>622</v>
      </c>
      <c r="B145">
        <v>40</v>
      </c>
      <c r="C145" t="s">
        <v>108</v>
      </c>
      <c r="D145" s="102">
        <v>1</v>
      </c>
      <c r="E145">
        <v>258</v>
      </c>
      <c r="F145">
        <v>258</v>
      </c>
      <c r="G145" s="50">
        <f t="shared" si="10"/>
        <v>516</v>
      </c>
      <c r="H145" s="41">
        <f t="shared" si="11"/>
        <v>516</v>
      </c>
      <c r="I145">
        <v>155</v>
      </c>
      <c r="J145">
        <v>148</v>
      </c>
      <c r="K145" s="27">
        <f t="shared" si="12"/>
        <v>303</v>
      </c>
      <c r="L145" s="27">
        <f t="shared" si="13"/>
        <v>303</v>
      </c>
      <c r="M145" s="39">
        <v>9.0050050000000006E-2</v>
      </c>
      <c r="N145" s="35">
        <v>31587</v>
      </c>
      <c r="O145" s="36">
        <f t="shared" si="14"/>
        <v>31587</v>
      </c>
      <c r="P145" s="57">
        <v>946.90499999999997</v>
      </c>
      <c r="Q145" s="58">
        <v>1408.0129999999999</v>
      </c>
      <c r="R145" s="58">
        <v>869.53800000000001</v>
      </c>
      <c r="S145" s="59">
        <v>3224</v>
      </c>
      <c r="T145" s="104">
        <v>6.7000000000000004E-2</v>
      </c>
      <c r="U145">
        <v>11.03</v>
      </c>
      <c r="V145" s="27">
        <v>11.41</v>
      </c>
      <c r="W145" s="27">
        <v>12.83</v>
      </c>
      <c r="X145" s="41">
        <v>11.33</v>
      </c>
    </row>
    <row r="146" spans="1:24" x14ac:dyDescent="0.35">
      <c r="A146" t="s">
        <v>622</v>
      </c>
      <c r="B146">
        <v>40</v>
      </c>
      <c r="C146" t="s">
        <v>10</v>
      </c>
      <c r="D146" s="102">
        <v>1.0000000000000011</v>
      </c>
      <c r="E146">
        <v>10088</v>
      </c>
      <c r="F146">
        <v>10074</v>
      </c>
      <c r="G146" s="50">
        <f t="shared" si="10"/>
        <v>20162</v>
      </c>
      <c r="H146" s="41">
        <f t="shared" si="11"/>
        <v>20162</v>
      </c>
      <c r="I146">
        <v>6695</v>
      </c>
      <c r="J146">
        <v>6427</v>
      </c>
      <c r="K146" s="27">
        <f t="shared" si="12"/>
        <v>13122</v>
      </c>
      <c r="L146" s="27">
        <f t="shared" si="13"/>
        <v>13122</v>
      </c>
      <c r="M146" s="39">
        <v>9.0050050000000006E-2</v>
      </c>
      <c r="N146" s="35">
        <v>31587</v>
      </c>
      <c r="O146" s="36">
        <f t="shared" si="14"/>
        <v>31587</v>
      </c>
      <c r="P146" s="57">
        <v>946.90499999999997</v>
      </c>
      <c r="Q146" s="58">
        <v>1408.0129999999999</v>
      </c>
      <c r="R146" s="58">
        <v>869.53800000000001</v>
      </c>
      <c r="S146" s="59">
        <v>3224</v>
      </c>
      <c r="T146" s="104">
        <v>6.7000000000000004E-2</v>
      </c>
      <c r="U146">
        <v>11.03</v>
      </c>
      <c r="V146" s="27">
        <v>11.41</v>
      </c>
      <c r="W146" s="27">
        <v>12.83</v>
      </c>
      <c r="X146" s="41">
        <v>11.33</v>
      </c>
    </row>
    <row r="147" spans="1:24" x14ac:dyDescent="0.35">
      <c r="A147" t="s">
        <v>622</v>
      </c>
      <c r="B147">
        <v>40</v>
      </c>
      <c r="C147" t="s">
        <v>109</v>
      </c>
      <c r="D147" s="102">
        <v>1</v>
      </c>
      <c r="E147">
        <v>269</v>
      </c>
      <c r="F147">
        <v>248</v>
      </c>
      <c r="G147" s="50">
        <f t="shared" si="10"/>
        <v>517</v>
      </c>
      <c r="H147" s="41">
        <f t="shared" si="11"/>
        <v>517</v>
      </c>
      <c r="I147">
        <v>183</v>
      </c>
      <c r="J147">
        <v>146</v>
      </c>
      <c r="K147" s="27">
        <f t="shared" si="12"/>
        <v>329</v>
      </c>
      <c r="L147" s="27">
        <f t="shared" si="13"/>
        <v>329</v>
      </c>
      <c r="M147" s="39">
        <v>9.0050050000000006E-2</v>
      </c>
      <c r="N147" s="35">
        <v>31587</v>
      </c>
      <c r="O147" s="36">
        <f t="shared" si="14"/>
        <v>31587</v>
      </c>
      <c r="P147" s="57">
        <v>946.90499999999997</v>
      </c>
      <c r="Q147" s="58">
        <v>1408.0129999999999</v>
      </c>
      <c r="R147" s="58">
        <v>869.53800000000001</v>
      </c>
      <c r="S147" s="59">
        <v>3224</v>
      </c>
      <c r="T147" s="104">
        <v>6.7000000000000004E-2</v>
      </c>
      <c r="U147">
        <v>11.03</v>
      </c>
      <c r="V147" s="27">
        <v>11.41</v>
      </c>
      <c r="W147" s="27">
        <v>12.83</v>
      </c>
      <c r="X147" s="41">
        <v>11.33</v>
      </c>
    </row>
    <row r="148" spans="1:24" x14ac:dyDescent="0.35">
      <c r="A148" t="s">
        <v>622</v>
      </c>
      <c r="B148">
        <v>40</v>
      </c>
      <c r="C148" t="s">
        <v>36</v>
      </c>
      <c r="D148" s="102">
        <v>1</v>
      </c>
      <c r="E148">
        <v>4909</v>
      </c>
      <c r="F148">
        <v>5211</v>
      </c>
      <c r="G148" s="50">
        <f t="shared" si="10"/>
        <v>10120</v>
      </c>
      <c r="H148" s="41">
        <f t="shared" si="11"/>
        <v>10120</v>
      </c>
      <c r="I148">
        <v>3322</v>
      </c>
      <c r="J148">
        <v>3327</v>
      </c>
      <c r="K148" s="27">
        <f t="shared" si="12"/>
        <v>6649</v>
      </c>
      <c r="L148" s="27">
        <f t="shared" si="13"/>
        <v>6649</v>
      </c>
      <c r="M148" s="39">
        <v>9.0050050000000006E-2</v>
      </c>
      <c r="N148" s="35">
        <v>31587</v>
      </c>
      <c r="O148" s="36">
        <f t="shared" si="14"/>
        <v>31587</v>
      </c>
      <c r="P148" s="57">
        <v>946.90499999999997</v>
      </c>
      <c r="Q148" s="58">
        <v>1408.0129999999999</v>
      </c>
      <c r="R148" s="58">
        <v>869.53800000000001</v>
      </c>
      <c r="S148" s="59">
        <v>3224</v>
      </c>
      <c r="T148" s="104">
        <v>6.7000000000000004E-2</v>
      </c>
      <c r="U148">
        <v>11.03</v>
      </c>
      <c r="V148" s="27">
        <v>11.41</v>
      </c>
      <c r="W148" s="27">
        <v>12.83</v>
      </c>
      <c r="X148" s="41">
        <v>11.33</v>
      </c>
    </row>
    <row r="149" spans="1:24" x14ac:dyDescent="0.35">
      <c r="A149" t="s">
        <v>622</v>
      </c>
      <c r="B149">
        <v>40</v>
      </c>
      <c r="C149" t="s">
        <v>110</v>
      </c>
      <c r="D149" s="102">
        <v>1</v>
      </c>
      <c r="E149">
        <v>1350</v>
      </c>
      <c r="F149">
        <v>1402</v>
      </c>
      <c r="G149" s="50">
        <f t="shared" si="10"/>
        <v>2752</v>
      </c>
      <c r="H149" s="41">
        <f t="shared" si="11"/>
        <v>2752</v>
      </c>
      <c r="I149">
        <v>833</v>
      </c>
      <c r="J149">
        <v>815</v>
      </c>
      <c r="K149" s="27">
        <f t="shared" si="12"/>
        <v>1648</v>
      </c>
      <c r="L149" s="27">
        <f t="shared" si="13"/>
        <v>1648</v>
      </c>
      <c r="M149" s="39">
        <v>9.0050050000000006E-2</v>
      </c>
      <c r="N149" s="35">
        <v>31587</v>
      </c>
      <c r="O149" s="36">
        <f t="shared" si="14"/>
        <v>31587</v>
      </c>
      <c r="P149" s="57">
        <v>946.90499999999997</v>
      </c>
      <c r="Q149" s="58">
        <v>1408.0129999999999</v>
      </c>
      <c r="R149" s="58">
        <v>869.53800000000001</v>
      </c>
      <c r="S149" s="59">
        <v>3224</v>
      </c>
      <c r="T149" s="104">
        <v>6.7000000000000004E-2</v>
      </c>
      <c r="U149">
        <v>11.03</v>
      </c>
      <c r="V149" s="27">
        <v>11.41</v>
      </c>
      <c r="W149" s="27">
        <v>12.83</v>
      </c>
      <c r="X149" s="41">
        <v>11.33</v>
      </c>
    </row>
    <row r="150" spans="1:24" x14ac:dyDescent="0.35">
      <c r="A150" t="s">
        <v>622</v>
      </c>
      <c r="B150">
        <v>40</v>
      </c>
      <c r="C150" t="s">
        <v>111</v>
      </c>
      <c r="D150" s="102">
        <v>1</v>
      </c>
      <c r="E150">
        <v>589</v>
      </c>
      <c r="F150">
        <v>667</v>
      </c>
      <c r="G150" s="50">
        <f t="shared" si="10"/>
        <v>1256</v>
      </c>
      <c r="H150" s="41">
        <f t="shared" si="11"/>
        <v>1256</v>
      </c>
      <c r="I150">
        <v>380</v>
      </c>
      <c r="J150">
        <v>435</v>
      </c>
      <c r="K150" s="27">
        <f t="shared" si="12"/>
        <v>815</v>
      </c>
      <c r="L150" s="27">
        <f t="shared" si="13"/>
        <v>815</v>
      </c>
      <c r="M150" s="39">
        <v>9.0050050000000006E-2</v>
      </c>
      <c r="N150" s="35">
        <v>31587</v>
      </c>
      <c r="O150" s="36">
        <f t="shared" si="14"/>
        <v>31587</v>
      </c>
      <c r="P150" s="57">
        <v>946.90499999999997</v>
      </c>
      <c r="Q150" s="58">
        <v>1408.0129999999999</v>
      </c>
      <c r="R150" s="58">
        <v>869.53800000000001</v>
      </c>
      <c r="S150" s="59">
        <v>3224</v>
      </c>
      <c r="T150" s="104">
        <v>6.7000000000000004E-2</v>
      </c>
      <c r="U150">
        <v>11.03</v>
      </c>
      <c r="V150" s="27">
        <v>11.41</v>
      </c>
      <c r="W150" s="27">
        <v>12.83</v>
      </c>
      <c r="X150" s="41">
        <v>11.33</v>
      </c>
    </row>
    <row r="151" spans="1:24" x14ac:dyDescent="0.35">
      <c r="A151" t="s">
        <v>622</v>
      </c>
      <c r="B151">
        <v>40</v>
      </c>
      <c r="C151" t="s">
        <v>11</v>
      </c>
      <c r="D151" s="102">
        <v>1</v>
      </c>
      <c r="E151">
        <v>20931</v>
      </c>
      <c r="F151">
        <v>22899</v>
      </c>
      <c r="G151" s="50">
        <f t="shared" si="10"/>
        <v>43830</v>
      </c>
      <c r="H151" s="41">
        <f t="shared" si="11"/>
        <v>43830</v>
      </c>
      <c r="I151">
        <v>13649</v>
      </c>
      <c r="J151">
        <v>14045</v>
      </c>
      <c r="K151" s="27">
        <f t="shared" si="12"/>
        <v>27694</v>
      </c>
      <c r="L151" s="27">
        <f t="shared" si="13"/>
        <v>27694</v>
      </c>
      <c r="M151" s="39">
        <v>9.0050050000000006E-2</v>
      </c>
      <c r="N151" s="35">
        <v>31587</v>
      </c>
      <c r="O151" s="36">
        <f t="shared" si="14"/>
        <v>31587</v>
      </c>
      <c r="P151" s="57">
        <v>946.90499999999997</v>
      </c>
      <c r="Q151" s="58">
        <v>1408.0129999999999</v>
      </c>
      <c r="R151" s="58">
        <v>869.53800000000001</v>
      </c>
      <c r="S151" s="59">
        <v>3224</v>
      </c>
      <c r="T151" s="104">
        <v>6.7000000000000004E-2</v>
      </c>
      <c r="U151">
        <v>11.03</v>
      </c>
      <c r="V151" s="27">
        <v>11.41</v>
      </c>
      <c r="W151" s="27">
        <v>12.83</v>
      </c>
      <c r="X151" s="41">
        <v>11.33</v>
      </c>
    </row>
    <row r="152" spans="1:24" x14ac:dyDescent="0.35">
      <c r="A152" t="s">
        <v>622</v>
      </c>
      <c r="B152">
        <v>40</v>
      </c>
      <c r="C152" t="s">
        <v>12</v>
      </c>
      <c r="D152" s="102">
        <v>1</v>
      </c>
      <c r="E152">
        <v>980</v>
      </c>
      <c r="F152">
        <v>1017</v>
      </c>
      <c r="G152" s="50">
        <f t="shared" si="10"/>
        <v>1997</v>
      </c>
      <c r="H152" s="41">
        <f t="shared" si="11"/>
        <v>1997</v>
      </c>
      <c r="I152">
        <v>645</v>
      </c>
      <c r="J152">
        <v>626</v>
      </c>
      <c r="K152" s="27">
        <f t="shared" si="12"/>
        <v>1271</v>
      </c>
      <c r="L152" s="27">
        <f t="shared" si="13"/>
        <v>1271</v>
      </c>
      <c r="M152" s="39">
        <v>9.0050050000000006E-2</v>
      </c>
      <c r="N152" s="35">
        <v>31587</v>
      </c>
      <c r="O152" s="36">
        <f t="shared" si="14"/>
        <v>31587</v>
      </c>
      <c r="P152" s="57">
        <v>946.90499999999997</v>
      </c>
      <c r="Q152" s="58">
        <v>1408.0129999999999</v>
      </c>
      <c r="R152" s="58">
        <v>869.53800000000001</v>
      </c>
      <c r="S152" s="59">
        <v>3224</v>
      </c>
      <c r="T152" s="104">
        <v>6.7000000000000004E-2</v>
      </c>
      <c r="U152">
        <v>11.03</v>
      </c>
      <c r="V152" s="27">
        <v>11.41</v>
      </c>
      <c r="W152" s="27">
        <v>12.83</v>
      </c>
      <c r="X152" s="41">
        <v>11.33</v>
      </c>
    </row>
    <row r="153" spans="1:24" x14ac:dyDescent="0.35">
      <c r="A153" t="s">
        <v>622</v>
      </c>
      <c r="B153">
        <v>40</v>
      </c>
      <c r="C153" t="s">
        <v>13</v>
      </c>
      <c r="D153" s="102">
        <v>1</v>
      </c>
      <c r="E153">
        <v>1168</v>
      </c>
      <c r="F153">
        <v>1180</v>
      </c>
      <c r="G153" s="50">
        <f t="shared" si="10"/>
        <v>2348</v>
      </c>
      <c r="H153" s="41">
        <f t="shared" si="11"/>
        <v>2348</v>
      </c>
      <c r="I153">
        <v>730</v>
      </c>
      <c r="J153">
        <v>706</v>
      </c>
      <c r="K153" s="27">
        <f t="shared" si="12"/>
        <v>1436</v>
      </c>
      <c r="L153" s="27">
        <f t="shared" si="13"/>
        <v>1436</v>
      </c>
      <c r="M153" s="39">
        <v>9.0050050000000006E-2</v>
      </c>
      <c r="N153" s="35">
        <v>31587</v>
      </c>
      <c r="O153" s="36">
        <f t="shared" si="14"/>
        <v>31587</v>
      </c>
      <c r="P153" s="57">
        <v>946.90499999999997</v>
      </c>
      <c r="Q153" s="58">
        <v>1408.0129999999999</v>
      </c>
      <c r="R153" s="58">
        <v>869.53800000000001</v>
      </c>
      <c r="S153" s="59">
        <v>3224</v>
      </c>
      <c r="T153" s="104">
        <v>6.7000000000000004E-2</v>
      </c>
      <c r="U153">
        <v>11.03</v>
      </c>
      <c r="V153" s="27">
        <v>11.41</v>
      </c>
      <c r="W153" s="27">
        <v>12.83</v>
      </c>
      <c r="X153" s="41">
        <v>11.33</v>
      </c>
    </row>
    <row r="154" spans="1:24" x14ac:dyDescent="0.35">
      <c r="A154" t="s">
        <v>622</v>
      </c>
      <c r="B154">
        <v>40</v>
      </c>
      <c r="C154" t="s">
        <v>37</v>
      </c>
      <c r="D154" s="102">
        <v>1</v>
      </c>
      <c r="E154">
        <v>764</v>
      </c>
      <c r="F154">
        <v>741</v>
      </c>
      <c r="G154" s="50">
        <f t="shared" si="10"/>
        <v>1505</v>
      </c>
      <c r="H154" s="41">
        <f t="shared" si="11"/>
        <v>1505</v>
      </c>
      <c r="I154">
        <v>485</v>
      </c>
      <c r="J154">
        <v>447</v>
      </c>
      <c r="K154" s="27">
        <f t="shared" si="12"/>
        <v>932</v>
      </c>
      <c r="L154" s="27">
        <f t="shared" si="13"/>
        <v>932</v>
      </c>
      <c r="M154" s="39">
        <v>9.0050050000000006E-2</v>
      </c>
      <c r="N154" s="35">
        <v>31587</v>
      </c>
      <c r="O154" s="36">
        <f t="shared" si="14"/>
        <v>31587</v>
      </c>
      <c r="P154" s="57">
        <v>946.90499999999997</v>
      </c>
      <c r="Q154" s="58">
        <v>1408.0129999999999</v>
      </c>
      <c r="R154" s="58">
        <v>869.53800000000001</v>
      </c>
      <c r="S154" s="59">
        <v>3224</v>
      </c>
      <c r="T154" s="104">
        <v>6.7000000000000004E-2</v>
      </c>
      <c r="U154">
        <v>11.03</v>
      </c>
      <c r="V154" s="27">
        <v>11.41</v>
      </c>
      <c r="W154" s="27">
        <v>12.83</v>
      </c>
      <c r="X154" s="41">
        <v>11.33</v>
      </c>
    </row>
    <row r="155" spans="1:24" x14ac:dyDescent="0.35">
      <c r="A155" t="s">
        <v>622</v>
      </c>
      <c r="B155">
        <v>40</v>
      </c>
      <c r="C155" t="s">
        <v>112</v>
      </c>
      <c r="D155" s="102">
        <v>1.0000000000000011</v>
      </c>
      <c r="E155">
        <v>5230</v>
      </c>
      <c r="F155">
        <v>5624</v>
      </c>
      <c r="G155" s="50">
        <f t="shared" si="10"/>
        <v>10854</v>
      </c>
      <c r="H155" s="41">
        <f t="shared" si="11"/>
        <v>10854</v>
      </c>
      <c r="I155">
        <v>3312</v>
      </c>
      <c r="J155">
        <v>3323</v>
      </c>
      <c r="K155" s="27">
        <f t="shared" si="12"/>
        <v>6635</v>
      </c>
      <c r="L155" s="27">
        <f t="shared" si="13"/>
        <v>6635</v>
      </c>
      <c r="M155" s="39">
        <v>9.0050050000000006E-2</v>
      </c>
      <c r="N155" s="35">
        <v>31587</v>
      </c>
      <c r="O155" s="36">
        <f t="shared" si="14"/>
        <v>31587</v>
      </c>
      <c r="P155" s="57">
        <v>946.90499999999997</v>
      </c>
      <c r="Q155" s="58">
        <v>1408.0129999999999</v>
      </c>
      <c r="R155" s="58">
        <v>869.53800000000001</v>
      </c>
      <c r="S155" s="59">
        <v>3224</v>
      </c>
      <c r="T155" s="104">
        <v>6.7000000000000004E-2</v>
      </c>
      <c r="U155">
        <v>11.03</v>
      </c>
      <c r="V155" s="27">
        <v>11.41</v>
      </c>
      <c r="W155" s="27">
        <v>12.83</v>
      </c>
      <c r="X155" s="41">
        <v>11.33</v>
      </c>
    </row>
    <row r="156" spans="1:24" x14ac:dyDescent="0.35">
      <c r="A156" t="s">
        <v>622</v>
      </c>
      <c r="B156">
        <v>40</v>
      </c>
      <c r="C156" t="s">
        <v>38</v>
      </c>
      <c r="D156" s="102">
        <v>1</v>
      </c>
      <c r="E156">
        <v>6056</v>
      </c>
      <c r="F156">
        <v>6083</v>
      </c>
      <c r="G156" s="50">
        <f t="shared" si="10"/>
        <v>12139</v>
      </c>
      <c r="H156" s="41">
        <f t="shared" si="11"/>
        <v>12139</v>
      </c>
      <c r="I156">
        <v>3829</v>
      </c>
      <c r="J156">
        <v>3779</v>
      </c>
      <c r="K156" s="27">
        <f t="shared" si="12"/>
        <v>7608</v>
      </c>
      <c r="L156" s="27">
        <f t="shared" si="13"/>
        <v>7608</v>
      </c>
      <c r="M156" s="39">
        <v>9.0050050000000006E-2</v>
      </c>
      <c r="N156" s="35">
        <v>31587</v>
      </c>
      <c r="O156" s="36">
        <f t="shared" si="14"/>
        <v>31587</v>
      </c>
      <c r="P156" s="57">
        <v>946.90499999999997</v>
      </c>
      <c r="Q156" s="58">
        <v>1408.0129999999999</v>
      </c>
      <c r="R156" s="58">
        <v>869.53800000000001</v>
      </c>
      <c r="S156" s="59">
        <v>3224</v>
      </c>
      <c r="T156" s="104">
        <v>6.7000000000000004E-2</v>
      </c>
      <c r="U156">
        <v>11.03</v>
      </c>
      <c r="V156" s="27">
        <v>11.41</v>
      </c>
      <c r="W156" s="27">
        <v>12.83</v>
      </c>
      <c r="X156" s="41">
        <v>11.33</v>
      </c>
    </row>
    <row r="157" spans="1:24" x14ac:dyDescent="0.35">
      <c r="A157" t="s">
        <v>622</v>
      </c>
      <c r="B157">
        <v>40</v>
      </c>
      <c r="C157" t="s">
        <v>14</v>
      </c>
      <c r="D157" s="102">
        <v>1</v>
      </c>
      <c r="E157">
        <v>1618</v>
      </c>
      <c r="F157">
        <v>1564</v>
      </c>
      <c r="G157" s="50">
        <f t="shared" si="10"/>
        <v>3182</v>
      </c>
      <c r="H157" s="41">
        <f t="shared" si="11"/>
        <v>3182</v>
      </c>
      <c r="I157">
        <v>1052</v>
      </c>
      <c r="J157">
        <v>940</v>
      </c>
      <c r="K157" s="27">
        <f t="shared" si="12"/>
        <v>1992</v>
      </c>
      <c r="L157" s="27">
        <f t="shared" si="13"/>
        <v>1992</v>
      </c>
      <c r="M157" s="39">
        <v>9.0050050000000006E-2</v>
      </c>
      <c r="N157" s="35">
        <v>31587</v>
      </c>
      <c r="O157" s="36">
        <f t="shared" si="14"/>
        <v>31587</v>
      </c>
      <c r="P157" s="57">
        <v>946.90499999999997</v>
      </c>
      <c r="Q157" s="58">
        <v>1408.0129999999999</v>
      </c>
      <c r="R157" s="58">
        <v>869.53800000000001</v>
      </c>
      <c r="S157" s="59">
        <v>3224</v>
      </c>
      <c r="T157" s="104">
        <v>6.7000000000000004E-2</v>
      </c>
      <c r="U157">
        <v>11.03</v>
      </c>
      <c r="V157" s="27">
        <v>11.41</v>
      </c>
      <c r="W157" s="27">
        <v>12.83</v>
      </c>
      <c r="X157" s="41">
        <v>11.33</v>
      </c>
    </row>
    <row r="158" spans="1:24" x14ac:dyDescent="0.35">
      <c r="A158" t="s">
        <v>622</v>
      </c>
      <c r="B158">
        <v>40</v>
      </c>
      <c r="C158" t="s">
        <v>39</v>
      </c>
      <c r="D158" s="102">
        <v>1</v>
      </c>
      <c r="E158">
        <v>3937</v>
      </c>
      <c r="F158">
        <v>4014</v>
      </c>
      <c r="G158" s="50">
        <f t="shared" si="10"/>
        <v>7951</v>
      </c>
      <c r="H158" s="41">
        <f t="shared" si="11"/>
        <v>7951</v>
      </c>
      <c r="I158">
        <v>2581</v>
      </c>
      <c r="J158">
        <v>2559</v>
      </c>
      <c r="K158" s="27">
        <f t="shared" si="12"/>
        <v>5140</v>
      </c>
      <c r="L158" s="27">
        <f t="shared" si="13"/>
        <v>5140</v>
      </c>
      <c r="M158" s="39">
        <v>9.0050050000000006E-2</v>
      </c>
      <c r="N158" s="35">
        <v>31587</v>
      </c>
      <c r="O158" s="36">
        <f t="shared" si="14"/>
        <v>31587</v>
      </c>
      <c r="P158" s="57">
        <v>946.90499999999997</v>
      </c>
      <c r="Q158" s="58">
        <v>1408.0129999999999</v>
      </c>
      <c r="R158" s="58">
        <v>869.53800000000001</v>
      </c>
      <c r="S158" s="59">
        <v>3224</v>
      </c>
      <c r="T158" s="104">
        <v>6.7000000000000004E-2</v>
      </c>
      <c r="U158">
        <v>11.03</v>
      </c>
      <c r="V158" s="27">
        <v>11.41</v>
      </c>
      <c r="W158" s="27">
        <v>12.83</v>
      </c>
      <c r="X158" s="41">
        <v>11.33</v>
      </c>
    </row>
    <row r="159" spans="1:24" x14ac:dyDescent="0.35">
      <c r="A159" t="s">
        <v>622</v>
      </c>
      <c r="B159">
        <v>40</v>
      </c>
      <c r="C159" t="s">
        <v>113</v>
      </c>
      <c r="D159" s="102">
        <v>0.99999999999999967</v>
      </c>
      <c r="E159">
        <v>641</v>
      </c>
      <c r="F159">
        <v>643</v>
      </c>
      <c r="G159" s="50">
        <f t="shared" si="10"/>
        <v>1284</v>
      </c>
      <c r="H159" s="41">
        <f t="shared" si="11"/>
        <v>1284</v>
      </c>
      <c r="I159">
        <v>400</v>
      </c>
      <c r="J159">
        <v>379</v>
      </c>
      <c r="K159" s="27">
        <f t="shared" si="12"/>
        <v>779</v>
      </c>
      <c r="L159" s="27">
        <f t="shared" si="13"/>
        <v>779</v>
      </c>
      <c r="M159" s="39">
        <v>9.0050050000000006E-2</v>
      </c>
      <c r="N159" s="35">
        <v>31587</v>
      </c>
      <c r="O159" s="36">
        <f t="shared" si="14"/>
        <v>31587</v>
      </c>
      <c r="P159" s="57">
        <v>946.90499999999997</v>
      </c>
      <c r="Q159" s="58">
        <v>1408.0129999999999</v>
      </c>
      <c r="R159" s="58">
        <v>869.53800000000001</v>
      </c>
      <c r="S159" s="59">
        <v>3224</v>
      </c>
      <c r="T159" s="104">
        <v>6.7000000000000004E-2</v>
      </c>
      <c r="U159">
        <v>11.03</v>
      </c>
      <c r="V159" s="27">
        <v>11.41</v>
      </c>
      <c r="W159" s="27">
        <v>12.83</v>
      </c>
      <c r="X159" s="41">
        <v>11.33</v>
      </c>
    </row>
    <row r="160" spans="1:24" x14ac:dyDescent="0.35">
      <c r="A160" t="s">
        <v>622</v>
      </c>
      <c r="B160">
        <v>40</v>
      </c>
      <c r="C160" t="s">
        <v>15</v>
      </c>
      <c r="D160" s="102">
        <v>1</v>
      </c>
      <c r="E160">
        <v>1518</v>
      </c>
      <c r="F160">
        <v>1553</v>
      </c>
      <c r="G160" s="50">
        <f t="shared" si="10"/>
        <v>3071</v>
      </c>
      <c r="H160" s="41">
        <f t="shared" si="11"/>
        <v>3071</v>
      </c>
      <c r="I160">
        <v>1030</v>
      </c>
      <c r="J160">
        <v>964</v>
      </c>
      <c r="K160" s="27">
        <f t="shared" si="12"/>
        <v>1994</v>
      </c>
      <c r="L160" s="27">
        <f t="shared" si="13"/>
        <v>1994</v>
      </c>
      <c r="M160" s="39">
        <v>9.0050050000000006E-2</v>
      </c>
      <c r="N160" s="35">
        <v>31587</v>
      </c>
      <c r="O160" s="36">
        <f t="shared" si="14"/>
        <v>31587</v>
      </c>
      <c r="P160" s="57">
        <v>946.90499999999997</v>
      </c>
      <c r="Q160" s="58">
        <v>1408.0129999999999</v>
      </c>
      <c r="R160" s="58">
        <v>869.53800000000001</v>
      </c>
      <c r="S160" s="59">
        <v>3224</v>
      </c>
      <c r="T160" s="104">
        <v>6.7000000000000004E-2</v>
      </c>
      <c r="U160">
        <v>11.03</v>
      </c>
      <c r="V160" s="27">
        <v>11.41</v>
      </c>
      <c r="W160" s="27">
        <v>12.83</v>
      </c>
      <c r="X160" s="41">
        <v>11.33</v>
      </c>
    </row>
    <row r="161" spans="1:24" x14ac:dyDescent="0.35">
      <c r="A161" t="s">
        <v>622</v>
      </c>
      <c r="B161">
        <v>40</v>
      </c>
      <c r="C161" t="s">
        <v>114</v>
      </c>
      <c r="D161" s="102">
        <v>0.99999999999999978</v>
      </c>
      <c r="E161">
        <v>738</v>
      </c>
      <c r="F161">
        <v>724</v>
      </c>
      <c r="G161" s="50">
        <f t="shared" si="10"/>
        <v>1462</v>
      </c>
      <c r="H161" s="41">
        <f t="shared" si="11"/>
        <v>1462</v>
      </c>
      <c r="I161">
        <v>489</v>
      </c>
      <c r="J161">
        <v>444</v>
      </c>
      <c r="K161" s="27">
        <f t="shared" si="12"/>
        <v>933</v>
      </c>
      <c r="L161" s="27">
        <f t="shared" si="13"/>
        <v>933</v>
      </c>
      <c r="M161" s="39">
        <v>9.0050050000000006E-2</v>
      </c>
      <c r="N161" s="35">
        <v>31587</v>
      </c>
      <c r="O161" s="36">
        <f t="shared" si="14"/>
        <v>31587</v>
      </c>
      <c r="P161" s="57">
        <v>946.90499999999997</v>
      </c>
      <c r="Q161" s="58">
        <v>1408.0129999999999</v>
      </c>
      <c r="R161" s="58">
        <v>869.53800000000001</v>
      </c>
      <c r="S161" s="59">
        <v>3224</v>
      </c>
      <c r="T161" s="104">
        <v>6.7000000000000004E-2</v>
      </c>
      <c r="U161">
        <v>11.03</v>
      </c>
      <c r="V161" s="27">
        <v>11.41</v>
      </c>
      <c r="W161" s="27">
        <v>12.83</v>
      </c>
      <c r="X161" s="41">
        <v>11.33</v>
      </c>
    </row>
    <row r="162" spans="1:24" x14ac:dyDescent="0.35">
      <c r="A162" t="s">
        <v>622</v>
      </c>
      <c r="B162">
        <v>40</v>
      </c>
      <c r="C162" t="s">
        <v>115</v>
      </c>
      <c r="D162" s="102">
        <v>1</v>
      </c>
      <c r="E162">
        <v>1305</v>
      </c>
      <c r="F162">
        <v>1345</v>
      </c>
      <c r="G162" s="50">
        <f t="shared" si="10"/>
        <v>2650</v>
      </c>
      <c r="H162" s="41">
        <f t="shared" si="11"/>
        <v>2650</v>
      </c>
      <c r="I162">
        <v>797</v>
      </c>
      <c r="J162">
        <v>798</v>
      </c>
      <c r="K162" s="27">
        <f t="shared" si="12"/>
        <v>1595</v>
      </c>
      <c r="L162" s="27">
        <f t="shared" si="13"/>
        <v>1595</v>
      </c>
      <c r="M162" s="39">
        <v>9.0050050000000006E-2</v>
      </c>
      <c r="N162" s="35">
        <v>31587</v>
      </c>
      <c r="O162" s="36">
        <f t="shared" si="14"/>
        <v>31587</v>
      </c>
      <c r="P162" s="57">
        <v>946.90499999999997</v>
      </c>
      <c r="Q162" s="58">
        <v>1408.0129999999999</v>
      </c>
      <c r="R162" s="58">
        <v>869.53800000000001</v>
      </c>
      <c r="S162" s="59">
        <v>3224</v>
      </c>
      <c r="T162" s="104">
        <v>6.7000000000000004E-2</v>
      </c>
      <c r="U162">
        <v>11.03</v>
      </c>
      <c r="V162" s="27">
        <v>11.41</v>
      </c>
      <c r="W162" s="27">
        <v>12.83</v>
      </c>
      <c r="X162" s="41">
        <v>11.33</v>
      </c>
    </row>
    <row r="163" spans="1:24" x14ac:dyDescent="0.35">
      <c r="A163" t="s">
        <v>622</v>
      </c>
      <c r="B163">
        <v>40</v>
      </c>
      <c r="C163" t="s">
        <v>40</v>
      </c>
      <c r="D163" s="102">
        <v>1</v>
      </c>
      <c r="E163">
        <v>2166</v>
      </c>
      <c r="F163">
        <v>2216</v>
      </c>
      <c r="G163" s="50">
        <f t="shared" si="10"/>
        <v>4382</v>
      </c>
      <c r="H163" s="41">
        <f t="shared" si="11"/>
        <v>4382</v>
      </c>
      <c r="I163">
        <v>1414</v>
      </c>
      <c r="J163">
        <v>1371</v>
      </c>
      <c r="K163" s="27">
        <f t="shared" si="12"/>
        <v>2785</v>
      </c>
      <c r="L163" s="27">
        <f t="shared" si="13"/>
        <v>2785</v>
      </c>
      <c r="M163" s="39">
        <v>9.0050050000000006E-2</v>
      </c>
      <c r="N163" s="35">
        <v>31587</v>
      </c>
      <c r="O163" s="36">
        <f t="shared" si="14"/>
        <v>31587</v>
      </c>
      <c r="P163" s="57">
        <v>946.90499999999997</v>
      </c>
      <c r="Q163" s="58">
        <v>1408.0129999999999</v>
      </c>
      <c r="R163" s="58">
        <v>869.53800000000001</v>
      </c>
      <c r="S163" s="59">
        <v>3224</v>
      </c>
      <c r="T163" s="104">
        <v>6.7000000000000004E-2</v>
      </c>
      <c r="U163">
        <v>11.03</v>
      </c>
      <c r="V163" s="27">
        <v>11.41</v>
      </c>
      <c r="W163" s="27">
        <v>12.83</v>
      </c>
      <c r="X163" s="41">
        <v>11.33</v>
      </c>
    </row>
    <row r="164" spans="1:24" x14ac:dyDescent="0.35">
      <c r="A164" t="s">
        <v>622</v>
      </c>
      <c r="B164">
        <v>40</v>
      </c>
      <c r="C164" t="s">
        <v>41</v>
      </c>
      <c r="D164" s="102">
        <v>1</v>
      </c>
      <c r="E164">
        <v>1977</v>
      </c>
      <c r="F164">
        <v>1995</v>
      </c>
      <c r="G164" s="50">
        <f t="shared" si="10"/>
        <v>3972</v>
      </c>
      <c r="H164" s="41">
        <f t="shared" si="11"/>
        <v>3972</v>
      </c>
      <c r="I164">
        <v>1216</v>
      </c>
      <c r="J164">
        <v>1193</v>
      </c>
      <c r="K164" s="27">
        <f t="shared" si="12"/>
        <v>2409</v>
      </c>
      <c r="L164" s="27">
        <f t="shared" si="13"/>
        <v>2409</v>
      </c>
      <c r="M164" s="39">
        <v>9.0050050000000006E-2</v>
      </c>
      <c r="N164" s="35">
        <v>31587</v>
      </c>
      <c r="O164" s="36">
        <f t="shared" si="14"/>
        <v>31587</v>
      </c>
      <c r="P164" s="57">
        <v>946.90499999999997</v>
      </c>
      <c r="Q164" s="58">
        <v>1408.0129999999999</v>
      </c>
      <c r="R164" s="58">
        <v>869.53800000000001</v>
      </c>
      <c r="S164" s="59">
        <v>3224</v>
      </c>
      <c r="T164" s="104">
        <v>6.7000000000000004E-2</v>
      </c>
      <c r="U164">
        <v>11.03</v>
      </c>
      <c r="V164" s="27">
        <v>11.41</v>
      </c>
      <c r="W164" s="27">
        <v>12.83</v>
      </c>
      <c r="X164" s="41">
        <v>11.33</v>
      </c>
    </row>
    <row r="165" spans="1:24" x14ac:dyDescent="0.35">
      <c r="A165" t="s">
        <v>622</v>
      </c>
      <c r="B165">
        <v>40</v>
      </c>
      <c r="C165" t="s">
        <v>116</v>
      </c>
      <c r="D165" s="102">
        <v>0.73188729902636651</v>
      </c>
      <c r="E165">
        <v>6106</v>
      </c>
      <c r="F165">
        <v>6332</v>
      </c>
      <c r="G165" s="50">
        <f t="shared" si="10"/>
        <v>12438</v>
      </c>
      <c r="H165" s="41">
        <f t="shared" si="11"/>
        <v>9103</v>
      </c>
      <c r="I165">
        <v>3913</v>
      </c>
      <c r="J165">
        <v>3995</v>
      </c>
      <c r="K165" s="27">
        <f t="shared" si="12"/>
        <v>7908</v>
      </c>
      <c r="L165" s="27">
        <f t="shared" si="13"/>
        <v>5788</v>
      </c>
      <c r="M165" s="39">
        <v>9.0050050000000006E-2</v>
      </c>
      <c r="N165" s="35">
        <v>31587</v>
      </c>
      <c r="O165" s="36">
        <f t="shared" si="14"/>
        <v>23118</v>
      </c>
      <c r="P165" s="57">
        <v>946.90499999999997</v>
      </c>
      <c r="Q165" s="58">
        <v>1408.0129999999999</v>
      </c>
      <c r="R165" s="58">
        <v>869.53800000000001</v>
      </c>
      <c r="S165" s="59">
        <v>3224</v>
      </c>
      <c r="T165" s="104">
        <v>6.7000000000000004E-2</v>
      </c>
      <c r="U165">
        <v>11.03</v>
      </c>
      <c r="V165" s="27">
        <v>11.41</v>
      </c>
      <c r="W165" s="27">
        <v>12.83</v>
      </c>
      <c r="X165" s="41">
        <v>11.33</v>
      </c>
    </row>
    <row r="166" spans="1:24" x14ac:dyDescent="0.35">
      <c r="A166" t="s">
        <v>622</v>
      </c>
      <c r="B166">
        <v>40</v>
      </c>
      <c r="C166" t="s">
        <v>117</v>
      </c>
      <c r="D166" s="102">
        <v>1</v>
      </c>
      <c r="E166">
        <v>516</v>
      </c>
      <c r="F166">
        <v>544</v>
      </c>
      <c r="G166" s="50">
        <f t="shared" si="10"/>
        <v>1060</v>
      </c>
      <c r="H166" s="41">
        <f t="shared" si="11"/>
        <v>1060</v>
      </c>
      <c r="I166">
        <v>303</v>
      </c>
      <c r="J166">
        <v>297</v>
      </c>
      <c r="K166" s="27">
        <f t="shared" si="12"/>
        <v>600</v>
      </c>
      <c r="L166" s="27">
        <f t="shared" si="13"/>
        <v>600</v>
      </c>
      <c r="M166" s="39">
        <v>9.0050050000000006E-2</v>
      </c>
      <c r="N166" s="35">
        <v>31587</v>
      </c>
      <c r="O166" s="36">
        <f t="shared" si="14"/>
        <v>31587</v>
      </c>
      <c r="P166" s="57">
        <v>946.90499999999997</v>
      </c>
      <c r="Q166" s="58">
        <v>1408.0129999999999</v>
      </c>
      <c r="R166" s="58">
        <v>869.53800000000001</v>
      </c>
      <c r="S166" s="59">
        <v>3224</v>
      </c>
      <c r="T166" s="104">
        <v>6.7000000000000004E-2</v>
      </c>
      <c r="U166">
        <v>11.03</v>
      </c>
      <c r="V166" s="27">
        <v>11.41</v>
      </c>
      <c r="W166" s="27">
        <v>12.83</v>
      </c>
      <c r="X166" s="41">
        <v>11.33</v>
      </c>
    </row>
    <row r="167" spans="1:24" x14ac:dyDescent="0.35">
      <c r="A167" t="s">
        <v>622</v>
      </c>
      <c r="B167">
        <v>40</v>
      </c>
      <c r="C167" t="s">
        <v>42</v>
      </c>
      <c r="D167" s="102">
        <v>1</v>
      </c>
      <c r="E167">
        <v>2509</v>
      </c>
      <c r="F167">
        <v>2550</v>
      </c>
      <c r="G167" s="50">
        <f t="shared" si="10"/>
        <v>5059</v>
      </c>
      <c r="H167" s="41">
        <f t="shared" si="11"/>
        <v>5059</v>
      </c>
      <c r="I167">
        <v>1565</v>
      </c>
      <c r="J167">
        <v>1515</v>
      </c>
      <c r="K167" s="27">
        <f t="shared" si="12"/>
        <v>3080</v>
      </c>
      <c r="L167" s="27">
        <f t="shared" si="13"/>
        <v>3080</v>
      </c>
      <c r="M167" s="39">
        <v>9.0050050000000006E-2</v>
      </c>
      <c r="N167" s="35">
        <v>31587</v>
      </c>
      <c r="O167" s="36">
        <f t="shared" si="14"/>
        <v>31587</v>
      </c>
      <c r="P167" s="57">
        <v>946.90499999999997</v>
      </c>
      <c r="Q167" s="58">
        <v>1408.0129999999999</v>
      </c>
      <c r="R167" s="58">
        <v>869.53800000000001</v>
      </c>
      <c r="S167" s="59">
        <v>3224</v>
      </c>
      <c r="T167" s="104">
        <v>6.7000000000000004E-2</v>
      </c>
      <c r="U167">
        <v>11.03</v>
      </c>
      <c r="V167" s="27">
        <v>11.41</v>
      </c>
      <c r="W167" s="27">
        <v>12.83</v>
      </c>
      <c r="X167" s="41">
        <v>11.33</v>
      </c>
    </row>
    <row r="168" spans="1:24" x14ac:dyDescent="0.35">
      <c r="A168" t="s">
        <v>622</v>
      </c>
      <c r="B168">
        <v>40</v>
      </c>
      <c r="C168" t="s">
        <v>118</v>
      </c>
      <c r="D168" s="102">
        <v>0.99999999999999978</v>
      </c>
      <c r="E168">
        <v>453</v>
      </c>
      <c r="F168">
        <v>458</v>
      </c>
      <c r="G168" s="50">
        <f t="shared" si="10"/>
        <v>911</v>
      </c>
      <c r="H168" s="41">
        <f t="shared" si="11"/>
        <v>911</v>
      </c>
      <c r="I168">
        <v>270</v>
      </c>
      <c r="J168">
        <v>263</v>
      </c>
      <c r="K168" s="27">
        <f t="shared" si="12"/>
        <v>533</v>
      </c>
      <c r="L168" s="27">
        <f t="shared" si="13"/>
        <v>533</v>
      </c>
      <c r="M168" s="39">
        <v>9.0050050000000006E-2</v>
      </c>
      <c r="N168" s="35">
        <v>31587</v>
      </c>
      <c r="O168" s="36">
        <f t="shared" si="14"/>
        <v>31587</v>
      </c>
      <c r="P168" s="57">
        <v>946.90499999999997</v>
      </c>
      <c r="Q168" s="58">
        <v>1408.0129999999999</v>
      </c>
      <c r="R168" s="58">
        <v>869.53800000000001</v>
      </c>
      <c r="S168" s="59">
        <v>3224</v>
      </c>
      <c r="T168" s="104">
        <v>6.7000000000000004E-2</v>
      </c>
      <c r="U168">
        <v>11.03</v>
      </c>
      <c r="V168" s="27">
        <v>11.41</v>
      </c>
      <c r="W168" s="27">
        <v>12.83</v>
      </c>
      <c r="X168" s="41">
        <v>11.33</v>
      </c>
    </row>
    <row r="169" spans="1:24" x14ac:dyDescent="0.35">
      <c r="A169" t="s">
        <v>622</v>
      </c>
      <c r="B169">
        <v>40</v>
      </c>
      <c r="C169" t="s">
        <v>119</v>
      </c>
      <c r="D169" s="102">
        <v>1</v>
      </c>
      <c r="E169">
        <v>3498</v>
      </c>
      <c r="F169">
        <v>3477</v>
      </c>
      <c r="G169" s="50">
        <f t="shared" si="10"/>
        <v>6975</v>
      </c>
      <c r="H169" s="41">
        <f t="shared" si="11"/>
        <v>6975</v>
      </c>
      <c r="I169">
        <v>2233</v>
      </c>
      <c r="J169">
        <v>2171</v>
      </c>
      <c r="K169" s="27">
        <f t="shared" si="12"/>
        <v>4404</v>
      </c>
      <c r="L169" s="27">
        <f t="shared" si="13"/>
        <v>4404</v>
      </c>
      <c r="M169" s="39">
        <v>9.0050050000000006E-2</v>
      </c>
      <c r="N169" s="35">
        <v>31587</v>
      </c>
      <c r="O169" s="36">
        <f t="shared" si="14"/>
        <v>31587</v>
      </c>
      <c r="P169" s="57">
        <v>946.90499999999997</v>
      </c>
      <c r="Q169" s="58">
        <v>1408.0129999999999</v>
      </c>
      <c r="R169" s="58">
        <v>869.53800000000001</v>
      </c>
      <c r="S169" s="59">
        <v>3224</v>
      </c>
      <c r="T169" s="104">
        <v>6.7000000000000004E-2</v>
      </c>
      <c r="U169">
        <v>11.03</v>
      </c>
      <c r="V169" s="27">
        <v>11.41</v>
      </c>
      <c r="W169" s="27">
        <v>12.83</v>
      </c>
      <c r="X169" s="41">
        <v>11.33</v>
      </c>
    </row>
    <row r="170" spans="1:24" x14ac:dyDescent="0.35">
      <c r="A170" t="s">
        <v>622</v>
      </c>
      <c r="B170">
        <v>40</v>
      </c>
      <c r="C170" t="s">
        <v>120</v>
      </c>
      <c r="D170" s="102">
        <v>1.0000000000000011</v>
      </c>
      <c r="E170">
        <v>1519</v>
      </c>
      <c r="F170">
        <v>1575</v>
      </c>
      <c r="G170" s="50">
        <f t="shared" si="10"/>
        <v>3094</v>
      </c>
      <c r="H170" s="41">
        <f t="shared" si="11"/>
        <v>3094</v>
      </c>
      <c r="I170">
        <v>945</v>
      </c>
      <c r="J170">
        <v>910</v>
      </c>
      <c r="K170" s="27">
        <f t="shared" si="12"/>
        <v>1855</v>
      </c>
      <c r="L170" s="27">
        <f t="shared" si="13"/>
        <v>1855</v>
      </c>
      <c r="M170" s="39">
        <v>9.0050050000000006E-2</v>
      </c>
      <c r="N170" s="35">
        <v>31587</v>
      </c>
      <c r="O170" s="36">
        <f t="shared" si="14"/>
        <v>31587</v>
      </c>
      <c r="P170" s="57">
        <v>946.90499999999997</v>
      </c>
      <c r="Q170" s="58">
        <v>1408.0129999999999</v>
      </c>
      <c r="R170" s="58">
        <v>869.53800000000001</v>
      </c>
      <c r="S170" s="59">
        <v>3224</v>
      </c>
      <c r="T170" s="104">
        <v>6.7000000000000004E-2</v>
      </c>
      <c r="U170">
        <v>11.03</v>
      </c>
      <c r="V170" s="27">
        <v>11.41</v>
      </c>
      <c r="W170" s="27">
        <v>12.83</v>
      </c>
      <c r="X170" s="41">
        <v>11.33</v>
      </c>
    </row>
    <row r="171" spans="1:24" x14ac:dyDescent="0.35">
      <c r="A171" t="s">
        <v>622</v>
      </c>
      <c r="B171">
        <v>40</v>
      </c>
      <c r="C171" t="s">
        <v>121</v>
      </c>
      <c r="D171" s="102">
        <v>1.0000000000000011</v>
      </c>
      <c r="E171">
        <v>613</v>
      </c>
      <c r="F171">
        <v>602</v>
      </c>
      <c r="G171" s="50">
        <f t="shared" si="10"/>
        <v>1215</v>
      </c>
      <c r="H171" s="41">
        <f t="shared" si="11"/>
        <v>1215</v>
      </c>
      <c r="I171">
        <v>393</v>
      </c>
      <c r="J171">
        <v>367</v>
      </c>
      <c r="K171" s="27">
        <f t="shared" si="12"/>
        <v>760</v>
      </c>
      <c r="L171" s="27">
        <f t="shared" si="13"/>
        <v>760</v>
      </c>
      <c r="M171" s="39">
        <v>9.0050050000000006E-2</v>
      </c>
      <c r="N171" s="35">
        <v>31587</v>
      </c>
      <c r="O171" s="36">
        <f t="shared" si="14"/>
        <v>31587</v>
      </c>
      <c r="P171" s="57">
        <v>946.90499999999997</v>
      </c>
      <c r="Q171" s="58">
        <v>1408.0129999999999</v>
      </c>
      <c r="R171" s="58">
        <v>869.53800000000001</v>
      </c>
      <c r="S171" s="59">
        <v>3224</v>
      </c>
      <c r="T171" s="104">
        <v>6.7000000000000004E-2</v>
      </c>
      <c r="U171">
        <v>11.03</v>
      </c>
      <c r="V171" s="27">
        <v>11.41</v>
      </c>
      <c r="W171" s="27">
        <v>12.83</v>
      </c>
      <c r="X171" s="41">
        <v>11.33</v>
      </c>
    </row>
    <row r="172" spans="1:24" x14ac:dyDescent="0.35">
      <c r="A172" t="s">
        <v>622</v>
      </c>
      <c r="B172">
        <v>40</v>
      </c>
      <c r="C172" t="s">
        <v>122</v>
      </c>
      <c r="D172" s="102">
        <v>0.99999999999999967</v>
      </c>
      <c r="E172">
        <v>1534</v>
      </c>
      <c r="F172">
        <v>1482</v>
      </c>
      <c r="G172" s="50">
        <f t="shared" si="10"/>
        <v>3016</v>
      </c>
      <c r="H172" s="41">
        <f t="shared" si="11"/>
        <v>3016</v>
      </c>
      <c r="I172">
        <v>984</v>
      </c>
      <c r="J172">
        <v>907</v>
      </c>
      <c r="K172" s="27">
        <f t="shared" si="12"/>
        <v>1891</v>
      </c>
      <c r="L172" s="27">
        <f t="shared" si="13"/>
        <v>1891</v>
      </c>
      <c r="M172" s="39">
        <v>9.0050050000000006E-2</v>
      </c>
      <c r="N172" s="35">
        <v>31587</v>
      </c>
      <c r="O172" s="36">
        <f t="shared" si="14"/>
        <v>31587</v>
      </c>
      <c r="P172" s="57">
        <v>946.90499999999997</v>
      </c>
      <c r="Q172" s="58">
        <v>1408.0129999999999</v>
      </c>
      <c r="R172" s="58">
        <v>869.53800000000001</v>
      </c>
      <c r="S172" s="59">
        <v>3224</v>
      </c>
      <c r="T172" s="104">
        <v>6.7000000000000004E-2</v>
      </c>
      <c r="U172">
        <v>11.03</v>
      </c>
      <c r="V172" s="27">
        <v>11.41</v>
      </c>
      <c r="W172" s="27">
        <v>12.83</v>
      </c>
      <c r="X172" s="41">
        <v>11.33</v>
      </c>
    </row>
    <row r="173" spans="1:24" x14ac:dyDescent="0.35">
      <c r="A173" t="s">
        <v>622</v>
      </c>
      <c r="B173">
        <v>40</v>
      </c>
      <c r="C173" t="s">
        <v>16</v>
      </c>
      <c r="D173" s="102">
        <v>0.99999999999999956</v>
      </c>
      <c r="E173">
        <v>1150</v>
      </c>
      <c r="F173">
        <v>1239</v>
      </c>
      <c r="G173" s="50">
        <f t="shared" si="10"/>
        <v>2389</v>
      </c>
      <c r="H173" s="41">
        <f t="shared" si="11"/>
        <v>2389</v>
      </c>
      <c r="I173">
        <v>769</v>
      </c>
      <c r="J173">
        <v>752</v>
      </c>
      <c r="K173" s="27">
        <f t="shared" si="12"/>
        <v>1521</v>
      </c>
      <c r="L173" s="27">
        <f t="shared" si="13"/>
        <v>1521</v>
      </c>
      <c r="M173" s="39">
        <v>9.0050050000000006E-2</v>
      </c>
      <c r="N173" s="35">
        <v>31587</v>
      </c>
      <c r="O173" s="36">
        <f t="shared" si="14"/>
        <v>31587</v>
      </c>
      <c r="P173" s="57">
        <v>946.90499999999997</v>
      </c>
      <c r="Q173" s="58">
        <v>1408.0129999999999</v>
      </c>
      <c r="R173" s="58">
        <v>869.53800000000001</v>
      </c>
      <c r="S173" s="59">
        <v>3224</v>
      </c>
      <c r="T173" s="104">
        <v>6.7000000000000004E-2</v>
      </c>
      <c r="U173">
        <v>11.03</v>
      </c>
      <c r="V173" s="27">
        <v>11.41</v>
      </c>
      <c r="W173" s="27">
        <v>12.83</v>
      </c>
      <c r="X173" s="41">
        <v>11.33</v>
      </c>
    </row>
    <row r="174" spans="1:24" x14ac:dyDescent="0.35">
      <c r="A174" t="s">
        <v>622</v>
      </c>
      <c r="B174">
        <v>40</v>
      </c>
      <c r="C174" t="s">
        <v>123</v>
      </c>
      <c r="D174" s="102">
        <v>1</v>
      </c>
      <c r="E174">
        <v>12276</v>
      </c>
      <c r="F174">
        <v>12783</v>
      </c>
      <c r="G174" s="50">
        <f t="shared" si="10"/>
        <v>25059</v>
      </c>
      <c r="H174" s="41">
        <f t="shared" si="11"/>
        <v>25059</v>
      </c>
      <c r="I174">
        <v>8050</v>
      </c>
      <c r="J174">
        <v>7977</v>
      </c>
      <c r="K174" s="27">
        <f t="shared" si="12"/>
        <v>16027</v>
      </c>
      <c r="L174" s="27">
        <f t="shared" si="13"/>
        <v>16027</v>
      </c>
      <c r="M174" s="39">
        <v>9.0050050000000006E-2</v>
      </c>
      <c r="N174" s="35">
        <v>31587</v>
      </c>
      <c r="O174" s="36">
        <f t="shared" si="14"/>
        <v>31587</v>
      </c>
      <c r="P174" s="57">
        <v>946.90499999999997</v>
      </c>
      <c r="Q174" s="58">
        <v>1408.0129999999999</v>
      </c>
      <c r="R174" s="58">
        <v>869.53800000000001</v>
      </c>
      <c r="S174" s="59">
        <v>3224</v>
      </c>
      <c r="T174" s="104">
        <v>6.7000000000000004E-2</v>
      </c>
      <c r="U174">
        <v>11.03</v>
      </c>
      <c r="V174" s="27">
        <v>11.41</v>
      </c>
      <c r="W174" s="27">
        <v>12.83</v>
      </c>
      <c r="X174" s="41">
        <v>11.33</v>
      </c>
    </row>
    <row r="175" spans="1:24" x14ac:dyDescent="0.35">
      <c r="A175" t="s">
        <v>622</v>
      </c>
      <c r="B175">
        <v>40</v>
      </c>
      <c r="C175" t="s">
        <v>43</v>
      </c>
      <c r="D175" s="102">
        <v>1</v>
      </c>
      <c r="E175">
        <v>1098</v>
      </c>
      <c r="F175">
        <v>1180</v>
      </c>
      <c r="G175" s="50">
        <f t="shared" si="10"/>
        <v>2278</v>
      </c>
      <c r="H175" s="41">
        <f t="shared" si="11"/>
        <v>2278</v>
      </c>
      <c r="I175">
        <v>726</v>
      </c>
      <c r="J175">
        <v>753</v>
      </c>
      <c r="K175" s="27">
        <f t="shared" si="12"/>
        <v>1479</v>
      </c>
      <c r="L175" s="27">
        <f t="shared" si="13"/>
        <v>1479</v>
      </c>
      <c r="M175" s="39">
        <v>9.0050050000000006E-2</v>
      </c>
      <c r="N175" s="35">
        <v>31587</v>
      </c>
      <c r="O175" s="36">
        <f t="shared" si="14"/>
        <v>31587</v>
      </c>
      <c r="P175" s="57">
        <v>946.90499999999997</v>
      </c>
      <c r="Q175" s="58">
        <v>1408.0129999999999</v>
      </c>
      <c r="R175" s="58">
        <v>869.53800000000001</v>
      </c>
      <c r="S175" s="59">
        <v>3224</v>
      </c>
      <c r="T175" s="104">
        <v>6.7000000000000004E-2</v>
      </c>
      <c r="U175">
        <v>11.03</v>
      </c>
      <c r="V175" s="27">
        <v>11.41</v>
      </c>
      <c r="W175" s="27">
        <v>12.83</v>
      </c>
      <c r="X175" s="41">
        <v>11.33</v>
      </c>
    </row>
    <row r="176" spans="1:24" x14ac:dyDescent="0.35">
      <c r="A176" t="s">
        <v>622</v>
      </c>
      <c r="B176">
        <v>40</v>
      </c>
      <c r="C176" t="s">
        <v>17</v>
      </c>
      <c r="D176" s="102">
        <v>0.99999999999999978</v>
      </c>
      <c r="E176">
        <v>2314</v>
      </c>
      <c r="F176">
        <v>2351</v>
      </c>
      <c r="G176" s="50">
        <f t="shared" si="10"/>
        <v>4665</v>
      </c>
      <c r="H176" s="41">
        <f t="shared" si="11"/>
        <v>4665</v>
      </c>
      <c r="I176">
        <v>1496</v>
      </c>
      <c r="J176">
        <v>1465</v>
      </c>
      <c r="K176" s="27">
        <f t="shared" si="12"/>
        <v>2961</v>
      </c>
      <c r="L176" s="27">
        <f t="shared" si="13"/>
        <v>2961</v>
      </c>
      <c r="M176" s="39">
        <v>9.0050050000000006E-2</v>
      </c>
      <c r="N176" s="35">
        <v>31587</v>
      </c>
      <c r="O176" s="36">
        <f t="shared" si="14"/>
        <v>31587</v>
      </c>
      <c r="P176" s="57">
        <v>946.90499999999997</v>
      </c>
      <c r="Q176" s="58">
        <v>1408.0129999999999</v>
      </c>
      <c r="R176" s="58">
        <v>869.53800000000001</v>
      </c>
      <c r="S176" s="59">
        <v>3224</v>
      </c>
      <c r="T176" s="104">
        <v>6.7000000000000004E-2</v>
      </c>
      <c r="U176">
        <v>11.03</v>
      </c>
      <c r="V176" s="27">
        <v>11.41</v>
      </c>
      <c r="W176" s="27">
        <v>12.83</v>
      </c>
      <c r="X176" s="41">
        <v>11.33</v>
      </c>
    </row>
    <row r="177" spans="1:24" x14ac:dyDescent="0.35">
      <c r="A177" t="s">
        <v>622</v>
      </c>
      <c r="B177">
        <v>40</v>
      </c>
      <c r="C177" t="s">
        <v>44</v>
      </c>
      <c r="D177" s="102">
        <v>0.99999999999999967</v>
      </c>
      <c r="E177">
        <v>672</v>
      </c>
      <c r="F177">
        <v>643</v>
      </c>
      <c r="G177" s="50">
        <f t="shared" si="10"/>
        <v>1315</v>
      </c>
      <c r="H177" s="41">
        <f t="shared" si="11"/>
        <v>1315</v>
      </c>
      <c r="I177">
        <v>428</v>
      </c>
      <c r="J177">
        <v>401</v>
      </c>
      <c r="K177" s="27">
        <f t="shared" si="12"/>
        <v>829</v>
      </c>
      <c r="L177" s="27">
        <f t="shared" si="13"/>
        <v>829</v>
      </c>
      <c r="M177" s="39">
        <v>9.0050050000000006E-2</v>
      </c>
      <c r="N177" s="35">
        <v>31587</v>
      </c>
      <c r="O177" s="36">
        <f t="shared" si="14"/>
        <v>31587</v>
      </c>
      <c r="P177" s="57">
        <v>946.90499999999997</v>
      </c>
      <c r="Q177" s="58">
        <v>1408.0129999999999</v>
      </c>
      <c r="R177" s="58">
        <v>869.53800000000001</v>
      </c>
      <c r="S177" s="59">
        <v>3224</v>
      </c>
      <c r="T177" s="104">
        <v>6.7000000000000004E-2</v>
      </c>
      <c r="U177">
        <v>11.03</v>
      </c>
      <c r="V177" s="27">
        <v>11.41</v>
      </c>
      <c r="W177" s="27">
        <v>12.83</v>
      </c>
      <c r="X177" s="41">
        <v>11.33</v>
      </c>
    </row>
    <row r="178" spans="1:24" x14ac:dyDescent="0.35">
      <c r="A178" t="s">
        <v>622</v>
      </c>
      <c r="B178">
        <v>40</v>
      </c>
      <c r="C178" t="s">
        <v>18</v>
      </c>
      <c r="D178" s="102">
        <v>0.99999999999999978</v>
      </c>
      <c r="E178">
        <v>2322</v>
      </c>
      <c r="F178">
        <v>2411</v>
      </c>
      <c r="G178" s="50">
        <f t="shared" si="10"/>
        <v>4733</v>
      </c>
      <c r="H178" s="41">
        <f t="shared" si="11"/>
        <v>4733</v>
      </c>
      <c r="I178">
        <v>1478</v>
      </c>
      <c r="J178">
        <v>1506</v>
      </c>
      <c r="K178" s="27">
        <f t="shared" si="12"/>
        <v>2984</v>
      </c>
      <c r="L178" s="27">
        <f t="shared" si="13"/>
        <v>2984</v>
      </c>
      <c r="M178" s="39">
        <v>9.0050050000000006E-2</v>
      </c>
      <c r="N178" s="35">
        <v>31587</v>
      </c>
      <c r="O178" s="36">
        <f t="shared" si="14"/>
        <v>31587</v>
      </c>
      <c r="P178" s="57">
        <v>946.90499999999997</v>
      </c>
      <c r="Q178" s="58">
        <v>1408.0129999999999</v>
      </c>
      <c r="R178" s="58">
        <v>869.53800000000001</v>
      </c>
      <c r="S178" s="59">
        <v>3224</v>
      </c>
      <c r="T178" s="104">
        <v>6.7000000000000004E-2</v>
      </c>
      <c r="U178">
        <v>11.03</v>
      </c>
      <c r="V178" s="27">
        <v>11.41</v>
      </c>
      <c r="W178" s="27">
        <v>12.83</v>
      </c>
      <c r="X178" s="41">
        <v>11.33</v>
      </c>
    </row>
    <row r="179" spans="1:24" x14ac:dyDescent="0.35">
      <c r="A179" t="s">
        <v>622</v>
      </c>
      <c r="B179">
        <v>40</v>
      </c>
      <c r="C179" t="s">
        <v>124</v>
      </c>
      <c r="D179" s="102">
        <v>1.0000000000000011</v>
      </c>
      <c r="E179">
        <v>909</v>
      </c>
      <c r="F179">
        <v>840</v>
      </c>
      <c r="G179" s="50">
        <f t="shared" si="10"/>
        <v>1749</v>
      </c>
      <c r="H179" s="41">
        <f t="shared" si="11"/>
        <v>1749</v>
      </c>
      <c r="I179">
        <v>614</v>
      </c>
      <c r="J179">
        <v>507</v>
      </c>
      <c r="K179" s="27">
        <f t="shared" si="12"/>
        <v>1121</v>
      </c>
      <c r="L179" s="27">
        <f t="shared" si="13"/>
        <v>1121</v>
      </c>
      <c r="M179" s="39">
        <v>9.0050050000000006E-2</v>
      </c>
      <c r="N179" s="35">
        <v>31587</v>
      </c>
      <c r="O179" s="36">
        <f t="shared" si="14"/>
        <v>31587</v>
      </c>
      <c r="P179" s="57">
        <v>946.90499999999997</v>
      </c>
      <c r="Q179" s="58">
        <v>1408.0129999999999</v>
      </c>
      <c r="R179" s="58">
        <v>869.53800000000001</v>
      </c>
      <c r="S179" s="59">
        <v>3224</v>
      </c>
      <c r="T179" s="104">
        <v>6.7000000000000004E-2</v>
      </c>
      <c r="U179">
        <v>11.03</v>
      </c>
      <c r="V179" s="27">
        <v>11.41</v>
      </c>
      <c r="W179" s="27">
        <v>12.83</v>
      </c>
      <c r="X179" s="41">
        <v>11.33</v>
      </c>
    </row>
    <row r="180" spans="1:24" x14ac:dyDescent="0.35">
      <c r="A180" t="s">
        <v>622</v>
      </c>
      <c r="B180">
        <v>40</v>
      </c>
      <c r="C180" t="s">
        <v>45</v>
      </c>
      <c r="D180" s="102">
        <v>1</v>
      </c>
      <c r="E180">
        <v>803</v>
      </c>
      <c r="F180">
        <v>828</v>
      </c>
      <c r="G180" s="50">
        <f t="shared" si="10"/>
        <v>1631</v>
      </c>
      <c r="H180" s="41">
        <f t="shared" si="11"/>
        <v>1631</v>
      </c>
      <c r="I180">
        <v>528</v>
      </c>
      <c r="J180">
        <v>514</v>
      </c>
      <c r="K180" s="27">
        <f t="shared" si="12"/>
        <v>1042</v>
      </c>
      <c r="L180" s="27">
        <f t="shared" si="13"/>
        <v>1042</v>
      </c>
      <c r="M180" s="39">
        <v>9.0050050000000006E-2</v>
      </c>
      <c r="N180" s="35">
        <v>31587</v>
      </c>
      <c r="O180" s="36">
        <f t="shared" si="14"/>
        <v>31587</v>
      </c>
      <c r="P180" s="57">
        <v>946.90499999999997</v>
      </c>
      <c r="Q180" s="58">
        <v>1408.0129999999999</v>
      </c>
      <c r="R180" s="58">
        <v>869.53800000000001</v>
      </c>
      <c r="S180" s="59">
        <v>3224</v>
      </c>
      <c r="T180" s="104">
        <v>6.7000000000000004E-2</v>
      </c>
      <c r="U180">
        <v>11.03</v>
      </c>
      <c r="V180" s="27">
        <v>11.41</v>
      </c>
      <c r="W180" s="27">
        <v>12.83</v>
      </c>
      <c r="X180" s="41">
        <v>11.33</v>
      </c>
    </row>
    <row r="181" spans="1:24" x14ac:dyDescent="0.35">
      <c r="A181" t="s">
        <v>622</v>
      </c>
      <c r="B181">
        <v>40</v>
      </c>
      <c r="C181" t="s">
        <v>125</v>
      </c>
      <c r="D181" s="102">
        <v>1</v>
      </c>
      <c r="E181">
        <v>1199</v>
      </c>
      <c r="F181">
        <v>1239</v>
      </c>
      <c r="G181" s="50">
        <f t="shared" si="10"/>
        <v>2438</v>
      </c>
      <c r="H181" s="41">
        <f t="shared" si="11"/>
        <v>2438</v>
      </c>
      <c r="I181">
        <v>690</v>
      </c>
      <c r="J181">
        <v>682</v>
      </c>
      <c r="K181" s="27">
        <f t="shared" si="12"/>
        <v>1372</v>
      </c>
      <c r="L181" s="27">
        <f t="shared" si="13"/>
        <v>1372</v>
      </c>
      <c r="M181" s="39">
        <v>9.0050050000000006E-2</v>
      </c>
      <c r="N181" s="35">
        <v>31587</v>
      </c>
      <c r="O181" s="36">
        <f t="shared" si="14"/>
        <v>31587</v>
      </c>
      <c r="P181" s="57">
        <v>946.90499999999997</v>
      </c>
      <c r="Q181" s="58">
        <v>1408.0129999999999</v>
      </c>
      <c r="R181" s="58">
        <v>869.53800000000001</v>
      </c>
      <c r="S181" s="59">
        <v>3224</v>
      </c>
      <c r="T181" s="104">
        <v>6.7000000000000004E-2</v>
      </c>
      <c r="U181">
        <v>11.03</v>
      </c>
      <c r="V181" s="27">
        <v>11.41</v>
      </c>
      <c r="W181" s="27">
        <v>12.83</v>
      </c>
      <c r="X181" s="41">
        <v>11.33</v>
      </c>
    </row>
    <row r="182" spans="1:24" x14ac:dyDescent="0.35">
      <c r="A182" t="s">
        <v>622</v>
      </c>
      <c r="B182">
        <v>40</v>
      </c>
      <c r="C182" t="s">
        <v>19</v>
      </c>
      <c r="D182" s="102">
        <v>0.99999999999999978</v>
      </c>
      <c r="E182">
        <v>9799</v>
      </c>
      <c r="F182">
        <v>10050</v>
      </c>
      <c r="G182" s="50">
        <f t="shared" si="10"/>
        <v>19849</v>
      </c>
      <c r="H182" s="41">
        <f t="shared" si="11"/>
        <v>19849</v>
      </c>
      <c r="I182">
        <v>6391</v>
      </c>
      <c r="J182">
        <v>6339</v>
      </c>
      <c r="K182" s="27">
        <f t="shared" si="12"/>
        <v>12730</v>
      </c>
      <c r="L182" s="27">
        <f t="shared" si="13"/>
        <v>12730</v>
      </c>
      <c r="M182" s="39">
        <v>9.0050050000000006E-2</v>
      </c>
      <c r="N182" s="35">
        <v>31587</v>
      </c>
      <c r="O182" s="36">
        <f t="shared" si="14"/>
        <v>31587</v>
      </c>
      <c r="P182" s="57">
        <v>946.90499999999997</v>
      </c>
      <c r="Q182" s="58">
        <v>1408.0129999999999</v>
      </c>
      <c r="R182" s="58">
        <v>869.53800000000001</v>
      </c>
      <c r="S182" s="59">
        <v>3224</v>
      </c>
      <c r="T182" s="104">
        <v>6.7000000000000004E-2</v>
      </c>
      <c r="U182">
        <v>11.03</v>
      </c>
      <c r="V182" s="27">
        <v>11.41</v>
      </c>
      <c r="W182" s="27">
        <v>12.83</v>
      </c>
      <c r="X182" s="41">
        <v>11.33</v>
      </c>
    </row>
    <row r="183" spans="1:24" x14ac:dyDescent="0.35">
      <c r="A183" t="s">
        <v>622</v>
      </c>
      <c r="B183">
        <v>40</v>
      </c>
      <c r="C183" t="s">
        <v>126</v>
      </c>
      <c r="D183" s="102">
        <v>0.99999999999999978</v>
      </c>
      <c r="E183">
        <v>351</v>
      </c>
      <c r="F183">
        <v>392</v>
      </c>
      <c r="G183" s="50">
        <f t="shared" si="10"/>
        <v>743</v>
      </c>
      <c r="H183" s="41">
        <f t="shared" si="11"/>
        <v>743</v>
      </c>
      <c r="I183">
        <v>216</v>
      </c>
      <c r="J183">
        <v>233</v>
      </c>
      <c r="K183" s="27">
        <f t="shared" si="12"/>
        <v>449</v>
      </c>
      <c r="L183" s="27">
        <f t="shared" si="13"/>
        <v>449</v>
      </c>
      <c r="M183" s="39">
        <v>9.0050050000000006E-2</v>
      </c>
      <c r="N183" s="35">
        <v>31587</v>
      </c>
      <c r="O183" s="36">
        <f t="shared" si="14"/>
        <v>31587</v>
      </c>
      <c r="P183" s="57">
        <v>946.90499999999997</v>
      </c>
      <c r="Q183" s="58">
        <v>1408.0129999999999</v>
      </c>
      <c r="R183" s="58">
        <v>869.53800000000001</v>
      </c>
      <c r="S183" s="59">
        <v>3224</v>
      </c>
      <c r="T183" s="104">
        <v>6.7000000000000004E-2</v>
      </c>
      <c r="U183">
        <v>11.03</v>
      </c>
      <c r="V183" s="27">
        <v>11.41</v>
      </c>
      <c r="W183" s="27">
        <v>12.83</v>
      </c>
      <c r="X183" s="41">
        <v>11.33</v>
      </c>
    </row>
    <row r="184" spans="1:24" x14ac:dyDescent="0.35">
      <c r="A184" t="s">
        <v>622</v>
      </c>
      <c r="B184">
        <v>40</v>
      </c>
      <c r="C184" t="s">
        <v>46</v>
      </c>
      <c r="D184" s="102">
        <v>1</v>
      </c>
      <c r="E184">
        <v>1015</v>
      </c>
      <c r="F184">
        <v>1057</v>
      </c>
      <c r="G184" s="50">
        <f t="shared" si="10"/>
        <v>2072</v>
      </c>
      <c r="H184" s="41">
        <f t="shared" si="11"/>
        <v>2072</v>
      </c>
      <c r="I184">
        <v>651</v>
      </c>
      <c r="J184">
        <v>674</v>
      </c>
      <c r="K184" s="27">
        <f t="shared" si="12"/>
        <v>1325</v>
      </c>
      <c r="L184" s="27">
        <f t="shared" si="13"/>
        <v>1325</v>
      </c>
      <c r="M184" s="39">
        <v>9.0050050000000006E-2</v>
      </c>
      <c r="N184" s="35">
        <v>31587</v>
      </c>
      <c r="O184" s="36">
        <f t="shared" si="14"/>
        <v>31587</v>
      </c>
      <c r="P184" s="57">
        <v>946.90499999999997</v>
      </c>
      <c r="Q184" s="58">
        <v>1408.0129999999999</v>
      </c>
      <c r="R184" s="58">
        <v>869.53800000000001</v>
      </c>
      <c r="S184" s="59">
        <v>3224</v>
      </c>
      <c r="T184" s="104">
        <v>6.7000000000000004E-2</v>
      </c>
      <c r="U184">
        <v>11.03</v>
      </c>
      <c r="V184" s="27">
        <v>11.41</v>
      </c>
      <c r="W184" s="27">
        <v>12.83</v>
      </c>
      <c r="X184" s="41">
        <v>11.33</v>
      </c>
    </row>
    <row r="185" spans="1:24" x14ac:dyDescent="0.35">
      <c r="A185" t="s">
        <v>622</v>
      </c>
      <c r="B185">
        <v>40</v>
      </c>
      <c r="C185" t="s">
        <v>47</v>
      </c>
      <c r="D185" s="102">
        <v>1</v>
      </c>
      <c r="E185">
        <v>814</v>
      </c>
      <c r="F185">
        <v>837</v>
      </c>
      <c r="G185" s="50">
        <f t="shared" si="10"/>
        <v>1651</v>
      </c>
      <c r="H185" s="41">
        <f t="shared" si="11"/>
        <v>1651</v>
      </c>
      <c r="I185">
        <v>544</v>
      </c>
      <c r="J185">
        <v>524</v>
      </c>
      <c r="K185" s="27">
        <f t="shared" si="12"/>
        <v>1068</v>
      </c>
      <c r="L185" s="27">
        <f t="shared" si="13"/>
        <v>1068</v>
      </c>
      <c r="M185" s="39">
        <v>9.0050050000000006E-2</v>
      </c>
      <c r="N185" s="35">
        <v>31587</v>
      </c>
      <c r="O185" s="36">
        <f t="shared" si="14"/>
        <v>31587</v>
      </c>
      <c r="P185" s="57">
        <v>946.90499999999997</v>
      </c>
      <c r="Q185" s="58">
        <v>1408.0129999999999</v>
      </c>
      <c r="R185" s="58">
        <v>869.53800000000001</v>
      </c>
      <c r="S185" s="59">
        <v>3224</v>
      </c>
      <c r="T185" s="104">
        <v>6.7000000000000004E-2</v>
      </c>
      <c r="U185">
        <v>11.03</v>
      </c>
      <c r="V185" s="27">
        <v>11.41</v>
      </c>
      <c r="W185" s="27">
        <v>12.83</v>
      </c>
      <c r="X185" s="41">
        <v>11.33</v>
      </c>
    </row>
    <row r="186" spans="1:24" x14ac:dyDescent="0.35">
      <c r="A186" t="s">
        <v>622</v>
      </c>
      <c r="B186">
        <v>40</v>
      </c>
      <c r="C186" t="s">
        <v>127</v>
      </c>
      <c r="D186" s="102">
        <v>3.734994015679483E-3</v>
      </c>
      <c r="E186">
        <v>19816</v>
      </c>
      <c r="F186">
        <v>21210</v>
      </c>
      <c r="G186" s="50">
        <f t="shared" si="10"/>
        <v>41026</v>
      </c>
      <c r="H186" s="41">
        <f t="shared" si="11"/>
        <v>153</v>
      </c>
      <c r="I186">
        <v>13081</v>
      </c>
      <c r="J186">
        <v>13372</v>
      </c>
      <c r="K186" s="27">
        <f t="shared" si="12"/>
        <v>26453</v>
      </c>
      <c r="L186" s="27">
        <f t="shared" si="13"/>
        <v>99</v>
      </c>
      <c r="M186" s="39">
        <v>9.2067830000000003E-2</v>
      </c>
      <c r="N186" s="35">
        <v>21238</v>
      </c>
      <c r="O186" s="36">
        <f t="shared" si="14"/>
        <v>79</v>
      </c>
      <c r="P186" s="57">
        <v>226.167</v>
      </c>
      <c r="Q186" s="58">
        <v>328.66500000000002</v>
      </c>
      <c r="R186" s="58">
        <v>149.21</v>
      </c>
      <c r="S186" s="59">
        <v>704</v>
      </c>
      <c r="T186" s="104">
        <v>0.115</v>
      </c>
      <c r="U186">
        <v>10.97</v>
      </c>
      <c r="V186" s="27">
        <v>11.29</v>
      </c>
      <c r="W186" s="27">
        <v>12.78</v>
      </c>
      <c r="X186" s="41">
        <v>11.27</v>
      </c>
    </row>
    <row r="187" spans="1:24" x14ac:dyDescent="0.35">
      <c r="A187" t="s">
        <v>622</v>
      </c>
      <c r="B187">
        <v>40</v>
      </c>
      <c r="C187" t="s">
        <v>128</v>
      </c>
      <c r="D187" s="102">
        <v>0.99999999999999978</v>
      </c>
      <c r="E187">
        <v>1626</v>
      </c>
      <c r="F187">
        <v>1636</v>
      </c>
      <c r="G187" s="50">
        <f t="shared" si="10"/>
        <v>3262</v>
      </c>
      <c r="H187" s="41">
        <f t="shared" si="11"/>
        <v>3262</v>
      </c>
      <c r="I187">
        <v>1077</v>
      </c>
      <c r="J187">
        <v>1000</v>
      </c>
      <c r="K187" s="27">
        <f t="shared" si="12"/>
        <v>2077</v>
      </c>
      <c r="L187" s="27">
        <f t="shared" si="13"/>
        <v>2077</v>
      </c>
      <c r="M187" s="39">
        <v>9.2067830000000003E-2</v>
      </c>
      <c r="N187" s="35">
        <v>21238</v>
      </c>
      <c r="O187" s="36">
        <f t="shared" si="14"/>
        <v>21238</v>
      </c>
      <c r="P187" s="57">
        <v>226.167</v>
      </c>
      <c r="Q187" s="58">
        <v>328.66500000000002</v>
      </c>
      <c r="R187" s="58">
        <v>149.21</v>
      </c>
      <c r="S187" s="59">
        <v>704</v>
      </c>
      <c r="T187" s="104">
        <v>0.115</v>
      </c>
      <c r="U187">
        <v>10.97</v>
      </c>
      <c r="V187" s="27">
        <v>11.29</v>
      </c>
      <c r="W187" s="27">
        <v>12.78</v>
      </c>
      <c r="X187" s="41">
        <v>11.27</v>
      </c>
    </row>
    <row r="188" spans="1:24" x14ac:dyDescent="0.35">
      <c r="A188" t="s">
        <v>622</v>
      </c>
      <c r="B188">
        <v>40</v>
      </c>
      <c r="C188" t="s">
        <v>129</v>
      </c>
      <c r="D188" s="102">
        <v>0.99999999999999989</v>
      </c>
      <c r="E188">
        <v>439</v>
      </c>
      <c r="F188">
        <v>472</v>
      </c>
      <c r="G188" s="50">
        <f t="shared" si="10"/>
        <v>911</v>
      </c>
      <c r="H188" s="41">
        <f t="shared" si="11"/>
        <v>911</v>
      </c>
      <c r="I188">
        <v>284</v>
      </c>
      <c r="J188">
        <v>301</v>
      </c>
      <c r="K188" s="27">
        <f t="shared" si="12"/>
        <v>585</v>
      </c>
      <c r="L188" s="27">
        <f t="shared" si="13"/>
        <v>585</v>
      </c>
      <c r="M188" s="39">
        <v>9.2067830000000003E-2</v>
      </c>
      <c r="N188" s="35">
        <v>21238</v>
      </c>
      <c r="O188" s="36">
        <f t="shared" si="14"/>
        <v>21238</v>
      </c>
      <c r="P188" s="57">
        <v>226.167</v>
      </c>
      <c r="Q188" s="58">
        <v>328.66500000000002</v>
      </c>
      <c r="R188" s="58">
        <v>149.21</v>
      </c>
      <c r="S188" s="59">
        <v>704</v>
      </c>
      <c r="T188" s="104">
        <v>0.115</v>
      </c>
      <c r="U188">
        <v>10.97</v>
      </c>
      <c r="V188" s="27">
        <v>11.29</v>
      </c>
      <c r="W188" s="27">
        <v>12.78</v>
      </c>
      <c r="X188" s="41">
        <v>11.27</v>
      </c>
    </row>
    <row r="189" spans="1:24" x14ac:dyDescent="0.35">
      <c r="A189" t="s">
        <v>622</v>
      </c>
      <c r="B189">
        <v>40</v>
      </c>
      <c r="C189" t="s">
        <v>130</v>
      </c>
      <c r="D189" s="102">
        <v>0.78177024048728794</v>
      </c>
      <c r="E189">
        <v>2385</v>
      </c>
      <c r="F189">
        <v>2490</v>
      </c>
      <c r="G189" s="50">
        <f t="shared" si="10"/>
        <v>4875</v>
      </c>
      <c r="H189" s="41">
        <f t="shared" si="11"/>
        <v>3811</v>
      </c>
      <c r="I189">
        <v>1537</v>
      </c>
      <c r="J189">
        <v>1517</v>
      </c>
      <c r="K189" s="27">
        <f t="shared" si="12"/>
        <v>3054</v>
      </c>
      <c r="L189" s="27">
        <f t="shared" si="13"/>
        <v>2388</v>
      </c>
      <c r="M189" s="39">
        <v>9.2067830000000003E-2</v>
      </c>
      <c r="N189" s="35">
        <v>21238</v>
      </c>
      <c r="O189" s="36">
        <f t="shared" si="14"/>
        <v>16603</v>
      </c>
      <c r="P189" s="57">
        <v>226.167</v>
      </c>
      <c r="Q189" s="58">
        <v>328.66500000000002</v>
      </c>
      <c r="R189" s="58">
        <v>149.21</v>
      </c>
      <c r="S189" s="59">
        <v>704</v>
      </c>
      <c r="T189" s="104">
        <v>0.115</v>
      </c>
      <c r="U189">
        <v>10.97</v>
      </c>
      <c r="V189" s="27">
        <v>11.29</v>
      </c>
      <c r="W189" s="27">
        <v>12.78</v>
      </c>
      <c r="X189" s="41">
        <v>11.27</v>
      </c>
    </row>
    <row r="190" spans="1:24" x14ac:dyDescent="0.35">
      <c r="A190" t="s">
        <v>622</v>
      </c>
      <c r="B190">
        <v>40</v>
      </c>
      <c r="C190" t="s">
        <v>131</v>
      </c>
      <c r="D190" s="102">
        <v>0.49744315881909318</v>
      </c>
      <c r="E190">
        <v>319</v>
      </c>
      <c r="F190">
        <v>244</v>
      </c>
      <c r="G190" s="50">
        <f t="shared" si="10"/>
        <v>563</v>
      </c>
      <c r="H190" s="41">
        <f t="shared" si="11"/>
        <v>280</v>
      </c>
      <c r="I190">
        <v>186</v>
      </c>
      <c r="J190">
        <v>125</v>
      </c>
      <c r="K190" s="27">
        <f t="shared" si="12"/>
        <v>311</v>
      </c>
      <c r="L190" s="27">
        <f t="shared" si="13"/>
        <v>155</v>
      </c>
      <c r="M190" s="39">
        <v>9.2067830000000003E-2</v>
      </c>
      <c r="N190" s="35">
        <v>21238</v>
      </c>
      <c r="O190" s="36">
        <f t="shared" si="14"/>
        <v>10565</v>
      </c>
      <c r="P190" s="57">
        <v>226.167</v>
      </c>
      <c r="Q190" s="58">
        <v>328.66500000000002</v>
      </c>
      <c r="R190" s="58">
        <v>149.21</v>
      </c>
      <c r="S190" s="59">
        <v>704</v>
      </c>
      <c r="T190" s="104">
        <v>0.115</v>
      </c>
      <c r="U190">
        <v>10.97</v>
      </c>
      <c r="V190" s="27">
        <v>11.29</v>
      </c>
      <c r="W190" s="27">
        <v>12.78</v>
      </c>
      <c r="X190" s="41">
        <v>11.27</v>
      </c>
    </row>
    <row r="191" spans="1:24" x14ac:dyDescent="0.35">
      <c r="A191" t="s">
        <v>622</v>
      </c>
      <c r="B191">
        <v>40</v>
      </c>
      <c r="C191" t="s">
        <v>132</v>
      </c>
      <c r="D191" s="102">
        <v>0.97582172523356625</v>
      </c>
      <c r="E191">
        <v>535</v>
      </c>
      <c r="F191">
        <v>509</v>
      </c>
      <c r="G191" s="50">
        <f t="shared" si="10"/>
        <v>1044</v>
      </c>
      <c r="H191" s="41">
        <f t="shared" si="11"/>
        <v>1019</v>
      </c>
      <c r="I191">
        <v>387</v>
      </c>
      <c r="J191">
        <v>344</v>
      </c>
      <c r="K191" s="27">
        <f t="shared" si="12"/>
        <v>731</v>
      </c>
      <c r="L191" s="27">
        <f t="shared" si="13"/>
        <v>713</v>
      </c>
      <c r="M191" s="39">
        <v>9.2067830000000003E-2</v>
      </c>
      <c r="N191" s="35">
        <v>21238</v>
      </c>
      <c r="O191" s="36">
        <f t="shared" si="14"/>
        <v>20725</v>
      </c>
      <c r="P191" s="57">
        <v>226.167</v>
      </c>
      <c r="Q191" s="58">
        <v>328.66500000000002</v>
      </c>
      <c r="R191" s="58">
        <v>149.21</v>
      </c>
      <c r="S191" s="59">
        <v>704</v>
      </c>
      <c r="T191" s="104">
        <v>0.115</v>
      </c>
      <c r="U191">
        <v>10.97</v>
      </c>
      <c r="V191" s="27">
        <v>11.29</v>
      </c>
      <c r="W191" s="27">
        <v>12.78</v>
      </c>
      <c r="X191" s="41">
        <v>11.27</v>
      </c>
    </row>
    <row r="192" spans="1:24" x14ac:dyDescent="0.35">
      <c r="A192" t="s">
        <v>622</v>
      </c>
      <c r="B192">
        <v>40</v>
      </c>
      <c r="C192" t="s">
        <v>133</v>
      </c>
      <c r="D192" s="102">
        <v>1</v>
      </c>
      <c r="E192">
        <v>453</v>
      </c>
      <c r="F192">
        <v>465</v>
      </c>
      <c r="G192" s="50">
        <f t="shared" si="10"/>
        <v>918</v>
      </c>
      <c r="H192" s="41">
        <f t="shared" si="11"/>
        <v>918</v>
      </c>
      <c r="I192">
        <v>280</v>
      </c>
      <c r="J192">
        <v>269</v>
      </c>
      <c r="K192" s="27">
        <f t="shared" si="12"/>
        <v>549</v>
      </c>
      <c r="L192" s="27">
        <f t="shared" si="13"/>
        <v>549</v>
      </c>
      <c r="M192" s="39">
        <v>9.2067830000000003E-2</v>
      </c>
      <c r="N192" s="35">
        <v>21238</v>
      </c>
      <c r="O192" s="36">
        <f t="shared" si="14"/>
        <v>21238</v>
      </c>
      <c r="P192" s="57">
        <v>226.167</v>
      </c>
      <c r="Q192" s="58">
        <v>328.66500000000002</v>
      </c>
      <c r="R192" s="58">
        <v>149.21</v>
      </c>
      <c r="S192" s="59">
        <v>704</v>
      </c>
      <c r="T192" s="104">
        <v>0.115</v>
      </c>
      <c r="U192">
        <v>10.97</v>
      </c>
      <c r="V192" s="27">
        <v>11.29</v>
      </c>
      <c r="W192" s="27">
        <v>12.78</v>
      </c>
      <c r="X192" s="41">
        <v>11.27</v>
      </c>
    </row>
    <row r="193" spans="1:24" x14ac:dyDescent="0.35">
      <c r="A193" t="s">
        <v>622</v>
      </c>
      <c r="B193">
        <v>40</v>
      </c>
      <c r="C193" t="s">
        <v>134</v>
      </c>
      <c r="D193" s="102">
        <v>1.0000000000000011</v>
      </c>
      <c r="E193">
        <v>1564</v>
      </c>
      <c r="F193">
        <v>1505</v>
      </c>
      <c r="G193" s="50">
        <f t="shared" si="10"/>
        <v>3069</v>
      </c>
      <c r="H193" s="41">
        <f t="shared" si="11"/>
        <v>3069</v>
      </c>
      <c r="I193">
        <v>1003</v>
      </c>
      <c r="J193">
        <v>951</v>
      </c>
      <c r="K193" s="27">
        <f t="shared" si="12"/>
        <v>1954</v>
      </c>
      <c r="L193" s="27">
        <f t="shared" si="13"/>
        <v>1954</v>
      </c>
      <c r="M193" s="39">
        <v>9.2067830000000003E-2</v>
      </c>
      <c r="N193" s="35">
        <v>21238</v>
      </c>
      <c r="O193" s="36">
        <f t="shared" si="14"/>
        <v>21238</v>
      </c>
      <c r="P193" s="57">
        <v>226.167</v>
      </c>
      <c r="Q193" s="58">
        <v>328.66500000000002</v>
      </c>
      <c r="R193" s="58">
        <v>149.21</v>
      </c>
      <c r="S193" s="59">
        <v>704</v>
      </c>
      <c r="T193" s="104">
        <v>0.115</v>
      </c>
      <c r="U193">
        <v>10.97</v>
      </c>
      <c r="V193" s="27">
        <v>11.29</v>
      </c>
      <c r="W193" s="27">
        <v>12.78</v>
      </c>
      <c r="X193" s="41">
        <v>11.27</v>
      </c>
    </row>
    <row r="194" spans="1:24" x14ac:dyDescent="0.35">
      <c r="A194" t="s">
        <v>622</v>
      </c>
      <c r="B194">
        <v>40</v>
      </c>
      <c r="C194" t="s">
        <v>135</v>
      </c>
      <c r="D194" s="102">
        <v>0.93002583387131199</v>
      </c>
      <c r="E194">
        <v>569</v>
      </c>
      <c r="F194">
        <v>553</v>
      </c>
      <c r="G194" s="50">
        <f t="shared" si="10"/>
        <v>1122</v>
      </c>
      <c r="H194" s="41">
        <f t="shared" si="11"/>
        <v>1043</v>
      </c>
      <c r="I194">
        <v>359</v>
      </c>
      <c r="J194">
        <v>296</v>
      </c>
      <c r="K194" s="27">
        <f t="shared" si="12"/>
        <v>655</v>
      </c>
      <c r="L194" s="27">
        <f t="shared" si="13"/>
        <v>609</v>
      </c>
      <c r="M194" s="39">
        <v>9.2067830000000003E-2</v>
      </c>
      <c r="N194" s="35">
        <v>21238</v>
      </c>
      <c r="O194" s="36">
        <f t="shared" si="14"/>
        <v>19752</v>
      </c>
      <c r="P194" s="57">
        <v>226.167</v>
      </c>
      <c r="Q194" s="58">
        <v>328.66500000000002</v>
      </c>
      <c r="R194" s="58">
        <v>149.21</v>
      </c>
      <c r="S194" s="59">
        <v>704</v>
      </c>
      <c r="T194" s="104">
        <v>0.115</v>
      </c>
      <c r="U194">
        <v>10.97</v>
      </c>
      <c r="V194" s="27">
        <v>11.29</v>
      </c>
      <c r="W194" s="27">
        <v>12.78</v>
      </c>
      <c r="X194" s="41">
        <v>11.27</v>
      </c>
    </row>
    <row r="195" spans="1:24" x14ac:dyDescent="0.35">
      <c r="A195" t="s">
        <v>622</v>
      </c>
      <c r="B195">
        <v>40</v>
      </c>
      <c r="C195" t="s">
        <v>136</v>
      </c>
      <c r="D195" s="102">
        <v>0.75434897374572829</v>
      </c>
      <c r="E195">
        <v>3055</v>
      </c>
      <c r="F195">
        <v>2941</v>
      </c>
      <c r="G195" s="50">
        <f t="shared" si="10"/>
        <v>5996</v>
      </c>
      <c r="H195" s="41">
        <f t="shared" si="11"/>
        <v>4523</v>
      </c>
      <c r="I195">
        <v>2059</v>
      </c>
      <c r="J195">
        <v>1799</v>
      </c>
      <c r="K195" s="27">
        <f t="shared" si="12"/>
        <v>3858</v>
      </c>
      <c r="L195" s="27">
        <f t="shared" si="13"/>
        <v>2910</v>
      </c>
      <c r="M195" s="39">
        <v>9.2067830000000003E-2</v>
      </c>
      <c r="N195" s="35">
        <v>21238</v>
      </c>
      <c r="O195" s="36">
        <f t="shared" si="14"/>
        <v>16021</v>
      </c>
      <c r="P195" s="57">
        <v>226.167</v>
      </c>
      <c r="Q195" s="58">
        <v>328.66500000000002</v>
      </c>
      <c r="R195" s="58">
        <v>149.21</v>
      </c>
      <c r="S195" s="59">
        <v>704</v>
      </c>
      <c r="T195" s="104">
        <v>0.115</v>
      </c>
      <c r="U195">
        <v>10.97</v>
      </c>
      <c r="V195" s="27">
        <v>11.29</v>
      </c>
      <c r="W195" s="27">
        <v>12.78</v>
      </c>
      <c r="X195" s="41">
        <v>11.27</v>
      </c>
    </row>
    <row r="196" spans="1:24" x14ac:dyDescent="0.35">
      <c r="A196" t="s">
        <v>622</v>
      </c>
      <c r="B196">
        <v>40</v>
      </c>
      <c r="C196" t="s">
        <v>137</v>
      </c>
      <c r="D196" s="102">
        <v>1</v>
      </c>
      <c r="E196">
        <v>647</v>
      </c>
      <c r="F196">
        <v>669</v>
      </c>
      <c r="G196" s="50">
        <f t="shared" ref="G196:G259" si="15">E196+F196</f>
        <v>1316</v>
      </c>
      <c r="H196" s="41">
        <f t="shared" ref="H196:H259" si="16">ROUND(G196*D196,0)</f>
        <v>1316</v>
      </c>
      <c r="I196">
        <v>407</v>
      </c>
      <c r="J196">
        <v>388</v>
      </c>
      <c r="K196" s="27">
        <f t="shared" ref="K196:K259" si="17">I196+J196</f>
        <v>795</v>
      </c>
      <c r="L196" s="27">
        <f t="shared" ref="L196:L259" si="18">ROUND(K196*D196,0)</f>
        <v>795</v>
      </c>
      <c r="M196" s="39">
        <v>9.2067830000000003E-2</v>
      </c>
      <c r="N196" s="35">
        <v>21238</v>
      </c>
      <c r="O196" s="36">
        <f t="shared" si="14"/>
        <v>21238</v>
      </c>
      <c r="P196" s="57">
        <v>226.167</v>
      </c>
      <c r="Q196" s="58">
        <v>328.66500000000002</v>
      </c>
      <c r="R196" s="58">
        <v>149.21</v>
      </c>
      <c r="S196" s="59">
        <v>704</v>
      </c>
      <c r="T196" s="104">
        <v>0.115</v>
      </c>
      <c r="U196">
        <v>10.97</v>
      </c>
      <c r="V196" s="27">
        <v>11.29</v>
      </c>
      <c r="W196" s="27">
        <v>12.78</v>
      </c>
      <c r="X196" s="41">
        <v>11.27</v>
      </c>
    </row>
    <row r="197" spans="1:24" x14ac:dyDescent="0.35">
      <c r="A197" t="s">
        <v>622</v>
      </c>
      <c r="B197">
        <v>40</v>
      </c>
      <c r="C197" t="s">
        <v>138</v>
      </c>
      <c r="D197" s="102">
        <v>4.0570125083453134E-3</v>
      </c>
      <c r="E197">
        <v>904</v>
      </c>
      <c r="F197">
        <v>870</v>
      </c>
      <c r="G197" s="50">
        <f t="shared" si="15"/>
        <v>1774</v>
      </c>
      <c r="H197" s="41">
        <f t="shared" si="16"/>
        <v>7</v>
      </c>
      <c r="I197">
        <v>569</v>
      </c>
      <c r="J197">
        <v>521</v>
      </c>
      <c r="K197" s="27">
        <f t="shared" si="17"/>
        <v>1090</v>
      </c>
      <c r="L197" s="27">
        <f t="shared" si="18"/>
        <v>4</v>
      </c>
      <c r="M197" s="39">
        <v>9.2067830000000003E-2</v>
      </c>
      <c r="N197" s="35">
        <v>21238</v>
      </c>
      <c r="O197" s="36">
        <f t="shared" si="14"/>
        <v>86</v>
      </c>
      <c r="P197" s="57">
        <v>226.167</v>
      </c>
      <c r="Q197" s="58">
        <v>328.66500000000002</v>
      </c>
      <c r="R197" s="58">
        <v>149.21</v>
      </c>
      <c r="S197" s="59">
        <v>704</v>
      </c>
      <c r="T197" s="104">
        <v>0.115</v>
      </c>
      <c r="U197">
        <v>10.97</v>
      </c>
      <c r="V197" s="27">
        <v>11.29</v>
      </c>
      <c r="W197" s="27">
        <v>12.78</v>
      </c>
      <c r="X197" s="41">
        <v>11.27</v>
      </c>
    </row>
    <row r="198" spans="1:24" x14ac:dyDescent="0.35">
      <c r="A198" t="s">
        <v>622</v>
      </c>
      <c r="B198">
        <v>40</v>
      </c>
      <c r="C198" t="s">
        <v>139</v>
      </c>
      <c r="D198" s="102">
        <v>9.3800126050243543E-2</v>
      </c>
      <c r="E198">
        <v>459</v>
      </c>
      <c r="F198">
        <v>397</v>
      </c>
      <c r="G198" s="50">
        <f t="shared" si="15"/>
        <v>856</v>
      </c>
      <c r="H198" s="41">
        <f t="shared" si="16"/>
        <v>80</v>
      </c>
      <c r="I198">
        <v>313</v>
      </c>
      <c r="J198">
        <v>247</v>
      </c>
      <c r="K198" s="27">
        <f t="shared" si="17"/>
        <v>560</v>
      </c>
      <c r="L198" s="27">
        <f t="shared" si="18"/>
        <v>53</v>
      </c>
      <c r="M198" s="39">
        <v>9.2067830000000003E-2</v>
      </c>
      <c r="N198" s="35">
        <v>21238</v>
      </c>
      <c r="O198" s="36">
        <f t="shared" si="14"/>
        <v>1992</v>
      </c>
      <c r="P198" s="57">
        <v>226.167</v>
      </c>
      <c r="Q198" s="58">
        <v>328.66500000000002</v>
      </c>
      <c r="R198" s="58">
        <v>149.21</v>
      </c>
      <c r="S198" s="59">
        <v>704</v>
      </c>
      <c r="T198" s="104">
        <v>0.115</v>
      </c>
      <c r="U198">
        <v>10.97</v>
      </c>
      <c r="V198" s="27">
        <v>11.29</v>
      </c>
      <c r="W198" s="27">
        <v>12.78</v>
      </c>
      <c r="X198" s="41">
        <v>11.27</v>
      </c>
    </row>
    <row r="199" spans="1:24" x14ac:dyDescent="0.35">
      <c r="A199" t="s">
        <v>622</v>
      </c>
      <c r="B199">
        <v>40</v>
      </c>
      <c r="C199" t="s">
        <v>140</v>
      </c>
      <c r="D199" s="102">
        <v>1</v>
      </c>
      <c r="E199">
        <v>1031</v>
      </c>
      <c r="F199">
        <v>1084</v>
      </c>
      <c r="G199" s="50">
        <f t="shared" si="15"/>
        <v>2115</v>
      </c>
      <c r="H199" s="41">
        <f t="shared" si="16"/>
        <v>2115</v>
      </c>
      <c r="I199">
        <v>623</v>
      </c>
      <c r="J199">
        <v>617</v>
      </c>
      <c r="K199" s="27">
        <f t="shared" si="17"/>
        <v>1240</v>
      </c>
      <c r="L199" s="27">
        <f t="shared" si="18"/>
        <v>1240</v>
      </c>
      <c r="M199" s="39">
        <v>9.2067830000000003E-2</v>
      </c>
      <c r="N199" s="35">
        <v>21238</v>
      </c>
      <c r="O199" s="36">
        <f t="shared" si="14"/>
        <v>21238</v>
      </c>
      <c r="P199" s="57">
        <v>226.167</v>
      </c>
      <c r="Q199" s="58">
        <v>328.66500000000002</v>
      </c>
      <c r="R199" s="58">
        <v>149.21</v>
      </c>
      <c r="S199" s="59">
        <v>704</v>
      </c>
      <c r="T199" s="104">
        <v>0.115</v>
      </c>
      <c r="U199">
        <v>10.97</v>
      </c>
      <c r="V199" s="27">
        <v>11.29</v>
      </c>
      <c r="W199" s="27">
        <v>12.78</v>
      </c>
      <c r="X199" s="41">
        <v>11.27</v>
      </c>
    </row>
    <row r="200" spans="1:24" x14ac:dyDescent="0.35">
      <c r="A200" t="s">
        <v>622</v>
      </c>
      <c r="B200">
        <v>40</v>
      </c>
      <c r="C200" t="s">
        <v>141</v>
      </c>
      <c r="D200" s="102">
        <v>0.43207905013210562</v>
      </c>
      <c r="E200">
        <v>3006</v>
      </c>
      <c r="F200">
        <v>2891</v>
      </c>
      <c r="G200" s="50">
        <f t="shared" si="15"/>
        <v>5897</v>
      </c>
      <c r="H200" s="41">
        <f t="shared" si="16"/>
        <v>2548</v>
      </c>
      <c r="I200">
        <v>1921</v>
      </c>
      <c r="J200">
        <v>1745</v>
      </c>
      <c r="K200" s="27">
        <f t="shared" si="17"/>
        <v>3666</v>
      </c>
      <c r="L200" s="27">
        <f t="shared" si="18"/>
        <v>1584</v>
      </c>
      <c r="M200" s="39">
        <v>9.2067830000000003E-2</v>
      </c>
      <c r="N200" s="35">
        <v>21238</v>
      </c>
      <c r="O200" s="36">
        <f t="shared" ref="O200:O263" si="19">ROUND(N200*D200,0)</f>
        <v>9176</v>
      </c>
      <c r="P200" s="57">
        <v>226.167</v>
      </c>
      <c r="Q200" s="58">
        <v>328.66500000000002</v>
      </c>
      <c r="R200" s="58">
        <v>149.21</v>
      </c>
      <c r="S200" s="59">
        <v>704</v>
      </c>
      <c r="T200" s="104">
        <v>0.115</v>
      </c>
      <c r="U200">
        <v>10.97</v>
      </c>
      <c r="V200" s="27">
        <v>11.29</v>
      </c>
      <c r="W200" s="27">
        <v>12.78</v>
      </c>
      <c r="X200" s="41">
        <v>11.27</v>
      </c>
    </row>
    <row r="201" spans="1:24" x14ac:dyDescent="0.35">
      <c r="A201" t="s">
        <v>622</v>
      </c>
      <c r="B201">
        <v>40</v>
      </c>
      <c r="C201" t="s">
        <v>142</v>
      </c>
      <c r="D201" s="102">
        <v>0.64958653369255204</v>
      </c>
      <c r="E201">
        <v>400</v>
      </c>
      <c r="F201">
        <v>436</v>
      </c>
      <c r="G201" s="50">
        <f t="shared" si="15"/>
        <v>836</v>
      </c>
      <c r="H201" s="41">
        <f t="shared" si="16"/>
        <v>543</v>
      </c>
      <c r="I201">
        <v>267</v>
      </c>
      <c r="J201">
        <v>281</v>
      </c>
      <c r="K201" s="27">
        <f t="shared" si="17"/>
        <v>548</v>
      </c>
      <c r="L201" s="27">
        <f t="shared" si="18"/>
        <v>356</v>
      </c>
      <c r="M201" s="39">
        <v>9.2067830000000003E-2</v>
      </c>
      <c r="N201" s="35">
        <v>21238</v>
      </c>
      <c r="O201" s="36">
        <f t="shared" si="19"/>
        <v>13796</v>
      </c>
      <c r="P201" s="57">
        <v>226.167</v>
      </c>
      <c r="Q201" s="58">
        <v>328.66500000000002</v>
      </c>
      <c r="R201" s="58">
        <v>149.21</v>
      </c>
      <c r="S201" s="59">
        <v>704</v>
      </c>
      <c r="T201" s="104">
        <v>0.115</v>
      </c>
      <c r="U201">
        <v>10.97</v>
      </c>
      <c r="V201" s="27">
        <v>11.29</v>
      </c>
      <c r="W201" s="27">
        <v>12.78</v>
      </c>
      <c r="X201" s="41">
        <v>11.27</v>
      </c>
    </row>
    <row r="202" spans="1:24" x14ac:dyDescent="0.35">
      <c r="A202" t="s">
        <v>626</v>
      </c>
      <c r="B202">
        <v>10</v>
      </c>
      <c r="C202" t="s">
        <v>20</v>
      </c>
      <c r="D202" s="102">
        <v>1.8703659943157369E-2</v>
      </c>
      <c r="E202">
        <v>1987</v>
      </c>
      <c r="F202">
        <v>2107</v>
      </c>
      <c r="G202" s="50">
        <f t="shared" si="15"/>
        <v>4094</v>
      </c>
      <c r="H202" s="41">
        <f t="shared" si="16"/>
        <v>77</v>
      </c>
      <c r="I202">
        <v>1191</v>
      </c>
      <c r="J202">
        <v>1223</v>
      </c>
      <c r="K202" s="27">
        <f t="shared" si="17"/>
        <v>2414</v>
      </c>
      <c r="L202" s="27">
        <f t="shared" si="18"/>
        <v>45</v>
      </c>
      <c r="M202" s="39">
        <v>7.5168789999999999E-2</v>
      </c>
      <c r="N202" s="35">
        <v>349903</v>
      </c>
      <c r="O202" s="36">
        <f t="shared" si="19"/>
        <v>6544</v>
      </c>
      <c r="P202" s="57">
        <v>946.90499999999997</v>
      </c>
      <c r="Q202" s="58">
        <v>1408.0129999999999</v>
      </c>
      <c r="R202" s="58">
        <v>869.53800000000001</v>
      </c>
      <c r="S202" s="59">
        <v>3224</v>
      </c>
      <c r="T202" s="104">
        <v>6.7000000000000004E-2</v>
      </c>
      <c r="U202">
        <v>10.73</v>
      </c>
      <c r="V202" s="27">
        <v>11.93</v>
      </c>
      <c r="W202" s="27">
        <v>16.13</v>
      </c>
      <c r="X202" s="41">
        <v>11.85</v>
      </c>
    </row>
    <row r="203" spans="1:24" x14ac:dyDescent="0.35">
      <c r="A203" t="s">
        <v>626</v>
      </c>
      <c r="B203">
        <v>10</v>
      </c>
      <c r="C203" t="s">
        <v>4</v>
      </c>
      <c r="D203" s="102">
        <v>5.7053239985320359E-2</v>
      </c>
      <c r="E203">
        <v>346</v>
      </c>
      <c r="F203">
        <v>343</v>
      </c>
      <c r="G203" s="50">
        <f t="shared" si="15"/>
        <v>689</v>
      </c>
      <c r="H203" s="41">
        <f t="shared" si="16"/>
        <v>39</v>
      </c>
      <c r="I203">
        <v>203</v>
      </c>
      <c r="J203">
        <v>203</v>
      </c>
      <c r="K203" s="27">
        <f t="shared" si="17"/>
        <v>406</v>
      </c>
      <c r="L203" s="27">
        <f t="shared" si="18"/>
        <v>23</v>
      </c>
      <c r="M203" s="39">
        <v>7.5168789999999999E-2</v>
      </c>
      <c r="N203" s="35">
        <v>349903</v>
      </c>
      <c r="O203" s="36">
        <f t="shared" si="19"/>
        <v>19963</v>
      </c>
      <c r="P203" s="57">
        <v>946.90499999999997</v>
      </c>
      <c r="Q203" s="58">
        <v>1408.0129999999999</v>
      </c>
      <c r="R203" s="58">
        <v>869.53800000000001</v>
      </c>
      <c r="S203" s="59">
        <v>3224</v>
      </c>
      <c r="T203" s="104">
        <v>6.7000000000000004E-2</v>
      </c>
      <c r="U203">
        <v>10.73</v>
      </c>
      <c r="V203" s="27">
        <v>11.93</v>
      </c>
      <c r="W203" s="27">
        <v>16.13</v>
      </c>
      <c r="X203" s="41">
        <v>11.85</v>
      </c>
    </row>
    <row r="204" spans="1:24" x14ac:dyDescent="0.35">
      <c r="A204" t="s">
        <v>626</v>
      </c>
      <c r="B204">
        <v>10</v>
      </c>
      <c r="C204" t="s">
        <v>5</v>
      </c>
      <c r="D204" s="102">
        <v>0.23788077925095011</v>
      </c>
      <c r="E204">
        <v>1452</v>
      </c>
      <c r="F204">
        <v>1525</v>
      </c>
      <c r="G204" s="50">
        <f t="shared" si="15"/>
        <v>2977</v>
      </c>
      <c r="H204" s="41">
        <f t="shared" si="16"/>
        <v>708</v>
      </c>
      <c r="I204">
        <v>971</v>
      </c>
      <c r="J204">
        <v>955</v>
      </c>
      <c r="K204" s="27">
        <f t="shared" si="17"/>
        <v>1926</v>
      </c>
      <c r="L204" s="27">
        <f t="shared" si="18"/>
        <v>458</v>
      </c>
      <c r="M204" s="39">
        <v>9.5982299999999993E-2</v>
      </c>
      <c r="N204" s="35">
        <v>37580</v>
      </c>
      <c r="O204" s="36">
        <f t="shared" si="19"/>
        <v>8940</v>
      </c>
      <c r="P204" s="57">
        <v>946.90499999999997</v>
      </c>
      <c r="Q204" s="58">
        <v>1408.0129999999999</v>
      </c>
      <c r="R204" s="58">
        <v>869.53800000000001</v>
      </c>
      <c r="S204" s="59">
        <v>3224</v>
      </c>
      <c r="T204" s="104">
        <v>6.7000000000000004E-2</v>
      </c>
      <c r="U204">
        <v>10.61</v>
      </c>
      <c r="V204" s="27">
        <v>11.08</v>
      </c>
      <c r="W204" s="27">
        <v>12.9</v>
      </c>
      <c r="X204" s="41">
        <v>10.91</v>
      </c>
    </row>
    <row r="205" spans="1:24" x14ac:dyDescent="0.35">
      <c r="A205" t="s">
        <v>626</v>
      </c>
      <c r="B205">
        <v>10</v>
      </c>
      <c r="C205" t="s">
        <v>26</v>
      </c>
      <c r="D205" s="102">
        <v>7.9349084218935287E-2</v>
      </c>
      <c r="E205">
        <v>596</v>
      </c>
      <c r="F205">
        <v>575</v>
      </c>
      <c r="G205" s="50">
        <f t="shared" si="15"/>
        <v>1171</v>
      </c>
      <c r="H205" s="41">
        <f t="shared" si="16"/>
        <v>93</v>
      </c>
      <c r="I205">
        <v>359</v>
      </c>
      <c r="J205">
        <v>352</v>
      </c>
      <c r="K205" s="27">
        <f t="shared" si="17"/>
        <v>711</v>
      </c>
      <c r="L205" s="27">
        <f t="shared" si="18"/>
        <v>56</v>
      </c>
      <c r="M205" s="39">
        <v>9.5982299999999993E-2</v>
      </c>
      <c r="N205" s="35">
        <v>37580</v>
      </c>
      <c r="O205" s="36">
        <f t="shared" si="19"/>
        <v>2982</v>
      </c>
      <c r="P205" s="57">
        <v>946.90499999999997</v>
      </c>
      <c r="Q205" s="58">
        <v>1408.0129999999999</v>
      </c>
      <c r="R205" s="58">
        <v>869.53800000000001</v>
      </c>
      <c r="S205" s="59">
        <v>3224</v>
      </c>
      <c r="T205" s="104">
        <v>6.7000000000000004E-2</v>
      </c>
      <c r="U205">
        <v>10.61</v>
      </c>
      <c r="V205" s="27">
        <v>11.08</v>
      </c>
      <c r="W205" s="27">
        <v>12.9</v>
      </c>
      <c r="X205" s="41">
        <v>10.91</v>
      </c>
    </row>
    <row r="206" spans="1:24" x14ac:dyDescent="0.35">
      <c r="A206" t="s">
        <v>626</v>
      </c>
      <c r="B206">
        <v>10</v>
      </c>
      <c r="C206" t="s">
        <v>6</v>
      </c>
      <c r="D206" s="102">
        <v>0.1755583645359941</v>
      </c>
      <c r="E206">
        <v>13642</v>
      </c>
      <c r="F206">
        <v>14218</v>
      </c>
      <c r="G206" s="50">
        <f t="shared" si="15"/>
        <v>27860</v>
      </c>
      <c r="H206" s="41">
        <f t="shared" si="16"/>
        <v>4891</v>
      </c>
      <c r="I206">
        <v>9034</v>
      </c>
      <c r="J206">
        <v>9110</v>
      </c>
      <c r="K206" s="27">
        <f t="shared" si="17"/>
        <v>18144</v>
      </c>
      <c r="L206" s="27">
        <f t="shared" si="18"/>
        <v>3185</v>
      </c>
      <c r="M206" s="39">
        <v>9.0050050000000006E-2</v>
      </c>
      <c r="N206" s="35">
        <v>31587</v>
      </c>
      <c r="O206" s="36">
        <f t="shared" si="19"/>
        <v>5545</v>
      </c>
      <c r="P206" s="57">
        <v>946.90499999999997</v>
      </c>
      <c r="Q206" s="58">
        <v>1408.0129999999999</v>
      </c>
      <c r="R206" s="58">
        <v>869.53800000000001</v>
      </c>
      <c r="S206" s="59">
        <v>3224</v>
      </c>
      <c r="T206" s="104">
        <v>6.7000000000000004E-2</v>
      </c>
      <c r="U206">
        <v>11.03</v>
      </c>
      <c r="V206" s="27">
        <v>11.41</v>
      </c>
      <c r="W206" s="27">
        <v>12.83</v>
      </c>
      <c r="X206" s="41">
        <v>11.33</v>
      </c>
    </row>
    <row r="207" spans="1:24" x14ac:dyDescent="0.35">
      <c r="A207" t="s">
        <v>626</v>
      </c>
      <c r="B207">
        <v>10</v>
      </c>
      <c r="C207" t="s">
        <v>7</v>
      </c>
      <c r="D207" s="102">
        <v>2.1778254337998081E-2</v>
      </c>
      <c r="E207">
        <v>10199</v>
      </c>
      <c r="F207">
        <v>10593</v>
      </c>
      <c r="G207" s="50">
        <f t="shared" si="15"/>
        <v>20792</v>
      </c>
      <c r="H207" s="41">
        <f t="shared" si="16"/>
        <v>453</v>
      </c>
      <c r="I207">
        <v>6578</v>
      </c>
      <c r="J207">
        <v>6605</v>
      </c>
      <c r="K207" s="27">
        <f t="shared" si="17"/>
        <v>13183</v>
      </c>
      <c r="L207" s="27">
        <f t="shared" si="18"/>
        <v>287</v>
      </c>
      <c r="M207" s="39">
        <v>9.0050050000000006E-2</v>
      </c>
      <c r="N207" s="35">
        <v>31587</v>
      </c>
      <c r="O207" s="36">
        <f t="shared" si="19"/>
        <v>688</v>
      </c>
      <c r="P207" s="57">
        <v>946.90499999999997</v>
      </c>
      <c r="Q207" s="58">
        <v>1408.0129999999999</v>
      </c>
      <c r="R207" s="58">
        <v>869.53800000000001</v>
      </c>
      <c r="S207" s="59">
        <v>3224</v>
      </c>
      <c r="T207" s="104">
        <v>6.7000000000000004E-2</v>
      </c>
      <c r="U207">
        <v>11.03</v>
      </c>
      <c r="V207" s="27">
        <v>11.41</v>
      </c>
      <c r="W207" s="27">
        <v>12.83</v>
      </c>
      <c r="X207" s="41">
        <v>11.33</v>
      </c>
    </row>
    <row r="208" spans="1:24" x14ac:dyDescent="0.35">
      <c r="A208" t="s">
        <v>626</v>
      </c>
      <c r="B208">
        <v>10</v>
      </c>
      <c r="C208" t="s">
        <v>8</v>
      </c>
      <c r="D208" s="102">
        <v>0.43127404170215439</v>
      </c>
      <c r="E208">
        <v>1058</v>
      </c>
      <c r="F208">
        <v>1141</v>
      </c>
      <c r="G208" s="50">
        <f t="shared" si="15"/>
        <v>2199</v>
      </c>
      <c r="H208" s="41">
        <f t="shared" si="16"/>
        <v>948</v>
      </c>
      <c r="I208">
        <v>643</v>
      </c>
      <c r="J208">
        <v>694</v>
      </c>
      <c r="K208" s="27">
        <f t="shared" si="17"/>
        <v>1337</v>
      </c>
      <c r="L208" s="27">
        <f t="shared" si="18"/>
        <v>577</v>
      </c>
      <c r="M208" s="39">
        <v>9.0050050000000006E-2</v>
      </c>
      <c r="N208" s="35">
        <v>31587</v>
      </c>
      <c r="O208" s="36">
        <f t="shared" si="19"/>
        <v>13623</v>
      </c>
      <c r="P208" s="57">
        <v>946.90499999999997</v>
      </c>
      <c r="Q208" s="58">
        <v>1408.0129999999999</v>
      </c>
      <c r="R208" s="58">
        <v>869.53800000000001</v>
      </c>
      <c r="S208" s="59">
        <v>3224</v>
      </c>
      <c r="T208" s="104">
        <v>6.7000000000000004E-2</v>
      </c>
      <c r="U208">
        <v>11.03</v>
      </c>
      <c r="V208" s="27">
        <v>11.41</v>
      </c>
      <c r="W208" s="27">
        <v>12.83</v>
      </c>
      <c r="X208" s="41">
        <v>11.33</v>
      </c>
    </row>
    <row r="209" spans="1:24" x14ac:dyDescent="0.35">
      <c r="A209" t="s">
        <v>626</v>
      </c>
      <c r="B209">
        <v>10</v>
      </c>
      <c r="C209" t="s">
        <v>9</v>
      </c>
      <c r="D209" s="102">
        <v>0.7556201072000045</v>
      </c>
      <c r="E209">
        <v>10994</v>
      </c>
      <c r="F209">
        <v>11507</v>
      </c>
      <c r="G209" s="50">
        <f t="shared" si="15"/>
        <v>22501</v>
      </c>
      <c r="H209" s="41">
        <f t="shared" si="16"/>
        <v>17002</v>
      </c>
      <c r="I209">
        <v>7158</v>
      </c>
      <c r="J209">
        <v>7163</v>
      </c>
      <c r="K209" s="27">
        <f t="shared" si="17"/>
        <v>14321</v>
      </c>
      <c r="L209" s="27">
        <f t="shared" si="18"/>
        <v>10821</v>
      </c>
      <c r="M209" s="39">
        <v>9.0050050000000006E-2</v>
      </c>
      <c r="N209" s="35">
        <v>31587</v>
      </c>
      <c r="O209" s="36">
        <f t="shared" si="19"/>
        <v>23868</v>
      </c>
      <c r="P209" s="57">
        <v>946.90499999999997</v>
      </c>
      <c r="Q209" s="58">
        <v>1408.0129999999999</v>
      </c>
      <c r="R209" s="58">
        <v>869.53800000000001</v>
      </c>
      <c r="S209" s="59">
        <v>3224</v>
      </c>
      <c r="T209" s="104">
        <v>6.7000000000000004E-2</v>
      </c>
      <c r="U209">
        <v>11.03</v>
      </c>
      <c r="V209" s="27">
        <v>11.41</v>
      </c>
      <c r="W209" s="27">
        <v>12.83</v>
      </c>
      <c r="X209" s="41">
        <v>11.33</v>
      </c>
    </row>
    <row r="210" spans="1:24" x14ac:dyDescent="0.35">
      <c r="A210" t="s">
        <v>626</v>
      </c>
      <c r="B210">
        <v>10</v>
      </c>
      <c r="C210" t="s">
        <v>10</v>
      </c>
      <c r="D210" s="102">
        <v>0.66735507729080279</v>
      </c>
      <c r="E210">
        <v>10088</v>
      </c>
      <c r="F210">
        <v>10074</v>
      </c>
      <c r="G210" s="50">
        <f t="shared" si="15"/>
        <v>20162</v>
      </c>
      <c r="H210" s="41">
        <f t="shared" si="16"/>
        <v>13455</v>
      </c>
      <c r="I210">
        <v>6695</v>
      </c>
      <c r="J210">
        <v>6427</v>
      </c>
      <c r="K210" s="27">
        <f t="shared" si="17"/>
        <v>13122</v>
      </c>
      <c r="L210" s="27">
        <f t="shared" si="18"/>
        <v>8757</v>
      </c>
      <c r="M210" s="39">
        <v>9.0050050000000006E-2</v>
      </c>
      <c r="N210" s="35">
        <v>31587</v>
      </c>
      <c r="O210" s="36">
        <f t="shared" si="19"/>
        <v>21080</v>
      </c>
      <c r="P210" s="57">
        <v>946.90499999999997</v>
      </c>
      <c r="Q210" s="58">
        <v>1408.0129999999999</v>
      </c>
      <c r="R210" s="58">
        <v>869.53800000000001</v>
      </c>
      <c r="S210" s="59">
        <v>3224</v>
      </c>
      <c r="T210" s="104">
        <v>6.7000000000000004E-2</v>
      </c>
      <c r="U210">
        <v>11.03</v>
      </c>
      <c r="V210" s="27">
        <v>11.41</v>
      </c>
      <c r="W210" s="27">
        <v>12.83</v>
      </c>
      <c r="X210" s="41">
        <v>11.33</v>
      </c>
    </row>
    <row r="211" spans="1:24" x14ac:dyDescent="0.35">
      <c r="A211" t="s">
        <v>626</v>
      </c>
      <c r="B211">
        <v>10</v>
      </c>
      <c r="C211" t="s">
        <v>11</v>
      </c>
      <c r="D211" s="102">
        <v>0.98442815299808017</v>
      </c>
      <c r="E211">
        <v>20931</v>
      </c>
      <c r="F211">
        <v>22899</v>
      </c>
      <c r="G211" s="50">
        <f t="shared" si="15"/>
        <v>43830</v>
      </c>
      <c r="H211" s="41">
        <f t="shared" si="16"/>
        <v>43147</v>
      </c>
      <c r="I211">
        <v>13649</v>
      </c>
      <c r="J211">
        <v>14045</v>
      </c>
      <c r="K211" s="27">
        <f t="shared" si="17"/>
        <v>27694</v>
      </c>
      <c r="L211" s="27">
        <f t="shared" si="18"/>
        <v>27263</v>
      </c>
      <c r="M211" s="39">
        <v>9.0050050000000006E-2</v>
      </c>
      <c r="N211" s="35">
        <v>31587</v>
      </c>
      <c r="O211" s="36">
        <f t="shared" si="19"/>
        <v>31095</v>
      </c>
      <c r="P211" s="57">
        <v>946.90499999999997</v>
      </c>
      <c r="Q211" s="58">
        <v>1408.0129999999999</v>
      </c>
      <c r="R211" s="58">
        <v>869.53800000000001</v>
      </c>
      <c r="S211" s="59">
        <v>3224</v>
      </c>
      <c r="T211" s="104">
        <v>6.7000000000000004E-2</v>
      </c>
      <c r="U211">
        <v>11.03</v>
      </c>
      <c r="V211" s="27">
        <v>11.41</v>
      </c>
      <c r="W211" s="27">
        <v>12.83</v>
      </c>
      <c r="X211" s="41">
        <v>11.33</v>
      </c>
    </row>
    <row r="212" spans="1:24" x14ac:dyDescent="0.35">
      <c r="A212" t="s">
        <v>626</v>
      </c>
      <c r="B212">
        <v>10</v>
      </c>
      <c r="C212" t="s">
        <v>12</v>
      </c>
      <c r="D212" s="102">
        <v>6.6346403845095239E-3</v>
      </c>
      <c r="E212">
        <v>980</v>
      </c>
      <c r="F212">
        <v>1017</v>
      </c>
      <c r="G212" s="50">
        <f t="shared" si="15"/>
        <v>1997</v>
      </c>
      <c r="H212" s="41">
        <f t="shared" si="16"/>
        <v>13</v>
      </c>
      <c r="I212">
        <v>645</v>
      </c>
      <c r="J212">
        <v>626</v>
      </c>
      <c r="K212" s="27">
        <f t="shared" si="17"/>
        <v>1271</v>
      </c>
      <c r="L212" s="27">
        <f t="shared" si="18"/>
        <v>8</v>
      </c>
      <c r="M212" s="39">
        <v>9.0050050000000006E-2</v>
      </c>
      <c r="N212" s="35">
        <v>31587</v>
      </c>
      <c r="O212" s="36">
        <f t="shared" si="19"/>
        <v>210</v>
      </c>
      <c r="P212" s="57">
        <v>946.90499999999997</v>
      </c>
      <c r="Q212" s="58">
        <v>1408.0129999999999</v>
      </c>
      <c r="R212" s="58">
        <v>869.53800000000001</v>
      </c>
      <c r="S212" s="59">
        <v>3224</v>
      </c>
      <c r="T212" s="104">
        <v>6.7000000000000004E-2</v>
      </c>
      <c r="U212">
        <v>11.03</v>
      </c>
      <c r="V212" s="27">
        <v>11.41</v>
      </c>
      <c r="W212" s="27">
        <v>12.83</v>
      </c>
      <c r="X212" s="41">
        <v>11.33</v>
      </c>
    </row>
    <row r="213" spans="1:24" x14ac:dyDescent="0.35">
      <c r="A213" t="s">
        <v>626</v>
      </c>
      <c r="B213">
        <v>10</v>
      </c>
      <c r="C213" t="s">
        <v>13</v>
      </c>
      <c r="D213" s="102">
        <v>0.91472484938610898</v>
      </c>
      <c r="E213">
        <v>1168</v>
      </c>
      <c r="F213">
        <v>1180</v>
      </c>
      <c r="G213" s="50">
        <f t="shared" si="15"/>
        <v>2348</v>
      </c>
      <c r="H213" s="41">
        <f t="shared" si="16"/>
        <v>2148</v>
      </c>
      <c r="I213">
        <v>730</v>
      </c>
      <c r="J213">
        <v>706</v>
      </c>
      <c r="K213" s="27">
        <f t="shared" si="17"/>
        <v>1436</v>
      </c>
      <c r="L213" s="27">
        <f t="shared" si="18"/>
        <v>1314</v>
      </c>
      <c r="M213" s="39">
        <v>9.0050050000000006E-2</v>
      </c>
      <c r="N213" s="35">
        <v>31587</v>
      </c>
      <c r="O213" s="36">
        <f t="shared" si="19"/>
        <v>28893</v>
      </c>
      <c r="P213" s="57">
        <v>946.90499999999997</v>
      </c>
      <c r="Q213" s="58">
        <v>1408.0129999999999</v>
      </c>
      <c r="R213" s="58">
        <v>869.53800000000001</v>
      </c>
      <c r="S213" s="59">
        <v>3224</v>
      </c>
      <c r="T213" s="104">
        <v>6.7000000000000004E-2</v>
      </c>
      <c r="U213">
        <v>11.03</v>
      </c>
      <c r="V213" s="27">
        <v>11.41</v>
      </c>
      <c r="W213" s="27">
        <v>12.83</v>
      </c>
      <c r="X213" s="41">
        <v>11.33</v>
      </c>
    </row>
    <row r="214" spans="1:24" x14ac:dyDescent="0.35">
      <c r="A214" t="s">
        <v>626</v>
      </c>
      <c r="B214">
        <v>10</v>
      </c>
      <c r="C214" t="s">
        <v>14</v>
      </c>
      <c r="D214" s="102">
        <v>0.99724838968350527</v>
      </c>
      <c r="E214">
        <v>1618</v>
      </c>
      <c r="F214">
        <v>1564</v>
      </c>
      <c r="G214" s="50">
        <f t="shared" si="15"/>
        <v>3182</v>
      </c>
      <c r="H214" s="41">
        <f t="shared" si="16"/>
        <v>3173</v>
      </c>
      <c r="I214">
        <v>1052</v>
      </c>
      <c r="J214">
        <v>940</v>
      </c>
      <c r="K214" s="27">
        <f t="shared" si="17"/>
        <v>1992</v>
      </c>
      <c r="L214" s="27">
        <f t="shared" si="18"/>
        <v>1987</v>
      </c>
      <c r="M214" s="39">
        <v>9.0050050000000006E-2</v>
      </c>
      <c r="N214" s="35">
        <v>31587</v>
      </c>
      <c r="O214" s="36">
        <f t="shared" si="19"/>
        <v>31500</v>
      </c>
      <c r="P214" s="57">
        <v>946.90499999999997</v>
      </c>
      <c r="Q214" s="58">
        <v>1408.0129999999999</v>
      </c>
      <c r="R214" s="58">
        <v>869.53800000000001</v>
      </c>
      <c r="S214" s="59">
        <v>3224</v>
      </c>
      <c r="T214" s="104">
        <v>6.7000000000000004E-2</v>
      </c>
      <c r="U214">
        <v>11.03</v>
      </c>
      <c r="V214" s="27">
        <v>11.41</v>
      </c>
      <c r="W214" s="27">
        <v>12.83</v>
      </c>
      <c r="X214" s="41">
        <v>11.33</v>
      </c>
    </row>
    <row r="215" spans="1:24" x14ac:dyDescent="0.35">
      <c r="A215" t="s">
        <v>626</v>
      </c>
      <c r="B215">
        <v>10</v>
      </c>
      <c r="C215" t="s">
        <v>15</v>
      </c>
      <c r="D215" s="102">
        <v>1</v>
      </c>
      <c r="E215">
        <v>1518</v>
      </c>
      <c r="F215">
        <v>1553</v>
      </c>
      <c r="G215" s="50">
        <f t="shared" si="15"/>
        <v>3071</v>
      </c>
      <c r="H215" s="41">
        <f t="shared" si="16"/>
        <v>3071</v>
      </c>
      <c r="I215">
        <v>1030</v>
      </c>
      <c r="J215">
        <v>964</v>
      </c>
      <c r="K215" s="27">
        <f t="shared" si="17"/>
        <v>1994</v>
      </c>
      <c r="L215" s="27">
        <f t="shared" si="18"/>
        <v>1994</v>
      </c>
      <c r="M215" s="39">
        <v>9.0050050000000006E-2</v>
      </c>
      <c r="N215" s="35">
        <v>31587</v>
      </c>
      <c r="O215" s="36">
        <f t="shared" si="19"/>
        <v>31587</v>
      </c>
      <c r="P215" s="57">
        <v>946.90499999999997</v>
      </c>
      <c r="Q215" s="58">
        <v>1408.0129999999999</v>
      </c>
      <c r="R215" s="58">
        <v>869.53800000000001</v>
      </c>
      <c r="S215" s="59">
        <v>3224</v>
      </c>
      <c r="T215" s="104">
        <v>6.7000000000000004E-2</v>
      </c>
      <c r="U215">
        <v>11.03</v>
      </c>
      <c r="V215" s="27">
        <v>11.41</v>
      </c>
      <c r="W215" s="27">
        <v>12.83</v>
      </c>
      <c r="X215" s="41">
        <v>11.33</v>
      </c>
    </row>
    <row r="216" spans="1:24" x14ac:dyDescent="0.35">
      <c r="A216" t="s">
        <v>626</v>
      </c>
      <c r="B216">
        <v>10</v>
      </c>
      <c r="C216" t="s">
        <v>16</v>
      </c>
      <c r="D216" s="102">
        <v>0.1390871129164172</v>
      </c>
      <c r="E216">
        <v>1150</v>
      </c>
      <c r="F216">
        <v>1239</v>
      </c>
      <c r="G216" s="50">
        <f t="shared" si="15"/>
        <v>2389</v>
      </c>
      <c r="H216" s="41">
        <f t="shared" si="16"/>
        <v>332</v>
      </c>
      <c r="I216">
        <v>769</v>
      </c>
      <c r="J216">
        <v>752</v>
      </c>
      <c r="K216" s="27">
        <f t="shared" si="17"/>
        <v>1521</v>
      </c>
      <c r="L216" s="27">
        <f t="shared" si="18"/>
        <v>212</v>
      </c>
      <c r="M216" s="39">
        <v>9.0050050000000006E-2</v>
      </c>
      <c r="N216" s="35">
        <v>31587</v>
      </c>
      <c r="O216" s="36">
        <f t="shared" si="19"/>
        <v>4393</v>
      </c>
      <c r="P216" s="57">
        <v>946.90499999999997</v>
      </c>
      <c r="Q216" s="58">
        <v>1408.0129999999999</v>
      </c>
      <c r="R216" s="58">
        <v>869.53800000000001</v>
      </c>
      <c r="S216" s="59">
        <v>3224</v>
      </c>
      <c r="T216" s="104">
        <v>6.7000000000000004E-2</v>
      </c>
      <c r="U216">
        <v>11.03</v>
      </c>
      <c r="V216" s="27">
        <v>11.41</v>
      </c>
      <c r="W216" s="27">
        <v>12.83</v>
      </c>
      <c r="X216" s="41">
        <v>11.33</v>
      </c>
    </row>
    <row r="217" spans="1:24" x14ac:dyDescent="0.35">
      <c r="A217" t="s">
        <v>626</v>
      </c>
      <c r="B217">
        <v>10</v>
      </c>
      <c r="C217" t="s">
        <v>17</v>
      </c>
      <c r="D217" s="102">
        <v>0.99196161974577601</v>
      </c>
      <c r="E217">
        <v>2314</v>
      </c>
      <c r="F217">
        <v>2351</v>
      </c>
      <c r="G217" s="50">
        <f t="shared" si="15"/>
        <v>4665</v>
      </c>
      <c r="H217" s="41">
        <f t="shared" si="16"/>
        <v>4628</v>
      </c>
      <c r="I217">
        <v>1496</v>
      </c>
      <c r="J217">
        <v>1465</v>
      </c>
      <c r="K217" s="27">
        <f t="shared" si="17"/>
        <v>2961</v>
      </c>
      <c r="L217" s="27">
        <f t="shared" si="18"/>
        <v>2937</v>
      </c>
      <c r="M217" s="39">
        <v>9.0050050000000006E-2</v>
      </c>
      <c r="N217" s="35">
        <v>31587</v>
      </c>
      <c r="O217" s="36">
        <f t="shared" si="19"/>
        <v>31333</v>
      </c>
      <c r="P217" s="57">
        <v>946.90499999999997</v>
      </c>
      <c r="Q217" s="58">
        <v>1408.0129999999999</v>
      </c>
      <c r="R217" s="58">
        <v>869.53800000000001</v>
      </c>
      <c r="S217" s="59">
        <v>3224</v>
      </c>
      <c r="T217" s="104">
        <v>6.7000000000000004E-2</v>
      </c>
      <c r="U217">
        <v>11.03</v>
      </c>
      <c r="V217" s="27">
        <v>11.41</v>
      </c>
      <c r="W217" s="27">
        <v>12.83</v>
      </c>
      <c r="X217" s="41">
        <v>11.33</v>
      </c>
    </row>
    <row r="218" spans="1:24" x14ac:dyDescent="0.35">
      <c r="A218" t="s">
        <v>626</v>
      </c>
      <c r="B218">
        <v>10</v>
      </c>
      <c r="C218" t="s">
        <v>18</v>
      </c>
      <c r="D218" s="102">
        <v>0.23808822288289991</v>
      </c>
      <c r="E218">
        <v>2322</v>
      </c>
      <c r="F218">
        <v>2411</v>
      </c>
      <c r="G218" s="50">
        <f t="shared" si="15"/>
        <v>4733</v>
      </c>
      <c r="H218" s="41">
        <f t="shared" si="16"/>
        <v>1127</v>
      </c>
      <c r="I218">
        <v>1478</v>
      </c>
      <c r="J218">
        <v>1506</v>
      </c>
      <c r="K218" s="27">
        <f t="shared" si="17"/>
        <v>2984</v>
      </c>
      <c r="L218" s="27">
        <f t="shared" si="18"/>
        <v>710</v>
      </c>
      <c r="M218" s="39">
        <v>9.0050050000000006E-2</v>
      </c>
      <c r="N218" s="35">
        <v>31587</v>
      </c>
      <c r="O218" s="36">
        <f t="shared" si="19"/>
        <v>7520</v>
      </c>
      <c r="P218" s="57">
        <v>946.90499999999997</v>
      </c>
      <c r="Q218" s="58">
        <v>1408.0129999999999</v>
      </c>
      <c r="R218" s="58">
        <v>869.53800000000001</v>
      </c>
      <c r="S218" s="59">
        <v>3224</v>
      </c>
      <c r="T218" s="104">
        <v>6.7000000000000004E-2</v>
      </c>
      <c r="U218">
        <v>11.03</v>
      </c>
      <c r="V218" s="27">
        <v>11.41</v>
      </c>
      <c r="W218" s="27">
        <v>12.83</v>
      </c>
      <c r="X218" s="41">
        <v>11.33</v>
      </c>
    </row>
    <row r="219" spans="1:24" x14ac:dyDescent="0.35">
      <c r="A219" t="s">
        <v>626</v>
      </c>
      <c r="B219">
        <v>10</v>
      </c>
      <c r="C219" t="s">
        <v>19</v>
      </c>
      <c r="D219" s="102">
        <v>4.0224221495159789E-3</v>
      </c>
      <c r="E219">
        <v>9799</v>
      </c>
      <c r="F219">
        <v>10050</v>
      </c>
      <c r="G219" s="50">
        <f t="shared" si="15"/>
        <v>19849</v>
      </c>
      <c r="H219" s="41">
        <f t="shared" si="16"/>
        <v>80</v>
      </c>
      <c r="I219">
        <v>6391</v>
      </c>
      <c r="J219">
        <v>6339</v>
      </c>
      <c r="K219" s="27">
        <f t="shared" si="17"/>
        <v>12730</v>
      </c>
      <c r="L219" s="27">
        <f t="shared" si="18"/>
        <v>51</v>
      </c>
      <c r="M219" s="39">
        <v>9.0050050000000006E-2</v>
      </c>
      <c r="N219" s="35">
        <v>31587</v>
      </c>
      <c r="O219" s="36">
        <f t="shared" si="19"/>
        <v>127</v>
      </c>
      <c r="P219" s="57">
        <v>946.90499999999997</v>
      </c>
      <c r="Q219" s="58">
        <v>1408.0129999999999</v>
      </c>
      <c r="R219" s="58">
        <v>869.53800000000001</v>
      </c>
      <c r="S219" s="59">
        <v>3224</v>
      </c>
      <c r="T219" s="104">
        <v>6.7000000000000004E-2</v>
      </c>
      <c r="U219">
        <v>11.03</v>
      </c>
      <c r="V219" s="27">
        <v>11.41</v>
      </c>
      <c r="W219" s="27">
        <v>12.83</v>
      </c>
      <c r="X219" s="41">
        <v>11.33</v>
      </c>
    </row>
    <row r="220" spans="1:24" x14ac:dyDescent="0.35">
      <c r="A220" t="s">
        <v>626</v>
      </c>
      <c r="B220">
        <v>10</v>
      </c>
      <c r="C220" t="s">
        <v>47</v>
      </c>
      <c r="D220" s="102">
        <v>7.2789239546558341E-3</v>
      </c>
      <c r="E220">
        <v>814</v>
      </c>
      <c r="F220">
        <v>837</v>
      </c>
      <c r="G220" s="50">
        <f t="shared" si="15"/>
        <v>1651</v>
      </c>
      <c r="H220" s="41">
        <f t="shared" si="16"/>
        <v>12</v>
      </c>
      <c r="I220">
        <v>544</v>
      </c>
      <c r="J220">
        <v>524</v>
      </c>
      <c r="K220" s="27">
        <f t="shared" si="17"/>
        <v>1068</v>
      </c>
      <c r="L220" s="27">
        <f t="shared" si="18"/>
        <v>8</v>
      </c>
      <c r="M220" s="39">
        <v>9.0050050000000006E-2</v>
      </c>
      <c r="N220" s="35">
        <v>31587</v>
      </c>
      <c r="O220" s="36">
        <f t="shared" si="19"/>
        <v>230</v>
      </c>
      <c r="P220" s="57">
        <v>946.90499999999997</v>
      </c>
      <c r="Q220" s="58">
        <v>1408.0129999999999</v>
      </c>
      <c r="R220" s="58">
        <v>869.53800000000001</v>
      </c>
      <c r="S220" s="59">
        <v>3224</v>
      </c>
      <c r="T220" s="104">
        <v>6.7000000000000004E-2</v>
      </c>
      <c r="U220">
        <v>11.03</v>
      </c>
      <c r="V220" s="27">
        <v>11.41</v>
      </c>
      <c r="W220" s="27">
        <v>12.83</v>
      </c>
      <c r="X220" s="41">
        <v>11.33</v>
      </c>
    </row>
    <row r="221" spans="1:24" x14ac:dyDescent="0.35">
      <c r="A221" t="s">
        <v>626</v>
      </c>
      <c r="B221">
        <v>20</v>
      </c>
      <c r="C221" t="s">
        <v>20</v>
      </c>
      <c r="D221" s="102">
        <v>0.94445175265025261</v>
      </c>
      <c r="E221">
        <v>1987</v>
      </c>
      <c r="F221">
        <v>2107</v>
      </c>
      <c r="G221" s="50">
        <f t="shared" si="15"/>
        <v>4094</v>
      </c>
      <c r="H221" s="41">
        <f t="shared" si="16"/>
        <v>3867</v>
      </c>
      <c r="I221">
        <v>1191</v>
      </c>
      <c r="J221">
        <v>1223</v>
      </c>
      <c r="K221" s="27">
        <f t="shared" si="17"/>
        <v>2414</v>
      </c>
      <c r="L221" s="27">
        <f t="shared" si="18"/>
        <v>2280</v>
      </c>
      <c r="M221" s="39">
        <v>7.5168789999999999E-2</v>
      </c>
      <c r="N221" s="35">
        <v>349903</v>
      </c>
      <c r="O221" s="36">
        <f t="shared" si="19"/>
        <v>330467</v>
      </c>
      <c r="P221" s="57">
        <v>946.90499999999997</v>
      </c>
      <c r="Q221" s="58">
        <v>1408.0129999999999</v>
      </c>
      <c r="R221" s="58">
        <v>869.53800000000001</v>
      </c>
      <c r="S221" s="59">
        <v>3224</v>
      </c>
      <c r="T221" s="104">
        <v>6.7000000000000004E-2</v>
      </c>
      <c r="U221">
        <v>10.73</v>
      </c>
      <c r="V221" s="27">
        <v>11.93</v>
      </c>
      <c r="W221" s="27">
        <v>16.13</v>
      </c>
      <c r="X221" s="41">
        <v>11.85</v>
      </c>
    </row>
    <row r="222" spans="1:24" x14ac:dyDescent="0.35">
      <c r="A222" t="s">
        <v>626</v>
      </c>
      <c r="B222">
        <v>20</v>
      </c>
      <c r="C222" t="s">
        <v>21</v>
      </c>
      <c r="D222" s="102">
        <v>0.65248874726060724</v>
      </c>
      <c r="E222">
        <v>973</v>
      </c>
      <c r="F222">
        <v>955</v>
      </c>
      <c r="G222" s="50">
        <f t="shared" si="15"/>
        <v>1928</v>
      </c>
      <c r="H222" s="41">
        <f t="shared" si="16"/>
        <v>1258</v>
      </c>
      <c r="I222">
        <v>642</v>
      </c>
      <c r="J222">
        <v>634</v>
      </c>
      <c r="K222" s="27">
        <f t="shared" si="17"/>
        <v>1276</v>
      </c>
      <c r="L222" s="27">
        <f t="shared" si="18"/>
        <v>833</v>
      </c>
      <c r="M222" s="39">
        <v>7.5168789999999999E-2</v>
      </c>
      <c r="N222" s="35">
        <v>349903</v>
      </c>
      <c r="O222" s="36">
        <f t="shared" si="19"/>
        <v>228308</v>
      </c>
      <c r="P222" s="57">
        <v>946.90499999999997</v>
      </c>
      <c r="Q222" s="58">
        <v>1408.0129999999999</v>
      </c>
      <c r="R222" s="58">
        <v>869.53800000000001</v>
      </c>
      <c r="S222" s="59">
        <v>3224</v>
      </c>
      <c r="T222" s="104">
        <v>6.7000000000000004E-2</v>
      </c>
      <c r="U222">
        <v>10.73</v>
      </c>
      <c r="V222" s="27">
        <v>11.93</v>
      </c>
      <c r="W222" s="27">
        <v>16.13</v>
      </c>
      <c r="X222" s="41">
        <v>11.85</v>
      </c>
    </row>
    <row r="223" spans="1:24" x14ac:dyDescent="0.35">
      <c r="A223" t="s">
        <v>626</v>
      </c>
      <c r="B223">
        <v>20</v>
      </c>
      <c r="C223" t="s">
        <v>4</v>
      </c>
      <c r="D223" s="102">
        <v>1</v>
      </c>
      <c r="E223">
        <v>346</v>
      </c>
      <c r="F223">
        <v>343</v>
      </c>
      <c r="G223" s="50">
        <f t="shared" si="15"/>
        <v>689</v>
      </c>
      <c r="H223" s="41">
        <f t="shared" si="16"/>
        <v>689</v>
      </c>
      <c r="I223">
        <v>203</v>
      </c>
      <c r="J223">
        <v>203</v>
      </c>
      <c r="K223" s="27">
        <f t="shared" si="17"/>
        <v>406</v>
      </c>
      <c r="L223" s="27">
        <f t="shared" si="18"/>
        <v>406</v>
      </c>
      <c r="M223" s="39">
        <v>7.5168789999999999E-2</v>
      </c>
      <c r="N223" s="35">
        <v>349903</v>
      </c>
      <c r="O223" s="36">
        <f t="shared" si="19"/>
        <v>349903</v>
      </c>
      <c r="P223" s="57">
        <v>946.90499999999997</v>
      </c>
      <c r="Q223" s="58">
        <v>1408.0129999999999</v>
      </c>
      <c r="R223" s="58">
        <v>869.53800000000001</v>
      </c>
      <c r="S223" s="59">
        <v>3224</v>
      </c>
      <c r="T223" s="104">
        <v>6.7000000000000004E-2</v>
      </c>
      <c r="U223">
        <v>10.73</v>
      </c>
      <c r="V223" s="27">
        <v>11.93</v>
      </c>
      <c r="W223" s="27">
        <v>16.13</v>
      </c>
      <c r="X223" s="41">
        <v>11.85</v>
      </c>
    </row>
    <row r="224" spans="1:24" x14ac:dyDescent="0.35">
      <c r="A224" t="s">
        <v>626</v>
      </c>
      <c r="B224">
        <v>20</v>
      </c>
      <c r="C224" t="s">
        <v>22</v>
      </c>
      <c r="D224" s="102">
        <v>0.52422536536804576</v>
      </c>
      <c r="E224">
        <v>1022</v>
      </c>
      <c r="F224">
        <v>1044</v>
      </c>
      <c r="G224" s="50">
        <f t="shared" si="15"/>
        <v>2066</v>
      </c>
      <c r="H224" s="41">
        <f t="shared" si="16"/>
        <v>1083</v>
      </c>
      <c r="I224">
        <v>663</v>
      </c>
      <c r="J224">
        <v>655</v>
      </c>
      <c r="K224" s="27">
        <f t="shared" si="17"/>
        <v>1318</v>
      </c>
      <c r="L224" s="27">
        <f t="shared" si="18"/>
        <v>691</v>
      </c>
      <c r="M224" s="39">
        <v>7.5168789999999999E-2</v>
      </c>
      <c r="N224" s="35">
        <v>349903</v>
      </c>
      <c r="O224" s="36">
        <f t="shared" si="19"/>
        <v>183428</v>
      </c>
      <c r="P224" s="57">
        <v>946.90499999999997</v>
      </c>
      <c r="Q224" s="58">
        <v>1408.0129999999999</v>
      </c>
      <c r="R224" s="58">
        <v>869.53800000000001</v>
      </c>
      <c r="S224" s="59">
        <v>3224</v>
      </c>
      <c r="T224" s="104">
        <v>6.7000000000000004E-2</v>
      </c>
      <c r="U224">
        <v>10.73</v>
      </c>
      <c r="V224" s="27">
        <v>11.93</v>
      </c>
      <c r="W224" s="27">
        <v>16.13</v>
      </c>
      <c r="X224" s="41">
        <v>11.85</v>
      </c>
    </row>
    <row r="225" spans="1:24" x14ac:dyDescent="0.35">
      <c r="A225" t="s">
        <v>626</v>
      </c>
      <c r="B225">
        <v>20</v>
      </c>
      <c r="C225" t="s">
        <v>23</v>
      </c>
      <c r="D225" s="102">
        <v>3.7736763854952511E-2</v>
      </c>
      <c r="E225">
        <v>4425</v>
      </c>
      <c r="F225">
        <v>4558</v>
      </c>
      <c r="G225" s="50">
        <f t="shared" si="15"/>
        <v>8983</v>
      </c>
      <c r="H225" s="41">
        <f t="shared" si="16"/>
        <v>339</v>
      </c>
      <c r="I225">
        <v>2885</v>
      </c>
      <c r="J225">
        <v>2836</v>
      </c>
      <c r="K225" s="27">
        <f t="shared" si="17"/>
        <v>5721</v>
      </c>
      <c r="L225" s="27">
        <f t="shared" si="18"/>
        <v>216</v>
      </c>
      <c r="M225" s="39">
        <v>7.5168789999999999E-2</v>
      </c>
      <c r="N225" s="35">
        <v>349903</v>
      </c>
      <c r="O225" s="36">
        <f t="shared" si="19"/>
        <v>13204</v>
      </c>
      <c r="P225" s="57">
        <v>946.90499999999997</v>
      </c>
      <c r="Q225" s="58">
        <v>1408.0129999999999</v>
      </c>
      <c r="R225" s="58">
        <v>869.53800000000001</v>
      </c>
      <c r="S225" s="59">
        <v>3224</v>
      </c>
      <c r="T225" s="104">
        <v>6.7000000000000004E-2</v>
      </c>
      <c r="U225">
        <v>10.73</v>
      </c>
      <c r="V225" s="27">
        <v>11.93</v>
      </c>
      <c r="W225" s="27">
        <v>16.13</v>
      </c>
      <c r="X225" s="41">
        <v>11.85</v>
      </c>
    </row>
    <row r="226" spans="1:24" x14ac:dyDescent="0.35">
      <c r="A226" t="s">
        <v>626</v>
      </c>
      <c r="B226">
        <v>20</v>
      </c>
      <c r="C226" t="s">
        <v>24</v>
      </c>
      <c r="D226" s="102">
        <v>0.27559802748426809</v>
      </c>
      <c r="E226">
        <v>749</v>
      </c>
      <c r="F226">
        <v>712</v>
      </c>
      <c r="G226" s="50">
        <f t="shared" si="15"/>
        <v>1461</v>
      </c>
      <c r="H226" s="41">
        <f t="shared" si="16"/>
        <v>403</v>
      </c>
      <c r="I226">
        <v>472</v>
      </c>
      <c r="J226">
        <v>432</v>
      </c>
      <c r="K226" s="27">
        <f t="shared" si="17"/>
        <v>904</v>
      </c>
      <c r="L226" s="27">
        <f t="shared" si="18"/>
        <v>249</v>
      </c>
      <c r="M226" s="39">
        <v>9.5982299999999993E-2</v>
      </c>
      <c r="N226" s="35">
        <v>37580</v>
      </c>
      <c r="O226" s="36">
        <f t="shared" si="19"/>
        <v>10357</v>
      </c>
      <c r="P226" s="57">
        <v>946.90499999999997</v>
      </c>
      <c r="Q226" s="58">
        <v>1408.0129999999999</v>
      </c>
      <c r="R226" s="58">
        <v>869.53800000000001</v>
      </c>
      <c r="S226" s="59">
        <v>3224</v>
      </c>
      <c r="T226" s="104">
        <v>6.7000000000000004E-2</v>
      </c>
      <c r="U226">
        <v>10.61</v>
      </c>
      <c r="V226" s="27">
        <v>11.08</v>
      </c>
      <c r="W226" s="27">
        <v>12.9</v>
      </c>
      <c r="X226" s="41">
        <v>10.91</v>
      </c>
    </row>
    <row r="227" spans="1:24" x14ac:dyDescent="0.35">
      <c r="A227" t="s">
        <v>626</v>
      </c>
      <c r="B227">
        <v>20</v>
      </c>
      <c r="C227" t="s">
        <v>5</v>
      </c>
      <c r="D227" s="102">
        <v>0.99999999999999967</v>
      </c>
      <c r="E227">
        <v>1452</v>
      </c>
      <c r="F227">
        <v>1525</v>
      </c>
      <c r="G227" s="50">
        <f t="shared" si="15"/>
        <v>2977</v>
      </c>
      <c r="H227" s="41">
        <f t="shared" si="16"/>
        <v>2977</v>
      </c>
      <c r="I227">
        <v>971</v>
      </c>
      <c r="J227">
        <v>955</v>
      </c>
      <c r="K227" s="27">
        <f t="shared" si="17"/>
        <v>1926</v>
      </c>
      <c r="L227" s="27">
        <f t="shared" si="18"/>
        <v>1926</v>
      </c>
      <c r="M227" s="39">
        <v>9.5982299999999993E-2</v>
      </c>
      <c r="N227" s="35">
        <v>37580</v>
      </c>
      <c r="O227" s="36">
        <f t="shared" si="19"/>
        <v>37580</v>
      </c>
      <c r="P227" s="57">
        <v>946.90499999999997</v>
      </c>
      <c r="Q227" s="58">
        <v>1408.0129999999999</v>
      </c>
      <c r="R227" s="58">
        <v>869.53800000000001</v>
      </c>
      <c r="S227" s="59">
        <v>3224</v>
      </c>
      <c r="T227" s="104">
        <v>6.7000000000000004E-2</v>
      </c>
      <c r="U227">
        <v>10.61</v>
      </c>
      <c r="V227" s="27">
        <v>11.08</v>
      </c>
      <c r="W227" s="27">
        <v>12.9</v>
      </c>
      <c r="X227" s="41">
        <v>10.91</v>
      </c>
    </row>
    <row r="228" spans="1:24" x14ac:dyDescent="0.35">
      <c r="A228" t="s">
        <v>626</v>
      </c>
      <c r="B228">
        <v>20</v>
      </c>
      <c r="C228" t="s">
        <v>25</v>
      </c>
      <c r="D228" s="102">
        <v>0.68331018779272146</v>
      </c>
      <c r="E228">
        <v>6800</v>
      </c>
      <c r="F228">
        <v>6992</v>
      </c>
      <c r="G228" s="50">
        <f t="shared" si="15"/>
        <v>13792</v>
      </c>
      <c r="H228" s="41">
        <f t="shared" si="16"/>
        <v>9424</v>
      </c>
      <c r="I228">
        <v>4426</v>
      </c>
      <c r="J228">
        <v>4356</v>
      </c>
      <c r="K228" s="27">
        <f t="shared" si="17"/>
        <v>8782</v>
      </c>
      <c r="L228" s="27">
        <f t="shared" si="18"/>
        <v>6001</v>
      </c>
      <c r="M228" s="39">
        <v>9.5982299999999993E-2</v>
      </c>
      <c r="N228" s="35">
        <v>37580</v>
      </c>
      <c r="O228" s="36">
        <f t="shared" si="19"/>
        <v>25679</v>
      </c>
      <c r="P228" s="57">
        <v>946.90499999999997</v>
      </c>
      <c r="Q228" s="58">
        <v>1408.0129999999999</v>
      </c>
      <c r="R228" s="58">
        <v>869.53800000000001</v>
      </c>
      <c r="S228" s="59">
        <v>3224</v>
      </c>
      <c r="T228" s="104">
        <v>6.7000000000000004E-2</v>
      </c>
      <c r="U228">
        <v>10.61</v>
      </c>
      <c r="V228" s="27">
        <v>11.08</v>
      </c>
      <c r="W228" s="27">
        <v>12.9</v>
      </c>
      <c r="X228" s="41">
        <v>10.91</v>
      </c>
    </row>
    <row r="229" spans="1:24" x14ac:dyDescent="0.35">
      <c r="A229" t="s">
        <v>626</v>
      </c>
      <c r="B229">
        <v>20</v>
      </c>
      <c r="C229" t="s">
        <v>26</v>
      </c>
      <c r="D229" s="102">
        <v>0.99999999999999944</v>
      </c>
      <c r="E229">
        <v>596</v>
      </c>
      <c r="F229">
        <v>575</v>
      </c>
      <c r="G229" s="50">
        <f t="shared" si="15"/>
        <v>1171</v>
      </c>
      <c r="H229" s="41">
        <f t="shared" si="16"/>
        <v>1171</v>
      </c>
      <c r="I229">
        <v>359</v>
      </c>
      <c r="J229">
        <v>352</v>
      </c>
      <c r="K229" s="27">
        <f t="shared" si="17"/>
        <v>711</v>
      </c>
      <c r="L229" s="27">
        <f t="shared" si="18"/>
        <v>711</v>
      </c>
      <c r="M229" s="39">
        <v>9.5982299999999993E-2</v>
      </c>
      <c r="N229" s="35">
        <v>37580</v>
      </c>
      <c r="O229" s="36">
        <f t="shared" si="19"/>
        <v>37580</v>
      </c>
      <c r="P229" s="57">
        <v>946.90499999999997</v>
      </c>
      <c r="Q229" s="58">
        <v>1408.0129999999999</v>
      </c>
      <c r="R229" s="58">
        <v>869.53800000000001</v>
      </c>
      <c r="S229" s="59">
        <v>3224</v>
      </c>
      <c r="T229" s="104">
        <v>6.7000000000000004E-2</v>
      </c>
      <c r="U229">
        <v>10.61</v>
      </c>
      <c r="V229" s="27">
        <v>11.08</v>
      </c>
      <c r="W229" s="27">
        <v>12.9</v>
      </c>
      <c r="X229" s="41">
        <v>10.91</v>
      </c>
    </row>
    <row r="230" spans="1:24" x14ac:dyDescent="0.35">
      <c r="A230" t="s">
        <v>626</v>
      </c>
      <c r="B230">
        <v>20</v>
      </c>
      <c r="C230" t="s">
        <v>27</v>
      </c>
      <c r="D230" s="102">
        <v>0.99999999999999956</v>
      </c>
      <c r="E230">
        <v>2087</v>
      </c>
      <c r="F230">
        <v>2115</v>
      </c>
      <c r="G230" s="50">
        <f t="shared" si="15"/>
        <v>4202</v>
      </c>
      <c r="H230" s="41">
        <f t="shared" si="16"/>
        <v>4202</v>
      </c>
      <c r="I230">
        <v>1404</v>
      </c>
      <c r="J230">
        <v>1309</v>
      </c>
      <c r="K230" s="27">
        <f t="shared" si="17"/>
        <v>2713</v>
      </c>
      <c r="L230" s="27">
        <f t="shared" si="18"/>
        <v>2713</v>
      </c>
      <c r="M230" s="39">
        <v>9.5982299999999993E-2</v>
      </c>
      <c r="N230" s="35">
        <v>37580</v>
      </c>
      <c r="O230" s="36">
        <f t="shared" si="19"/>
        <v>37580</v>
      </c>
      <c r="P230" s="57">
        <v>946.90499999999997</v>
      </c>
      <c r="Q230" s="58">
        <v>1408.0129999999999</v>
      </c>
      <c r="R230" s="58">
        <v>869.53800000000001</v>
      </c>
      <c r="S230" s="59">
        <v>3224</v>
      </c>
      <c r="T230" s="104">
        <v>6.7000000000000004E-2</v>
      </c>
      <c r="U230">
        <v>10.61</v>
      </c>
      <c r="V230" s="27">
        <v>11.08</v>
      </c>
      <c r="W230" s="27">
        <v>12.9</v>
      </c>
      <c r="X230" s="41">
        <v>10.91</v>
      </c>
    </row>
    <row r="231" spans="1:24" x14ac:dyDescent="0.35">
      <c r="A231" t="s">
        <v>626</v>
      </c>
      <c r="B231">
        <v>20</v>
      </c>
      <c r="C231" t="s">
        <v>28</v>
      </c>
      <c r="D231" s="102">
        <v>0.97050230853982855</v>
      </c>
      <c r="E231">
        <v>524</v>
      </c>
      <c r="F231">
        <v>526</v>
      </c>
      <c r="G231" s="50">
        <f t="shared" si="15"/>
        <v>1050</v>
      </c>
      <c r="H231" s="41">
        <f t="shared" si="16"/>
        <v>1019</v>
      </c>
      <c r="I231">
        <v>347</v>
      </c>
      <c r="J231">
        <v>323</v>
      </c>
      <c r="K231" s="27">
        <f t="shared" si="17"/>
        <v>670</v>
      </c>
      <c r="L231" s="27">
        <f t="shared" si="18"/>
        <v>650</v>
      </c>
      <c r="M231" s="39">
        <v>9.5982299999999993E-2</v>
      </c>
      <c r="N231" s="35">
        <v>37580</v>
      </c>
      <c r="O231" s="36">
        <f t="shared" si="19"/>
        <v>36471</v>
      </c>
      <c r="P231" s="57">
        <v>946.90499999999997</v>
      </c>
      <c r="Q231" s="58">
        <v>1408.0129999999999</v>
      </c>
      <c r="R231" s="58">
        <v>869.53800000000001</v>
      </c>
      <c r="S231" s="59">
        <v>3224</v>
      </c>
      <c r="T231" s="104">
        <v>6.7000000000000004E-2</v>
      </c>
      <c r="U231">
        <v>10.61</v>
      </c>
      <c r="V231" s="27">
        <v>11.08</v>
      </c>
      <c r="W231" s="27">
        <v>12.9</v>
      </c>
      <c r="X231" s="41">
        <v>10.91</v>
      </c>
    </row>
    <row r="232" spans="1:24" x14ac:dyDescent="0.35">
      <c r="A232" t="s">
        <v>626</v>
      </c>
      <c r="B232">
        <v>20</v>
      </c>
      <c r="C232" t="s">
        <v>29</v>
      </c>
      <c r="D232" s="102">
        <v>0.20801501186392751</v>
      </c>
      <c r="E232">
        <v>11948</v>
      </c>
      <c r="F232">
        <v>11778</v>
      </c>
      <c r="G232" s="50">
        <f t="shared" si="15"/>
        <v>23726</v>
      </c>
      <c r="H232" s="41">
        <f t="shared" si="16"/>
        <v>4935</v>
      </c>
      <c r="I232">
        <v>8122</v>
      </c>
      <c r="J232">
        <v>7568</v>
      </c>
      <c r="K232" s="27">
        <f t="shared" si="17"/>
        <v>15690</v>
      </c>
      <c r="L232" s="27">
        <f t="shared" si="18"/>
        <v>3264</v>
      </c>
      <c r="M232" s="39">
        <v>9.5982299999999993E-2</v>
      </c>
      <c r="N232" s="35">
        <v>37580</v>
      </c>
      <c r="O232" s="36">
        <f t="shared" si="19"/>
        <v>7817</v>
      </c>
      <c r="P232" s="57">
        <v>946.90499999999997</v>
      </c>
      <c r="Q232" s="58">
        <v>1408.0129999999999</v>
      </c>
      <c r="R232" s="58">
        <v>869.53800000000001</v>
      </c>
      <c r="S232" s="59">
        <v>3224</v>
      </c>
      <c r="T232" s="104">
        <v>6.7000000000000004E-2</v>
      </c>
      <c r="U232">
        <v>10.61</v>
      </c>
      <c r="V232" s="27">
        <v>11.08</v>
      </c>
      <c r="W232" s="27">
        <v>12.9</v>
      </c>
      <c r="X232" s="41">
        <v>10.91</v>
      </c>
    </row>
    <row r="233" spans="1:24" x14ac:dyDescent="0.35">
      <c r="A233" t="s">
        <v>626</v>
      </c>
      <c r="B233">
        <v>20</v>
      </c>
      <c r="C233" t="s">
        <v>92</v>
      </c>
      <c r="D233" s="102">
        <v>2.7493896690697871E-2</v>
      </c>
      <c r="E233">
        <v>3693</v>
      </c>
      <c r="F233">
        <v>3747</v>
      </c>
      <c r="G233" s="50">
        <f t="shared" si="15"/>
        <v>7440</v>
      </c>
      <c r="H233" s="41">
        <f t="shared" si="16"/>
        <v>205</v>
      </c>
      <c r="I233">
        <v>2400</v>
      </c>
      <c r="J233">
        <v>2342</v>
      </c>
      <c r="K233" s="27">
        <f t="shared" si="17"/>
        <v>4742</v>
      </c>
      <c r="L233" s="27">
        <f t="shared" si="18"/>
        <v>130</v>
      </c>
      <c r="M233" s="39">
        <v>9.5982299999999993E-2</v>
      </c>
      <c r="N233" s="35">
        <v>37580</v>
      </c>
      <c r="O233" s="36">
        <f t="shared" si="19"/>
        <v>1033</v>
      </c>
      <c r="P233" s="57">
        <v>946.90499999999997</v>
      </c>
      <c r="Q233" s="58">
        <v>1408.0129999999999</v>
      </c>
      <c r="R233" s="58">
        <v>869.53800000000001</v>
      </c>
      <c r="S233" s="59">
        <v>3224</v>
      </c>
      <c r="T233" s="104">
        <v>6.7000000000000004E-2</v>
      </c>
      <c r="U233">
        <v>10.61</v>
      </c>
      <c r="V233" s="27">
        <v>11.08</v>
      </c>
      <c r="W233" s="27">
        <v>12.9</v>
      </c>
      <c r="X233" s="41">
        <v>10.91</v>
      </c>
    </row>
    <row r="234" spans="1:24" x14ac:dyDescent="0.35">
      <c r="A234" t="s">
        <v>626</v>
      </c>
      <c r="B234">
        <v>20</v>
      </c>
      <c r="C234" t="s">
        <v>30</v>
      </c>
      <c r="D234" s="102">
        <v>0.2472988924055545</v>
      </c>
      <c r="E234">
        <v>926</v>
      </c>
      <c r="F234">
        <v>949</v>
      </c>
      <c r="G234" s="50">
        <f t="shared" si="15"/>
        <v>1875</v>
      </c>
      <c r="H234" s="41">
        <f t="shared" si="16"/>
        <v>464</v>
      </c>
      <c r="I234">
        <v>610</v>
      </c>
      <c r="J234">
        <v>596</v>
      </c>
      <c r="K234" s="27">
        <f t="shared" si="17"/>
        <v>1206</v>
      </c>
      <c r="L234" s="27">
        <f t="shared" si="18"/>
        <v>298</v>
      </c>
      <c r="M234" s="39">
        <v>9.0050050000000006E-2</v>
      </c>
      <c r="N234" s="35">
        <v>31587</v>
      </c>
      <c r="O234" s="36">
        <f t="shared" si="19"/>
        <v>7811</v>
      </c>
      <c r="P234" s="57">
        <v>946.90499999999997</v>
      </c>
      <c r="Q234" s="58">
        <v>1408.0129999999999</v>
      </c>
      <c r="R234" s="58">
        <v>869.53800000000001</v>
      </c>
      <c r="S234" s="59">
        <v>3224</v>
      </c>
      <c r="T234" s="104">
        <v>6.7000000000000004E-2</v>
      </c>
      <c r="U234">
        <v>11.03</v>
      </c>
      <c r="V234" s="27">
        <v>11.41</v>
      </c>
      <c r="W234" s="27">
        <v>12.83</v>
      </c>
      <c r="X234" s="41">
        <v>11.33</v>
      </c>
    </row>
    <row r="235" spans="1:24" x14ac:dyDescent="0.35">
      <c r="A235" t="s">
        <v>626</v>
      </c>
      <c r="B235">
        <v>20</v>
      </c>
      <c r="C235" t="s">
        <v>6</v>
      </c>
      <c r="D235" s="102">
        <v>0.8287540762158071</v>
      </c>
      <c r="E235">
        <v>13642</v>
      </c>
      <c r="F235">
        <v>14218</v>
      </c>
      <c r="G235" s="50">
        <f t="shared" si="15"/>
        <v>27860</v>
      </c>
      <c r="H235" s="41">
        <f t="shared" si="16"/>
        <v>23089</v>
      </c>
      <c r="I235">
        <v>9034</v>
      </c>
      <c r="J235">
        <v>9110</v>
      </c>
      <c r="K235" s="27">
        <f t="shared" si="17"/>
        <v>18144</v>
      </c>
      <c r="L235" s="27">
        <f t="shared" si="18"/>
        <v>15037</v>
      </c>
      <c r="M235" s="39">
        <v>9.0050050000000006E-2</v>
      </c>
      <c r="N235" s="35">
        <v>31587</v>
      </c>
      <c r="O235" s="36">
        <f t="shared" si="19"/>
        <v>26178</v>
      </c>
      <c r="P235" s="57">
        <v>946.90499999999997</v>
      </c>
      <c r="Q235" s="58">
        <v>1408.0129999999999</v>
      </c>
      <c r="R235" s="58">
        <v>869.53800000000001</v>
      </c>
      <c r="S235" s="59">
        <v>3224</v>
      </c>
      <c r="T235" s="104">
        <v>6.7000000000000004E-2</v>
      </c>
      <c r="U235">
        <v>11.03</v>
      </c>
      <c r="V235" s="27">
        <v>11.41</v>
      </c>
      <c r="W235" s="27">
        <v>12.83</v>
      </c>
      <c r="X235" s="41">
        <v>11.33</v>
      </c>
    </row>
    <row r="236" spans="1:24" x14ac:dyDescent="0.35">
      <c r="A236" t="s">
        <v>626</v>
      </c>
      <c r="B236">
        <v>20</v>
      </c>
      <c r="C236" t="s">
        <v>31</v>
      </c>
      <c r="D236" s="102">
        <v>0.58069269525974798</v>
      </c>
      <c r="E236">
        <v>2061</v>
      </c>
      <c r="F236">
        <v>2034</v>
      </c>
      <c r="G236" s="50">
        <f t="shared" si="15"/>
        <v>4095</v>
      </c>
      <c r="H236" s="41">
        <f t="shared" si="16"/>
        <v>2378</v>
      </c>
      <c r="I236">
        <v>1354</v>
      </c>
      <c r="J236">
        <v>1274</v>
      </c>
      <c r="K236" s="27">
        <f t="shared" si="17"/>
        <v>2628</v>
      </c>
      <c r="L236" s="27">
        <f t="shared" si="18"/>
        <v>1526</v>
      </c>
      <c r="M236" s="39">
        <v>9.0050050000000006E-2</v>
      </c>
      <c r="N236" s="35">
        <v>31587</v>
      </c>
      <c r="O236" s="36">
        <f t="shared" si="19"/>
        <v>18342</v>
      </c>
      <c r="P236" s="57">
        <v>946.90499999999997</v>
      </c>
      <c r="Q236" s="58">
        <v>1408.0129999999999</v>
      </c>
      <c r="R236" s="58">
        <v>869.53800000000001</v>
      </c>
      <c r="S236" s="59">
        <v>3224</v>
      </c>
      <c r="T236" s="104">
        <v>6.7000000000000004E-2</v>
      </c>
      <c r="U236">
        <v>11.03</v>
      </c>
      <c r="V236" s="27">
        <v>11.41</v>
      </c>
      <c r="W236" s="27">
        <v>12.83</v>
      </c>
      <c r="X236" s="41">
        <v>11.33</v>
      </c>
    </row>
    <row r="237" spans="1:24" x14ac:dyDescent="0.35">
      <c r="A237" t="s">
        <v>626</v>
      </c>
      <c r="B237">
        <v>20</v>
      </c>
      <c r="C237" t="s">
        <v>7</v>
      </c>
      <c r="D237" s="102">
        <v>0.82528418393151515</v>
      </c>
      <c r="E237">
        <v>10199</v>
      </c>
      <c r="F237">
        <v>10593</v>
      </c>
      <c r="G237" s="50">
        <f t="shared" si="15"/>
        <v>20792</v>
      </c>
      <c r="H237" s="41">
        <f t="shared" si="16"/>
        <v>17159</v>
      </c>
      <c r="I237">
        <v>6578</v>
      </c>
      <c r="J237">
        <v>6605</v>
      </c>
      <c r="K237" s="27">
        <f t="shared" si="17"/>
        <v>13183</v>
      </c>
      <c r="L237" s="27">
        <f t="shared" si="18"/>
        <v>10880</v>
      </c>
      <c r="M237" s="39">
        <v>9.0050050000000006E-2</v>
      </c>
      <c r="N237" s="35">
        <v>31587</v>
      </c>
      <c r="O237" s="36">
        <f t="shared" si="19"/>
        <v>26068</v>
      </c>
      <c r="P237" s="57">
        <v>946.90499999999997</v>
      </c>
      <c r="Q237" s="58">
        <v>1408.0129999999999</v>
      </c>
      <c r="R237" s="58">
        <v>869.53800000000001</v>
      </c>
      <c r="S237" s="59">
        <v>3224</v>
      </c>
      <c r="T237" s="104">
        <v>6.7000000000000004E-2</v>
      </c>
      <c r="U237">
        <v>11.03</v>
      </c>
      <c r="V237" s="27">
        <v>11.41</v>
      </c>
      <c r="W237" s="27">
        <v>12.83</v>
      </c>
      <c r="X237" s="41">
        <v>11.33</v>
      </c>
    </row>
    <row r="238" spans="1:24" x14ac:dyDescent="0.35">
      <c r="A238" t="s">
        <v>626</v>
      </c>
      <c r="B238">
        <v>20</v>
      </c>
      <c r="C238" t="s">
        <v>8</v>
      </c>
      <c r="D238" s="102">
        <v>1</v>
      </c>
      <c r="E238">
        <v>1058</v>
      </c>
      <c r="F238">
        <v>1141</v>
      </c>
      <c r="G238" s="50">
        <f t="shared" si="15"/>
        <v>2199</v>
      </c>
      <c r="H238" s="41">
        <f t="shared" si="16"/>
        <v>2199</v>
      </c>
      <c r="I238">
        <v>643</v>
      </c>
      <c r="J238">
        <v>694</v>
      </c>
      <c r="K238" s="27">
        <f t="shared" si="17"/>
        <v>1337</v>
      </c>
      <c r="L238" s="27">
        <f t="shared" si="18"/>
        <v>1337</v>
      </c>
      <c r="M238" s="39">
        <v>9.0050050000000006E-2</v>
      </c>
      <c r="N238" s="35">
        <v>31587</v>
      </c>
      <c r="O238" s="36">
        <f t="shared" si="19"/>
        <v>31587</v>
      </c>
      <c r="P238" s="57">
        <v>946.90499999999997</v>
      </c>
      <c r="Q238" s="58">
        <v>1408.0129999999999</v>
      </c>
      <c r="R238" s="58">
        <v>869.53800000000001</v>
      </c>
      <c r="S238" s="59">
        <v>3224</v>
      </c>
      <c r="T238" s="104">
        <v>6.7000000000000004E-2</v>
      </c>
      <c r="U238">
        <v>11.03</v>
      </c>
      <c r="V238" s="27">
        <v>11.41</v>
      </c>
      <c r="W238" s="27">
        <v>12.83</v>
      </c>
      <c r="X238" s="41">
        <v>11.33</v>
      </c>
    </row>
    <row r="239" spans="1:24" x14ac:dyDescent="0.35">
      <c r="A239" t="s">
        <v>626</v>
      </c>
      <c r="B239">
        <v>20</v>
      </c>
      <c r="C239" t="s">
        <v>32</v>
      </c>
      <c r="D239" s="102">
        <v>1</v>
      </c>
      <c r="E239">
        <v>4190</v>
      </c>
      <c r="F239">
        <v>4233</v>
      </c>
      <c r="G239" s="50">
        <f t="shared" si="15"/>
        <v>8423</v>
      </c>
      <c r="H239" s="41">
        <f t="shared" si="16"/>
        <v>8423</v>
      </c>
      <c r="I239">
        <v>2706</v>
      </c>
      <c r="J239">
        <v>2653</v>
      </c>
      <c r="K239" s="27">
        <f t="shared" si="17"/>
        <v>5359</v>
      </c>
      <c r="L239" s="27">
        <f t="shared" si="18"/>
        <v>5359</v>
      </c>
      <c r="M239" s="39">
        <v>9.0050050000000006E-2</v>
      </c>
      <c r="N239" s="35">
        <v>31587</v>
      </c>
      <c r="O239" s="36">
        <f t="shared" si="19"/>
        <v>31587</v>
      </c>
      <c r="P239" s="57">
        <v>946.90499999999997</v>
      </c>
      <c r="Q239" s="58">
        <v>1408.0129999999999</v>
      </c>
      <c r="R239" s="58">
        <v>869.53800000000001</v>
      </c>
      <c r="S239" s="59">
        <v>3224</v>
      </c>
      <c r="T239" s="104">
        <v>6.7000000000000004E-2</v>
      </c>
      <c r="U239">
        <v>11.03</v>
      </c>
      <c r="V239" s="27">
        <v>11.41</v>
      </c>
      <c r="W239" s="27">
        <v>12.83</v>
      </c>
      <c r="X239" s="41">
        <v>11.33</v>
      </c>
    </row>
    <row r="240" spans="1:24" x14ac:dyDescent="0.35">
      <c r="A240" t="s">
        <v>626</v>
      </c>
      <c r="B240">
        <v>20</v>
      </c>
      <c r="C240" t="s">
        <v>33</v>
      </c>
      <c r="D240" s="102">
        <v>0.82552731694110082</v>
      </c>
      <c r="E240">
        <v>2199</v>
      </c>
      <c r="F240">
        <v>2320</v>
      </c>
      <c r="G240" s="50">
        <f t="shared" si="15"/>
        <v>4519</v>
      </c>
      <c r="H240" s="41">
        <f t="shared" si="16"/>
        <v>3731</v>
      </c>
      <c r="I240">
        <v>1366</v>
      </c>
      <c r="J240">
        <v>1403</v>
      </c>
      <c r="K240" s="27">
        <f t="shared" si="17"/>
        <v>2769</v>
      </c>
      <c r="L240" s="27">
        <f t="shared" si="18"/>
        <v>2286</v>
      </c>
      <c r="M240" s="39">
        <v>9.0050050000000006E-2</v>
      </c>
      <c r="N240" s="35">
        <v>31587</v>
      </c>
      <c r="O240" s="36">
        <f t="shared" si="19"/>
        <v>26076</v>
      </c>
      <c r="P240" s="57">
        <v>946.90499999999997</v>
      </c>
      <c r="Q240" s="58">
        <v>1408.0129999999999</v>
      </c>
      <c r="R240" s="58">
        <v>869.53800000000001</v>
      </c>
      <c r="S240" s="59">
        <v>3224</v>
      </c>
      <c r="T240" s="104">
        <v>6.7000000000000004E-2</v>
      </c>
      <c r="U240">
        <v>11.03</v>
      </c>
      <c r="V240" s="27">
        <v>11.41</v>
      </c>
      <c r="W240" s="27">
        <v>12.83</v>
      </c>
      <c r="X240" s="41">
        <v>11.33</v>
      </c>
    </row>
    <row r="241" spans="1:24" x14ac:dyDescent="0.35">
      <c r="A241" t="s">
        <v>626</v>
      </c>
      <c r="B241">
        <v>20</v>
      </c>
      <c r="C241" t="s">
        <v>9</v>
      </c>
      <c r="D241" s="102">
        <v>1.0000000000000011</v>
      </c>
      <c r="E241">
        <v>10994</v>
      </c>
      <c r="F241">
        <v>11507</v>
      </c>
      <c r="G241" s="50">
        <f t="shared" si="15"/>
        <v>22501</v>
      </c>
      <c r="H241" s="41">
        <f t="shared" si="16"/>
        <v>22501</v>
      </c>
      <c r="I241">
        <v>7158</v>
      </c>
      <c r="J241">
        <v>7163</v>
      </c>
      <c r="K241" s="27">
        <f t="shared" si="17"/>
        <v>14321</v>
      </c>
      <c r="L241" s="27">
        <f t="shared" si="18"/>
        <v>14321</v>
      </c>
      <c r="M241" s="39">
        <v>9.0050050000000006E-2</v>
      </c>
      <c r="N241" s="35">
        <v>31587</v>
      </c>
      <c r="O241" s="36">
        <f t="shared" si="19"/>
        <v>31587</v>
      </c>
      <c r="P241" s="57">
        <v>946.90499999999997</v>
      </c>
      <c r="Q241" s="58">
        <v>1408.0129999999999</v>
      </c>
      <c r="R241" s="58">
        <v>869.53800000000001</v>
      </c>
      <c r="S241" s="59">
        <v>3224</v>
      </c>
      <c r="T241" s="104">
        <v>6.7000000000000004E-2</v>
      </c>
      <c r="U241">
        <v>11.03</v>
      </c>
      <c r="V241" s="27">
        <v>11.41</v>
      </c>
      <c r="W241" s="27">
        <v>12.83</v>
      </c>
      <c r="X241" s="41">
        <v>11.33</v>
      </c>
    </row>
    <row r="242" spans="1:24" x14ac:dyDescent="0.35">
      <c r="A242" t="s">
        <v>626</v>
      </c>
      <c r="B242">
        <v>20</v>
      </c>
      <c r="C242" t="s">
        <v>34</v>
      </c>
      <c r="D242" s="102">
        <v>0.37286305555576782</v>
      </c>
      <c r="E242">
        <v>4072</v>
      </c>
      <c r="F242">
        <v>4188</v>
      </c>
      <c r="G242" s="50">
        <f t="shared" si="15"/>
        <v>8260</v>
      </c>
      <c r="H242" s="41">
        <f t="shared" si="16"/>
        <v>3080</v>
      </c>
      <c r="I242">
        <v>2594</v>
      </c>
      <c r="J242">
        <v>2522</v>
      </c>
      <c r="K242" s="27">
        <f t="shared" si="17"/>
        <v>5116</v>
      </c>
      <c r="L242" s="27">
        <f t="shared" si="18"/>
        <v>1908</v>
      </c>
      <c r="M242" s="39">
        <v>9.0050050000000006E-2</v>
      </c>
      <c r="N242" s="35">
        <v>31587</v>
      </c>
      <c r="O242" s="36">
        <f t="shared" si="19"/>
        <v>11778</v>
      </c>
      <c r="P242" s="57">
        <v>946.90499999999997</v>
      </c>
      <c r="Q242" s="58">
        <v>1408.0129999999999</v>
      </c>
      <c r="R242" s="58">
        <v>869.53800000000001</v>
      </c>
      <c r="S242" s="59">
        <v>3224</v>
      </c>
      <c r="T242" s="104">
        <v>6.7000000000000004E-2</v>
      </c>
      <c r="U242">
        <v>11.03</v>
      </c>
      <c r="V242" s="27">
        <v>11.41</v>
      </c>
      <c r="W242" s="27">
        <v>12.83</v>
      </c>
      <c r="X242" s="41">
        <v>11.33</v>
      </c>
    </row>
    <row r="243" spans="1:24" x14ac:dyDescent="0.35">
      <c r="A243" t="s">
        <v>626</v>
      </c>
      <c r="B243">
        <v>20</v>
      </c>
      <c r="C243" t="s">
        <v>35</v>
      </c>
      <c r="D243" s="102">
        <v>0.54835672158743776</v>
      </c>
      <c r="E243">
        <v>451</v>
      </c>
      <c r="F243">
        <v>440</v>
      </c>
      <c r="G243" s="50">
        <f t="shared" si="15"/>
        <v>891</v>
      </c>
      <c r="H243" s="41">
        <f t="shared" si="16"/>
        <v>489</v>
      </c>
      <c r="I243">
        <v>300</v>
      </c>
      <c r="J243">
        <v>269</v>
      </c>
      <c r="K243" s="27">
        <f t="shared" si="17"/>
        <v>569</v>
      </c>
      <c r="L243" s="27">
        <f t="shared" si="18"/>
        <v>312</v>
      </c>
      <c r="M243" s="39">
        <v>9.0050050000000006E-2</v>
      </c>
      <c r="N243" s="35">
        <v>31587</v>
      </c>
      <c r="O243" s="36">
        <f t="shared" si="19"/>
        <v>17321</v>
      </c>
      <c r="P243" s="57">
        <v>946.90499999999997</v>
      </c>
      <c r="Q243" s="58">
        <v>1408.0129999999999</v>
      </c>
      <c r="R243" s="58">
        <v>869.53800000000001</v>
      </c>
      <c r="S243" s="59">
        <v>3224</v>
      </c>
      <c r="T243" s="104">
        <v>6.7000000000000004E-2</v>
      </c>
      <c r="U243">
        <v>11.03</v>
      </c>
      <c r="V243" s="27">
        <v>11.41</v>
      </c>
      <c r="W243" s="27">
        <v>12.83</v>
      </c>
      <c r="X243" s="41">
        <v>11.33</v>
      </c>
    </row>
    <row r="244" spans="1:24" x14ac:dyDescent="0.35">
      <c r="A244" t="s">
        <v>626</v>
      </c>
      <c r="B244">
        <v>20</v>
      </c>
      <c r="C244" t="s">
        <v>10</v>
      </c>
      <c r="D244" s="102">
        <v>1.0000000000000011</v>
      </c>
      <c r="E244">
        <v>10088</v>
      </c>
      <c r="F244">
        <v>10074</v>
      </c>
      <c r="G244" s="50">
        <f t="shared" si="15"/>
        <v>20162</v>
      </c>
      <c r="H244" s="41">
        <f t="shared" si="16"/>
        <v>20162</v>
      </c>
      <c r="I244">
        <v>6695</v>
      </c>
      <c r="J244">
        <v>6427</v>
      </c>
      <c r="K244" s="27">
        <f t="shared" si="17"/>
        <v>13122</v>
      </c>
      <c r="L244" s="27">
        <f t="shared" si="18"/>
        <v>13122</v>
      </c>
      <c r="M244" s="39">
        <v>9.0050050000000006E-2</v>
      </c>
      <c r="N244" s="35">
        <v>31587</v>
      </c>
      <c r="O244" s="36">
        <f t="shared" si="19"/>
        <v>31587</v>
      </c>
      <c r="P244" s="57">
        <v>946.90499999999997</v>
      </c>
      <c r="Q244" s="58">
        <v>1408.0129999999999</v>
      </c>
      <c r="R244" s="58">
        <v>869.53800000000001</v>
      </c>
      <c r="S244" s="59">
        <v>3224</v>
      </c>
      <c r="T244" s="104">
        <v>6.7000000000000004E-2</v>
      </c>
      <c r="U244">
        <v>11.03</v>
      </c>
      <c r="V244" s="27">
        <v>11.41</v>
      </c>
      <c r="W244" s="27">
        <v>12.83</v>
      </c>
      <c r="X244" s="41">
        <v>11.33</v>
      </c>
    </row>
    <row r="245" spans="1:24" x14ac:dyDescent="0.35">
      <c r="A245" t="s">
        <v>626</v>
      </c>
      <c r="B245">
        <v>20</v>
      </c>
      <c r="C245" t="s">
        <v>36</v>
      </c>
      <c r="D245" s="102">
        <v>0.21136161657490471</v>
      </c>
      <c r="E245">
        <v>4909</v>
      </c>
      <c r="F245">
        <v>5211</v>
      </c>
      <c r="G245" s="50">
        <f t="shared" si="15"/>
        <v>10120</v>
      </c>
      <c r="H245" s="41">
        <f t="shared" si="16"/>
        <v>2139</v>
      </c>
      <c r="I245">
        <v>3322</v>
      </c>
      <c r="J245">
        <v>3327</v>
      </c>
      <c r="K245" s="27">
        <f t="shared" si="17"/>
        <v>6649</v>
      </c>
      <c r="L245" s="27">
        <f t="shared" si="18"/>
        <v>1405</v>
      </c>
      <c r="M245" s="39">
        <v>9.0050050000000006E-2</v>
      </c>
      <c r="N245" s="35">
        <v>31587</v>
      </c>
      <c r="O245" s="36">
        <f t="shared" si="19"/>
        <v>6676</v>
      </c>
      <c r="P245" s="57">
        <v>946.90499999999997</v>
      </c>
      <c r="Q245" s="58">
        <v>1408.0129999999999</v>
      </c>
      <c r="R245" s="58">
        <v>869.53800000000001</v>
      </c>
      <c r="S245" s="59">
        <v>3224</v>
      </c>
      <c r="T245" s="104">
        <v>6.7000000000000004E-2</v>
      </c>
      <c r="U245">
        <v>11.03</v>
      </c>
      <c r="V245" s="27">
        <v>11.41</v>
      </c>
      <c r="W245" s="27">
        <v>12.83</v>
      </c>
      <c r="X245" s="41">
        <v>11.33</v>
      </c>
    </row>
    <row r="246" spans="1:24" x14ac:dyDescent="0.35">
      <c r="A246" t="s">
        <v>626</v>
      </c>
      <c r="B246">
        <v>20</v>
      </c>
      <c r="C246" t="s">
        <v>11</v>
      </c>
      <c r="D246" s="102">
        <v>1</v>
      </c>
      <c r="E246">
        <v>20931</v>
      </c>
      <c r="F246">
        <v>22899</v>
      </c>
      <c r="G246" s="50">
        <f t="shared" si="15"/>
        <v>43830</v>
      </c>
      <c r="H246" s="41">
        <f t="shared" si="16"/>
        <v>43830</v>
      </c>
      <c r="I246">
        <v>13649</v>
      </c>
      <c r="J246">
        <v>14045</v>
      </c>
      <c r="K246" s="27">
        <f t="shared" si="17"/>
        <v>27694</v>
      </c>
      <c r="L246" s="27">
        <f t="shared" si="18"/>
        <v>27694</v>
      </c>
      <c r="M246" s="39">
        <v>9.0050050000000006E-2</v>
      </c>
      <c r="N246" s="35">
        <v>31587</v>
      </c>
      <c r="O246" s="36">
        <f t="shared" si="19"/>
        <v>31587</v>
      </c>
      <c r="P246" s="57">
        <v>946.90499999999997</v>
      </c>
      <c r="Q246" s="58">
        <v>1408.0129999999999</v>
      </c>
      <c r="R246" s="58">
        <v>869.53800000000001</v>
      </c>
      <c r="S246" s="59">
        <v>3224</v>
      </c>
      <c r="T246" s="104">
        <v>6.7000000000000004E-2</v>
      </c>
      <c r="U246">
        <v>11.03</v>
      </c>
      <c r="V246" s="27">
        <v>11.41</v>
      </c>
      <c r="W246" s="27">
        <v>12.83</v>
      </c>
      <c r="X246" s="41">
        <v>11.33</v>
      </c>
    </row>
    <row r="247" spans="1:24" x14ac:dyDescent="0.35">
      <c r="A247" t="s">
        <v>626</v>
      </c>
      <c r="B247">
        <v>20</v>
      </c>
      <c r="C247" t="s">
        <v>12</v>
      </c>
      <c r="D247" s="102">
        <v>1</v>
      </c>
      <c r="E247">
        <v>980</v>
      </c>
      <c r="F247">
        <v>1017</v>
      </c>
      <c r="G247" s="50">
        <f t="shared" si="15"/>
        <v>1997</v>
      </c>
      <c r="H247" s="41">
        <f t="shared" si="16"/>
        <v>1997</v>
      </c>
      <c r="I247">
        <v>645</v>
      </c>
      <c r="J247">
        <v>626</v>
      </c>
      <c r="K247" s="27">
        <f t="shared" si="17"/>
        <v>1271</v>
      </c>
      <c r="L247" s="27">
        <f t="shared" si="18"/>
        <v>1271</v>
      </c>
      <c r="M247" s="39">
        <v>9.0050050000000006E-2</v>
      </c>
      <c r="N247" s="35">
        <v>31587</v>
      </c>
      <c r="O247" s="36">
        <f t="shared" si="19"/>
        <v>31587</v>
      </c>
      <c r="P247" s="57">
        <v>946.90499999999997</v>
      </c>
      <c r="Q247" s="58">
        <v>1408.0129999999999</v>
      </c>
      <c r="R247" s="58">
        <v>869.53800000000001</v>
      </c>
      <c r="S247" s="59">
        <v>3224</v>
      </c>
      <c r="T247" s="104">
        <v>6.7000000000000004E-2</v>
      </c>
      <c r="U247">
        <v>11.03</v>
      </c>
      <c r="V247" s="27">
        <v>11.41</v>
      </c>
      <c r="W247" s="27">
        <v>12.83</v>
      </c>
      <c r="X247" s="41">
        <v>11.33</v>
      </c>
    </row>
    <row r="248" spans="1:24" x14ac:dyDescent="0.35">
      <c r="A248" t="s">
        <v>626</v>
      </c>
      <c r="B248">
        <v>20</v>
      </c>
      <c r="C248" t="s">
        <v>13</v>
      </c>
      <c r="D248" s="102">
        <v>1</v>
      </c>
      <c r="E248">
        <v>1168</v>
      </c>
      <c r="F248">
        <v>1180</v>
      </c>
      <c r="G248" s="50">
        <f t="shared" si="15"/>
        <v>2348</v>
      </c>
      <c r="H248" s="41">
        <f t="shared" si="16"/>
        <v>2348</v>
      </c>
      <c r="I248">
        <v>730</v>
      </c>
      <c r="J248">
        <v>706</v>
      </c>
      <c r="K248" s="27">
        <f t="shared" si="17"/>
        <v>1436</v>
      </c>
      <c r="L248" s="27">
        <f t="shared" si="18"/>
        <v>1436</v>
      </c>
      <c r="M248" s="39">
        <v>9.0050050000000006E-2</v>
      </c>
      <c r="N248" s="35">
        <v>31587</v>
      </c>
      <c r="O248" s="36">
        <f t="shared" si="19"/>
        <v>31587</v>
      </c>
      <c r="P248" s="57">
        <v>946.90499999999997</v>
      </c>
      <c r="Q248" s="58">
        <v>1408.0129999999999</v>
      </c>
      <c r="R248" s="58">
        <v>869.53800000000001</v>
      </c>
      <c r="S248" s="59">
        <v>3224</v>
      </c>
      <c r="T248" s="104">
        <v>6.7000000000000004E-2</v>
      </c>
      <c r="U248">
        <v>11.03</v>
      </c>
      <c r="V248" s="27">
        <v>11.41</v>
      </c>
      <c r="W248" s="27">
        <v>12.83</v>
      </c>
      <c r="X248" s="41">
        <v>11.33</v>
      </c>
    </row>
    <row r="249" spans="1:24" x14ac:dyDescent="0.35">
      <c r="A249" t="s">
        <v>626</v>
      </c>
      <c r="B249">
        <v>20</v>
      </c>
      <c r="C249" t="s">
        <v>37</v>
      </c>
      <c r="D249" s="102">
        <v>0.1731769965867081</v>
      </c>
      <c r="E249">
        <v>764</v>
      </c>
      <c r="F249">
        <v>741</v>
      </c>
      <c r="G249" s="50">
        <f t="shared" si="15"/>
        <v>1505</v>
      </c>
      <c r="H249" s="41">
        <f t="shared" si="16"/>
        <v>261</v>
      </c>
      <c r="I249">
        <v>485</v>
      </c>
      <c r="J249">
        <v>447</v>
      </c>
      <c r="K249" s="27">
        <f t="shared" si="17"/>
        <v>932</v>
      </c>
      <c r="L249" s="27">
        <f t="shared" si="18"/>
        <v>161</v>
      </c>
      <c r="M249" s="39">
        <v>9.0050050000000006E-2</v>
      </c>
      <c r="N249" s="35">
        <v>31587</v>
      </c>
      <c r="O249" s="36">
        <f t="shared" si="19"/>
        <v>5470</v>
      </c>
      <c r="P249" s="57">
        <v>946.90499999999997</v>
      </c>
      <c r="Q249" s="58">
        <v>1408.0129999999999</v>
      </c>
      <c r="R249" s="58">
        <v>869.53800000000001</v>
      </c>
      <c r="S249" s="59">
        <v>3224</v>
      </c>
      <c r="T249" s="104">
        <v>6.7000000000000004E-2</v>
      </c>
      <c r="U249">
        <v>11.03</v>
      </c>
      <c r="V249" s="27">
        <v>11.41</v>
      </c>
      <c r="W249" s="27">
        <v>12.83</v>
      </c>
      <c r="X249" s="41">
        <v>11.33</v>
      </c>
    </row>
    <row r="250" spans="1:24" x14ac:dyDescent="0.35">
      <c r="A250" t="s">
        <v>626</v>
      </c>
      <c r="B250">
        <v>20</v>
      </c>
      <c r="C250" t="s">
        <v>38</v>
      </c>
      <c r="D250" s="102">
        <v>0.1348103950935601</v>
      </c>
      <c r="E250">
        <v>6056</v>
      </c>
      <c r="F250">
        <v>6083</v>
      </c>
      <c r="G250" s="50">
        <f t="shared" si="15"/>
        <v>12139</v>
      </c>
      <c r="H250" s="41">
        <f t="shared" si="16"/>
        <v>1636</v>
      </c>
      <c r="I250">
        <v>3829</v>
      </c>
      <c r="J250">
        <v>3779</v>
      </c>
      <c r="K250" s="27">
        <f t="shared" si="17"/>
        <v>7608</v>
      </c>
      <c r="L250" s="27">
        <f t="shared" si="18"/>
        <v>1026</v>
      </c>
      <c r="M250" s="39">
        <v>9.0050050000000006E-2</v>
      </c>
      <c r="N250" s="35">
        <v>31587</v>
      </c>
      <c r="O250" s="36">
        <f t="shared" si="19"/>
        <v>4258</v>
      </c>
      <c r="P250" s="57">
        <v>946.90499999999997</v>
      </c>
      <c r="Q250" s="58">
        <v>1408.0129999999999</v>
      </c>
      <c r="R250" s="58">
        <v>869.53800000000001</v>
      </c>
      <c r="S250" s="59">
        <v>3224</v>
      </c>
      <c r="T250" s="104">
        <v>6.7000000000000004E-2</v>
      </c>
      <c r="U250">
        <v>11.03</v>
      </c>
      <c r="V250" s="27">
        <v>11.41</v>
      </c>
      <c r="W250" s="27">
        <v>12.83</v>
      </c>
      <c r="X250" s="41">
        <v>11.33</v>
      </c>
    </row>
    <row r="251" spans="1:24" x14ac:dyDescent="0.35">
      <c r="A251" t="s">
        <v>626</v>
      </c>
      <c r="B251">
        <v>20</v>
      </c>
      <c r="C251" t="s">
        <v>14</v>
      </c>
      <c r="D251" s="102">
        <v>1</v>
      </c>
      <c r="E251">
        <v>1618</v>
      </c>
      <c r="F251">
        <v>1564</v>
      </c>
      <c r="G251" s="50">
        <f t="shared" si="15"/>
        <v>3182</v>
      </c>
      <c r="H251" s="41">
        <f t="shared" si="16"/>
        <v>3182</v>
      </c>
      <c r="I251">
        <v>1052</v>
      </c>
      <c r="J251">
        <v>940</v>
      </c>
      <c r="K251" s="27">
        <f t="shared" si="17"/>
        <v>1992</v>
      </c>
      <c r="L251" s="27">
        <f t="shared" si="18"/>
        <v>1992</v>
      </c>
      <c r="M251" s="39">
        <v>9.0050050000000006E-2</v>
      </c>
      <c r="N251" s="35">
        <v>31587</v>
      </c>
      <c r="O251" s="36">
        <f t="shared" si="19"/>
        <v>31587</v>
      </c>
      <c r="P251" s="57">
        <v>946.90499999999997</v>
      </c>
      <c r="Q251" s="58">
        <v>1408.0129999999999</v>
      </c>
      <c r="R251" s="58">
        <v>869.53800000000001</v>
      </c>
      <c r="S251" s="59">
        <v>3224</v>
      </c>
      <c r="T251" s="104">
        <v>6.7000000000000004E-2</v>
      </c>
      <c r="U251">
        <v>11.03</v>
      </c>
      <c r="V251" s="27">
        <v>11.41</v>
      </c>
      <c r="W251" s="27">
        <v>12.83</v>
      </c>
      <c r="X251" s="41">
        <v>11.33</v>
      </c>
    </row>
    <row r="252" spans="1:24" x14ac:dyDescent="0.35">
      <c r="A252" t="s">
        <v>626</v>
      </c>
      <c r="B252">
        <v>20</v>
      </c>
      <c r="C252" t="s">
        <v>39</v>
      </c>
      <c r="D252" s="102">
        <v>8.0771176992625246E-3</v>
      </c>
      <c r="E252">
        <v>3937</v>
      </c>
      <c r="F252">
        <v>4014</v>
      </c>
      <c r="G252" s="50">
        <f t="shared" si="15"/>
        <v>7951</v>
      </c>
      <c r="H252" s="41">
        <f t="shared" si="16"/>
        <v>64</v>
      </c>
      <c r="I252">
        <v>2581</v>
      </c>
      <c r="J252">
        <v>2559</v>
      </c>
      <c r="K252" s="27">
        <f t="shared" si="17"/>
        <v>5140</v>
      </c>
      <c r="L252" s="27">
        <f t="shared" si="18"/>
        <v>42</v>
      </c>
      <c r="M252" s="39">
        <v>9.0050050000000006E-2</v>
      </c>
      <c r="N252" s="35">
        <v>31587</v>
      </c>
      <c r="O252" s="36">
        <f t="shared" si="19"/>
        <v>255</v>
      </c>
      <c r="P252" s="57">
        <v>946.90499999999997</v>
      </c>
      <c r="Q252" s="58">
        <v>1408.0129999999999</v>
      </c>
      <c r="R252" s="58">
        <v>869.53800000000001</v>
      </c>
      <c r="S252" s="59">
        <v>3224</v>
      </c>
      <c r="T252" s="104">
        <v>6.7000000000000004E-2</v>
      </c>
      <c r="U252">
        <v>11.03</v>
      </c>
      <c r="V252" s="27">
        <v>11.41</v>
      </c>
      <c r="W252" s="27">
        <v>12.83</v>
      </c>
      <c r="X252" s="41">
        <v>11.33</v>
      </c>
    </row>
    <row r="253" spans="1:24" x14ac:dyDescent="0.35">
      <c r="A253" t="s">
        <v>626</v>
      </c>
      <c r="B253">
        <v>20</v>
      </c>
      <c r="C253" t="s">
        <v>15</v>
      </c>
      <c r="D253" s="102">
        <v>1</v>
      </c>
      <c r="E253">
        <v>1518</v>
      </c>
      <c r="F253">
        <v>1553</v>
      </c>
      <c r="G253" s="50">
        <f t="shared" si="15"/>
        <v>3071</v>
      </c>
      <c r="H253" s="41">
        <f t="shared" si="16"/>
        <v>3071</v>
      </c>
      <c r="I253">
        <v>1030</v>
      </c>
      <c r="J253">
        <v>964</v>
      </c>
      <c r="K253" s="27">
        <f t="shared" si="17"/>
        <v>1994</v>
      </c>
      <c r="L253" s="27">
        <f t="shared" si="18"/>
        <v>1994</v>
      </c>
      <c r="M253" s="39">
        <v>9.0050050000000006E-2</v>
      </c>
      <c r="N253" s="35">
        <v>31587</v>
      </c>
      <c r="O253" s="36">
        <f t="shared" si="19"/>
        <v>31587</v>
      </c>
      <c r="P253" s="57">
        <v>946.90499999999997</v>
      </c>
      <c r="Q253" s="58">
        <v>1408.0129999999999</v>
      </c>
      <c r="R253" s="58">
        <v>869.53800000000001</v>
      </c>
      <c r="S253" s="59">
        <v>3224</v>
      </c>
      <c r="T253" s="104">
        <v>6.7000000000000004E-2</v>
      </c>
      <c r="U253">
        <v>11.03</v>
      </c>
      <c r="V253" s="27">
        <v>11.41</v>
      </c>
      <c r="W253" s="27">
        <v>12.83</v>
      </c>
      <c r="X253" s="41">
        <v>11.33</v>
      </c>
    </row>
    <row r="254" spans="1:24" x14ac:dyDescent="0.35">
      <c r="A254" t="s">
        <v>626</v>
      </c>
      <c r="B254">
        <v>20</v>
      </c>
      <c r="C254" t="s">
        <v>41</v>
      </c>
      <c r="D254" s="102">
        <v>0.99970129183551293</v>
      </c>
      <c r="E254">
        <v>1977</v>
      </c>
      <c r="F254">
        <v>1995</v>
      </c>
      <c r="G254" s="50">
        <f t="shared" si="15"/>
        <v>3972</v>
      </c>
      <c r="H254" s="41">
        <f t="shared" si="16"/>
        <v>3971</v>
      </c>
      <c r="I254">
        <v>1216</v>
      </c>
      <c r="J254">
        <v>1193</v>
      </c>
      <c r="K254" s="27">
        <f t="shared" si="17"/>
        <v>2409</v>
      </c>
      <c r="L254" s="27">
        <f t="shared" si="18"/>
        <v>2408</v>
      </c>
      <c r="M254" s="39">
        <v>9.0050050000000006E-2</v>
      </c>
      <c r="N254" s="35">
        <v>31587</v>
      </c>
      <c r="O254" s="36">
        <f t="shared" si="19"/>
        <v>31578</v>
      </c>
      <c r="P254" s="57">
        <v>946.90499999999997</v>
      </c>
      <c r="Q254" s="58">
        <v>1408.0129999999999</v>
      </c>
      <c r="R254" s="58">
        <v>869.53800000000001</v>
      </c>
      <c r="S254" s="59">
        <v>3224</v>
      </c>
      <c r="T254" s="104">
        <v>6.7000000000000004E-2</v>
      </c>
      <c r="U254">
        <v>11.03</v>
      </c>
      <c r="V254" s="27">
        <v>11.41</v>
      </c>
      <c r="W254" s="27">
        <v>12.83</v>
      </c>
      <c r="X254" s="41">
        <v>11.33</v>
      </c>
    </row>
    <row r="255" spans="1:24" x14ac:dyDescent="0.35">
      <c r="A255" t="s">
        <v>626</v>
      </c>
      <c r="B255">
        <v>20</v>
      </c>
      <c r="C255" t="s">
        <v>42</v>
      </c>
      <c r="D255" s="102">
        <v>1</v>
      </c>
      <c r="E255">
        <v>2509</v>
      </c>
      <c r="F255">
        <v>2550</v>
      </c>
      <c r="G255" s="50">
        <f t="shared" si="15"/>
        <v>5059</v>
      </c>
      <c r="H255" s="41">
        <f t="shared" si="16"/>
        <v>5059</v>
      </c>
      <c r="I255">
        <v>1565</v>
      </c>
      <c r="J255">
        <v>1515</v>
      </c>
      <c r="K255" s="27">
        <f t="shared" si="17"/>
        <v>3080</v>
      </c>
      <c r="L255" s="27">
        <f t="shared" si="18"/>
        <v>3080</v>
      </c>
      <c r="M255" s="39">
        <v>9.0050050000000006E-2</v>
      </c>
      <c r="N255" s="35">
        <v>31587</v>
      </c>
      <c r="O255" s="36">
        <f t="shared" si="19"/>
        <v>31587</v>
      </c>
      <c r="P255" s="57">
        <v>946.90499999999997</v>
      </c>
      <c r="Q255" s="58">
        <v>1408.0129999999999</v>
      </c>
      <c r="R255" s="58">
        <v>869.53800000000001</v>
      </c>
      <c r="S255" s="59">
        <v>3224</v>
      </c>
      <c r="T255" s="104">
        <v>6.7000000000000004E-2</v>
      </c>
      <c r="U255">
        <v>11.03</v>
      </c>
      <c r="V255" s="27">
        <v>11.41</v>
      </c>
      <c r="W255" s="27">
        <v>12.83</v>
      </c>
      <c r="X255" s="41">
        <v>11.33</v>
      </c>
    </row>
    <row r="256" spans="1:24" x14ac:dyDescent="0.35">
      <c r="A256" t="s">
        <v>626</v>
      </c>
      <c r="B256">
        <v>20</v>
      </c>
      <c r="C256" t="s">
        <v>16</v>
      </c>
      <c r="D256" s="102">
        <v>0.99999999999999956</v>
      </c>
      <c r="E256">
        <v>1150</v>
      </c>
      <c r="F256">
        <v>1239</v>
      </c>
      <c r="G256" s="50">
        <f t="shared" si="15"/>
        <v>2389</v>
      </c>
      <c r="H256" s="41">
        <f t="shared" si="16"/>
        <v>2389</v>
      </c>
      <c r="I256">
        <v>769</v>
      </c>
      <c r="J256">
        <v>752</v>
      </c>
      <c r="K256" s="27">
        <f t="shared" si="17"/>
        <v>1521</v>
      </c>
      <c r="L256" s="27">
        <f t="shared" si="18"/>
        <v>1521</v>
      </c>
      <c r="M256" s="39">
        <v>9.0050050000000006E-2</v>
      </c>
      <c r="N256" s="35">
        <v>31587</v>
      </c>
      <c r="O256" s="36">
        <f t="shared" si="19"/>
        <v>31587</v>
      </c>
      <c r="P256" s="57">
        <v>946.90499999999997</v>
      </c>
      <c r="Q256" s="58">
        <v>1408.0129999999999</v>
      </c>
      <c r="R256" s="58">
        <v>869.53800000000001</v>
      </c>
      <c r="S256" s="59">
        <v>3224</v>
      </c>
      <c r="T256" s="104">
        <v>6.7000000000000004E-2</v>
      </c>
      <c r="U256">
        <v>11.03</v>
      </c>
      <c r="V256" s="27">
        <v>11.41</v>
      </c>
      <c r="W256" s="27">
        <v>12.83</v>
      </c>
      <c r="X256" s="41">
        <v>11.33</v>
      </c>
    </row>
    <row r="257" spans="1:24" x14ac:dyDescent="0.35">
      <c r="A257" t="s">
        <v>626</v>
      </c>
      <c r="B257">
        <v>20</v>
      </c>
      <c r="C257" t="s">
        <v>43</v>
      </c>
      <c r="D257" s="102">
        <v>0.75997716903457191</v>
      </c>
      <c r="E257">
        <v>1098</v>
      </c>
      <c r="F257">
        <v>1180</v>
      </c>
      <c r="G257" s="50">
        <f t="shared" si="15"/>
        <v>2278</v>
      </c>
      <c r="H257" s="41">
        <f t="shared" si="16"/>
        <v>1731</v>
      </c>
      <c r="I257">
        <v>726</v>
      </c>
      <c r="J257">
        <v>753</v>
      </c>
      <c r="K257" s="27">
        <f t="shared" si="17"/>
        <v>1479</v>
      </c>
      <c r="L257" s="27">
        <f t="shared" si="18"/>
        <v>1124</v>
      </c>
      <c r="M257" s="39">
        <v>9.0050050000000006E-2</v>
      </c>
      <c r="N257" s="35">
        <v>31587</v>
      </c>
      <c r="O257" s="36">
        <f t="shared" si="19"/>
        <v>24005</v>
      </c>
      <c r="P257" s="57">
        <v>946.90499999999997</v>
      </c>
      <c r="Q257" s="58">
        <v>1408.0129999999999</v>
      </c>
      <c r="R257" s="58">
        <v>869.53800000000001</v>
      </c>
      <c r="S257" s="59">
        <v>3224</v>
      </c>
      <c r="T257" s="104">
        <v>6.7000000000000004E-2</v>
      </c>
      <c r="U257">
        <v>11.03</v>
      </c>
      <c r="V257" s="27">
        <v>11.41</v>
      </c>
      <c r="W257" s="27">
        <v>12.83</v>
      </c>
      <c r="X257" s="41">
        <v>11.33</v>
      </c>
    </row>
    <row r="258" spans="1:24" x14ac:dyDescent="0.35">
      <c r="A258" t="s">
        <v>626</v>
      </c>
      <c r="B258">
        <v>20</v>
      </c>
      <c r="C258" t="s">
        <v>17</v>
      </c>
      <c r="D258" s="102">
        <v>0.99999999999999978</v>
      </c>
      <c r="E258">
        <v>2314</v>
      </c>
      <c r="F258">
        <v>2351</v>
      </c>
      <c r="G258" s="50">
        <f t="shared" si="15"/>
        <v>4665</v>
      </c>
      <c r="H258" s="41">
        <f t="shared" si="16"/>
        <v>4665</v>
      </c>
      <c r="I258">
        <v>1496</v>
      </c>
      <c r="J258">
        <v>1465</v>
      </c>
      <c r="K258" s="27">
        <f t="shared" si="17"/>
        <v>2961</v>
      </c>
      <c r="L258" s="27">
        <f t="shared" si="18"/>
        <v>2961</v>
      </c>
      <c r="M258" s="39">
        <v>9.0050050000000006E-2</v>
      </c>
      <c r="N258" s="35">
        <v>31587</v>
      </c>
      <c r="O258" s="36">
        <f t="shared" si="19"/>
        <v>31587</v>
      </c>
      <c r="P258" s="57">
        <v>946.90499999999997</v>
      </c>
      <c r="Q258" s="58">
        <v>1408.0129999999999</v>
      </c>
      <c r="R258" s="58">
        <v>869.53800000000001</v>
      </c>
      <c r="S258" s="59">
        <v>3224</v>
      </c>
      <c r="T258" s="104">
        <v>6.7000000000000004E-2</v>
      </c>
      <c r="U258">
        <v>11.03</v>
      </c>
      <c r="V258" s="27">
        <v>11.41</v>
      </c>
      <c r="W258" s="27">
        <v>12.83</v>
      </c>
      <c r="X258" s="41">
        <v>11.33</v>
      </c>
    </row>
    <row r="259" spans="1:24" x14ac:dyDescent="0.35">
      <c r="A259" t="s">
        <v>626</v>
      </c>
      <c r="B259">
        <v>20</v>
      </c>
      <c r="C259" t="s">
        <v>44</v>
      </c>
      <c r="D259" s="102">
        <v>0.7945381962457766</v>
      </c>
      <c r="E259">
        <v>672</v>
      </c>
      <c r="F259">
        <v>643</v>
      </c>
      <c r="G259" s="50">
        <f t="shared" si="15"/>
        <v>1315</v>
      </c>
      <c r="H259" s="41">
        <f t="shared" si="16"/>
        <v>1045</v>
      </c>
      <c r="I259">
        <v>428</v>
      </c>
      <c r="J259">
        <v>401</v>
      </c>
      <c r="K259" s="27">
        <f t="shared" si="17"/>
        <v>829</v>
      </c>
      <c r="L259" s="27">
        <f t="shared" si="18"/>
        <v>659</v>
      </c>
      <c r="M259" s="39">
        <v>9.0050050000000006E-2</v>
      </c>
      <c r="N259" s="35">
        <v>31587</v>
      </c>
      <c r="O259" s="36">
        <f t="shared" si="19"/>
        <v>25097</v>
      </c>
      <c r="P259" s="57">
        <v>946.90499999999997</v>
      </c>
      <c r="Q259" s="58">
        <v>1408.0129999999999</v>
      </c>
      <c r="R259" s="58">
        <v>869.53800000000001</v>
      </c>
      <c r="S259" s="59">
        <v>3224</v>
      </c>
      <c r="T259" s="104">
        <v>6.7000000000000004E-2</v>
      </c>
      <c r="U259">
        <v>11.03</v>
      </c>
      <c r="V259" s="27">
        <v>11.41</v>
      </c>
      <c r="W259" s="27">
        <v>12.83</v>
      </c>
      <c r="X259" s="41">
        <v>11.33</v>
      </c>
    </row>
    <row r="260" spans="1:24" x14ac:dyDescent="0.35">
      <c r="A260" t="s">
        <v>626</v>
      </c>
      <c r="B260">
        <v>20</v>
      </c>
      <c r="C260" t="s">
        <v>18</v>
      </c>
      <c r="D260" s="102">
        <v>0.99999999999999978</v>
      </c>
      <c r="E260">
        <v>2322</v>
      </c>
      <c r="F260">
        <v>2411</v>
      </c>
      <c r="G260" s="50">
        <f t="shared" ref="G260:G323" si="20">E260+F260</f>
        <v>4733</v>
      </c>
      <c r="H260" s="41">
        <f t="shared" ref="H260:H323" si="21">ROUND(G260*D260,0)</f>
        <v>4733</v>
      </c>
      <c r="I260">
        <v>1478</v>
      </c>
      <c r="J260">
        <v>1506</v>
      </c>
      <c r="K260" s="27">
        <f t="shared" ref="K260:K323" si="22">I260+J260</f>
        <v>2984</v>
      </c>
      <c r="L260" s="27">
        <f t="shared" ref="L260:L323" si="23">ROUND(K260*D260,0)</f>
        <v>2984</v>
      </c>
      <c r="M260" s="39">
        <v>9.0050050000000006E-2</v>
      </c>
      <c r="N260" s="35">
        <v>31587</v>
      </c>
      <c r="O260" s="36">
        <f t="shared" si="19"/>
        <v>31587</v>
      </c>
      <c r="P260" s="57">
        <v>946.90499999999997</v>
      </c>
      <c r="Q260" s="58">
        <v>1408.0129999999999</v>
      </c>
      <c r="R260" s="58">
        <v>869.53800000000001</v>
      </c>
      <c r="S260" s="59">
        <v>3224</v>
      </c>
      <c r="T260" s="104">
        <v>6.7000000000000004E-2</v>
      </c>
      <c r="U260">
        <v>11.03</v>
      </c>
      <c r="V260" s="27">
        <v>11.41</v>
      </c>
      <c r="W260" s="27">
        <v>12.83</v>
      </c>
      <c r="X260" s="41">
        <v>11.33</v>
      </c>
    </row>
    <row r="261" spans="1:24" x14ac:dyDescent="0.35">
      <c r="A261" t="s">
        <v>626</v>
      </c>
      <c r="B261">
        <v>20</v>
      </c>
      <c r="C261" t="s">
        <v>45</v>
      </c>
      <c r="D261" s="102">
        <v>1</v>
      </c>
      <c r="E261">
        <v>803</v>
      </c>
      <c r="F261">
        <v>828</v>
      </c>
      <c r="G261" s="50">
        <f t="shared" si="20"/>
        <v>1631</v>
      </c>
      <c r="H261" s="41">
        <f t="shared" si="21"/>
        <v>1631</v>
      </c>
      <c r="I261">
        <v>528</v>
      </c>
      <c r="J261">
        <v>514</v>
      </c>
      <c r="K261" s="27">
        <f t="shared" si="22"/>
        <v>1042</v>
      </c>
      <c r="L261" s="27">
        <f t="shared" si="23"/>
        <v>1042</v>
      </c>
      <c r="M261" s="39">
        <v>9.0050050000000006E-2</v>
      </c>
      <c r="N261" s="35">
        <v>31587</v>
      </c>
      <c r="O261" s="36">
        <f t="shared" si="19"/>
        <v>31587</v>
      </c>
      <c r="P261" s="57">
        <v>946.90499999999997</v>
      </c>
      <c r="Q261" s="58">
        <v>1408.0129999999999</v>
      </c>
      <c r="R261" s="58">
        <v>869.53800000000001</v>
      </c>
      <c r="S261" s="59">
        <v>3224</v>
      </c>
      <c r="T261" s="104">
        <v>6.7000000000000004E-2</v>
      </c>
      <c r="U261">
        <v>11.03</v>
      </c>
      <c r="V261" s="27">
        <v>11.41</v>
      </c>
      <c r="W261" s="27">
        <v>12.83</v>
      </c>
      <c r="X261" s="41">
        <v>11.33</v>
      </c>
    </row>
    <row r="262" spans="1:24" x14ac:dyDescent="0.35">
      <c r="A262" t="s">
        <v>626</v>
      </c>
      <c r="B262">
        <v>20</v>
      </c>
      <c r="C262" t="s">
        <v>125</v>
      </c>
      <c r="D262" s="102">
        <v>7.1317943761033037E-2</v>
      </c>
      <c r="E262">
        <v>1199</v>
      </c>
      <c r="F262">
        <v>1239</v>
      </c>
      <c r="G262" s="50">
        <f t="shared" si="20"/>
        <v>2438</v>
      </c>
      <c r="H262" s="41">
        <f t="shared" si="21"/>
        <v>174</v>
      </c>
      <c r="I262">
        <v>690</v>
      </c>
      <c r="J262">
        <v>682</v>
      </c>
      <c r="K262" s="27">
        <f t="shared" si="22"/>
        <v>1372</v>
      </c>
      <c r="L262" s="27">
        <f t="shared" si="23"/>
        <v>98</v>
      </c>
      <c r="M262" s="39">
        <v>9.0050050000000006E-2</v>
      </c>
      <c r="N262" s="35">
        <v>31587</v>
      </c>
      <c r="O262" s="36">
        <f t="shared" si="19"/>
        <v>2253</v>
      </c>
      <c r="P262" s="57">
        <v>946.90499999999997</v>
      </c>
      <c r="Q262" s="58">
        <v>1408.0129999999999</v>
      </c>
      <c r="R262" s="58">
        <v>869.53800000000001</v>
      </c>
      <c r="S262" s="59">
        <v>3224</v>
      </c>
      <c r="T262" s="104">
        <v>6.7000000000000004E-2</v>
      </c>
      <c r="U262">
        <v>11.03</v>
      </c>
      <c r="V262" s="27">
        <v>11.41</v>
      </c>
      <c r="W262" s="27">
        <v>12.83</v>
      </c>
      <c r="X262" s="41">
        <v>11.33</v>
      </c>
    </row>
    <row r="263" spans="1:24" x14ac:dyDescent="0.35">
      <c r="A263" t="s">
        <v>626</v>
      </c>
      <c r="B263">
        <v>20</v>
      </c>
      <c r="C263" t="s">
        <v>19</v>
      </c>
      <c r="D263" s="102">
        <v>0.5992396584654669</v>
      </c>
      <c r="E263">
        <v>9799</v>
      </c>
      <c r="F263">
        <v>10050</v>
      </c>
      <c r="G263" s="50">
        <f t="shared" si="20"/>
        <v>19849</v>
      </c>
      <c r="H263" s="41">
        <f t="shared" si="21"/>
        <v>11894</v>
      </c>
      <c r="I263">
        <v>6391</v>
      </c>
      <c r="J263">
        <v>6339</v>
      </c>
      <c r="K263" s="27">
        <f t="shared" si="22"/>
        <v>12730</v>
      </c>
      <c r="L263" s="27">
        <f t="shared" si="23"/>
        <v>7628</v>
      </c>
      <c r="M263" s="39">
        <v>9.0050050000000006E-2</v>
      </c>
      <c r="N263" s="35">
        <v>31587</v>
      </c>
      <c r="O263" s="36">
        <f t="shared" si="19"/>
        <v>18928</v>
      </c>
      <c r="P263" s="57">
        <v>946.90499999999997</v>
      </c>
      <c r="Q263" s="58">
        <v>1408.0129999999999</v>
      </c>
      <c r="R263" s="58">
        <v>869.53800000000001</v>
      </c>
      <c r="S263" s="59">
        <v>3224</v>
      </c>
      <c r="T263" s="104">
        <v>6.7000000000000004E-2</v>
      </c>
      <c r="U263">
        <v>11.03</v>
      </c>
      <c r="V263" s="27">
        <v>11.41</v>
      </c>
      <c r="W263" s="27">
        <v>12.83</v>
      </c>
      <c r="X263" s="41">
        <v>11.33</v>
      </c>
    </row>
    <row r="264" spans="1:24" x14ac:dyDescent="0.35">
      <c r="A264" t="s">
        <v>626</v>
      </c>
      <c r="B264">
        <v>20</v>
      </c>
      <c r="C264" t="s">
        <v>46</v>
      </c>
      <c r="D264" s="102">
        <v>0.29462708931908832</v>
      </c>
      <c r="E264">
        <v>1015</v>
      </c>
      <c r="F264">
        <v>1057</v>
      </c>
      <c r="G264" s="50">
        <f t="shared" si="20"/>
        <v>2072</v>
      </c>
      <c r="H264" s="41">
        <f t="shared" si="21"/>
        <v>610</v>
      </c>
      <c r="I264">
        <v>651</v>
      </c>
      <c r="J264">
        <v>674</v>
      </c>
      <c r="K264" s="27">
        <f t="shared" si="22"/>
        <v>1325</v>
      </c>
      <c r="L264" s="27">
        <f t="shared" si="23"/>
        <v>390</v>
      </c>
      <c r="M264" s="39">
        <v>9.0050050000000006E-2</v>
      </c>
      <c r="N264" s="35">
        <v>31587</v>
      </c>
      <c r="O264" s="36">
        <f t="shared" ref="O264:O327" si="24">ROUND(N264*D264,0)</f>
        <v>9306</v>
      </c>
      <c r="P264" s="57">
        <v>946.90499999999997</v>
      </c>
      <c r="Q264" s="58">
        <v>1408.0129999999999</v>
      </c>
      <c r="R264" s="58">
        <v>869.53800000000001</v>
      </c>
      <c r="S264" s="59">
        <v>3224</v>
      </c>
      <c r="T264" s="104">
        <v>6.7000000000000004E-2</v>
      </c>
      <c r="U264">
        <v>11.03</v>
      </c>
      <c r="V264" s="27">
        <v>11.41</v>
      </c>
      <c r="W264" s="27">
        <v>12.83</v>
      </c>
      <c r="X264" s="41">
        <v>11.33</v>
      </c>
    </row>
    <row r="265" spans="1:24" x14ac:dyDescent="0.35">
      <c r="A265" t="s">
        <v>626</v>
      </c>
      <c r="B265">
        <v>20</v>
      </c>
      <c r="C265" t="s">
        <v>47</v>
      </c>
      <c r="D265" s="102">
        <v>1</v>
      </c>
      <c r="E265">
        <v>814</v>
      </c>
      <c r="F265">
        <v>837</v>
      </c>
      <c r="G265" s="50">
        <f t="shared" si="20"/>
        <v>1651</v>
      </c>
      <c r="H265" s="41">
        <f t="shared" si="21"/>
        <v>1651</v>
      </c>
      <c r="I265">
        <v>544</v>
      </c>
      <c r="J265">
        <v>524</v>
      </c>
      <c r="K265" s="27">
        <f t="shared" si="22"/>
        <v>1068</v>
      </c>
      <c r="L265" s="27">
        <f t="shared" si="23"/>
        <v>1068</v>
      </c>
      <c r="M265" s="39">
        <v>9.0050050000000006E-2</v>
      </c>
      <c r="N265" s="35">
        <v>31587</v>
      </c>
      <c r="O265" s="36">
        <f t="shared" si="24"/>
        <v>31587</v>
      </c>
      <c r="P265" s="57">
        <v>946.90499999999997</v>
      </c>
      <c r="Q265" s="58">
        <v>1408.0129999999999</v>
      </c>
      <c r="R265" s="58">
        <v>869.53800000000001</v>
      </c>
      <c r="S265" s="59">
        <v>3224</v>
      </c>
      <c r="T265" s="104">
        <v>6.7000000000000004E-2</v>
      </c>
      <c r="U265">
        <v>11.03</v>
      </c>
      <c r="V265" s="27">
        <v>11.41</v>
      </c>
      <c r="W265" s="27">
        <v>12.83</v>
      </c>
      <c r="X265" s="41">
        <v>11.33</v>
      </c>
    </row>
    <row r="266" spans="1:24" x14ac:dyDescent="0.35">
      <c r="A266" t="s">
        <v>626</v>
      </c>
      <c r="B266">
        <v>40</v>
      </c>
      <c r="C266" t="s">
        <v>48</v>
      </c>
      <c r="D266" s="102">
        <v>1</v>
      </c>
      <c r="E266">
        <v>725</v>
      </c>
      <c r="F266">
        <v>708</v>
      </c>
      <c r="G266" s="50">
        <f t="shared" si="20"/>
        <v>1433</v>
      </c>
      <c r="H266" s="41">
        <f t="shared" si="21"/>
        <v>1433</v>
      </c>
      <c r="I266">
        <v>452</v>
      </c>
      <c r="J266">
        <v>434</v>
      </c>
      <c r="K266" s="27">
        <f t="shared" si="22"/>
        <v>886</v>
      </c>
      <c r="L266" s="27">
        <f t="shared" si="23"/>
        <v>886</v>
      </c>
      <c r="M266" s="39">
        <v>7.5168789999999999E-2</v>
      </c>
      <c r="N266" s="35">
        <v>349903</v>
      </c>
      <c r="O266" s="36">
        <f t="shared" si="24"/>
        <v>349903</v>
      </c>
      <c r="P266" s="57">
        <v>946.90499999999997</v>
      </c>
      <c r="Q266" s="58">
        <v>1408.0129999999999</v>
      </c>
      <c r="R266" s="58">
        <v>869.53800000000001</v>
      </c>
      <c r="S266" s="59">
        <v>3224</v>
      </c>
      <c r="T266" s="104">
        <v>6.7000000000000004E-2</v>
      </c>
      <c r="U266">
        <v>10.73</v>
      </c>
      <c r="V266" s="27">
        <v>11.93</v>
      </c>
      <c r="W266" s="27">
        <v>16.13</v>
      </c>
      <c r="X266" s="41">
        <v>11.85</v>
      </c>
    </row>
    <row r="267" spans="1:24" x14ac:dyDescent="0.35">
      <c r="A267" t="s">
        <v>626</v>
      </c>
      <c r="B267">
        <v>40</v>
      </c>
      <c r="C267" t="s">
        <v>50</v>
      </c>
      <c r="D267" s="102">
        <v>1.0000000000000011</v>
      </c>
      <c r="E267">
        <v>615</v>
      </c>
      <c r="F267">
        <v>621</v>
      </c>
      <c r="G267" s="50">
        <f t="shared" si="20"/>
        <v>1236</v>
      </c>
      <c r="H267" s="41">
        <f t="shared" si="21"/>
        <v>1236</v>
      </c>
      <c r="I267">
        <v>397</v>
      </c>
      <c r="J267">
        <v>382</v>
      </c>
      <c r="K267" s="27">
        <f t="shared" si="22"/>
        <v>779</v>
      </c>
      <c r="L267" s="27">
        <f t="shared" si="23"/>
        <v>779</v>
      </c>
      <c r="M267" s="39">
        <v>7.5168789999999999E-2</v>
      </c>
      <c r="N267" s="35">
        <v>349903</v>
      </c>
      <c r="O267" s="36">
        <f t="shared" si="24"/>
        <v>349903</v>
      </c>
      <c r="P267" s="57">
        <v>946.90499999999997</v>
      </c>
      <c r="Q267" s="58">
        <v>1408.0129999999999</v>
      </c>
      <c r="R267" s="58">
        <v>869.53800000000001</v>
      </c>
      <c r="S267" s="59">
        <v>3224</v>
      </c>
      <c r="T267" s="104">
        <v>6.7000000000000004E-2</v>
      </c>
      <c r="U267">
        <v>10.73</v>
      </c>
      <c r="V267" s="27">
        <v>11.93</v>
      </c>
      <c r="W267" s="27">
        <v>16.13</v>
      </c>
      <c r="X267" s="41">
        <v>11.85</v>
      </c>
    </row>
    <row r="268" spans="1:24" x14ac:dyDescent="0.35">
      <c r="A268" t="s">
        <v>626</v>
      </c>
      <c r="B268">
        <v>40</v>
      </c>
      <c r="C268" t="s">
        <v>51</v>
      </c>
      <c r="D268" s="102">
        <v>0.94940162735860056</v>
      </c>
      <c r="E268">
        <v>6753</v>
      </c>
      <c r="F268">
        <v>6913</v>
      </c>
      <c r="G268" s="50">
        <f t="shared" si="20"/>
        <v>13666</v>
      </c>
      <c r="H268" s="41">
        <f t="shared" si="21"/>
        <v>12975</v>
      </c>
      <c r="I268">
        <v>4507</v>
      </c>
      <c r="J268">
        <v>4505</v>
      </c>
      <c r="K268" s="27">
        <f t="shared" si="22"/>
        <v>9012</v>
      </c>
      <c r="L268" s="27">
        <f t="shared" si="23"/>
        <v>8556</v>
      </c>
      <c r="M268" s="39">
        <v>7.5168789999999999E-2</v>
      </c>
      <c r="N268" s="35">
        <v>349903</v>
      </c>
      <c r="O268" s="36">
        <f t="shared" si="24"/>
        <v>332198</v>
      </c>
      <c r="P268" s="57">
        <v>946.90499999999997</v>
      </c>
      <c r="Q268" s="58">
        <v>1408.0129999999999</v>
      </c>
      <c r="R268" s="58">
        <v>869.53800000000001</v>
      </c>
      <c r="S268" s="59">
        <v>3224</v>
      </c>
      <c r="T268" s="104">
        <v>6.7000000000000004E-2</v>
      </c>
      <c r="U268">
        <v>10.73</v>
      </c>
      <c r="V268" s="27">
        <v>11.93</v>
      </c>
      <c r="W268" s="27">
        <v>16.13</v>
      </c>
      <c r="X268" s="41">
        <v>11.85</v>
      </c>
    </row>
    <row r="269" spans="1:24" x14ac:dyDescent="0.35">
      <c r="A269" t="s">
        <v>626</v>
      </c>
      <c r="B269">
        <v>40</v>
      </c>
      <c r="C269" t="s">
        <v>52</v>
      </c>
      <c r="D269" s="102">
        <v>0.99970480436666564</v>
      </c>
      <c r="E269">
        <v>1323</v>
      </c>
      <c r="F269">
        <v>1384</v>
      </c>
      <c r="G269" s="50">
        <f t="shared" si="20"/>
        <v>2707</v>
      </c>
      <c r="H269" s="41">
        <f t="shared" si="21"/>
        <v>2706</v>
      </c>
      <c r="I269">
        <v>866</v>
      </c>
      <c r="J269">
        <v>877</v>
      </c>
      <c r="K269" s="27">
        <f t="shared" si="22"/>
        <v>1743</v>
      </c>
      <c r="L269" s="27">
        <f t="shared" si="23"/>
        <v>1742</v>
      </c>
      <c r="M269" s="39">
        <v>7.5168789999999999E-2</v>
      </c>
      <c r="N269" s="35">
        <v>349903</v>
      </c>
      <c r="O269" s="36">
        <f t="shared" si="24"/>
        <v>349800</v>
      </c>
      <c r="P269" s="57">
        <v>946.90499999999997</v>
      </c>
      <c r="Q269" s="58">
        <v>1408.0129999999999</v>
      </c>
      <c r="R269" s="58">
        <v>869.53800000000001</v>
      </c>
      <c r="S269" s="59">
        <v>3224</v>
      </c>
      <c r="T269" s="104">
        <v>6.7000000000000004E-2</v>
      </c>
      <c r="U269">
        <v>10.73</v>
      </c>
      <c r="V269" s="27">
        <v>11.93</v>
      </c>
      <c r="W269" s="27">
        <v>16.13</v>
      </c>
      <c r="X269" s="41">
        <v>11.85</v>
      </c>
    </row>
    <row r="270" spans="1:24" x14ac:dyDescent="0.35">
      <c r="A270" t="s">
        <v>626</v>
      </c>
      <c r="B270">
        <v>40</v>
      </c>
      <c r="C270" t="s">
        <v>53</v>
      </c>
      <c r="D270" s="102">
        <v>0.18792836442945299</v>
      </c>
      <c r="E270">
        <v>213</v>
      </c>
      <c r="F270">
        <v>197</v>
      </c>
      <c r="G270" s="50">
        <f t="shared" si="20"/>
        <v>410</v>
      </c>
      <c r="H270" s="41">
        <f t="shared" si="21"/>
        <v>77</v>
      </c>
      <c r="I270">
        <v>134</v>
      </c>
      <c r="J270">
        <v>119</v>
      </c>
      <c r="K270" s="27">
        <f t="shared" si="22"/>
        <v>253</v>
      </c>
      <c r="L270" s="27">
        <f t="shared" si="23"/>
        <v>48</v>
      </c>
      <c r="M270" s="39">
        <v>7.5168789999999999E-2</v>
      </c>
      <c r="N270" s="35">
        <v>349903</v>
      </c>
      <c r="O270" s="36">
        <f t="shared" si="24"/>
        <v>65757</v>
      </c>
      <c r="P270" s="57">
        <v>946.90499999999997</v>
      </c>
      <c r="Q270" s="58">
        <v>1408.0129999999999</v>
      </c>
      <c r="R270" s="58">
        <v>869.53800000000001</v>
      </c>
      <c r="S270" s="59">
        <v>3224</v>
      </c>
      <c r="T270" s="104">
        <v>6.7000000000000004E-2</v>
      </c>
      <c r="U270">
        <v>10.73</v>
      </c>
      <c r="V270" s="27">
        <v>11.93</v>
      </c>
      <c r="W270" s="27">
        <v>16.13</v>
      </c>
      <c r="X270" s="41">
        <v>11.85</v>
      </c>
    </row>
    <row r="271" spans="1:24" x14ac:dyDescent="0.35">
      <c r="A271" t="s">
        <v>626</v>
      </c>
      <c r="B271">
        <v>40</v>
      </c>
      <c r="C271" t="s">
        <v>54</v>
      </c>
      <c r="D271" s="102">
        <v>0.41092576757738608</v>
      </c>
      <c r="E271">
        <v>190</v>
      </c>
      <c r="F271">
        <v>166</v>
      </c>
      <c r="G271" s="50">
        <f t="shared" si="20"/>
        <v>356</v>
      </c>
      <c r="H271" s="41">
        <f t="shared" si="21"/>
        <v>146</v>
      </c>
      <c r="I271">
        <v>134</v>
      </c>
      <c r="J271">
        <v>102</v>
      </c>
      <c r="K271" s="27">
        <f t="shared" si="22"/>
        <v>236</v>
      </c>
      <c r="L271" s="27">
        <f t="shared" si="23"/>
        <v>97</v>
      </c>
      <c r="M271" s="39">
        <v>7.5168789999999999E-2</v>
      </c>
      <c r="N271" s="35">
        <v>349903</v>
      </c>
      <c r="O271" s="36">
        <f t="shared" si="24"/>
        <v>143784</v>
      </c>
      <c r="P271" s="57">
        <v>946.90499999999997</v>
      </c>
      <c r="Q271" s="58">
        <v>1408.0129999999999</v>
      </c>
      <c r="R271" s="58">
        <v>869.53800000000001</v>
      </c>
      <c r="S271" s="59">
        <v>3224</v>
      </c>
      <c r="T271" s="104">
        <v>6.7000000000000004E-2</v>
      </c>
      <c r="U271">
        <v>10.73</v>
      </c>
      <c r="V271" s="27">
        <v>11.93</v>
      </c>
      <c r="W271" s="27">
        <v>16.13</v>
      </c>
      <c r="X271" s="41">
        <v>11.85</v>
      </c>
    </row>
    <row r="272" spans="1:24" x14ac:dyDescent="0.35">
      <c r="A272" t="s">
        <v>626</v>
      </c>
      <c r="B272">
        <v>40</v>
      </c>
      <c r="C272" t="s">
        <v>55</v>
      </c>
      <c r="D272" s="102">
        <v>0.32269037248306531</v>
      </c>
      <c r="E272">
        <v>163</v>
      </c>
      <c r="F272">
        <v>146</v>
      </c>
      <c r="G272" s="50">
        <f t="shared" si="20"/>
        <v>309</v>
      </c>
      <c r="H272" s="41">
        <f t="shared" si="21"/>
        <v>100</v>
      </c>
      <c r="I272">
        <v>112</v>
      </c>
      <c r="J272">
        <v>96</v>
      </c>
      <c r="K272" s="27">
        <f t="shared" si="22"/>
        <v>208</v>
      </c>
      <c r="L272" s="27">
        <f t="shared" si="23"/>
        <v>67</v>
      </c>
      <c r="M272" s="39">
        <v>7.5168789999999999E-2</v>
      </c>
      <c r="N272" s="35">
        <v>349903</v>
      </c>
      <c r="O272" s="36">
        <f t="shared" si="24"/>
        <v>112910</v>
      </c>
      <c r="P272" s="57">
        <v>946.90499999999997</v>
      </c>
      <c r="Q272" s="58">
        <v>1408.0129999999999</v>
      </c>
      <c r="R272" s="58">
        <v>869.53800000000001</v>
      </c>
      <c r="S272" s="59">
        <v>3224</v>
      </c>
      <c r="T272" s="104">
        <v>6.7000000000000004E-2</v>
      </c>
      <c r="U272">
        <v>10.73</v>
      </c>
      <c r="V272" s="27">
        <v>11.93</v>
      </c>
      <c r="W272" s="27">
        <v>16.13</v>
      </c>
      <c r="X272" s="41">
        <v>11.85</v>
      </c>
    </row>
    <row r="273" spans="1:24" x14ac:dyDescent="0.35">
      <c r="A273" t="s">
        <v>626</v>
      </c>
      <c r="B273">
        <v>40</v>
      </c>
      <c r="C273" t="s">
        <v>20</v>
      </c>
      <c r="D273" s="102">
        <v>1</v>
      </c>
      <c r="E273">
        <v>1987</v>
      </c>
      <c r="F273">
        <v>2107</v>
      </c>
      <c r="G273" s="50">
        <f t="shared" si="20"/>
        <v>4094</v>
      </c>
      <c r="H273" s="41">
        <f t="shared" si="21"/>
        <v>4094</v>
      </c>
      <c r="I273">
        <v>1191</v>
      </c>
      <c r="J273">
        <v>1223</v>
      </c>
      <c r="K273" s="27">
        <f t="shared" si="22"/>
        <v>2414</v>
      </c>
      <c r="L273" s="27">
        <f t="shared" si="23"/>
        <v>2414</v>
      </c>
      <c r="M273" s="39">
        <v>7.5168789999999999E-2</v>
      </c>
      <c r="N273" s="35">
        <v>349903</v>
      </c>
      <c r="O273" s="36">
        <f t="shared" si="24"/>
        <v>349903</v>
      </c>
      <c r="P273" s="57">
        <v>946.90499999999997</v>
      </c>
      <c r="Q273" s="58">
        <v>1408.0129999999999</v>
      </c>
      <c r="R273" s="58">
        <v>869.53800000000001</v>
      </c>
      <c r="S273" s="59">
        <v>3224</v>
      </c>
      <c r="T273" s="104">
        <v>6.7000000000000004E-2</v>
      </c>
      <c r="U273">
        <v>10.73</v>
      </c>
      <c r="V273" s="27">
        <v>11.93</v>
      </c>
      <c r="W273" s="27">
        <v>16.13</v>
      </c>
      <c r="X273" s="41">
        <v>11.85</v>
      </c>
    </row>
    <row r="274" spans="1:24" x14ac:dyDescent="0.35">
      <c r="A274" t="s">
        <v>626</v>
      </c>
      <c r="B274">
        <v>40</v>
      </c>
      <c r="C274" t="s">
        <v>56</v>
      </c>
      <c r="D274" s="102">
        <v>0.42274329832311242</v>
      </c>
      <c r="E274">
        <v>402</v>
      </c>
      <c r="F274">
        <v>439</v>
      </c>
      <c r="G274" s="50">
        <f t="shared" si="20"/>
        <v>841</v>
      </c>
      <c r="H274" s="41">
        <f t="shared" si="21"/>
        <v>356</v>
      </c>
      <c r="I274">
        <v>291</v>
      </c>
      <c r="J274">
        <v>305</v>
      </c>
      <c r="K274" s="27">
        <f t="shared" si="22"/>
        <v>596</v>
      </c>
      <c r="L274" s="27">
        <f t="shared" si="23"/>
        <v>252</v>
      </c>
      <c r="M274" s="39">
        <v>7.5168789999999999E-2</v>
      </c>
      <c r="N274" s="35">
        <v>349903</v>
      </c>
      <c r="O274" s="36">
        <f t="shared" si="24"/>
        <v>147919</v>
      </c>
      <c r="P274" s="57">
        <v>946.90499999999997</v>
      </c>
      <c r="Q274" s="58">
        <v>1408.0129999999999</v>
      </c>
      <c r="R274" s="58">
        <v>869.53800000000001</v>
      </c>
      <c r="S274" s="59">
        <v>3224</v>
      </c>
      <c r="T274" s="104">
        <v>6.7000000000000004E-2</v>
      </c>
      <c r="U274">
        <v>10.73</v>
      </c>
      <c r="V274" s="27">
        <v>11.93</v>
      </c>
      <c r="W274" s="27">
        <v>16.13</v>
      </c>
      <c r="X274" s="41">
        <v>11.85</v>
      </c>
    </row>
    <row r="275" spans="1:24" x14ac:dyDescent="0.35">
      <c r="A275" t="s">
        <v>626</v>
      </c>
      <c r="B275">
        <v>40</v>
      </c>
      <c r="C275" t="s">
        <v>57</v>
      </c>
      <c r="D275" s="102">
        <v>1</v>
      </c>
      <c r="E275">
        <v>5386</v>
      </c>
      <c r="F275">
        <v>5395</v>
      </c>
      <c r="G275" s="50">
        <f t="shared" si="20"/>
        <v>10781</v>
      </c>
      <c r="H275" s="41">
        <f t="shared" si="21"/>
        <v>10781</v>
      </c>
      <c r="I275">
        <v>3582</v>
      </c>
      <c r="J275">
        <v>3530</v>
      </c>
      <c r="K275" s="27">
        <f t="shared" si="22"/>
        <v>7112</v>
      </c>
      <c r="L275" s="27">
        <f t="shared" si="23"/>
        <v>7112</v>
      </c>
      <c r="M275" s="39">
        <v>7.5168789999999999E-2</v>
      </c>
      <c r="N275" s="35">
        <v>349903</v>
      </c>
      <c r="O275" s="36">
        <f t="shared" si="24"/>
        <v>349903</v>
      </c>
      <c r="P275" s="57">
        <v>946.90499999999997</v>
      </c>
      <c r="Q275" s="58">
        <v>1408.0129999999999</v>
      </c>
      <c r="R275" s="58">
        <v>869.53800000000001</v>
      </c>
      <c r="S275" s="59">
        <v>3224</v>
      </c>
      <c r="T275" s="104">
        <v>6.7000000000000004E-2</v>
      </c>
      <c r="U275">
        <v>10.73</v>
      </c>
      <c r="V275" s="27">
        <v>11.93</v>
      </c>
      <c r="W275" s="27">
        <v>16.13</v>
      </c>
      <c r="X275" s="41">
        <v>11.85</v>
      </c>
    </row>
    <row r="276" spans="1:24" x14ac:dyDescent="0.35">
      <c r="A276" t="s">
        <v>626</v>
      </c>
      <c r="B276">
        <v>40</v>
      </c>
      <c r="C276" t="s">
        <v>58</v>
      </c>
      <c r="D276" s="102">
        <v>1.1568507112686661E-2</v>
      </c>
      <c r="E276">
        <v>242</v>
      </c>
      <c r="F276">
        <v>199</v>
      </c>
      <c r="G276" s="50">
        <f t="shared" si="20"/>
        <v>441</v>
      </c>
      <c r="H276" s="41">
        <f t="shared" si="21"/>
        <v>5</v>
      </c>
      <c r="I276">
        <v>165</v>
      </c>
      <c r="J276">
        <v>124</v>
      </c>
      <c r="K276" s="27">
        <f t="shared" si="22"/>
        <v>289</v>
      </c>
      <c r="L276" s="27">
        <f t="shared" si="23"/>
        <v>3</v>
      </c>
      <c r="M276" s="39">
        <v>7.5168789999999999E-2</v>
      </c>
      <c r="N276" s="35">
        <v>349903</v>
      </c>
      <c r="O276" s="36">
        <f t="shared" si="24"/>
        <v>4048</v>
      </c>
      <c r="P276" s="57">
        <v>946.90499999999997</v>
      </c>
      <c r="Q276" s="58">
        <v>1408.0129999999999</v>
      </c>
      <c r="R276" s="58">
        <v>869.53800000000001</v>
      </c>
      <c r="S276" s="59">
        <v>3224</v>
      </c>
      <c r="T276" s="104">
        <v>6.7000000000000004E-2</v>
      </c>
      <c r="U276">
        <v>10.73</v>
      </c>
      <c r="V276" s="27">
        <v>11.93</v>
      </c>
      <c r="W276" s="27">
        <v>16.13</v>
      </c>
      <c r="X276" s="41">
        <v>11.85</v>
      </c>
    </row>
    <row r="277" spans="1:24" x14ac:dyDescent="0.35">
      <c r="A277" t="s">
        <v>626</v>
      </c>
      <c r="B277">
        <v>40</v>
      </c>
      <c r="C277" t="s">
        <v>59</v>
      </c>
      <c r="D277" s="102">
        <v>1</v>
      </c>
      <c r="E277">
        <v>9990</v>
      </c>
      <c r="F277">
        <v>10674</v>
      </c>
      <c r="G277" s="50">
        <f t="shared" si="20"/>
        <v>20664</v>
      </c>
      <c r="H277" s="41">
        <f t="shared" si="21"/>
        <v>20664</v>
      </c>
      <c r="I277">
        <v>6504</v>
      </c>
      <c r="J277">
        <v>6652</v>
      </c>
      <c r="K277" s="27">
        <f t="shared" si="22"/>
        <v>13156</v>
      </c>
      <c r="L277" s="27">
        <f t="shared" si="23"/>
        <v>13156</v>
      </c>
      <c r="M277" s="39">
        <v>7.5168789999999999E-2</v>
      </c>
      <c r="N277" s="35">
        <v>349903</v>
      </c>
      <c r="O277" s="36">
        <f t="shared" si="24"/>
        <v>349903</v>
      </c>
      <c r="P277" s="57">
        <v>946.90499999999997</v>
      </c>
      <c r="Q277" s="58">
        <v>1408.0129999999999</v>
      </c>
      <c r="R277" s="58">
        <v>869.53800000000001</v>
      </c>
      <c r="S277" s="59">
        <v>3224</v>
      </c>
      <c r="T277" s="104">
        <v>6.7000000000000004E-2</v>
      </c>
      <c r="U277">
        <v>10.73</v>
      </c>
      <c r="V277" s="27">
        <v>11.93</v>
      </c>
      <c r="W277" s="27">
        <v>16.13</v>
      </c>
      <c r="X277" s="41">
        <v>11.85</v>
      </c>
    </row>
    <row r="278" spans="1:24" x14ac:dyDescent="0.35">
      <c r="A278" t="s">
        <v>626</v>
      </c>
      <c r="B278">
        <v>40</v>
      </c>
      <c r="C278" t="s">
        <v>21</v>
      </c>
      <c r="D278" s="102">
        <v>0.99999999999999989</v>
      </c>
      <c r="E278">
        <v>973</v>
      </c>
      <c r="F278">
        <v>955</v>
      </c>
      <c r="G278" s="50">
        <f t="shared" si="20"/>
        <v>1928</v>
      </c>
      <c r="H278" s="41">
        <f t="shared" si="21"/>
        <v>1928</v>
      </c>
      <c r="I278">
        <v>642</v>
      </c>
      <c r="J278">
        <v>634</v>
      </c>
      <c r="K278" s="27">
        <f t="shared" si="22"/>
        <v>1276</v>
      </c>
      <c r="L278" s="27">
        <f t="shared" si="23"/>
        <v>1276</v>
      </c>
      <c r="M278" s="39">
        <v>7.5168789999999999E-2</v>
      </c>
      <c r="N278" s="35">
        <v>349903</v>
      </c>
      <c r="O278" s="36">
        <f t="shared" si="24"/>
        <v>349903</v>
      </c>
      <c r="P278" s="57">
        <v>946.90499999999997</v>
      </c>
      <c r="Q278" s="58">
        <v>1408.0129999999999</v>
      </c>
      <c r="R278" s="58">
        <v>869.53800000000001</v>
      </c>
      <c r="S278" s="59">
        <v>3224</v>
      </c>
      <c r="T278" s="104">
        <v>6.7000000000000004E-2</v>
      </c>
      <c r="U278">
        <v>10.73</v>
      </c>
      <c r="V278" s="27">
        <v>11.93</v>
      </c>
      <c r="W278" s="27">
        <v>16.13</v>
      </c>
      <c r="X278" s="41">
        <v>11.85</v>
      </c>
    </row>
    <row r="279" spans="1:24" x14ac:dyDescent="0.35">
      <c r="A279" t="s">
        <v>626</v>
      </c>
      <c r="B279">
        <v>40</v>
      </c>
      <c r="C279" t="s">
        <v>60</v>
      </c>
      <c r="D279" s="102">
        <v>1</v>
      </c>
      <c r="E279">
        <v>2813</v>
      </c>
      <c r="F279">
        <v>2798</v>
      </c>
      <c r="G279" s="50">
        <f t="shared" si="20"/>
        <v>5611</v>
      </c>
      <c r="H279" s="41">
        <f t="shared" si="21"/>
        <v>5611</v>
      </c>
      <c r="I279">
        <v>1884</v>
      </c>
      <c r="J279">
        <v>1753</v>
      </c>
      <c r="K279" s="27">
        <f t="shared" si="22"/>
        <v>3637</v>
      </c>
      <c r="L279" s="27">
        <f t="shared" si="23"/>
        <v>3637</v>
      </c>
      <c r="M279" s="39">
        <v>7.5168789999999999E-2</v>
      </c>
      <c r="N279" s="35">
        <v>349903</v>
      </c>
      <c r="O279" s="36">
        <f t="shared" si="24"/>
        <v>349903</v>
      </c>
      <c r="P279" s="57">
        <v>946.90499999999997</v>
      </c>
      <c r="Q279" s="58">
        <v>1408.0129999999999</v>
      </c>
      <c r="R279" s="58">
        <v>869.53800000000001</v>
      </c>
      <c r="S279" s="59">
        <v>3224</v>
      </c>
      <c r="T279" s="104">
        <v>6.7000000000000004E-2</v>
      </c>
      <c r="U279">
        <v>10.73</v>
      </c>
      <c r="V279" s="27">
        <v>11.93</v>
      </c>
      <c r="W279" s="27">
        <v>16.13</v>
      </c>
      <c r="X279" s="41">
        <v>11.85</v>
      </c>
    </row>
    <row r="280" spans="1:24" x14ac:dyDescent="0.35">
      <c r="A280" t="s">
        <v>626</v>
      </c>
      <c r="B280">
        <v>40</v>
      </c>
      <c r="C280" t="s">
        <v>61</v>
      </c>
      <c r="D280" s="102">
        <v>6.0295010819027056E-3</v>
      </c>
      <c r="E280">
        <v>584</v>
      </c>
      <c r="F280">
        <v>573</v>
      </c>
      <c r="G280" s="50">
        <f t="shared" si="20"/>
        <v>1157</v>
      </c>
      <c r="H280" s="41">
        <f t="shared" si="21"/>
        <v>7</v>
      </c>
      <c r="I280">
        <v>372</v>
      </c>
      <c r="J280">
        <v>342</v>
      </c>
      <c r="K280" s="27">
        <f t="shared" si="22"/>
        <v>714</v>
      </c>
      <c r="L280" s="27">
        <f t="shared" si="23"/>
        <v>4</v>
      </c>
      <c r="M280" s="39">
        <v>7.5168789999999999E-2</v>
      </c>
      <c r="N280" s="35">
        <v>349903</v>
      </c>
      <c r="O280" s="36">
        <f t="shared" si="24"/>
        <v>2110</v>
      </c>
      <c r="P280" s="57">
        <v>946.90499999999997</v>
      </c>
      <c r="Q280" s="58">
        <v>1408.0129999999999</v>
      </c>
      <c r="R280" s="58">
        <v>869.53800000000001</v>
      </c>
      <c r="S280" s="59">
        <v>3224</v>
      </c>
      <c r="T280" s="104">
        <v>6.7000000000000004E-2</v>
      </c>
      <c r="U280">
        <v>10.73</v>
      </c>
      <c r="V280" s="27">
        <v>11.93</v>
      </c>
      <c r="W280" s="27">
        <v>16.13</v>
      </c>
      <c r="X280" s="41">
        <v>11.85</v>
      </c>
    </row>
    <row r="281" spans="1:24" x14ac:dyDescent="0.35">
      <c r="A281" t="s">
        <v>626</v>
      </c>
      <c r="B281">
        <v>40</v>
      </c>
      <c r="C281" t="s">
        <v>4</v>
      </c>
      <c r="D281" s="102">
        <v>1</v>
      </c>
      <c r="E281">
        <v>346</v>
      </c>
      <c r="F281">
        <v>343</v>
      </c>
      <c r="G281" s="50">
        <f t="shared" si="20"/>
        <v>689</v>
      </c>
      <c r="H281" s="41">
        <f t="shared" si="21"/>
        <v>689</v>
      </c>
      <c r="I281">
        <v>203</v>
      </c>
      <c r="J281">
        <v>203</v>
      </c>
      <c r="K281" s="27">
        <f t="shared" si="22"/>
        <v>406</v>
      </c>
      <c r="L281" s="27">
        <f t="shared" si="23"/>
        <v>406</v>
      </c>
      <c r="M281" s="39">
        <v>7.5168789999999999E-2</v>
      </c>
      <c r="N281" s="35">
        <v>349903</v>
      </c>
      <c r="O281" s="36">
        <f t="shared" si="24"/>
        <v>349903</v>
      </c>
      <c r="P281" s="57">
        <v>946.90499999999997</v>
      </c>
      <c r="Q281" s="58">
        <v>1408.0129999999999</v>
      </c>
      <c r="R281" s="58">
        <v>869.53800000000001</v>
      </c>
      <c r="S281" s="59">
        <v>3224</v>
      </c>
      <c r="T281" s="104">
        <v>6.7000000000000004E-2</v>
      </c>
      <c r="U281">
        <v>10.73</v>
      </c>
      <c r="V281" s="27">
        <v>11.93</v>
      </c>
      <c r="W281" s="27">
        <v>16.13</v>
      </c>
      <c r="X281" s="41">
        <v>11.85</v>
      </c>
    </row>
    <row r="282" spans="1:24" x14ac:dyDescent="0.35">
      <c r="A282" t="s">
        <v>626</v>
      </c>
      <c r="B282">
        <v>40</v>
      </c>
      <c r="C282" t="s">
        <v>62</v>
      </c>
      <c r="D282" s="102">
        <v>1</v>
      </c>
      <c r="E282">
        <v>165</v>
      </c>
      <c r="F282">
        <v>171</v>
      </c>
      <c r="G282" s="50">
        <f t="shared" si="20"/>
        <v>336</v>
      </c>
      <c r="H282" s="41">
        <f t="shared" si="21"/>
        <v>336</v>
      </c>
      <c r="I282">
        <v>92</v>
      </c>
      <c r="J282">
        <v>90</v>
      </c>
      <c r="K282" s="27">
        <f t="shared" si="22"/>
        <v>182</v>
      </c>
      <c r="L282" s="27">
        <f t="shared" si="23"/>
        <v>182</v>
      </c>
      <c r="M282" s="39">
        <v>7.5168789999999999E-2</v>
      </c>
      <c r="N282" s="35">
        <v>349903</v>
      </c>
      <c r="O282" s="36">
        <f t="shared" si="24"/>
        <v>349903</v>
      </c>
      <c r="P282" s="57">
        <v>946.90499999999997</v>
      </c>
      <c r="Q282" s="58">
        <v>1408.0129999999999</v>
      </c>
      <c r="R282" s="58">
        <v>869.53800000000001</v>
      </c>
      <c r="S282" s="59">
        <v>3224</v>
      </c>
      <c r="T282" s="104">
        <v>6.7000000000000004E-2</v>
      </c>
      <c r="U282">
        <v>10.73</v>
      </c>
      <c r="V282" s="27">
        <v>11.93</v>
      </c>
      <c r="W282" s="27">
        <v>16.13</v>
      </c>
      <c r="X282" s="41">
        <v>11.85</v>
      </c>
    </row>
    <row r="283" spans="1:24" x14ac:dyDescent="0.35">
      <c r="A283" t="s">
        <v>626</v>
      </c>
      <c r="B283">
        <v>40</v>
      </c>
      <c r="C283" t="s">
        <v>63</v>
      </c>
      <c r="D283" s="102">
        <v>0.78243332899240847</v>
      </c>
      <c r="E283">
        <v>3192</v>
      </c>
      <c r="F283">
        <v>3257</v>
      </c>
      <c r="G283" s="50">
        <f t="shared" si="20"/>
        <v>6449</v>
      </c>
      <c r="H283" s="41">
        <f t="shared" si="21"/>
        <v>5046</v>
      </c>
      <c r="I283">
        <v>2169</v>
      </c>
      <c r="J283">
        <v>2190</v>
      </c>
      <c r="K283" s="27">
        <f t="shared" si="22"/>
        <v>4359</v>
      </c>
      <c r="L283" s="27">
        <f t="shared" si="23"/>
        <v>3411</v>
      </c>
      <c r="M283" s="39">
        <v>7.5168789999999999E-2</v>
      </c>
      <c r="N283" s="35">
        <v>349903</v>
      </c>
      <c r="O283" s="36">
        <f t="shared" si="24"/>
        <v>273776</v>
      </c>
      <c r="P283" s="57">
        <v>946.90499999999997</v>
      </c>
      <c r="Q283" s="58">
        <v>1408.0129999999999</v>
      </c>
      <c r="R283" s="58">
        <v>869.53800000000001</v>
      </c>
      <c r="S283" s="59">
        <v>3224</v>
      </c>
      <c r="T283" s="104">
        <v>6.7000000000000004E-2</v>
      </c>
      <c r="U283">
        <v>10.73</v>
      </c>
      <c r="V283" s="27">
        <v>11.93</v>
      </c>
      <c r="W283" s="27">
        <v>16.13</v>
      </c>
      <c r="X283" s="41">
        <v>11.85</v>
      </c>
    </row>
    <row r="284" spans="1:24" x14ac:dyDescent="0.35">
      <c r="A284" t="s">
        <v>626</v>
      </c>
      <c r="B284">
        <v>40</v>
      </c>
      <c r="C284" t="s">
        <v>22</v>
      </c>
      <c r="D284" s="102">
        <v>1.0000000000000011</v>
      </c>
      <c r="E284">
        <v>1022</v>
      </c>
      <c r="F284">
        <v>1044</v>
      </c>
      <c r="G284" s="50">
        <f t="shared" si="20"/>
        <v>2066</v>
      </c>
      <c r="H284" s="41">
        <f t="shared" si="21"/>
        <v>2066</v>
      </c>
      <c r="I284">
        <v>663</v>
      </c>
      <c r="J284">
        <v>655</v>
      </c>
      <c r="K284" s="27">
        <f t="shared" si="22"/>
        <v>1318</v>
      </c>
      <c r="L284" s="27">
        <f t="shared" si="23"/>
        <v>1318</v>
      </c>
      <c r="M284" s="39">
        <v>7.5168789999999999E-2</v>
      </c>
      <c r="N284" s="35">
        <v>349903</v>
      </c>
      <c r="O284" s="36">
        <f t="shared" si="24"/>
        <v>349903</v>
      </c>
      <c r="P284" s="57">
        <v>946.90499999999997</v>
      </c>
      <c r="Q284" s="58">
        <v>1408.0129999999999</v>
      </c>
      <c r="R284" s="58">
        <v>869.53800000000001</v>
      </c>
      <c r="S284" s="59">
        <v>3224</v>
      </c>
      <c r="T284" s="104">
        <v>6.7000000000000004E-2</v>
      </c>
      <c r="U284">
        <v>10.73</v>
      </c>
      <c r="V284" s="27">
        <v>11.93</v>
      </c>
      <c r="W284" s="27">
        <v>16.13</v>
      </c>
      <c r="X284" s="41">
        <v>11.85</v>
      </c>
    </row>
    <row r="285" spans="1:24" x14ac:dyDescent="0.35">
      <c r="A285" t="s">
        <v>626</v>
      </c>
      <c r="B285">
        <v>40</v>
      </c>
      <c r="C285" t="s">
        <v>64</v>
      </c>
      <c r="D285" s="102">
        <v>1</v>
      </c>
      <c r="E285">
        <v>3191</v>
      </c>
      <c r="F285">
        <v>3213</v>
      </c>
      <c r="G285" s="50">
        <f t="shared" si="20"/>
        <v>6404</v>
      </c>
      <c r="H285" s="41">
        <f t="shared" si="21"/>
        <v>6404</v>
      </c>
      <c r="I285">
        <v>2147</v>
      </c>
      <c r="J285">
        <v>2034</v>
      </c>
      <c r="K285" s="27">
        <f t="shared" si="22"/>
        <v>4181</v>
      </c>
      <c r="L285" s="27">
        <f t="shared" si="23"/>
        <v>4181</v>
      </c>
      <c r="M285" s="39">
        <v>7.5168789999999999E-2</v>
      </c>
      <c r="N285" s="35">
        <v>349903</v>
      </c>
      <c r="O285" s="36">
        <f t="shared" si="24"/>
        <v>349903</v>
      </c>
      <c r="P285" s="57">
        <v>946.90499999999997</v>
      </c>
      <c r="Q285" s="58">
        <v>1408.0129999999999</v>
      </c>
      <c r="R285" s="58">
        <v>869.53800000000001</v>
      </c>
      <c r="S285" s="59">
        <v>3224</v>
      </c>
      <c r="T285" s="104">
        <v>6.7000000000000004E-2</v>
      </c>
      <c r="U285">
        <v>10.73</v>
      </c>
      <c r="V285" s="27">
        <v>11.93</v>
      </c>
      <c r="W285" s="27">
        <v>16.13</v>
      </c>
      <c r="X285" s="41">
        <v>11.85</v>
      </c>
    </row>
    <row r="286" spans="1:24" x14ac:dyDescent="0.35">
      <c r="A286" t="s">
        <v>626</v>
      </c>
      <c r="B286">
        <v>40</v>
      </c>
      <c r="C286" t="s">
        <v>65</v>
      </c>
      <c r="D286" s="102">
        <v>0.29432193341384222</v>
      </c>
      <c r="E286">
        <v>10880</v>
      </c>
      <c r="F286">
        <v>11202</v>
      </c>
      <c r="G286" s="50">
        <f t="shared" si="20"/>
        <v>22082</v>
      </c>
      <c r="H286" s="41">
        <f t="shared" si="21"/>
        <v>6499</v>
      </c>
      <c r="I286">
        <v>7323</v>
      </c>
      <c r="J286">
        <v>7190</v>
      </c>
      <c r="K286" s="27">
        <f t="shared" si="22"/>
        <v>14513</v>
      </c>
      <c r="L286" s="27">
        <f t="shared" si="23"/>
        <v>4271</v>
      </c>
      <c r="M286" s="39">
        <v>7.5168789999999999E-2</v>
      </c>
      <c r="N286" s="35">
        <v>349903</v>
      </c>
      <c r="O286" s="36">
        <f t="shared" si="24"/>
        <v>102984</v>
      </c>
      <c r="P286" s="57">
        <v>946.90499999999997</v>
      </c>
      <c r="Q286" s="58">
        <v>1408.0129999999999</v>
      </c>
      <c r="R286" s="58">
        <v>869.53800000000001</v>
      </c>
      <c r="S286" s="59">
        <v>3224</v>
      </c>
      <c r="T286" s="104">
        <v>6.7000000000000004E-2</v>
      </c>
      <c r="U286">
        <v>10.73</v>
      </c>
      <c r="V286" s="27">
        <v>11.93</v>
      </c>
      <c r="W286" s="27">
        <v>16.13</v>
      </c>
      <c r="X286" s="41">
        <v>11.85</v>
      </c>
    </row>
    <row r="287" spans="1:24" x14ac:dyDescent="0.35">
      <c r="A287" t="s">
        <v>626</v>
      </c>
      <c r="B287">
        <v>40</v>
      </c>
      <c r="C287" t="s">
        <v>66</v>
      </c>
      <c r="D287" s="102">
        <v>0.1769783979145769</v>
      </c>
      <c r="E287">
        <v>368</v>
      </c>
      <c r="F287">
        <v>373</v>
      </c>
      <c r="G287" s="50">
        <f t="shared" si="20"/>
        <v>741</v>
      </c>
      <c r="H287" s="41">
        <f t="shared" si="21"/>
        <v>131</v>
      </c>
      <c r="I287">
        <v>233</v>
      </c>
      <c r="J287">
        <v>238</v>
      </c>
      <c r="K287" s="27">
        <f t="shared" si="22"/>
        <v>471</v>
      </c>
      <c r="L287" s="27">
        <f t="shared" si="23"/>
        <v>83</v>
      </c>
      <c r="M287" s="39">
        <v>7.5168789999999999E-2</v>
      </c>
      <c r="N287" s="35">
        <v>349903</v>
      </c>
      <c r="O287" s="36">
        <f t="shared" si="24"/>
        <v>61925</v>
      </c>
      <c r="P287" s="57">
        <v>946.90499999999997</v>
      </c>
      <c r="Q287" s="58">
        <v>1408.0129999999999</v>
      </c>
      <c r="R287" s="58">
        <v>869.53800000000001</v>
      </c>
      <c r="S287" s="59">
        <v>3224</v>
      </c>
      <c r="T287" s="104">
        <v>6.7000000000000004E-2</v>
      </c>
      <c r="U287">
        <v>10.73</v>
      </c>
      <c r="V287" s="27">
        <v>11.93</v>
      </c>
      <c r="W287" s="27">
        <v>16.13</v>
      </c>
      <c r="X287" s="41">
        <v>11.85</v>
      </c>
    </row>
    <row r="288" spans="1:24" x14ac:dyDescent="0.35">
      <c r="A288" t="s">
        <v>626</v>
      </c>
      <c r="B288">
        <v>40</v>
      </c>
      <c r="C288" t="s">
        <v>69</v>
      </c>
      <c r="D288" s="102">
        <v>1</v>
      </c>
      <c r="E288">
        <v>178</v>
      </c>
      <c r="F288">
        <v>171</v>
      </c>
      <c r="G288" s="50">
        <f t="shared" si="20"/>
        <v>349</v>
      </c>
      <c r="H288" s="41">
        <f t="shared" si="21"/>
        <v>349</v>
      </c>
      <c r="I288">
        <v>116</v>
      </c>
      <c r="J288">
        <v>89</v>
      </c>
      <c r="K288" s="27">
        <f t="shared" si="22"/>
        <v>205</v>
      </c>
      <c r="L288" s="27">
        <f t="shared" si="23"/>
        <v>205</v>
      </c>
      <c r="M288" s="39">
        <v>7.5168789999999999E-2</v>
      </c>
      <c r="N288" s="35">
        <v>349903</v>
      </c>
      <c r="O288" s="36">
        <f t="shared" si="24"/>
        <v>349903</v>
      </c>
      <c r="P288" s="57">
        <v>946.90499999999997</v>
      </c>
      <c r="Q288" s="58">
        <v>1408.0129999999999</v>
      </c>
      <c r="R288" s="58">
        <v>869.53800000000001</v>
      </c>
      <c r="S288" s="59">
        <v>3224</v>
      </c>
      <c r="T288" s="104">
        <v>6.7000000000000004E-2</v>
      </c>
      <c r="U288">
        <v>10.73</v>
      </c>
      <c r="V288" s="27">
        <v>11.93</v>
      </c>
      <c r="W288" s="27">
        <v>16.13</v>
      </c>
      <c r="X288" s="41">
        <v>11.85</v>
      </c>
    </row>
    <row r="289" spans="1:24" x14ac:dyDescent="0.35">
      <c r="A289" t="s">
        <v>626</v>
      </c>
      <c r="B289">
        <v>40</v>
      </c>
      <c r="C289" t="s">
        <v>70</v>
      </c>
      <c r="D289" s="102">
        <v>1.9947860607882159E-2</v>
      </c>
      <c r="E289">
        <v>6042</v>
      </c>
      <c r="F289">
        <v>6034</v>
      </c>
      <c r="G289" s="50">
        <f t="shared" si="20"/>
        <v>12076</v>
      </c>
      <c r="H289" s="41">
        <f t="shared" si="21"/>
        <v>241</v>
      </c>
      <c r="I289">
        <v>4056</v>
      </c>
      <c r="J289">
        <v>3883</v>
      </c>
      <c r="K289" s="27">
        <f t="shared" si="22"/>
        <v>7939</v>
      </c>
      <c r="L289" s="27">
        <f t="shared" si="23"/>
        <v>158</v>
      </c>
      <c r="M289" s="39">
        <v>7.5168789999999999E-2</v>
      </c>
      <c r="N289" s="35">
        <v>349903</v>
      </c>
      <c r="O289" s="36">
        <f t="shared" si="24"/>
        <v>6980</v>
      </c>
      <c r="P289" s="57">
        <v>946.90499999999997</v>
      </c>
      <c r="Q289" s="58">
        <v>1408.0129999999999</v>
      </c>
      <c r="R289" s="58">
        <v>869.53800000000001</v>
      </c>
      <c r="S289" s="59">
        <v>3224</v>
      </c>
      <c r="T289" s="104">
        <v>6.7000000000000004E-2</v>
      </c>
      <c r="U289">
        <v>10.73</v>
      </c>
      <c r="V289" s="27">
        <v>11.93</v>
      </c>
      <c r="W289" s="27">
        <v>16.13</v>
      </c>
      <c r="X289" s="41">
        <v>11.85</v>
      </c>
    </row>
    <row r="290" spans="1:24" x14ac:dyDescent="0.35">
      <c r="A290" t="s">
        <v>626</v>
      </c>
      <c r="B290">
        <v>40</v>
      </c>
      <c r="C290" t="s">
        <v>71</v>
      </c>
      <c r="D290" s="102">
        <v>0.9733679518981716</v>
      </c>
      <c r="E290">
        <v>482</v>
      </c>
      <c r="F290">
        <v>452</v>
      </c>
      <c r="G290" s="50">
        <f t="shared" si="20"/>
        <v>934</v>
      </c>
      <c r="H290" s="41">
        <f t="shared" si="21"/>
        <v>909</v>
      </c>
      <c r="I290">
        <v>317</v>
      </c>
      <c r="J290">
        <v>295</v>
      </c>
      <c r="K290" s="27">
        <f t="shared" si="22"/>
        <v>612</v>
      </c>
      <c r="L290" s="27">
        <f t="shared" si="23"/>
        <v>596</v>
      </c>
      <c r="M290" s="39">
        <v>7.5168789999999999E-2</v>
      </c>
      <c r="N290" s="35">
        <v>349903</v>
      </c>
      <c r="O290" s="36">
        <f t="shared" si="24"/>
        <v>340584</v>
      </c>
      <c r="P290" s="57">
        <v>946.90499999999997</v>
      </c>
      <c r="Q290" s="58">
        <v>1408.0129999999999</v>
      </c>
      <c r="R290" s="58">
        <v>869.53800000000001</v>
      </c>
      <c r="S290" s="59">
        <v>3224</v>
      </c>
      <c r="T290" s="104">
        <v>6.7000000000000004E-2</v>
      </c>
      <c r="U290">
        <v>10.73</v>
      </c>
      <c r="V290" s="27">
        <v>11.93</v>
      </c>
      <c r="W290" s="27">
        <v>16.13</v>
      </c>
      <c r="X290" s="41">
        <v>11.85</v>
      </c>
    </row>
    <row r="291" spans="1:24" x14ac:dyDescent="0.35">
      <c r="A291" t="s">
        <v>626</v>
      </c>
      <c r="B291">
        <v>40</v>
      </c>
      <c r="C291" t="s">
        <v>72</v>
      </c>
      <c r="D291" s="102">
        <v>1</v>
      </c>
      <c r="E291">
        <v>314</v>
      </c>
      <c r="F291">
        <v>335</v>
      </c>
      <c r="G291" s="50">
        <f t="shared" si="20"/>
        <v>649</v>
      </c>
      <c r="H291" s="41">
        <f t="shared" si="21"/>
        <v>649</v>
      </c>
      <c r="I291">
        <v>200</v>
      </c>
      <c r="J291">
        <v>200</v>
      </c>
      <c r="K291" s="27">
        <f t="shared" si="22"/>
        <v>400</v>
      </c>
      <c r="L291" s="27">
        <f t="shared" si="23"/>
        <v>400</v>
      </c>
      <c r="M291" s="39">
        <v>7.5168789999999999E-2</v>
      </c>
      <c r="N291" s="35">
        <v>349903</v>
      </c>
      <c r="O291" s="36">
        <f t="shared" si="24"/>
        <v>349903</v>
      </c>
      <c r="P291" s="57">
        <v>946.90499999999997</v>
      </c>
      <c r="Q291" s="58">
        <v>1408.0129999999999</v>
      </c>
      <c r="R291" s="58">
        <v>869.53800000000001</v>
      </c>
      <c r="S291" s="59">
        <v>3224</v>
      </c>
      <c r="T291" s="104">
        <v>6.7000000000000004E-2</v>
      </c>
      <c r="U291">
        <v>10.73</v>
      </c>
      <c r="V291" s="27">
        <v>11.93</v>
      </c>
      <c r="W291" s="27">
        <v>16.13</v>
      </c>
      <c r="X291" s="41">
        <v>11.85</v>
      </c>
    </row>
    <row r="292" spans="1:24" x14ac:dyDescent="0.35">
      <c r="A292" t="s">
        <v>626</v>
      </c>
      <c r="B292">
        <v>40</v>
      </c>
      <c r="C292" t="s">
        <v>73</v>
      </c>
      <c r="D292" s="102">
        <v>0.99999999999999989</v>
      </c>
      <c r="E292">
        <v>1564</v>
      </c>
      <c r="F292">
        <v>1511</v>
      </c>
      <c r="G292" s="50">
        <f t="shared" si="20"/>
        <v>3075</v>
      </c>
      <c r="H292" s="41">
        <f t="shared" si="21"/>
        <v>3075</v>
      </c>
      <c r="I292">
        <v>1083</v>
      </c>
      <c r="J292">
        <v>946</v>
      </c>
      <c r="K292" s="27">
        <f t="shared" si="22"/>
        <v>2029</v>
      </c>
      <c r="L292" s="27">
        <f t="shared" si="23"/>
        <v>2029</v>
      </c>
      <c r="M292" s="39">
        <v>7.5168789999999999E-2</v>
      </c>
      <c r="N292" s="35">
        <v>349903</v>
      </c>
      <c r="O292" s="36">
        <f t="shared" si="24"/>
        <v>349903</v>
      </c>
      <c r="P292" s="57">
        <v>946.90499999999997</v>
      </c>
      <c r="Q292" s="58">
        <v>1408.0129999999999</v>
      </c>
      <c r="R292" s="58">
        <v>869.53800000000001</v>
      </c>
      <c r="S292" s="59">
        <v>3224</v>
      </c>
      <c r="T292" s="104">
        <v>6.7000000000000004E-2</v>
      </c>
      <c r="U292">
        <v>10.73</v>
      </c>
      <c r="V292" s="27">
        <v>11.93</v>
      </c>
      <c r="W292" s="27">
        <v>16.13</v>
      </c>
      <c r="X292" s="41">
        <v>11.85</v>
      </c>
    </row>
    <row r="293" spans="1:24" x14ac:dyDescent="0.35">
      <c r="A293" t="s">
        <v>626</v>
      </c>
      <c r="B293">
        <v>40</v>
      </c>
      <c r="C293" t="s">
        <v>23</v>
      </c>
      <c r="D293" s="102">
        <v>0.99999999999999989</v>
      </c>
      <c r="E293">
        <v>4425</v>
      </c>
      <c r="F293">
        <v>4558</v>
      </c>
      <c r="G293" s="50">
        <f t="shared" si="20"/>
        <v>8983</v>
      </c>
      <c r="H293" s="41">
        <f t="shared" si="21"/>
        <v>8983</v>
      </c>
      <c r="I293">
        <v>2885</v>
      </c>
      <c r="J293">
        <v>2836</v>
      </c>
      <c r="K293" s="27">
        <f t="shared" si="22"/>
        <v>5721</v>
      </c>
      <c r="L293" s="27">
        <f t="shared" si="23"/>
        <v>5721</v>
      </c>
      <c r="M293" s="39">
        <v>7.5168789999999999E-2</v>
      </c>
      <c r="N293" s="35">
        <v>349903</v>
      </c>
      <c r="O293" s="36">
        <f t="shared" si="24"/>
        <v>349903</v>
      </c>
      <c r="P293" s="57">
        <v>946.90499999999997</v>
      </c>
      <c r="Q293" s="58">
        <v>1408.0129999999999</v>
      </c>
      <c r="R293" s="58">
        <v>869.53800000000001</v>
      </c>
      <c r="S293" s="59">
        <v>3224</v>
      </c>
      <c r="T293" s="104">
        <v>6.7000000000000004E-2</v>
      </c>
      <c r="U293">
        <v>10.73</v>
      </c>
      <c r="V293" s="27">
        <v>11.93</v>
      </c>
      <c r="W293" s="27">
        <v>16.13</v>
      </c>
      <c r="X293" s="41">
        <v>11.85</v>
      </c>
    </row>
    <row r="294" spans="1:24" x14ac:dyDescent="0.35">
      <c r="A294" t="s">
        <v>626</v>
      </c>
      <c r="B294">
        <v>40</v>
      </c>
      <c r="C294" t="s">
        <v>74</v>
      </c>
      <c r="D294" s="102">
        <v>0.89913761000715753</v>
      </c>
      <c r="E294">
        <v>4205</v>
      </c>
      <c r="F294">
        <v>4333</v>
      </c>
      <c r="G294" s="50">
        <f t="shared" si="20"/>
        <v>8538</v>
      </c>
      <c r="H294" s="41">
        <f t="shared" si="21"/>
        <v>7677</v>
      </c>
      <c r="I294">
        <v>2738</v>
      </c>
      <c r="J294">
        <v>2628</v>
      </c>
      <c r="K294" s="27">
        <f t="shared" si="22"/>
        <v>5366</v>
      </c>
      <c r="L294" s="27">
        <f t="shared" si="23"/>
        <v>4825</v>
      </c>
      <c r="M294" s="39">
        <v>7.5168789999999999E-2</v>
      </c>
      <c r="N294" s="35">
        <v>349903</v>
      </c>
      <c r="O294" s="36">
        <f t="shared" si="24"/>
        <v>314611</v>
      </c>
      <c r="P294" s="57">
        <v>946.90499999999997</v>
      </c>
      <c r="Q294" s="58">
        <v>1408.0129999999999</v>
      </c>
      <c r="R294" s="58">
        <v>869.53800000000001</v>
      </c>
      <c r="S294" s="59">
        <v>3224</v>
      </c>
      <c r="T294" s="104">
        <v>6.7000000000000004E-2</v>
      </c>
      <c r="U294">
        <v>10.73</v>
      </c>
      <c r="V294" s="27">
        <v>11.93</v>
      </c>
      <c r="W294" s="27">
        <v>16.13</v>
      </c>
      <c r="X294" s="41">
        <v>11.85</v>
      </c>
    </row>
    <row r="295" spans="1:24" x14ac:dyDescent="0.35">
      <c r="A295" t="s">
        <v>626</v>
      </c>
      <c r="B295">
        <v>40</v>
      </c>
      <c r="C295" t="s">
        <v>75</v>
      </c>
      <c r="D295" s="102">
        <v>1</v>
      </c>
      <c r="E295">
        <v>117</v>
      </c>
      <c r="F295">
        <v>131</v>
      </c>
      <c r="G295" s="50">
        <f t="shared" si="20"/>
        <v>248</v>
      </c>
      <c r="H295" s="41">
        <f t="shared" si="21"/>
        <v>248</v>
      </c>
      <c r="I295">
        <v>68</v>
      </c>
      <c r="J295">
        <v>68</v>
      </c>
      <c r="K295" s="27">
        <f t="shared" si="22"/>
        <v>136</v>
      </c>
      <c r="L295" s="27">
        <f t="shared" si="23"/>
        <v>136</v>
      </c>
      <c r="M295" s="39">
        <v>7.5168789999999999E-2</v>
      </c>
      <c r="N295" s="35">
        <v>349903</v>
      </c>
      <c r="O295" s="36">
        <f t="shared" si="24"/>
        <v>349903</v>
      </c>
      <c r="P295" s="57">
        <v>946.90499999999997</v>
      </c>
      <c r="Q295" s="58">
        <v>1408.0129999999999</v>
      </c>
      <c r="R295" s="58">
        <v>869.53800000000001</v>
      </c>
      <c r="S295" s="59">
        <v>3224</v>
      </c>
      <c r="T295" s="104">
        <v>6.7000000000000004E-2</v>
      </c>
      <c r="U295">
        <v>10.73</v>
      </c>
      <c r="V295" s="27">
        <v>11.93</v>
      </c>
      <c r="W295" s="27">
        <v>16.13</v>
      </c>
      <c r="X295" s="41">
        <v>11.85</v>
      </c>
    </row>
    <row r="296" spans="1:24" x14ac:dyDescent="0.35">
      <c r="A296" t="s">
        <v>626</v>
      </c>
      <c r="B296">
        <v>40</v>
      </c>
      <c r="C296" t="s">
        <v>76</v>
      </c>
      <c r="D296" s="102">
        <v>1</v>
      </c>
      <c r="E296">
        <v>7763</v>
      </c>
      <c r="F296">
        <v>7935</v>
      </c>
      <c r="G296" s="50">
        <f t="shared" si="20"/>
        <v>15698</v>
      </c>
      <c r="H296" s="41">
        <f t="shared" si="21"/>
        <v>15698</v>
      </c>
      <c r="I296">
        <v>5213</v>
      </c>
      <c r="J296">
        <v>5158</v>
      </c>
      <c r="K296" s="27">
        <f t="shared" si="22"/>
        <v>10371</v>
      </c>
      <c r="L296" s="27">
        <f t="shared" si="23"/>
        <v>10371</v>
      </c>
      <c r="M296" s="39">
        <v>7.5168789999999999E-2</v>
      </c>
      <c r="N296" s="35">
        <v>349903</v>
      </c>
      <c r="O296" s="36">
        <f t="shared" si="24"/>
        <v>349903</v>
      </c>
      <c r="P296" s="57">
        <v>946.90499999999997</v>
      </c>
      <c r="Q296" s="58">
        <v>1408.0129999999999</v>
      </c>
      <c r="R296" s="58">
        <v>869.53800000000001</v>
      </c>
      <c r="S296" s="59">
        <v>3224</v>
      </c>
      <c r="T296" s="104">
        <v>6.7000000000000004E-2</v>
      </c>
      <c r="U296">
        <v>10.73</v>
      </c>
      <c r="V296" s="27">
        <v>11.93</v>
      </c>
      <c r="W296" s="27">
        <v>16.13</v>
      </c>
      <c r="X296" s="41">
        <v>11.85</v>
      </c>
    </row>
    <row r="297" spans="1:24" x14ac:dyDescent="0.35">
      <c r="A297" t="s">
        <v>626</v>
      </c>
      <c r="B297">
        <v>40</v>
      </c>
      <c r="C297" t="s">
        <v>77</v>
      </c>
      <c r="D297" s="102">
        <v>0.1894613773120068</v>
      </c>
      <c r="E297">
        <v>25655</v>
      </c>
      <c r="F297">
        <v>26817</v>
      </c>
      <c r="G297" s="50">
        <f t="shared" si="20"/>
        <v>52472</v>
      </c>
      <c r="H297" s="41">
        <f t="shared" si="21"/>
        <v>9941</v>
      </c>
      <c r="I297">
        <v>16988</v>
      </c>
      <c r="J297">
        <v>16948</v>
      </c>
      <c r="K297" s="27">
        <f t="shared" si="22"/>
        <v>33936</v>
      </c>
      <c r="L297" s="27">
        <f t="shared" si="23"/>
        <v>6430</v>
      </c>
      <c r="M297" s="39">
        <v>7.5168789999999999E-2</v>
      </c>
      <c r="N297" s="35">
        <v>349903</v>
      </c>
      <c r="O297" s="36">
        <f t="shared" si="24"/>
        <v>66293</v>
      </c>
      <c r="P297" s="57">
        <v>946.90499999999997</v>
      </c>
      <c r="Q297" s="58">
        <v>1408.0129999999999</v>
      </c>
      <c r="R297" s="58">
        <v>869.53800000000001</v>
      </c>
      <c r="S297" s="59">
        <v>3224</v>
      </c>
      <c r="T297" s="104">
        <v>6.7000000000000004E-2</v>
      </c>
      <c r="U297">
        <v>10.73</v>
      </c>
      <c r="V297" s="27">
        <v>11.93</v>
      </c>
      <c r="W297" s="27">
        <v>16.13</v>
      </c>
      <c r="X297" s="41">
        <v>11.85</v>
      </c>
    </row>
    <row r="298" spans="1:24" x14ac:dyDescent="0.35">
      <c r="A298" t="s">
        <v>626</v>
      </c>
      <c r="B298">
        <v>40</v>
      </c>
      <c r="C298" t="s">
        <v>78</v>
      </c>
      <c r="D298" s="102">
        <v>0.76093654955997625</v>
      </c>
      <c r="E298">
        <v>6521</v>
      </c>
      <c r="F298">
        <v>6679</v>
      </c>
      <c r="G298" s="50">
        <f t="shared" si="20"/>
        <v>13200</v>
      </c>
      <c r="H298" s="41">
        <f t="shared" si="21"/>
        <v>10044</v>
      </c>
      <c r="I298">
        <v>4313</v>
      </c>
      <c r="J298">
        <v>4339</v>
      </c>
      <c r="K298" s="27">
        <f t="shared" si="22"/>
        <v>8652</v>
      </c>
      <c r="L298" s="27">
        <f t="shared" si="23"/>
        <v>6584</v>
      </c>
      <c r="M298" s="39">
        <v>7.5168789999999999E-2</v>
      </c>
      <c r="N298" s="35">
        <v>349903</v>
      </c>
      <c r="O298" s="36">
        <f t="shared" si="24"/>
        <v>266254</v>
      </c>
      <c r="P298" s="57">
        <v>946.90499999999997</v>
      </c>
      <c r="Q298" s="58">
        <v>1408.0129999999999</v>
      </c>
      <c r="R298" s="58">
        <v>869.53800000000001</v>
      </c>
      <c r="S298" s="59">
        <v>3224</v>
      </c>
      <c r="T298" s="104">
        <v>6.7000000000000004E-2</v>
      </c>
      <c r="U298">
        <v>10.73</v>
      </c>
      <c r="V298" s="27">
        <v>11.93</v>
      </c>
      <c r="W298" s="27">
        <v>16.13</v>
      </c>
      <c r="X298" s="41">
        <v>11.85</v>
      </c>
    </row>
    <row r="299" spans="1:24" x14ac:dyDescent="0.35">
      <c r="A299" t="s">
        <v>626</v>
      </c>
      <c r="B299">
        <v>40</v>
      </c>
      <c r="C299" t="s">
        <v>24</v>
      </c>
      <c r="D299" s="102">
        <v>1</v>
      </c>
      <c r="E299">
        <v>749</v>
      </c>
      <c r="F299">
        <v>712</v>
      </c>
      <c r="G299" s="50">
        <f t="shared" si="20"/>
        <v>1461</v>
      </c>
      <c r="H299" s="41">
        <f t="shared" si="21"/>
        <v>1461</v>
      </c>
      <c r="I299">
        <v>472</v>
      </c>
      <c r="J299">
        <v>432</v>
      </c>
      <c r="K299" s="27">
        <f t="shared" si="22"/>
        <v>904</v>
      </c>
      <c r="L299" s="27">
        <f t="shared" si="23"/>
        <v>904</v>
      </c>
      <c r="M299" s="39">
        <v>9.5982299999999993E-2</v>
      </c>
      <c r="N299" s="35">
        <v>37580</v>
      </c>
      <c r="O299" s="36">
        <f t="shared" si="24"/>
        <v>37580</v>
      </c>
      <c r="P299" s="57">
        <v>946.90499999999997</v>
      </c>
      <c r="Q299" s="58">
        <v>1408.0129999999999</v>
      </c>
      <c r="R299" s="58">
        <v>869.53800000000001</v>
      </c>
      <c r="S299" s="59">
        <v>3224</v>
      </c>
      <c r="T299" s="104">
        <v>6.7000000000000004E-2</v>
      </c>
      <c r="U299">
        <v>10.61</v>
      </c>
      <c r="V299" s="27">
        <v>11.08</v>
      </c>
      <c r="W299" s="27">
        <v>12.9</v>
      </c>
      <c r="X299" s="41">
        <v>10.91</v>
      </c>
    </row>
    <row r="300" spans="1:24" x14ac:dyDescent="0.35">
      <c r="A300" t="s">
        <v>626</v>
      </c>
      <c r="B300">
        <v>40</v>
      </c>
      <c r="C300" t="s">
        <v>79</v>
      </c>
      <c r="D300" s="102">
        <v>1</v>
      </c>
      <c r="E300">
        <v>296</v>
      </c>
      <c r="F300">
        <v>265</v>
      </c>
      <c r="G300" s="50">
        <f t="shared" si="20"/>
        <v>561</v>
      </c>
      <c r="H300" s="41">
        <f t="shared" si="21"/>
        <v>561</v>
      </c>
      <c r="I300">
        <v>199</v>
      </c>
      <c r="J300">
        <v>151</v>
      </c>
      <c r="K300" s="27">
        <f t="shared" si="22"/>
        <v>350</v>
      </c>
      <c r="L300" s="27">
        <f t="shared" si="23"/>
        <v>350</v>
      </c>
      <c r="M300" s="39">
        <v>9.5982299999999993E-2</v>
      </c>
      <c r="N300" s="35">
        <v>37580</v>
      </c>
      <c r="O300" s="36">
        <f t="shared" si="24"/>
        <v>37580</v>
      </c>
      <c r="P300" s="57">
        <v>946.90499999999997</v>
      </c>
      <c r="Q300" s="58">
        <v>1408.0129999999999</v>
      </c>
      <c r="R300" s="58">
        <v>869.53800000000001</v>
      </c>
      <c r="S300" s="59">
        <v>3224</v>
      </c>
      <c r="T300" s="104">
        <v>6.7000000000000004E-2</v>
      </c>
      <c r="U300">
        <v>10.61</v>
      </c>
      <c r="V300" s="27">
        <v>11.08</v>
      </c>
      <c r="W300" s="27">
        <v>12.9</v>
      </c>
      <c r="X300" s="41">
        <v>10.91</v>
      </c>
    </row>
    <row r="301" spans="1:24" x14ac:dyDescent="0.35">
      <c r="A301" t="s">
        <v>626</v>
      </c>
      <c r="B301">
        <v>40</v>
      </c>
      <c r="C301" t="s">
        <v>80</v>
      </c>
      <c r="D301" s="102">
        <v>0.78918138441286423</v>
      </c>
      <c r="E301">
        <v>18198</v>
      </c>
      <c r="F301">
        <v>18338</v>
      </c>
      <c r="G301" s="50">
        <f t="shared" si="20"/>
        <v>36536</v>
      </c>
      <c r="H301" s="41">
        <f t="shared" si="21"/>
        <v>28834</v>
      </c>
      <c r="I301">
        <v>12145</v>
      </c>
      <c r="J301">
        <v>11870</v>
      </c>
      <c r="K301" s="27">
        <f t="shared" si="22"/>
        <v>24015</v>
      </c>
      <c r="L301" s="27">
        <f t="shared" si="23"/>
        <v>18952</v>
      </c>
      <c r="M301" s="39">
        <v>9.5982299999999993E-2</v>
      </c>
      <c r="N301" s="35">
        <v>37580</v>
      </c>
      <c r="O301" s="36">
        <f t="shared" si="24"/>
        <v>29657</v>
      </c>
      <c r="P301" s="57">
        <v>946.90499999999997</v>
      </c>
      <c r="Q301" s="58">
        <v>1408.0129999999999</v>
      </c>
      <c r="R301" s="58">
        <v>869.53800000000001</v>
      </c>
      <c r="S301" s="59">
        <v>3224</v>
      </c>
      <c r="T301" s="104">
        <v>6.7000000000000004E-2</v>
      </c>
      <c r="U301">
        <v>10.61</v>
      </c>
      <c r="V301" s="27">
        <v>11.08</v>
      </c>
      <c r="W301" s="27">
        <v>12.9</v>
      </c>
      <c r="X301" s="41">
        <v>10.91</v>
      </c>
    </row>
    <row r="302" spans="1:24" x14ac:dyDescent="0.35">
      <c r="A302" t="s">
        <v>626</v>
      </c>
      <c r="B302">
        <v>40</v>
      </c>
      <c r="C302" t="s">
        <v>81</v>
      </c>
      <c r="D302" s="102">
        <v>1.0000000000000011</v>
      </c>
      <c r="E302">
        <v>5179</v>
      </c>
      <c r="F302">
        <v>5277</v>
      </c>
      <c r="G302" s="50">
        <f t="shared" si="20"/>
        <v>10456</v>
      </c>
      <c r="H302" s="41">
        <f t="shared" si="21"/>
        <v>10456</v>
      </c>
      <c r="I302">
        <v>3438</v>
      </c>
      <c r="J302">
        <v>3257</v>
      </c>
      <c r="K302" s="27">
        <f t="shared" si="22"/>
        <v>6695</v>
      </c>
      <c r="L302" s="27">
        <f t="shared" si="23"/>
        <v>6695</v>
      </c>
      <c r="M302" s="39">
        <v>9.5982299999999993E-2</v>
      </c>
      <c r="N302" s="35">
        <v>37580</v>
      </c>
      <c r="O302" s="36">
        <f t="shared" si="24"/>
        <v>37580</v>
      </c>
      <c r="P302" s="57">
        <v>946.90499999999997</v>
      </c>
      <c r="Q302" s="58">
        <v>1408.0129999999999</v>
      </c>
      <c r="R302" s="58">
        <v>869.53800000000001</v>
      </c>
      <c r="S302" s="59">
        <v>3224</v>
      </c>
      <c r="T302" s="104">
        <v>6.7000000000000004E-2</v>
      </c>
      <c r="U302">
        <v>10.61</v>
      </c>
      <c r="V302" s="27">
        <v>11.08</v>
      </c>
      <c r="W302" s="27">
        <v>12.9</v>
      </c>
      <c r="X302" s="41">
        <v>10.91</v>
      </c>
    </row>
    <row r="303" spans="1:24" x14ac:dyDescent="0.35">
      <c r="A303" t="s">
        <v>626</v>
      </c>
      <c r="B303">
        <v>40</v>
      </c>
      <c r="C303" t="s">
        <v>82</v>
      </c>
      <c r="D303" s="102">
        <v>1</v>
      </c>
      <c r="E303">
        <v>19748</v>
      </c>
      <c r="F303">
        <v>19759</v>
      </c>
      <c r="G303" s="50">
        <f t="shared" si="20"/>
        <v>39507</v>
      </c>
      <c r="H303" s="41">
        <f t="shared" si="21"/>
        <v>39507</v>
      </c>
      <c r="I303">
        <v>13361</v>
      </c>
      <c r="J303">
        <v>12825</v>
      </c>
      <c r="K303" s="27">
        <f t="shared" si="22"/>
        <v>26186</v>
      </c>
      <c r="L303" s="27">
        <f t="shared" si="23"/>
        <v>26186</v>
      </c>
      <c r="M303" s="39">
        <v>9.5982299999999993E-2</v>
      </c>
      <c r="N303" s="35">
        <v>37580</v>
      </c>
      <c r="O303" s="36">
        <f t="shared" si="24"/>
        <v>37580</v>
      </c>
      <c r="P303" s="57">
        <v>946.90499999999997</v>
      </c>
      <c r="Q303" s="58">
        <v>1408.0129999999999</v>
      </c>
      <c r="R303" s="58">
        <v>869.53800000000001</v>
      </c>
      <c r="S303" s="59">
        <v>3224</v>
      </c>
      <c r="T303" s="104">
        <v>6.7000000000000004E-2</v>
      </c>
      <c r="U303">
        <v>10.61</v>
      </c>
      <c r="V303" s="27">
        <v>11.08</v>
      </c>
      <c r="W303" s="27">
        <v>12.9</v>
      </c>
      <c r="X303" s="41">
        <v>10.91</v>
      </c>
    </row>
    <row r="304" spans="1:24" x14ac:dyDescent="0.35">
      <c r="A304" t="s">
        <v>626</v>
      </c>
      <c r="B304">
        <v>40</v>
      </c>
      <c r="C304" t="s">
        <v>83</v>
      </c>
      <c r="D304" s="102">
        <v>0.37427990990801291</v>
      </c>
      <c r="E304">
        <v>5248</v>
      </c>
      <c r="F304">
        <v>5123</v>
      </c>
      <c r="G304" s="50">
        <f t="shared" si="20"/>
        <v>10371</v>
      </c>
      <c r="H304" s="41">
        <f t="shared" si="21"/>
        <v>3882</v>
      </c>
      <c r="I304">
        <v>3409</v>
      </c>
      <c r="J304">
        <v>3221</v>
      </c>
      <c r="K304" s="27">
        <f t="shared" si="22"/>
        <v>6630</v>
      </c>
      <c r="L304" s="27">
        <f t="shared" si="23"/>
        <v>2481</v>
      </c>
      <c r="M304" s="39">
        <v>9.5982299999999993E-2</v>
      </c>
      <c r="N304" s="35">
        <v>37580</v>
      </c>
      <c r="O304" s="36">
        <f t="shared" si="24"/>
        <v>14065</v>
      </c>
      <c r="P304" s="57">
        <v>946.90499999999997</v>
      </c>
      <c r="Q304" s="58">
        <v>1408.0129999999999</v>
      </c>
      <c r="R304" s="58">
        <v>869.53800000000001</v>
      </c>
      <c r="S304" s="59">
        <v>3224</v>
      </c>
      <c r="T304" s="104">
        <v>6.7000000000000004E-2</v>
      </c>
      <c r="U304">
        <v>10.61</v>
      </c>
      <c r="V304" s="27">
        <v>11.08</v>
      </c>
      <c r="W304" s="27">
        <v>12.9</v>
      </c>
      <c r="X304" s="41">
        <v>10.91</v>
      </c>
    </row>
    <row r="305" spans="1:24" x14ac:dyDescent="0.35">
      <c r="A305" t="s">
        <v>626</v>
      </c>
      <c r="B305">
        <v>40</v>
      </c>
      <c r="C305" t="s">
        <v>84</v>
      </c>
      <c r="D305" s="102">
        <v>0.67842207278146505</v>
      </c>
      <c r="E305">
        <v>62568</v>
      </c>
      <c r="F305">
        <v>65293</v>
      </c>
      <c r="G305" s="50">
        <f t="shared" si="20"/>
        <v>127861</v>
      </c>
      <c r="H305" s="41">
        <f t="shared" si="21"/>
        <v>86744</v>
      </c>
      <c r="I305">
        <v>41428</v>
      </c>
      <c r="J305">
        <v>41457</v>
      </c>
      <c r="K305" s="27">
        <f t="shared" si="22"/>
        <v>82885</v>
      </c>
      <c r="L305" s="27">
        <f t="shared" si="23"/>
        <v>56231</v>
      </c>
      <c r="M305" s="39">
        <v>9.5982299999999993E-2</v>
      </c>
      <c r="N305" s="35">
        <v>37580</v>
      </c>
      <c r="O305" s="36">
        <f t="shared" si="24"/>
        <v>25495</v>
      </c>
      <c r="P305" s="57">
        <v>946.90499999999997</v>
      </c>
      <c r="Q305" s="58">
        <v>1408.0129999999999</v>
      </c>
      <c r="R305" s="58">
        <v>869.53800000000001</v>
      </c>
      <c r="S305" s="59">
        <v>3224</v>
      </c>
      <c r="T305" s="104">
        <v>6.7000000000000004E-2</v>
      </c>
      <c r="U305">
        <v>10.61</v>
      </c>
      <c r="V305" s="27">
        <v>11.08</v>
      </c>
      <c r="W305" s="27">
        <v>12.9</v>
      </c>
      <c r="X305" s="41">
        <v>10.91</v>
      </c>
    </row>
    <row r="306" spans="1:24" x14ac:dyDescent="0.35">
      <c r="A306" t="s">
        <v>626</v>
      </c>
      <c r="B306">
        <v>40</v>
      </c>
      <c r="C306" t="s">
        <v>85</v>
      </c>
      <c r="D306" s="102">
        <v>0.99999999999999944</v>
      </c>
      <c r="E306">
        <v>2028</v>
      </c>
      <c r="F306">
        <v>2044</v>
      </c>
      <c r="G306" s="50">
        <f t="shared" si="20"/>
        <v>4072</v>
      </c>
      <c r="H306" s="41">
        <f t="shared" si="21"/>
        <v>4072</v>
      </c>
      <c r="I306">
        <v>1318</v>
      </c>
      <c r="J306">
        <v>1243</v>
      </c>
      <c r="K306" s="27">
        <f t="shared" si="22"/>
        <v>2561</v>
      </c>
      <c r="L306" s="27">
        <f t="shared" si="23"/>
        <v>2561</v>
      </c>
      <c r="M306" s="39">
        <v>9.5982299999999993E-2</v>
      </c>
      <c r="N306" s="35">
        <v>37580</v>
      </c>
      <c r="O306" s="36">
        <f t="shared" si="24"/>
        <v>37580</v>
      </c>
      <c r="P306" s="57">
        <v>946.90499999999997</v>
      </c>
      <c r="Q306" s="58">
        <v>1408.0129999999999</v>
      </c>
      <c r="R306" s="58">
        <v>869.53800000000001</v>
      </c>
      <c r="S306" s="59">
        <v>3224</v>
      </c>
      <c r="T306" s="104">
        <v>6.7000000000000004E-2</v>
      </c>
      <c r="U306">
        <v>10.61</v>
      </c>
      <c r="V306" s="27">
        <v>11.08</v>
      </c>
      <c r="W306" s="27">
        <v>12.9</v>
      </c>
      <c r="X306" s="41">
        <v>10.91</v>
      </c>
    </row>
    <row r="307" spans="1:24" x14ac:dyDescent="0.35">
      <c r="A307" t="s">
        <v>626</v>
      </c>
      <c r="B307">
        <v>40</v>
      </c>
      <c r="C307" t="s">
        <v>5</v>
      </c>
      <c r="D307" s="102">
        <v>0.99999999999999967</v>
      </c>
      <c r="E307">
        <v>1452</v>
      </c>
      <c r="F307">
        <v>1525</v>
      </c>
      <c r="G307" s="50">
        <f t="shared" si="20"/>
        <v>2977</v>
      </c>
      <c r="H307" s="41">
        <f t="shared" si="21"/>
        <v>2977</v>
      </c>
      <c r="I307">
        <v>971</v>
      </c>
      <c r="J307">
        <v>955</v>
      </c>
      <c r="K307" s="27">
        <f t="shared" si="22"/>
        <v>1926</v>
      </c>
      <c r="L307" s="27">
        <f t="shared" si="23"/>
        <v>1926</v>
      </c>
      <c r="M307" s="39">
        <v>9.5982299999999993E-2</v>
      </c>
      <c r="N307" s="35">
        <v>37580</v>
      </c>
      <c r="O307" s="36">
        <f t="shared" si="24"/>
        <v>37580</v>
      </c>
      <c r="P307" s="57">
        <v>946.90499999999997</v>
      </c>
      <c r="Q307" s="58">
        <v>1408.0129999999999</v>
      </c>
      <c r="R307" s="58">
        <v>869.53800000000001</v>
      </c>
      <c r="S307" s="59">
        <v>3224</v>
      </c>
      <c r="T307" s="104">
        <v>6.7000000000000004E-2</v>
      </c>
      <c r="U307">
        <v>10.61</v>
      </c>
      <c r="V307" s="27">
        <v>11.08</v>
      </c>
      <c r="W307" s="27">
        <v>12.9</v>
      </c>
      <c r="X307" s="41">
        <v>10.91</v>
      </c>
    </row>
    <row r="308" spans="1:24" x14ac:dyDescent="0.35">
      <c r="A308" t="s">
        <v>626</v>
      </c>
      <c r="B308">
        <v>40</v>
      </c>
      <c r="C308" t="s">
        <v>86</v>
      </c>
      <c r="D308" s="102">
        <v>1</v>
      </c>
      <c r="E308">
        <v>3088</v>
      </c>
      <c r="F308">
        <v>3016</v>
      </c>
      <c r="G308" s="50">
        <f t="shared" si="20"/>
        <v>6104</v>
      </c>
      <c r="H308" s="41">
        <f t="shared" si="21"/>
        <v>6104</v>
      </c>
      <c r="I308">
        <v>1966</v>
      </c>
      <c r="J308">
        <v>1848</v>
      </c>
      <c r="K308" s="27">
        <f t="shared" si="22"/>
        <v>3814</v>
      </c>
      <c r="L308" s="27">
        <f t="shared" si="23"/>
        <v>3814</v>
      </c>
      <c r="M308" s="39">
        <v>9.5982299999999993E-2</v>
      </c>
      <c r="N308" s="35">
        <v>37580</v>
      </c>
      <c r="O308" s="36">
        <f t="shared" si="24"/>
        <v>37580</v>
      </c>
      <c r="P308" s="57">
        <v>946.90499999999997</v>
      </c>
      <c r="Q308" s="58">
        <v>1408.0129999999999</v>
      </c>
      <c r="R308" s="58">
        <v>869.53800000000001</v>
      </c>
      <c r="S308" s="59">
        <v>3224</v>
      </c>
      <c r="T308" s="104">
        <v>6.7000000000000004E-2</v>
      </c>
      <c r="U308">
        <v>10.61</v>
      </c>
      <c r="V308" s="27">
        <v>11.08</v>
      </c>
      <c r="W308" s="27">
        <v>12.9</v>
      </c>
      <c r="X308" s="41">
        <v>10.91</v>
      </c>
    </row>
    <row r="309" spans="1:24" x14ac:dyDescent="0.35">
      <c r="A309" t="s">
        <v>626</v>
      </c>
      <c r="B309">
        <v>40</v>
      </c>
      <c r="C309" t="s">
        <v>87</v>
      </c>
      <c r="D309" s="102">
        <v>1</v>
      </c>
      <c r="E309">
        <v>1776</v>
      </c>
      <c r="F309">
        <v>1899</v>
      </c>
      <c r="G309" s="50">
        <f t="shared" si="20"/>
        <v>3675</v>
      </c>
      <c r="H309" s="41">
        <f t="shared" si="21"/>
        <v>3675</v>
      </c>
      <c r="I309">
        <v>1185</v>
      </c>
      <c r="J309">
        <v>1155</v>
      </c>
      <c r="K309" s="27">
        <f t="shared" si="22"/>
        <v>2340</v>
      </c>
      <c r="L309" s="27">
        <f t="shared" si="23"/>
        <v>2340</v>
      </c>
      <c r="M309" s="39">
        <v>9.5982299999999993E-2</v>
      </c>
      <c r="N309" s="35">
        <v>37580</v>
      </c>
      <c r="O309" s="36">
        <f t="shared" si="24"/>
        <v>37580</v>
      </c>
      <c r="P309" s="57">
        <v>946.90499999999997</v>
      </c>
      <c r="Q309" s="58">
        <v>1408.0129999999999</v>
      </c>
      <c r="R309" s="58">
        <v>869.53800000000001</v>
      </c>
      <c r="S309" s="59">
        <v>3224</v>
      </c>
      <c r="T309" s="104">
        <v>6.7000000000000004E-2</v>
      </c>
      <c r="U309">
        <v>10.61</v>
      </c>
      <c r="V309" s="27">
        <v>11.08</v>
      </c>
      <c r="W309" s="27">
        <v>12.9</v>
      </c>
      <c r="X309" s="41">
        <v>10.91</v>
      </c>
    </row>
    <row r="310" spans="1:24" x14ac:dyDescent="0.35">
      <c r="A310" t="s">
        <v>626</v>
      </c>
      <c r="B310">
        <v>40</v>
      </c>
      <c r="C310" t="s">
        <v>88</v>
      </c>
      <c r="D310" s="102">
        <v>1</v>
      </c>
      <c r="E310">
        <v>7447</v>
      </c>
      <c r="F310">
        <v>7466</v>
      </c>
      <c r="G310" s="50">
        <f t="shared" si="20"/>
        <v>14913</v>
      </c>
      <c r="H310" s="41">
        <f t="shared" si="21"/>
        <v>14913</v>
      </c>
      <c r="I310">
        <v>4914</v>
      </c>
      <c r="J310">
        <v>4683</v>
      </c>
      <c r="K310" s="27">
        <f t="shared" si="22"/>
        <v>9597</v>
      </c>
      <c r="L310" s="27">
        <f t="shared" si="23"/>
        <v>9597</v>
      </c>
      <c r="M310" s="39">
        <v>9.5982299999999993E-2</v>
      </c>
      <c r="N310" s="35">
        <v>37580</v>
      </c>
      <c r="O310" s="36">
        <f t="shared" si="24"/>
        <v>37580</v>
      </c>
      <c r="P310" s="57">
        <v>946.90499999999997</v>
      </c>
      <c r="Q310" s="58">
        <v>1408.0129999999999</v>
      </c>
      <c r="R310" s="58">
        <v>869.53800000000001</v>
      </c>
      <c r="S310" s="59">
        <v>3224</v>
      </c>
      <c r="T310" s="104">
        <v>6.7000000000000004E-2</v>
      </c>
      <c r="U310">
        <v>10.61</v>
      </c>
      <c r="V310" s="27">
        <v>11.08</v>
      </c>
      <c r="W310" s="27">
        <v>12.9</v>
      </c>
      <c r="X310" s="41">
        <v>10.91</v>
      </c>
    </row>
    <row r="311" spans="1:24" x14ac:dyDescent="0.35">
      <c r="A311" t="s">
        <v>626</v>
      </c>
      <c r="B311">
        <v>40</v>
      </c>
      <c r="C311" t="s">
        <v>25</v>
      </c>
      <c r="D311" s="102">
        <v>1</v>
      </c>
      <c r="E311">
        <v>6800</v>
      </c>
      <c r="F311">
        <v>6992</v>
      </c>
      <c r="G311" s="50">
        <f t="shared" si="20"/>
        <v>13792</v>
      </c>
      <c r="H311" s="41">
        <f t="shared" si="21"/>
        <v>13792</v>
      </c>
      <c r="I311">
        <v>4426</v>
      </c>
      <c r="J311">
        <v>4356</v>
      </c>
      <c r="K311" s="27">
        <f t="shared" si="22"/>
        <v>8782</v>
      </c>
      <c r="L311" s="27">
        <f t="shared" si="23"/>
        <v>8782</v>
      </c>
      <c r="M311" s="39">
        <v>9.5982299999999993E-2</v>
      </c>
      <c r="N311" s="35">
        <v>37580</v>
      </c>
      <c r="O311" s="36">
        <f t="shared" si="24"/>
        <v>37580</v>
      </c>
      <c r="P311" s="57">
        <v>946.90499999999997</v>
      </c>
      <c r="Q311" s="58">
        <v>1408.0129999999999</v>
      </c>
      <c r="R311" s="58">
        <v>869.53800000000001</v>
      </c>
      <c r="S311" s="59">
        <v>3224</v>
      </c>
      <c r="T311" s="104">
        <v>6.7000000000000004E-2</v>
      </c>
      <c r="U311">
        <v>10.61</v>
      </c>
      <c r="V311" s="27">
        <v>11.08</v>
      </c>
      <c r="W311" s="27">
        <v>12.9</v>
      </c>
      <c r="X311" s="41">
        <v>10.91</v>
      </c>
    </row>
    <row r="312" spans="1:24" x14ac:dyDescent="0.35">
      <c r="A312" t="s">
        <v>626</v>
      </c>
      <c r="B312">
        <v>40</v>
      </c>
      <c r="C312" t="s">
        <v>26</v>
      </c>
      <c r="D312" s="102">
        <v>0.99999999999999944</v>
      </c>
      <c r="E312">
        <v>596</v>
      </c>
      <c r="F312">
        <v>575</v>
      </c>
      <c r="G312" s="50">
        <f t="shared" si="20"/>
        <v>1171</v>
      </c>
      <c r="H312" s="41">
        <f t="shared" si="21"/>
        <v>1171</v>
      </c>
      <c r="I312">
        <v>359</v>
      </c>
      <c r="J312">
        <v>352</v>
      </c>
      <c r="K312" s="27">
        <f t="shared" si="22"/>
        <v>711</v>
      </c>
      <c r="L312" s="27">
        <f t="shared" si="23"/>
        <v>711</v>
      </c>
      <c r="M312" s="39">
        <v>9.5982299999999993E-2</v>
      </c>
      <c r="N312" s="35">
        <v>37580</v>
      </c>
      <c r="O312" s="36">
        <f t="shared" si="24"/>
        <v>37580</v>
      </c>
      <c r="P312" s="57">
        <v>946.90499999999997</v>
      </c>
      <c r="Q312" s="58">
        <v>1408.0129999999999</v>
      </c>
      <c r="R312" s="58">
        <v>869.53800000000001</v>
      </c>
      <c r="S312" s="59">
        <v>3224</v>
      </c>
      <c r="T312" s="104">
        <v>6.7000000000000004E-2</v>
      </c>
      <c r="U312">
        <v>10.61</v>
      </c>
      <c r="V312" s="27">
        <v>11.08</v>
      </c>
      <c r="W312" s="27">
        <v>12.9</v>
      </c>
      <c r="X312" s="41">
        <v>10.91</v>
      </c>
    </row>
    <row r="313" spans="1:24" x14ac:dyDescent="0.35">
      <c r="A313" t="s">
        <v>626</v>
      </c>
      <c r="B313">
        <v>40</v>
      </c>
      <c r="C313" t="s">
        <v>27</v>
      </c>
      <c r="D313" s="102">
        <v>0.99999999999999956</v>
      </c>
      <c r="E313">
        <v>2087</v>
      </c>
      <c r="F313">
        <v>2115</v>
      </c>
      <c r="G313" s="50">
        <f t="shared" si="20"/>
        <v>4202</v>
      </c>
      <c r="H313" s="41">
        <f t="shared" si="21"/>
        <v>4202</v>
      </c>
      <c r="I313">
        <v>1404</v>
      </c>
      <c r="J313">
        <v>1309</v>
      </c>
      <c r="K313" s="27">
        <f t="shared" si="22"/>
        <v>2713</v>
      </c>
      <c r="L313" s="27">
        <f t="shared" si="23"/>
        <v>2713</v>
      </c>
      <c r="M313" s="39">
        <v>9.5982299999999993E-2</v>
      </c>
      <c r="N313" s="35">
        <v>37580</v>
      </c>
      <c r="O313" s="36">
        <f t="shared" si="24"/>
        <v>37580</v>
      </c>
      <c r="P313" s="57">
        <v>946.90499999999997</v>
      </c>
      <c r="Q313" s="58">
        <v>1408.0129999999999</v>
      </c>
      <c r="R313" s="58">
        <v>869.53800000000001</v>
      </c>
      <c r="S313" s="59">
        <v>3224</v>
      </c>
      <c r="T313" s="104">
        <v>6.7000000000000004E-2</v>
      </c>
      <c r="U313">
        <v>10.61</v>
      </c>
      <c r="V313" s="27">
        <v>11.08</v>
      </c>
      <c r="W313" s="27">
        <v>12.9</v>
      </c>
      <c r="X313" s="41">
        <v>10.91</v>
      </c>
    </row>
    <row r="314" spans="1:24" x14ac:dyDescent="0.35">
      <c r="A314" t="s">
        <v>626</v>
      </c>
      <c r="B314">
        <v>40</v>
      </c>
      <c r="C314" t="s">
        <v>89</v>
      </c>
      <c r="D314" s="102">
        <v>0.99999999999999933</v>
      </c>
      <c r="E314">
        <v>562</v>
      </c>
      <c r="F314">
        <v>518</v>
      </c>
      <c r="G314" s="50">
        <f t="shared" si="20"/>
        <v>1080</v>
      </c>
      <c r="H314" s="41">
        <f t="shared" si="21"/>
        <v>1080</v>
      </c>
      <c r="I314">
        <v>378</v>
      </c>
      <c r="J314">
        <v>323</v>
      </c>
      <c r="K314" s="27">
        <f t="shared" si="22"/>
        <v>701</v>
      </c>
      <c r="L314" s="27">
        <f t="shared" si="23"/>
        <v>701</v>
      </c>
      <c r="M314" s="39">
        <v>9.5982299999999993E-2</v>
      </c>
      <c r="N314" s="35">
        <v>37580</v>
      </c>
      <c r="O314" s="36">
        <f t="shared" si="24"/>
        <v>37580</v>
      </c>
      <c r="P314" s="57">
        <v>946.90499999999997</v>
      </c>
      <c r="Q314" s="58">
        <v>1408.0129999999999</v>
      </c>
      <c r="R314" s="58">
        <v>869.53800000000001</v>
      </c>
      <c r="S314" s="59">
        <v>3224</v>
      </c>
      <c r="T314" s="104">
        <v>6.7000000000000004E-2</v>
      </c>
      <c r="U314">
        <v>10.61</v>
      </c>
      <c r="V314" s="27">
        <v>11.08</v>
      </c>
      <c r="W314" s="27">
        <v>12.9</v>
      </c>
      <c r="X314" s="41">
        <v>10.91</v>
      </c>
    </row>
    <row r="315" spans="1:24" x14ac:dyDescent="0.35">
      <c r="A315" t="s">
        <v>626</v>
      </c>
      <c r="B315">
        <v>40</v>
      </c>
      <c r="C315" t="s">
        <v>28</v>
      </c>
      <c r="D315" s="102">
        <v>1</v>
      </c>
      <c r="E315">
        <v>524</v>
      </c>
      <c r="F315">
        <v>526</v>
      </c>
      <c r="G315" s="50">
        <f t="shared" si="20"/>
        <v>1050</v>
      </c>
      <c r="H315" s="41">
        <f t="shared" si="21"/>
        <v>1050</v>
      </c>
      <c r="I315">
        <v>347</v>
      </c>
      <c r="J315">
        <v>323</v>
      </c>
      <c r="K315" s="27">
        <f t="shared" si="22"/>
        <v>670</v>
      </c>
      <c r="L315" s="27">
        <f t="shared" si="23"/>
        <v>670</v>
      </c>
      <c r="M315" s="39">
        <v>9.5982299999999993E-2</v>
      </c>
      <c r="N315" s="35">
        <v>37580</v>
      </c>
      <c r="O315" s="36">
        <f t="shared" si="24"/>
        <v>37580</v>
      </c>
      <c r="P315" s="57">
        <v>946.90499999999997</v>
      </c>
      <c r="Q315" s="58">
        <v>1408.0129999999999</v>
      </c>
      <c r="R315" s="58">
        <v>869.53800000000001</v>
      </c>
      <c r="S315" s="59">
        <v>3224</v>
      </c>
      <c r="T315" s="104">
        <v>6.7000000000000004E-2</v>
      </c>
      <c r="U315">
        <v>10.61</v>
      </c>
      <c r="V315" s="27">
        <v>11.08</v>
      </c>
      <c r="W315" s="27">
        <v>12.9</v>
      </c>
      <c r="X315" s="41">
        <v>10.91</v>
      </c>
    </row>
    <row r="316" spans="1:24" x14ac:dyDescent="0.35">
      <c r="A316" t="s">
        <v>626</v>
      </c>
      <c r="B316">
        <v>40</v>
      </c>
      <c r="C316" t="s">
        <v>90</v>
      </c>
      <c r="D316" s="102">
        <v>0.83243296904732456</v>
      </c>
      <c r="E316">
        <v>10015</v>
      </c>
      <c r="F316">
        <v>9651</v>
      </c>
      <c r="G316" s="50">
        <f t="shared" si="20"/>
        <v>19666</v>
      </c>
      <c r="H316" s="41">
        <f t="shared" si="21"/>
        <v>16371</v>
      </c>
      <c r="I316">
        <v>6605</v>
      </c>
      <c r="J316">
        <v>6041</v>
      </c>
      <c r="K316" s="27">
        <f t="shared" si="22"/>
        <v>12646</v>
      </c>
      <c r="L316" s="27">
        <f t="shared" si="23"/>
        <v>10527</v>
      </c>
      <c r="M316" s="39">
        <v>9.5982299999999993E-2</v>
      </c>
      <c r="N316" s="35">
        <v>37580</v>
      </c>
      <c r="O316" s="36">
        <f t="shared" si="24"/>
        <v>31283</v>
      </c>
      <c r="P316" s="57">
        <v>946.90499999999997</v>
      </c>
      <c r="Q316" s="58">
        <v>1408.0129999999999</v>
      </c>
      <c r="R316" s="58">
        <v>869.53800000000001</v>
      </c>
      <c r="S316" s="59">
        <v>3224</v>
      </c>
      <c r="T316" s="104">
        <v>6.7000000000000004E-2</v>
      </c>
      <c r="U316">
        <v>10.61</v>
      </c>
      <c r="V316" s="27">
        <v>11.08</v>
      </c>
      <c r="W316" s="27">
        <v>12.9</v>
      </c>
      <c r="X316" s="41">
        <v>10.91</v>
      </c>
    </row>
    <row r="317" spans="1:24" x14ac:dyDescent="0.35">
      <c r="A317" t="s">
        <v>626</v>
      </c>
      <c r="B317">
        <v>40</v>
      </c>
      <c r="C317" t="s">
        <v>143</v>
      </c>
      <c r="D317" s="102">
        <v>3.6748904726831087E-2</v>
      </c>
      <c r="E317">
        <v>5229</v>
      </c>
      <c r="F317">
        <v>4871</v>
      </c>
      <c r="G317" s="50">
        <f t="shared" si="20"/>
        <v>10100</v>
      </c>
      <c r="H317" s="41">
        <f t="shared" si="21"/>
        <v>371</v>
      </c>
      <c r="I317">
        <v>3524</v>
      </c>
      <c r="J317">
        <v>3039</v>
      </c>
      <c r="K317" s="27">
        <f t="shared" si="22"/>
        <v>6563</v>
      </c>
      <c r="L317" s="27">
        <f t="shared" si="23"/>
        <v>241</v>
      </c>
      <c r="M317" s="39">
        <v>9.5982299999999993E-2</v>
      </c>
      <c r="N317" s="35">
        <v>37580</v>
      </c>
      <c r="O317" s="36">
        <f t="shared" si="24"/>
        <v>1381</v>
      </c>
      <c r="P317" s="57">
        <v>946.90499999999997</v>
      </c>
      <c r="Q317" s="58">
        <v>1408.0129999999999</v>
      </c>
      <c r="R317" s="58">
        <v>869.53800000000001</v>
      </c>
      <c r="S317" s="59">
        <v>3224</v>
      </c>
      <c r="T317" s="104">
        <v>6.7000000000000004E-2</v>
      </c>
      <c r="U317">
        <v>10.61</v>
      </c>
      <c r="V317" s="27">
        <v>11.08</v>
      </c>
      <c r="W317" s="27">
        <v>12.9</v>
      </c>
      <c r="X317" s="41">
        <v>10.91</v>
      </c>
    </row>
    <row r="318" spans="1:24" x14ac:dyDescent="0.35">
      <c r="A318" t="s">
        <v>626</v>
      </c>
      <c r="B318">
        <v>40</v>
      </c>
      <c r="C318" t="s">
        <v>91</v>
      </c>
      <c r="D318" s="102">
        <v>0.99999999999999933</v>
      </c>
      <c r="E318">
        <v>5053</v>
      </c>
      <c r="F318">
        <v>4991</v>
      </c>
      <c r="G318" s="50">
        <f t="shared" si="20"/>
        <v>10044</v>
      </c>
      <c r="H318" s="41">
        <f t="shared" si="21"/>
        <v>10044</v>
      </c>
      <c r="I318">
        <v>3346</v>
      </c>
      <c r="J318">
        <v>3199</v>
      </c>
      <c r="K318" s="27">
        <f t="shared" si="22"/>
        <v>6545</v>
      </c>
      <c r="L318" s="27">
        <f t="shared" si="23"/>
        <v>6545</v>
      </c>
      <c r="M318" s="39">
        <v>9.5982299999999993E-2</v>
      </c>
      <c r="N318" s="35">
        <v>37580</v>
      </c>
      <c r="O318" s="36">
        <f t="shared" si="24"/>
        <v>37580</v>
      </c>
      <c r="P318" s="57">
        <v>946.90499999999997</v>
      </c>
      <c r="Q318" s="58">
        <v>1408.0129999999999</v>
      </c>
      <c r="R318" s="58">
        <v>869.53800000000001</v>
      </c>
      <c r="S318" s="59">
        <v>3224</v>
      </c>
      <c r="T318" s="104">
        <v>6.7000000000000004E-2</v>
      </c>
      <c r="U318">
        <v>10.61</v>
      </c>
      <c r="V318" s="27">
        <v>11.08</v>
      </c>
      <c r="W318" s="27">
        <v>12.9</v>
      </c>
      <c r="X318" s="41">
        <v>10.91</v>
      </c>
    </row>
    <row r="319" spans="1:24" x14ac:dyDescent="0.35">
      <c r="A319" t="s">
        <v>626</v>
      </c>
      <c r="B319">
        <v>40</v>
      </c>
      <c r="C319" t="s">
        <v>29</v>
      </c>
      <c r="D319" s="102">
        <v>0.99999999999999967</v>
      </c>
      <c r="E319">
        <v>11948</v>
      </c>
      <c r="F319">
        <v>11778</v>
      </c>
      <c r="G319" s="50">
        <f t="shared" si="20"/>
        <v>23726</v>
      </c>
      <c r="H319" s="41">
        <f t="shared" si="21"/>
        <v>23726</v>
      </c>
      <c r="I319">
        <v>8122</v>
      </c>
      <c r="J319">
        <v>7568</v>
      </c>
      <c r="K319" s="27">
        <f t="shared" si="22"/>
        <v>15690</v>
      </c>
      <c r="L319" s="27">
        <f t="shared" si="23"/>
        <v>15690</v>
      </c>
      <c r="M319" s="39">
        <v>9.5982299999999993E-2</v>
      </c>
      <c r="N319" s="35">
        <v>37580</v>
      </c>
      <c r="O319" s="36">
        <f t="shared" si="24"/>
        <v>37580</v>
      </c>
      <c r="P319" s="57">
        <v>946.90499999999997</v>
      </c>
      <c r="Q319" s="58">
        <v>1408.0129999999999</v>
      </c>
      <c r="R319" s="58">
        <v>869.53800000000001</v>
      </c>
      <c r="S319" s="59">
        <v>3224</v>
      </c>
      <c r="T319" s="104">
        <v>6.7000000000000004E-2</v>
      </c>
      <c r="U319">
        <v>10.61</v>
      </c>
      <c r="V319" s="27">
        <v>11.08</v>
      </c>
      <c r="W319" s="27">
        <v>12.9</v>
      </c>
      <c r="X319" s="41">
        <v>10.91</v>
      </c>
    </row>
    <row r="320" spans="1:24" x14ac:dyDescent="0.35">
      <c r="A320" t="s">
        <v>626</v>
      </c>
      <c r="B320">
        <v>40</v>
      </c>
      <c r="C320" t="s">
        <v>92</v>
      </c>
      <c r="D320" s="102">
        <v>0.99999999999999989</v>
      </c>
      <c r="E320">
        <v>3693</v>
      </c>
      <c r="F320">
        <v>3747</v>
      </c>
      <c r="G320" s="50">
        <f t="shared" si="20"/>
        <v>7440</v>
      </c>
      <c r="H320" s="41">
        <f t="shared" si="21"/>
        <v>7440</v>
      </c>
      <c r="I320">
        <v>2400</v>
      </c>
      <c r="J320">
        <v>2342</v>
      </c>
      <c r="K320" s="27">
        <f t="shared" si="22"/>
        <v>4742</v>
      </c>
      <c r="L320" s="27">
        <f t="shared" si="23"/>
        <v>4742</v>
      </c>
      <c r="M320" s="39">
        <v>9.5982299999999993E-2</v>
      </c>
      <c r="N320" s="35">
        <v>37580</v>
      </c>
      <c r="O320" s="36">
        <f t="shared" si="24"/>
        <v>37580</v>
      </c>
      <c r="P320" s="57">
        <v>946.90499999999997</v>
      </c>
      <c r="Q320" s="58">
        <v>1408.0129999999999</v>
      </c>
      <c r="R320" s="58">
        <v>869.53800000000001</v>
      </c>
      <c r="S320" s="59">
        <v>3224</v>
      </c>
      <c r="T320" s="104">
        <v>6.7000000000000004E-2</v>
      </c>
      <c r="U320">
        <v>10.61</v>
      </c>
      <c r="V320" s="27">
        <v>11.08</v>
      </c>
      <c r="W320" s="27">
        <v>12.9</v>
      </c>
      <c r="X320" s="41">
        <v>10.91</v>
      </c>
    </row>
    <row r="321" spans="1:24" x14ac:dyDescent="0.35">
      <c r="A321" t="s">
        <v>626</v>
      </c>
      <c r="B321">
        <v>40</v>
      </c>
      <c r="C321" t="s">
        <v>144</v>
      </c>
      <c r="D321" s="102">
        <v>0.30885017190622288</v>
      </c>
      <c r="E321">
        <v>1543</v>
      </c>
      <c r="F321">
        <v>1538</v>
      </c>
      <c r="G321" s="50">
        <f t="shared" si="20"/>
        <v>3081</v>
      </c>
      <c r="H321" s="41">
        <f t="shared" si="21"/>
        <v>952</v>
      </c>
      <c r="I321">
        <v>987</v>
      </c>
      <c r="J321">
        <v>908</v>
      </c>
      <c r="K321" s="27">
        <f t="shared" si="22"/>
        <v>1895</v>
      </c>
      <c r="L321" s="27">
        <f t="shared" si="23"/>
        <v>585</v>
      </c>
      <c r="M321" s="39">
        <v>9.5982299999999993E-2</v>
      </c>
      <c r="N321" s="35">
        <v>37580</v>
      </c>
      <c r="O321" s="36">
        <f t="shared" si="24"/>
        <v>11607</v>
      </c>
      <c r="P321" s="57">
        <v>946.90499999999997</v>
      </c>
      <c r="Q321" s="58">
        <v>1408.0129999999999</v>
      </c>
      <c r="R321" s="58">
        <v>869.53800000000001</v>
      </c>
      <c r="S321" s="59">
        <v>3224</v>
      </c>
      <c r="T321" s="104">
        <v>6.7000000000000004E-2</v>
      </c>
      <c r="U321">
        <v>10.61</v>
      </c>
      <c r="V321" s="27">
        <v>11.08</v>
      </c>
      <c r="W321" s="27">
        <v>12.9</v>
      </c>
      <c r="X321" s="41">
        <v>10.91</v>
      </c>
    </row>
    <row r="322" spans="1:24" x14ac:dyDescent="0.35">
      <c r="A322" t="s">
        <v>626</v>
      </c>
      <c r="B322">
        <v>40</v>
      </c>
      <c r="C322" t="s">
        <v>93</v>
      </c>
      <c r="D322" s="102">
        <v>0.97546615646590817</v>
      </c>
      <c r="E322">
        <v>22206</v>
      </c>
      <c r="F322">
        <v>22298</v>
      </c>
      <c r="G322" s="50">
        <f t="shared" si="20"/>
        <v>44504</v>
      </c>
      <c r="H322" s="41">
        <f t="shared" si="21"/>
        <v>43412</v>
      </c>
      <c r="I322">
        <v>14721</v>
      </c>
      <c r="J322">
        <v>13841</v>
      </c>
      <c r="K322" s="27">
        <f t="shared" si="22"/>
        <v>28562</v>
      </c>
      <c r="L322" s="27">
        <f t="shared" si="23"/>
        <v>27861</v>
      </c>
      <c r="M322" s="39">
        <v>9.5982299999999993E-2</v>
      </c>
      <c r="N322" s="35">
        <v>37580</v>
      </c>
      <c r="O322" s="36">
        <f t="shared" si="24"/>
        <v>36658</v>
      </c>
      <c r="P322" s="57">
        <v>946.90499999999997</v>
      </c>
      <c r="Q322" s="58">
        <v>1408.0129999999999</v>
      </c>
      <c r="R322" s="58">
        <v>869.53800000000001</v>
      </c>
      <c r="S322" s="59">
        <v>3224</v>
      </c>
      <c r="T322" s="104">
        <v>6.7000000000000004E-2</v>
      </c>
      <c r="U322">
        <v>10.61</v>
      </c>
      <c r="V322" s="27">
        <v>11.08</v>
      </c>
      <c r="W322" s="27">
        <v>12.9</v>
      </c>
      <c r="X322" s="41">
        <v>10.91</v>
      </c>
    </row>
    <row r="323" spans="1:24" x14ac:dyDescent="0.35">
      <c r="A323" t="s">
        <v>626</v>
      </c>
      <c r="B323">
        <v>40</v>
      </c>
      <c r="C323" t="s">
        <v>30</v>
      </c>
      <c r="D323" s="102">
        <v>1</v>
      </c>
      <c r="E323">
        <v>926</v>
      </c>
      <c r="F323">
        <v>949</v>
      </c>
      <c r="G323" s="50">
        <f t="shared" si="20"/>
        <v>1875</v>
      </c>
      <c r="H323" s="41">
        <f t="shared" si="21"/>
        <v>1875</v>
      </c>
      <c r="I323">
        <v>610</v>
      </c>
      <c r="J323">
        <v>596</v>
      </c>
      <c r="K323" s="27">
        <f t="shared" si="22"/>
        <v>1206</v>
      </c>
      <c r="L323" s="27">
        <f t="shared" si="23"/>
        <v>1206</v>
      </c>
      <c r="M323" s="39">
        <v>9.0050050000000006E-2</v>
      </c>
      <c r="N323" s="35">
        <v>31587</v>
      </c>
      <c r="O323" s="36">
        <f t="shared" si="24"/>
        <v>31587</v>
      </c>
      <c r="P323" s="57">
        <v>946.90499999999997</v>
      </c>
      <c r="Q323" s="58">
        <v>1408.0129999999999</v>
      </c>
      <c r="R323" s="58">
        <v>869.53800000000001</v>
      </c>
      <c r="S323" s="59">
        <v>3224</v>
      </c>
      <c r="T323" s="104">
        <v>6.7000000000000004E-2</v>
      </c>
      <c r="U323">
        <v>11.03</v>
      </c>
      <c r="V323" s="27">
        <v>11.41</v>
      </c>
      <c r="W323" s="27">
        <v>12.83</v>
      </c>
      <c r="X323" s="41">
        <v>11.33</v>
      </c>
    </row>
    <row r="324" spans="1:24" x14ac:dyDescent="0.35">
      <c r="A324" t="s">
        <v>626</v>
      </c>
      <c r="B324">
        <v>40</v>
      </c>
      <c r="C324" t="s">
        <v>6</v>
      </c>
      <c r="D324" s="102">
        <v>0.99999999999999978</v>
      </c>
      <c r="E324">
        <v>13642</v>
      </c>
      <c r="F324">
        <v>14218</v>
      </c>
      <c r="G324" s="50">
        <f t="shared" ref="G324:G387" si="25">E324+F324</f>
        <v>27860</v>
      </c>
      <c r="H324" s="41">
        <f t="shared" ref="H324:H387" si="26">ROUND(G324*D324,0)</f>
        <v>27860</v>
      </c>
      <c r="I324">
        <v>9034</v>
      </c>
      <c r="J324">
        <v>9110</v>
      </c>
      <c r="K324" s="27">
        <f t="shared" ref="K324:K387" si="27">I324+J324</f>
        <v>18144</v>
      </c>
      <c r="L324" s="27">
        <f t="shared" ref="L324:L387" si="28">ROUND(K324*D324,0)</f>
        <v>18144</v>
      </c>
      <c r="M324" s="39">
        <v>9.0050050000000006E-2</v>
      </c>
      <c r="N324" s="35">
        <v>31587</v>
      </c>
      <c r="O324" s="36">
        <f t="shared" si="24"/>
        <v>31587</v>
      </c>
      <c r="P324" s="57">
        <v>946.90499999999997</v>
      </c>
      <c r="Q324" s="58">
        <v>1408.0129999999999</v>
      </c>
      <c r="R324" s="58">
        <v>869.53800000000001</v>
      </c>
      <c r="S324" s="59">
        <v>3224</v>
      </c>
      <c r="T324" s="104">
        <v>6.7000000000000004E-2</v>
      </c>
      <c r="U324">
        <v>11.03</v>
      </c>
      <c r="V324" s="27">
        <v>11.41</v>
      </c>
      <c r="W324" s="27">
        <v>12.83</v>
      </c>
      <c r="X324" s="41">
        <v>11.33</v>
      </c>
    </row>
    <row r="325" spans="1:24" x14ac:dyDescent="0.35">
      <c r="A325" t="s">
        <v>626</v>
      </c>
      <c r="B325">
        <v>40</v>
      </c>
      <c r="C325" t="s">
        <v>94</v>
      </c>
      <c r="D325" s="102">
        <v>0.1525417934019182</v>
      </c>
      <c r="E325">
        <v>1249</v>
      </c>
      <c r="F325">
        <v>1262</v>
      </c>
      <c r="G325" s="50">
        <f t="shared" si="25"/>
        <v>2511</v>
      </c>
      <c r="H325" s="41">
        <f t="shared" si="26"/>
        <v>383</v>
      </c>
      <c r="I325">
        <v>802</v>
      </c>
      <c r="J325">
        <v>752</v>
      </c>
      <c r="K325" s="27">
        <f t="shared" si="27"/>
        <v>1554</v>
      </c>
      <c r="L325" s="27">
        <f t="shared" si="28"/>
        <v>237</v>
      </c>
      <c r="M325" s="39">
        <v>9.0050050000000006E-2</v>
      </c>
      <c r="N325" s="35">
        <v>31587</v>
      </c>
      <c r="O325" s="36">
        <f t="shared" si="24"/>
        <v>4818</v>
      </c>
      <c r="P325" s="57">
        <v>946.90499999999997</v>
      </c>
      <c r="Q325" s="58">
        <v>1408.0129999999999</v>
      </c>
      <c r="R325" s="58">
        <v>869.53800000000001</v>
      </c>
      <c r="S325" s="59">
        <v>3224</v>
      </c>
      <c r="T325" s="104">
        <v>6.7000000000000004E-2</v>
      </c>
      <c r="U325">
        <v>11.03</v>
      </c>
      <c r="V325" s="27">
        <v>11.41</v>
      </c>
      <c r="W325" s="27">
        <v>12.83</v>
      </c>
      <c r="X325" s="41">
        <v>11.33</v>
      </c>
    </row>
    <row r="326" spans="1:24" x14ac:dyDescent="0.35">
      <c r="A326" t="s">
        <v>626</v>
      </c>
      <c r="B326">
        <v>40</v>
      </c>
      <c r="C326" t="s">
        <v>31</v>
      </c>
      <c r="D326" s="102">
        <v>1</v>
      </c>
      <c r="E326">
        <v>2061</v>
      </c>
      <c r="F326">
        <v>2034</v>
      </c>
      <c r="G326" s="50">
        <f t="shared" si="25"/>
        <v>4095</v>
      </c>
      <c r="H326" s="41">
        <f t="shared" si="26"/>
        <v>4095</v>
      </c>
      <c r="I326">
        <v>1354</v>
      </c>
      <c r="J326">
        <v>1274</v>
      </c>
      <c r="K326" s="27">
        <f t="shared" si="27"/>
        <v>2628</v>
      </c>
      <c r="L326" s="27">
        <f t="shared" si="28"/>
        <v>2628</v>
      </c>
      <c r="M326" s="39">
        <v>9.0050050000000006E-2</v>
      </c>
      <c r="N326" s="35">
        <v>31587</v>
      </c>
      <c r="O326" s="36">
        <f t="shared" si="24"/>
        <v>31587</v>
      </c>
      <c r="P326" s="57">
        <v>946.90499999999997</v>
      </c>
      <c r="Q326" s="58">
        <v>1408.0129999999999</v>
      </c>
      <c r="R326" s="58">
        <v>869.53800000000001</v>
      </c>
      <c r="S326" s="59">
        <v>3224</v>
      </c>
      <c r="T326" s="104">
        <v>6.7000000000000004E-2</v>
      </c>
      <c r="U326">
        <v>11.03</v>
      </c>
      <c r="V326" s="27">
        <v>11.41</v>
      </c>
      <c r="W326" s="27">
        <v>12.83</v>
      </c>
      <c r="X326" s="41">
        <v>11.33</v>
      </c>
    </row>
    <row r="327" spans="1:24" x14ac:dyDescent="0.35">
      <c r="A327" t="s">
        <v>626</v>
      </c>
      <c r="B327">
        <v>40</v>
      </c>
      <c r="C327" t="s">
        <v>7</v>
      </c>
      <c r="D327" s="102">
        <v>1</v>
      </c>
      <c r="E327">
        <v>10199</v>
      </c>
      <c r="F327">
        <v>10593</v>
      </c>
      <c r="G327" s="50">
        <f t="shared" si="25"/>
        <v>20792</v>
      </c>
      <c r="H327" s="41">
        <f t="shared" si="26"/>
        <v>20792</v>
      </c>
      <c r="I327">
        <v>6578</v>
      </c>
      <c r="J327">
        <v>6605</v>
      </c>
      <c r="K327" s="27">
        <f t="shared" si="27"/>
        <v>13183</v>
      </c>
      <c r="L327" s="27">
        <f t="shared" si="28"/>
        <v>13183</v>
      </c>
      <c r="M327" s="39">
        <v>9.0050050000000006E-2</v>
      </c>
      <c r="N327" s="35">
        <v>31587</v>
      </c>
      <c r="O327" s="36">
        <f t="shared" si="24"/>
        <v>31587</v>
      </c>
      <c r="P327" s="57">
        <v>946.90499999999997</v>
      </c>
      <c r="Q327" s="58">
        <v>1408.0129999999999</v>
      </c>
      <c r="R327" s="58">
        <v>869.53800000000001</v>
      </c>
      <c r="S327" s="59">
        <v>3224</v>
      </c>
      <c r="T327" s="104">
        <v>6.7000000000000004E-2</v>
      </c>
      <c r="U327">
        <v>11.03</v>
      </c>
      <c r="V327" s="27">
        <v>11.41</v>
      </c>
      <c r="W327" s="27">
        <v>12.83</v>
      </c>
      <c r="X327" s="41">
        <v>11.33</v>
      </c>
    </row>
    <row r="328" spans="1:24" x14ac:dyDescent="0.35">
      <c r="A328" t="s">
        <v>626</v>
      </c>
      <c r="B328">
        <v>40</v>
      </c>
      <c r="C328" t="s">
        <v>95</v>
      </c>
      <c r="D328" s="102">
        <v>0.39843435188297588</v>
      </c>
      <c r="E328">
        <v>2460</v>
      </c>
      <c r="F328">
        <v>2539</v>
      </c>
      <c r="G328" s="50">
        <f t="shared" si="25"/>
        <v>4999</v>
      </c>
      <c r="H328" s="41">
        <f t="shared" si="26"/>
        <v>1992</v>
      </c>
      <c r="I328">
        <v>1587</v>
      </c>
      <c r="J328">
        <v>1523</v>
      </c>
      <c r="K328" s="27">
        <f t="shared" si="27"/>
        <v>3110</v>
      </c>
      <c r="L328" s="27">
        <f t="shared" si="28"/>
        <v>1239</v>
      </c>
      <c r="M328" s="39">
        <v>9.0050050000000006E-2</v>
      </c>
      <c r="N328" s="35">
        <v>31587</v>
      </c>
      <c r="O328" s="36">
        <f t="shared" ref="O328:O391" si="29">ROUND(N328*D328,0)</f>
        <v>12585</v>
      </c>
      <c r="P328" s="57">
        <v>946.90499999999997</v>
      </c>
      <c r="Q328" s="58">
        <v>1408.0129999999999</v>
      </c>
      <c r="R328" s="58">
        <v>869.53800000000001</v>
      </c>
      <c r="S328" s="59">
        <v>3224</v>
      </c>
      <c r="T328" s="104">
        <v>6.7000000000000004E-2</v>
      </c>
      <c r="U328">
        <v>11.03</v>
      </c>
      <c r="V328" s="27">
        <v>11.41</v>
      </c>
      <c r="W328" s="27">
        <v>12.83</v>
      </c>
      <c r="X328" s="41">
        <v>11.33</v>
      </c>
    </row>
    <row r="329" spans="1:24" x14ac:dyDescent="0.35">
      <c r="A329" t="s">
        <v>626</v>
      </c>
      <c r="B329">
        <v>40</v>
      </c>
      <c r="C329" t="s">
        <v>96</v>
      </c>
      <c r="D329" s="102">
        <v>1.0000000000000011</v>
      </c>
      <c r="E329">
        <v>2667</v>
      </c>
      <c r="F329">
        <v>2763</v>
      </c>
      <c r="G329" s="50">
        <f t="shared" si="25"/>
        <v>5430</v>
      </c>
      <c r="H329" s="41">
        <f t="shared" si="26"/>
        <v>5430</v>
      </c>
      <c r="I329">
        <v>1685</v>
      </c>
      <c r="J329">
        <v>1669</v>
      </c>
      <c r="K329" s="27">
        <f t="shared" si="27"/>
        <v>3354</v>
      </c>
      <c r="L329" s="27">
        <f t="shared" si="28"/>
        <v>3354</v>
      </c>
      <c r="M329" s="39">
        <v>9.0050050000000006E-2</v>
      </c>
      <c r="N329" s="35">
        <v>31587</v>
      </c>
      <c r="O329" s="36">
        <f t="shared" si="29"/>
        <v>31587</v>
      </c>
      <c r="P329" s="57">
        <v>946.90499999999997</v>
      </c>
      <c r="Q329" s="58">
        <v>1408.0129999999999</v>
      </c>
      <c r="R329" s="58">
        <v>869.53800000000001</v>
      </c>
      <c r="S329" s="59">
        <v>3224</v>
      </c>
      <c r="T329" s="104">
        <v>6.7000000000000004E-2</v>
      </c>
      <c r="U329">
        <v>11.03</v>
      </c>
      <c r="V329" s="27">
        <v>11.41</v>
      </c>
      <c r="W329" s="27">
        <v>12.83</v>
      </c>
      <c r="X329" s="41">
        <v>11.33</v>
      </c>
    </row>
    <row r="330" spans="1:24" x14ac:dyDescent="0.35">
      <c r="A330" t="s">
        <v>626</v>
      </c>
      <c r="B330">
        <v>40</v>
      </c>
      <c r="C330" t="s">
        <v>8</v>
      </c>
      <c r="D330" s="102">
        <v>1</v>
      </c>
      <c r="E330">
        <v>1058</v>
      </c>
      <c r="F330">
        <v>1141</v>
      </c>
      <c r="G330" s="50">
        <f t="shared" si="25"/>
        <v>2199</v>
      </c>
      <c r="H330" s="41">
        <f t="shared" si="26"/>
        <v>2199</v>
      </c>
      <c r="I330">
        <v>643</v>
      </c>
      <c r="J330">
        <v>694</v>
      </c>
      <c r="K330" s="27">
        <f t="shared" si="27"/>
        <v>1337</v>
      </c>
      <c r="L330" s="27">
        <f t="shared" si="28"/>
        <v>1337</v>
      </c>
      <c r="M330" s="39">
        <v>9.0050050000000006E-2</v>
      </c>
      <c r="N330" s="35">
        <v>31587</v>
      </c>
      <c r="O330" s="36">
        <f t="shared" si="29"/>
        <v>31587</v>
      </c>
      <c r="P330" s="57">
        <v>946.90499999999997</v>
      </c>
      <c r="Q330" s="58">
        <v>1408.0129999999999</v>
      </c>
      <c r="R330" s="58">
        <v>869.53800000000001</v>
      </c>
      <c r="S330" s="59">
        <v>3224</v>
      </c>
      <c r="T330" s="104">
        <v>6.7000000000000004E-2</v>
      </c>
      <c r="U330">
        <v>11.03</v>
      </c>
      <c r="V330" s="27">
        <v>11.41</v>
      </c>
      <c r="W330" s="27">
        <v>12.83</v>
      </c>
      <c r="X330" s="41">
        <v>11.33</v>
      </c>
    </row>
    <row r="331" spans="1:24" x14ac:dyDescent="0.35">
      <c r="A331" t="s">
        <v>626</v>
      </c>
      <c r="B331">
        <v>40</v>
      </c>
      <c r="C331" t="s">
        <v>97</v>
      </c>
      <c r="D331" s="102">
        <v>1</v>
      </c>
      <c r="E331">
        <v>3310</v>
      </c>
      <c r="F331">
        <v>3489</v>
      </c>
      <c r="G331" s="50">
        <f t="shared" si="25"/>
        <v>6799</v>
      </c>
      <c r="H331" s="41">
        <f t="shared" si="26"/>
        <v>6799</v>
      </c>
      <c r="I331">
        <v>2081</v>
      </c>
      <c r="J331">
        <v>2037</v>
      </c>
      <c r="K331" s="27">
        <f t="shared" si="27"/>
        <v>4118</v>
      </c>
      <c r="L331" s="27">
        <f t="shared" si="28"/>
        <v>4118</v>
      </c>
      <c r="M331" s="39">
        <v>9.0050050000000006E-2</v>
      </c>
      <c r="N331" s="35">
        <v>31587</v>
      </c>
      <c r="O331" s="36">
        <f t="shared" si="29"/>
        <v>31587</v>
      </c>
      <c r="P331" s="57">
        <v>946.90499999999997</v>
      </c>
      <c r="Q331" s="58">
        <v>1408.0129999999999</v>
      </c>
      <c r="R331" s="58">
        <v>869.53800000000001</v>
      </c>
      <c r="S331" s="59">
        <v>3224</v>
      </c>
      <c r="T331" s="104">
        <v>6.7000000000000004E-2</v>
      </c>
      <c r="U331">
        <v>11.03</v>
      </c>
      <c r="V331" s="27">
        <v>11.41</v>
      </c>
      <c r="W331" s="27">
        <v>12.83</v>
      </c>
      <c r="X331" s="41">
        <v>11.33</v>
      </c>
    </row>
    <row r="332" spans="1:24" x14ac:dyDescent="0.35">
      <c r="A332" t="s">
        <v>626</v>
      </c>
      <c r="B332">
        <v>40</v>
      </c>
      <c r="C332" t="s">
        <v>32</v>
      </c>
      <c r="D332" s="102">
        <v>1</v>
      </c>
      <c r="E332">
        <v>4190</v>
      </c>
      <c r="F332">
        <v>4233</v>
      </c>
      <c r="G332" s="50">
        <f t="shared" si="25"/>
        <v>8423</v>
      </c>
      <c r="H332" s="41">
        <f t="shared" si="26"/>
        <v>8423</v>
      </c>
      <c r="I332">
        <v>2706</v>
      </c>
      <c r="J332">
        <v>2653</v>
      </c>
      <c r="K332" s="27">
        <f t="shared" si="27"/>
        <v>5359</v>
      </c>
      <c r="L332" s="27">
        <f t="shared" si="28"/>
        <v>5359</v>
      </c>
      <c r="M332" s="39">
        <v>9.0050050000000006E-2</v>
      </c>
      <c r="N332" s="35">
        <v>31587</v>
      </c>
      <c r="O332" s="36">
        <f t="shared" si="29"/>
        <v>31587</v>
      </c>
      <c r="P332" s="57">
        <v>946.90499999999997</v>
      </c>
      <c r="Q332" s="58">
        <v>1408.0129999999999</v>
      </c>
      <c r="R332" s="58">
        <v>869.53800000000001</v>
      </c>
      <c r="S332" s="59">
        <v>3224</v>
      </c>
      <c r="T332" s="104">
        <v>6.7000000000000004E-2</v>
      </c>
      <c r="U332">
        <v>11.03</v>
      </c>
      <c r="V332" s="27">
        <v>11.41</v>
      </c>
      <c r="W332" s="27">
        <v>12.83</v>
      </c>
      <c r="X332" s="41">
        <v>11.33</v>
      </c>
    </row>
    <row r="333" spans="1:24" x14ac:dyDescent="0.35">
      <c r="A333" t="s">
        <v>626</v>
      </c>
      <c r="B333">
        <v>40</v>
      </c>
      <c r="C333" t="s">
        <v>99</v>
      </c>
      <c r="D333" s="102">
        <v>1</v>
      </c>
      <c r="E333">
        <v>1322</v>
      </c>
      <c r="F333">
        <v>1362</v>
      </c>
      <c r="G333" s="50">
        <f t="shared" si="25"/>
        <v>2684</v>
      </c>
      <c r="H333" s="41">
        <f t="shared" si="26"/>
        <v>2684</v>
      </c>
      <c r="I333">
        <v>902</v>
      </c>
      <c r="J333">
        <v>884</v>
      </c>
      <c r="K333" s="27">
        <f t="shared" si="27"/>
        <v>1786</v>
      </c>
      <c r="L333" s="27">
        <f t="shared" si="28"/>
        <v>1786</v>
      </c>
      <c r="M333" s="39">
        <v>9.0050050000000006E-2</v>
      </c>
      <c r="N333" s="35">
        <v>31587</v>
      </c>
      <c r="O333" s="36">
        <f t="shared" si="29"/>
        <v>31587</v>
      </c>
      <c r="P333" s="57">
        <v>946.90499999999997</v>
      </c>
      <c r="Q333" s="58">
        <v>1408.0129999999999</v>
      </c>
      <c r="R333" s="58">
        <v>869.53800000000001</v>
      </c>
      <c r="S333" s="59">
        <v>3224</v>
      </c>
      <c r="T333" s="104">
        <v>6.7000000000000004E-2</v>
      </c>
      <c r="U333">
        <v>11.03</v>
      </c>
      <c r="V333" s="27">
        <v>11.41</v>
      </c>
      <c r="W333" s="27">
        <v>12.83</v>
      </c>
      <c r="X333" s="41">
        <v>11.33</v>
      </c>
    </row>
    <row r="334" spans="1:24" x14ac:dyDescent="0.35">
      <c r="A334" t="s">
        <v>626</v>
      </c>
      <c r="B334">
        <v>40</v>
      </c>
      <c r="C334" t="s">
        <v>100</v>
      </c>
      <c r="D334" s="102">
        <v>0.58977082942253667</v>
      </c>
      <c r="E334">
        <v>802</v>
      </c>
      <c r="F334">
        <v>808</v>
      </c>
      <c r="G334" s="50">
        <f t="shared" si="25"/>
        <v>1610</v>
      </c>
      <c r="H334" s="41">
        <f t="shared" si="26"/>
        <v>950</v>
      </c>
      <c r="I334">
        <v>505</v>
      </c>
      <c r="J334">
        <v>475</v>
      </c>
      <c r="K334" s="27">
        <f t="shared" si="27"/>
        <v>980</v>
      </c>
      <c r="L334" s="27">
        <f t="shared" si="28"/>
        <v>578</v>
      </c>
      <c r="M334" s="39">
        <v>9.0050050000000006E-2</v>
      </c>
      <c r="N334" s="35">
        <v>31587</v>
      </c>
      <c r="O334" s="36">
        <f t="shared" si="29"/>
        <v>18629</v>
      </c>
      <c r="P334" s="57">
        <v>946.90499999999997</v>
      </c>
      <c r="Q334" s="58">
        <v>1408.0129999999999</v>
      </c>
      <c r="R334" s="58">
        <v>869.53800000000001</v>
      </c>
      <c r="S334" s="59">
        <v>3224</v>
      </c>
      <c r="T334" s="104">
        <v>6.7000000000000004E-2</v>
      </c>
      <c r="U334">
        <v>11.03</v>
      </c>
      <c r="V334" s="27">
        <v>11.41</v>
      </c>
      <c r="W334" s="27">
        <v>12.83</v>
      </c>
      <c r="X334" s="41">
        <v>11.33</v>
      </c>
    </row>
    <row r="335" spans="1:24" x14ac:dyDescent="0.35">
      <c r="A335" t="s">
        <v>626</v>
      </c>
      <c r="B335">
        <v>40</v>
      </c>
      <c r="C335" t="s">
        <v>101</v>
      </c>
      <c r="D335" s="102">
        <v>0.74535371844449283</v>
      </c>
      <c r="E335">
        <v>267</v>
      </c>
      <c r="F335">
        <v>277</v>
      </c>
      <c r="G335" s="50">
        <f t="shared" si="25"/>
        <v>544</v>
      </c>
      <c r="H335" s="41">
        <f t="shared" si="26"/>
        <v>405</v>
      </c>
      <c r="I335">
        <v>166</v>
      </c>
      <c r="J335">
        <v>158</v>
      </c>
      <c r="K335" s="27">
        <f t="shared" si="27"/>
        <v>324</v>
      </c>
      <c r="L335" s="27">
        <f t="shared" si="28"/>
        <v>241</v>
      </c>
      <c r="M335" s="39">
        <v>9.0050050000000006E-2</v>
      </c>
      <c r="N335" s="35">
        <v>31587</v>
      </c>
      <c r="O335" s="36">
        <f t="shared" si="29"/>
        <v>23543</v>
      </c>
      <c r="P335" s="57">
        <v>946.90499999999997</v>
      </c>
      <c r="Q335" s="58">
        <v>1408.0129999999999</v>
      </c>
      <c r="R335" s="58">
        <v>869.53800000000001</v>
      </c>
      <c r="S335" s="59">
        <v>3224</v>
      </c>
      <c r="T335" s="104">
        <v>6.7000000000000004E-2</v>
      </c>
      <c r="U335">
        <v>11.03</v>
      </c>
      <c r="V335" s="27">
        <v>11.41</v>
      </c>
      <c r="W335" s="27">
        <v>12.83</v>
      </c>
      <c r="X335" s="41">
        <v>11.33</v>
      </c>
    </row>
    <row r="336" spans="1:24" x14ac:dyDescent="0.35">
      <c r="A336" t="s">
        <v>626</v>
      </c>
      <c r="B336">
        <v>40</v>
      </c>
      <c r="C336" t="s">
        <v>102</v>
      </c>
      <c r="D336" s="102">
        <v>0.93144754411104524</v>
      </c>
      <c r="E336">
        <v>1211</v>
      </c>
      <c r="F336">
        <v>1227</v>
      </c>
      <c r="G336" s="50">
        <f t="shared" si="25"/>
        <v>2438</v>
      </c>
      <c r="H336" s="41">
        <f t="shared" si="26"/>
        <v>2271</v>
      </c>
      <c r="I336">
        <v>788</v>
      </c>
      <c r="J336">
        <v>745</v>
      </c>
      <c r="K336" s="27">
        <f t="shared" si="27"/>
        <v>1533</v>
      </c>
      <c r="L336" s="27">
        <f t="shared" si="28"/>
        <v>1428</v>
      </c>
      <c r="M336" s="39">
        <v>9.0050050000000006E-2</v>
      </c>
      <c r="N336" s="35">
        <v>31587</v>
      </c>
      <c r="O336" s="36">
        <f t="shared" si="29"/>
        <v>29422</v>
      </c>
      <c r="P336" s="57">
        <v>946.90499999999997</v>
      </c>
      <c r="Q336" s="58">
        <v>1408.0129999999999</v>
      </c>
      <c r="R336" s="58">
        <v>869.53800000000001</v>
      </c>
      <c r="S336" s="59">
        <v>3224</v>
      </c>
      <c r="T336" s="104">
        <v>6.7000000000000004E-2</v>
      </c>
      <c r="U336">
        <v>11.03</v>
      </c>
      <c r="V336" s="27">
        <v>11.41</v>
      </c>
      <c r="W336" s="27">
        <v>12.83</v>
      </c>
      <c r="X336" s="41">
        <v>11.33</v>
      </c>
    </row>
    <row r="337" spans="1:24" x14ac:dyDescent="0.35">
      <c r="A337" t="s">
        <v>626</v>
      </c>
      <c r="B337">
        <v>40</v>
      </c>
      <c r="C337" t="s">
        <v>103</v>
      </c>
      <c r="D337" s="102">
        <v>0.99999999999999989</v>
      </c>
      <c r="E337">
        <v>1590</v>
      </c>
      <c r="F337">
        <v>1612</v>
      </c>
      <c r="G337" s="50">
        <f t="shared" si="25"/>
        <v>3202</v>
      </c>
      <c r="H337" s="41">
        <f t="shared" si="26"/>
        <v>3202</v>
      </c>
      <c r="I337">
        <v>978</v>
      </c>
      <c r="J337">
        <v>975</v>
      </c>
      <c r="K337" s="27">
        <f t="shared" si="27"/>
        <v>1953</v>
      </c>
      <c r="L337" s="27">
        <f t="shared" si="28"/>
        <v>1953</v>
      </c>
      <c r="M337" s="39">
        <v>9.0050050000000006E-2</v>
      </c>
      <c r="N337" s="35">
        <v>31587</v>
      </c>
      <c r="O337" s="36">
        <f t="shared" si="29"/>
        <v>31587</v>
      </c>
      <c r="P337" s="57">
        <v>946.90499999999997</v>
      </c>
      <c r="Q337" s="58">
        <v>1408.0129999999999</v>
      </c>
      <c r="R337" s="58">
        <v>869.53800000000001</v>
      </c>
      <c r="S337" s="59">
        <v>3224</v>
      </c>
      <c r="T337" s="104">
        <v>6.7000000000000004E-2</v>
      </c>
      <c r="U337">
        <v>11.03</v>
      </c>
      <c r="V337" s="27">
        <v>11.41</v>
      </c>
      <c r="W337" s="27">
        <v>12.83</v>
      </c>
      <c r="X337" s="41">
        <v>11.33</v>
      </c>
    </row>
    <row r="338" spans="1:24" x14ac:dyDescent="0.35">
      <c r="A338" t="s">
        <v>626</v>
      </c>
      <c r="B338">
        <v>40</v>
      </c>
      <c r="C338" t="s">
        <v>104</v>
      </c>
      <c r="D338" s="102">
        <v>0.92914776876329197</v>
      </c>
      <c r="E338">
        <v>1863</v>
      </c>
      <c r="F338">
        <v>1985</v>
      </c>
      <c r="G338" s="50">
        <f t="shared" si="25"/>
        <v>3848</v>
      </c>
      <c r="H338" s="41">
        <f t="shared" si="26"/>
        <v>3575</v>
      </c>
      <c r="I338">
        <v>1191</v>
      </c>
      <c r="J338">
        <v>1219</v>
      </c>
      <c r="K338" s="27">
        <f t="shared" si="27"/>
        <v>2410</v>
      </c>
      <c r="L338" s="27">
        <f t="shared" si="28"/>
        <v>2239</v>
      </c>
      <c r="M338" s="39">
        <v>9.0050050000000006E-2</v>
      </c>
      <c r="N338" s="35">
        <v>31587</v>
      </c>
      <c r="O338" s="36">
        <f t="shared" si="29"/>
        <v>29349</v>
      </c>
      <c r="P338" s="57">
        <v>946.90499999999997</v>
      </c>
      <c r="Q338" s="58">
        <v>1408.0129999999999</v>
      </c>
      <c r="R338" s="58">
        <v>869.53800000000001</v>
      </c>
      <c r="S338" s="59">
        <v>3224</v>
      </c>
      <c r="T338" s="104">
        <v>6.7000000000000004E-2</v>
      </c>
      <c r="U338">
        <v>11.03</v>
      </c>
      <c r="V338" s="27">
        <v>11.41</v>
      </c>
      <c r="W338" s="27">
        <v>12.83</v>
      </c>
      <c r="X338" s="41">
        <v>11.33</v>
      </c>
    </row>
    <row r="339" spans="1:24" x14ac:dyDescent="0.35">
      <c r="A339" t="s">
        <v>626</v>
      </c>
      <c r="B339">
        <v>40</v>
      </c>
      <c r="C339" t="s">
        <v>33</v>
      </c>
      <c r="D339" s="102">
        <v>1</v>
      </c>
      <c r="E339">
        <v>2199</v>
      </c>
      <c r="F339">
        <v>2320</v>
      </c>
      <c r="G339" s="50">
        <f t="shared" si="25"/>
        <v>4519</v>
      </c>
      <c r="H339" s="41">
        <f t="shared" si="26"/>
        <v>4519</v>
      </c>
      <c r="I339">
        <v>1366</v>
      </c>
      <c r="J339">
        <v>1403</v>
      </c>
      <c r="K339" s="27">
        <f t="shared" si="27"/>
        <v>2769</v>
      </c>
      <c r="L339" s="27">
        <f t="shared" si="28"/>
        <v>2769</v>
      </c>
      <c r="M339" s="39">
        <v>9.0050050000000006E-2</v>
      </c>
      <c r="N339" s="35">
        <v>31587</v>
      </c>
      <c r="O339" s="36">
        <f t="shared" si="29"/>
        <v>31587</v>
      </c>
      <c r="P339" s="57">
        <v>946.90499999999997</v>
      </c>
      <c r="Q339" s="58">
        <v>1408.0129999999999</v>
      </c>
      <c r="R339" s="58">
        <v>869.53800000000001</v>
      </c>
      <c r="S339" s="59">
        <v>3224</v>
      </c>
      <c r="T339" s="104">
        <v>6.7000000000000004E-2</v>
      </c>
      <c r="U339">
        <v>11.03</v>
      </c>
      <c r="V339" s="27">
        <v>11.41</v>
      </c>
      <c r="W339" s="27">
        <v>12.83</v>
      </c>
      <c r="X339" s="41">
        <v>11.33</v>
      </c>
    </row>
    <row r="340" spans="1:24" x14ac:dyDescent="0.35">
      <c r="A340" t="s">
        <v>626</v>
      </c>
      <c r="B340">
        <v>40</v>
      </c>
      <c r="C340" t="s">
        <v>9</v>
      </c>
      <c r="D340" s="102">
        <v>1.0000000000000011</v>
      </c>
      <c r="E340">
        <v>10994</v>
      </c>
      <c r="F340">
        <v>11507</v>
      </c>
      <c r="G340" s="50">
        <f t="shared" si="25"/>
        <v>22501</v>
      </c>
      <c r="H340" s="41">
        <f t="shared" si="26"/>
        <v>22501</v>
      </c>
      <c r="I340">
        <v>7158</v>
      </c>
      <c r="J340">
        <v>7163</v>
      </c>
      <c r="K340" s="27">
        <f t="shared" si="27"/>
        <v>14321</v>
      </c>
      <c r="L340" s="27">
        <f t="shared" si="28"/>
        <v>14321</v>
      </c>
      <c r="M340" s="39">
        <v>9.0050050000000006E-2</v>
      </c>
      <c r="N340" s="35">
        <v>31587</v>
      </c>
      <c r="O340" s="36">
        <f t="shared" si="29"/>
        <v>31587</v>
      </c>
      <c r="P340" s="57">
        <v>946.90499999999997</v>
      </c>
      <c r="Q340" s="58">
        <v>1408.0129999999999</v>
      </c>
      <c r="R340" s="58">
        <v>869.53800000000001</v>
      </c>
      <c r="S340" s="59">
        <v>3224</v>
      </c>
      <c r="T340" s="104">
        <v>6.7000000000000004E-2</v>
      </c>
      <c r="U340">
        <v>11.03</v>
      </c>
      <c r="V340" s="27">
        <v>11.41</v>
      </c>
      <c r="W340" s="27">
        <v>12.83</v>
      </c>
      <c r="X340" s="41">
        <v>11.33</v>
      </c>
    </row>
    <row r="341" spans="1:24" x14ac:dyDescent="0.35">
      <c r="A341" t="s">
        <v>626</v>
      </c>
      <c r="B341">
        <v>40</v>
      </c>
      <c r="C341" t="s">
        <v>34</v>
      </c>
      <c r="D341" s="102">
        <v>1</v>
      </c>
      <c r="E341">
        <v>4072</v>
      </c>
      <c r="F341">
        <v>4188</v>
      </c>
      <c r="G341" s="50">
        <f t="shared" si="25"/>
        <v>8260</v>
      </c>
      <c r="H341" s="41">
        <f t="shared" si="26"/>
        <v>8260</v>
      </c>
      <c r="I341">
        <v>2594</v>
      </c>
      <c r="J341">
        <v>2522</v>
      </c>
      <c r="K341" s="27">
        <f t="shared" si="27"/>
        <v>5116</v>
      </c>
      <c r="L341" s="27">
        <f t="shared" si="28"/>
        <v>5116</v>
      </c>
      <c r="M341" s="39">
        <v>9.0050050000000006E-2</v>
      </c>
      <c r="N341" s="35">
        <v>31587</v>
      </c>
      <c r="O341" s="36">
        <f t="shared" si="29"/>
        <v>31587</v>
      </c>
      <c r="P341" s="57">
        <v>946.90499999999997</v>
      </c>
      <c r="Q341" s="58">
        <v>1408.0129999999999</v>
      </c>
      <c r="R341" s="58">
        <v>869.53800000000001</v>
      </c>
      <c r="S341" s="59">
        <v>3224</v>
      </c>
      <c r="T341" s="104">
        <v>6.7000000000000004E-2</v>
      </c>
      <c r="U341">
        <v>11.03</v>
      </c>
      <c r="V341" s="27">
        <v>11.41</v>
      </c>
      <c r="W341" s="27">
        <v>12.83</v>
      </c>
      <c r="X341" s="41">
        <v>11.33</v>
      </c>
    </row>
    <row r="342" spans="1:24" x14ac:dyDescent="0.35">
      <c r="A342" t="s">
        <v>626</v>
      </c>
      <c r="B342">
        <v>40</v>
      </c>
      <c r="C342" t="s">
        <v>105</v>
      </c>
      <c r="D342" s="102">
        <v>0.99999999999999933</v>
      </c>
      <c r="E342">
        <v>883</v>
      </c>
      <c r="F342">
        <v>930</v>
      </c>
      <c r="G342" s="50">
        <f t="shared" si="25"/>
        <v>1813</v>
      </c>
      <c r="H342" s="41">
        <f t="shared" si="26"/>
        <v>1813</v>
      </c>
      <c r="I342">
        <v>574</v>
      </c>
      <c r="J342">
        <v>552</v>
      </c>
      <c r="K342" s="27">
        <f t="shared" si="27"/>
        <v>1126</v>
      </c>
      <c r="L342" s="27">
        <f t="shared" si="28"/>
        <v>1126</v>
      </c>
      <c r="M342" s="39">
        <v>9.0050050000000006E-2</v>
      </c>
      <c r="N342" s="35">
        <v>31587</v>
      </c>
      <c r="O342" s="36">
        <f t="shared" si="29"/>
        <v>31587</v>
      </c>
      <c r="P342" s="57">
        <v>946.90499999999997</v>
      </c>
      <c r="Q342" s="58">
        <v>1408.0129999999999</v>
      </c>
      <c r="R342" s="58">
        <v>869.53800000000001</v>
      </c>
      <c r="S342" s="59">
        <v>3224</v>
      </c>
      <c r="T342" s="104">
        <v>6.7000000000000004E-2</v>
      </c>
      <c r="U342">
        <v>11.03</v>
      </c>
      <c r="V342" s="27">
        <v>11.41</v>
      </c>
      <c r="W342" s="27">
        <v>12.83</v>
      </c>
      <c r="X342" s="41">
        <v>11.33</v>
      </c>
    </row>
    <row r="343" spans="1:24" x14ac:dyDescent="0.35">
      <c r="A343" t="s">
        <v>626</v>
      </c>
      <c r="B343">
        <v>40</v>
      </c>
      <c r="C343" t="s">
        <v>35</v>
      </c>
      <c r="D343" s="102">
        <v>0.99999999999999933</v>
      </c>
      <c r="E343">
        <v>451</v>
      </c>
      <c r="F343">
        <v>440</v>
      </c>
      <c r="G343" s="50">
        <f t="shared" si="25"/>
        <v>891</v>
      </c>
      <c r="H343" s="41">
        <f t="shared" si="26"/>
        <v>891</v>
      </c>
      <c r="I343">
        <v>300</v>
      </c>
      <c r="J343">
        <v>269</v>
      </c>
      <c r="K343" s="27">
        <f t="shared" si="27"/>
        <v>569</v>
      </c>
      <c r="L343" s="27">
        <f t="shared" si="28"/>
        <v>569</v>
      </c>
      <c r="M343" s="39">
        <v>9.0050050000000006E-2</v>
      </c>
      <c r="N343" s="35">
        <v>31587</v>
      </c>
      <c r="O343" s="36">
        <f t="shared" si="29"/>
        <v>31587</v>
      </c>
      <c r="P343" s="57">
        <v>946.90499999999997</v>
      </c>
      <c r="Q343" s="58">
        <v>1408.0129999999999</v>
      </c>
      <c r="R343" s="58">
        <v>869.53800000000001</v>
      </c>
      <c r="S343" s="59">
        <v>3224</v>
      </c>
      <c r="T343" s="104">
        <v>6.7000000000000004E-2</v>
      </c>
      <c r="U343">
        <v>11.03</v>
      </c>
      <c r="V343" s="27">
        <v>11.41</v>
      </c>
      <c r="W343" s="27">
        <v>12.83</v>
      </c>
      <c r="X343" s="41">
        <v>11.33</v>
      </c>
    </row>
    <row r="344" spans="1:24" x14ac:dyDescent="0.35">
      <c r="A344" t="s">
        <v>626</v>
      </c>
      <c r="B344">
        <v>40</v>
      </c>
      <c r="C344" t="s">
        <v>106</v>
      </c>
      <c r="D344" s="102">
        <v>0.79032380846347094</v>
      </c>
      <c r="E344">
        <v>319</v>
      </c>
      <c r="F344">
        <v>317</v>
      </c>
      <c r="G344" s="50">
        <f t="shared" si="25"/>
        <v>636</v>
      </c>
      <c r="H344" s="41">
        <f t="shared" si="26"/>
        <v>503</v>
      </c>
      <c r="I344">
        <v>198</v>
      </c>
      <c r="J344">
        <v>189</v>
      </c>
      <c r="K344" s="27">
        <f t="shared" si="27"/>
        <v>387</v>
      </c>
      <c r="L344" s="27">
        <f t="shared" si="28"/>
        <v>306</v>
      </c>
      <c r="M344" s="39">
        <v>9.0050050000000006E-2</v>
      </c>
      <c r="N344" s="35">
        <v>31587</v>
      </c>
      <c r="O344" s="36">
        <f t="shared" si="29"/>
        <v>24964</v>
      </c>
      <c r="P344" s="57">
        <v>946.90499999999997</v>
      </c>
      <c r="Q344" s="58">
        <v>1408.0129999999999</v>
      </c>
      <c r="R344" s="58">
        <v>869.53800000000001</v>
      </c>
      <c r="S344" s="59">
        <v>3224</v>
      </c>
      <c r="T344" s="104">
        <v>6.7000000000000004E-2</v>
      </c>
      <c r="U344">
        <v>11.03</v>
      </c>
      <c r="V344" s="27">
        <v>11.41</v>
      </c>
      <c r="W344" s="27">
        <v>12.83</v>
      </c>
      <c r="X344" s="41">
        <v>11.33</v>
      </c>
    </row>
    <row r="345" spans="1:24" x14ac:dyDescent="0.35">
      <c r="A345" t="s">
        <v>626</v>
      </c>
      <c r="B345">
        <v>40</v>
      </c>
      <c r="C345" t="s">
        <v>107</v>
      </c>
      <c r="D345" s="102">
        <v>0.31957457827533908</v>
      </c>
      <c r="E345">
        <v>1788</v>
      </c>
      <c r="F345">
        <v>1789</v>
      </c>
      <c r="G345" s="50">
        <f t="shared" si="25"/>
        <v>3577</v>
      </c>
      <c r="H345" s="41">
        <f t="shared" si="26"/>
        <v>1143</v>
      </c>
      <c r="I345">
        <v>1087</v>
      </c>
      <c r="J345">
        <v>1068</v>
      </c>
      <c r="K345" s="27">
        <f t="shared" si="27"/>
        <v>2155</v>
      </c>
      <c r="L345" s="27">
        <f t="shared" si="28"/>
        <v>689</v>
      </c>
      <c r="M345" s="39">
        <v>9.0050050000000006E-2</v>
      </c>
      <c r="N345" s="35">
        <v>31587</v>
      </c>
      <c r="O345" s="36">
        <f t="shared" si="29"/>
        <v>10094</v>
      </c>
      <c r="P345" s="57">
        <v>946.90499999999997</v>
      </c>
      <c r="Q345" s="58">
        <v>1408.0129999999999</v>
      </c>
      <c r="R345" s="58">
        <v>869.53800000000001</v>
      </c>
      <c r="S345" s="59">
        <v>3224</v>
      </c>
      <c r="T345" s="104">
        <v>6.7000000000000004E-2</v>
      </c>
      <c r="U345">
        <v>11.03</v>
      </c>
      <c r="V345" s="27">
        <v>11.41</v>
      </c>
      <c r="W345" s="27">
        <v>12.83</v>
      </c>
      <c r="X345" s="41">
        <v>11.33</v>
      </c>
    </row>
    <row r="346" spans="1:24" x14ac:dyDescent="0.35">
      <c r="A346" t="s">
        <v>626</v>
      </c>
      <c r="B346">
        <v>40</v>
      </c>
      <c r="C346" t="s">
        <v>108</v>
      </c>
      <c r="D346" s="102">
        <v>1</v>
      </c>
      <c r="E346">
        <v>258</v>
      </c>
      <c r="F346">
        <v>258</v>
      </c>
      <c r="G346" s="50">
        <f t="shared" si="25"/>
        <v>516</v>
      </c>
      <c r="H346" s="41">
        <f t="shared" si="26"/>
        <v>516</v>
      </c>
      <c r="I346">
        <v>155</v>
      </c>
      <c r="J346">
        <v>148</v>
      </c>
      <c r="K346" s="27">
        <f t="shared" si="27"/>
        <v>303</v>
      </c>
      <c r="L346" s="27">
        <f t="shared" si="28"/>
        <v>303</v>
      </c>
      <c r="M346" s="39">
        <v>9.0050050000000006E-2</v>
      </c>
      <c r="N346" s="35">
        <v>31587</v>
      </c>
      <c r="O346" s="36">
        <f t="shared" si="29"/>
        <v>31587</v>
      </c>
      <c r="P346" s="57">
        <v>946.90499999999997</v>
      </c>
      <c r="Q346" s="58">
        <v>1408.0129999999999</v>
      </c>
      <c r="R346" s="58">
        <v>869.53800000000001</v>
      </c>
      <c r="S346" s="59">
        <v>3224</v>
      </c>
      <c r="T346" s="104">
        <v>6.7000000000000004E-2</v>
      </c>
      <c r="U346">
        <v>11.03</v>
      </c>
      <c r="V346" s="27">
        <v>11.41</v>
      </c>
      <c r="W346" s="27">
        <v>12.83</v>
      </c>
      <c r="X346" s="41">
        <v>11.33</v>
      </c>
    </row>
    <row r="347" spans="1:24" x14ac:dyDescent="0.35">
      <c r="A347" t="s">
        <v>626</v>
      </c>
      <c r="B347">
        <v>40</v>
      </c>
      <c r="C347" t="s">
        <v>10</v>
      </c>
      <c r="D347" s="102">
        <v>1.0000000000000011</v>
      </c>
      <c r="E347">
        <v>10088</v>
      </c>
      <c r="F347">
        <v>10074</v>
      </c>
      <c r="G347" s="50">
        <f t="shared" si="25"/>
        <v>20162</v>
      </c>
      <c r="H347" s="41">
        <f t="shared" si="26"/>
        <v>20162</v>
      </c>
      <c r="I347">
        <v>6695</v>
      </c>
      <c r="J347">
        <v>6427</v>
      </c>
      <c r="K347" s="27">
        <f t="shared" si="27"/>
        <v>13122</v>
      </c>
      <c r="L347" s="27">
        <f t="shared" si="28"/>
        <v>13122</v>
      </c>
      <c r="M347" s="39">
        <v>9.0050050000000006E-2</v>
      </c>
      <c r="N347" s="35">
        <v>31587</v>
      </c>
      <c r="O347" s="36">
        <f t="shared" si="29"/>
        <v>31587</v>
      </c>
      <c r="P347" s="57">
        <v>946.90499999999997</v>
      </c>
      <c r="Q347" s="58">
        <v>1408.0129999999999</v>
      </c>
      <c r="R347" s="58">
        <v>869.53800000000001</v>
      </c>
      <c r="S347" s="59">
        <v>3224</v>
      </c>
      <c r="T347" s="104">
        <v>6.7000000000000004E-2</v>
      </c>
      <c r="U347">
        <v>11.03</v>
      </c>
      <c r="V347" s="27">
        <v>11.41</v>
      </c>
      <c r="W347" s="27">
        <v>12.83</v>
      </c>
      <c r="X347" s="41">
        <v>11.33</v>
      </c>
    </row>
    <row r="348" spans="1:24" x14ac:dyDescent="0.35">
      <c r="A348" t="s">
        <v>626</v>
      </c>
      <c r="B348">
        <v>40</v>
      </c>
      <c r="C348" t="s">
        <v>109</v>
      </c>
      <c r="D348" s="102">
        <v>1</v>
      </c>
      <c r="E348">
        <v>269</v>
      </c>
      <c r="F348">
        <v>248</v>
      </c>
      <c r="G348" s="50">
        <f t="shared" si="25"/>
        <v>517</v>
      </c>
      <c r="H348" s="41">
        <f t="shared" si="26"/>
        <v>517</v>
      </c>
      <c r="I348">
        <v>183</v>
      </c>
      <c r="J348">
        <v>146</v>
      </c>
      <c r="K348" s="27">
        <f t="shared" si="27"/>
        <v>329</v>
      </c>
      <c r="L348" s="27">
        <f t="shared" si="28"/>
        <v>329</v>
      </c>
      <c r="M348" s="39">
        <v>9.0050050000000006E-2</v>
      </c>
      <c r="N348" s="35">
        <v>31587</v>
      </c>
      <c r="O348" s="36">
        <f t="shared" si="29"/>
        <v>31587</v>
      </c>
      <c r="P348" s="57">
        <v>946.90499999999997</v>
      </c>
      <c r="Q348" s="58">
        <v>1408.0129999999999</v>
      </c>
      <c r="R348" s="58">
        <v>869.53800000000001</v>
      </c>
      <c r="S348" s="59">
        <v>3224</v>
      </c>
      <c r="T348" s="104">
        <v>6.7000000000000004E-2</v>
      </c>
      <c r="U348">
        <v>11.03</v>
      </c>
      <c r="V348" s="27">
        <v>11.41</v>
      </c>
      <c r="W348" s="27">
        <v>12.83</v>
      </c>
      <c r="X348" s="41">
        <v>11.33</v>
      </c>
    </row>
    <row r="349" spans="1:24" x14ac:dyDescent="0.35">
      <c r="A349" t="s">
        <v>626</v>
      </c>
      <c r="B349">
        <v>40</v>
      </c>
      <c r="C349" t="s">
        <v>36</v>
      </c>
      <c r="D349" s="102">
        <v>1</v>
      </c>
      <c r="E349">
        <v>4909</v>
      </c>
      <c r="F349">
        <v>5211</v>
      </c>
      <c r="G349" s="50">
        <f t="shared" si="25"/>
        <v>10120</v>
      </c>
      <c r="H349" s="41">
        <f t="shared" si="26"/>
        <v>10120</v>
      </c>
      <c r="I349">
        <v>3322</v>
      </c>
      <c r="J349">
        <v>3327</v>
      </c>
      <c r="K349" s="27">
        <f t="shared" si="27"/>
        <v>6649</v>
      </c>
      <c r="L349" s="27">
        <f t="shared" si="28"/>
        <v>6649</v>
      </c>
      <c r="M349" s="39">
        <v>9.0050050000000006E-2</v>
      </c>
      <c r="N349" s="35">
        <v>31587</v>
      </c>
      <c r="O349" s="36">
        <f t="shared" si="29"/>
        <v>31587</v>
      </c>
      <c r="P349" s="57">
        <v>946.90499999999997</v>
      </c>
      <c r="Q349" s="58">
        <v>1408.0129999999999</v>
      </c>
      <c r="R349" s="58">
        <v>869.53800000000001</v>
      </c>
      <c r="S349" s="59">
        <v>3224</v>
      </c>
      <c r="T349" s="104">
        <v>6.7000000000000004E-2</v>
      </c>
      <c r="U349">
        <v>11.03</v>
      </c>
      <c r="V349" s="27">
        <v>11.41</v>
      </c>
      <c r="W349" s="27">
        <v>12.83</v>
      </c>
      <c r="X349" s="41">
        <v>11.33</v>
      </c>
    </row>
    <row r="350" spans="1:24" x14ac:dyDescent="0.35">
      <c r="A350" t="s">
        <v>626</v>
      </c>
      <c r="B350">
        <v>40</v>
      </c>
      <c r="C350" t="s">
        <v>110</v>
      </c>
      <c r="D350" s="102">
        <v>1</v>
      </c>
      <c r="E350">
        <v>1350</v>
      </c>
      <c r="F350">
        <v>1402</v>
      </c>
      <c r="G350" s="50">
        <f t="shared" si="25"/>
        <v>2752</v>
      </c>
      <c r="H350" s="41">
        <f t="shared" si="26"/>
        <v>2752</v>
      </c>
      <c r="I350">
        <v>833</v>
      </c>
      <c r="J350">
        <v>815</v>
      </c>
      <c r="K350" s="27">
        <f t="shared" si="27"/>
        <v>1648</v>
      </c>
      <c r="L350" s="27">
        <f t="shared" si="28"/>
        <v>1648</v>
      </c>
      <c r="M350" s="39">
        <v>9.0050050000000006E-2</v>
      </c>
      <c r="N350" s="35">
        <v>31587</v>
      </c>
      <c r="O350" s="36">
        <f t="shared" si="29"/>
        <v>31587</v>
      </c>
      <c r="P350" s="57">
        <v>946.90499999999997</v>
      </c>
      <c r="Q350" s="58">
        <v>1408.0129999999999</v>
      </c>
      <c r="R350" s="58">
        <v>869.53800000000001</v>
      </c>
      <c r="S350" s="59">
        <v>3224</v>
      </c>
      <c r="T350" s="104">
        <v>6.7000000000000004E-2</v>
      </c>
      <c r="U350">
        <v>11.03</v>
      </c>
      <c r="V350" s="27">
        <v>11.41</v>
      </c>
      <c r="W350" s="27">
        <v>12.83</v>
      </c>
      <c r="X350" s="41">
        <v>11.33</v>
      </c>
    </row>
    <row r="351" spans="1:24" x14ac:dyDescent="0.35">
      <c r="A351" t="s">
        <v>626</v>
      </c>
      <c r="B351">
        <v>40</v>
      </c>
      <c r="C351" t="s">
        <v>111</v>
      </c>
      <c r="D351" s="102">
        <v>1</v>
      </c>
      <c r="E351">
        <v>589</v>
      </c>
      <c r="F351">
        <v>667</v>
      </c>
      <c r="G351" s="50">
        <f t="shared" si="25"/>
        <v>1256</v>
      </c>
      <c r="H351" s="41">
        <f t="shared" si="26"/>
        <v>1256</v>
      </c>
      <c r="I351">
        <v>380</v>
      </c>
      <c r="J351">
        <v>435</v>
      </c>
      <c r="K351" s="27">
        <f t="shared" si="27"/>
        <v>815</v>
      </c>
      <c r="L351" s="27">
        <f t="shared" si="28"/>
        <v>815</v>
      </c>
      <c r="M351" s="39">
        <v>9.0050050000000006E-2</v>
      </c>
      <c r="N351" s="35">
        <v>31587</v>
      </c>
      <c r="O351" s="36">
        <f t="shared" si="29"/>
        <v>31587</v>
      </c>
      <c r="P351" s="57">
        <v>946.90499999999997</v>
      </c>
      <c r="Q351" s="58">
        <v>1408.0129999999999</v>
      </c>
      <c r="R351" s="58">
        <v>869.53800000000001</v>
      </c>
      <c r="S351" s="59">
        <v>3224</v>
      </c>
      <c r="T351" s="104">
        <v>6.7000000000000004E-2</v>
      </c>
      <c r="U351">
        <v>11.03</v>
      </c>
      <c r="V351" s="27">
        <v>11.41</v>
      </c>
      <c r="W351" s="27">
        <v>12.83</v>
      </c>
      <c r="X351" s="41">
        <v>11.33</v>
      </c>
    </row>
    <row r="352" spans="1:24" x14ac:dyDescent="0.35">
      <c r="A352" t="s">
        <v>626</v>
      </c>
      <c r="B352">
        <v>40</v>
      </c>
      <c r="C352" t="s">
        <v>11</v>
      </c>
      <c r="D352" s="102">
        <v>1</v>
      </c>
      <c r="E352">
        <v>20931</v>
      </c>
      <c r="F352">
        <v>22899</v>
      </c>
      <c r="G352" s="50">
        <f t="shared" si="25"/>
        <v>43830</v>
      </c>
      <c r="H352" s="41">
        <f t="shared" si="26"/>
        <v>43830</v>
      </c>
      <c r="I352">
        <v>13649</v>
      </c>
      <c r="J352">
        <v>14045</v>
      </c>
      <c r="K352" s="27">
        <f t="shared" si="27"/>
        <v>27694</v>
      </c>
      <c r="L352" s="27">
        <f t="shared" si="28"/>
        <v>27694</v>
      </c>
      <c r="M352" s="39">
        <v>9.0050050000000006E-2</v>
      </c>
      <c r="N352" s="35">
        <v>31587</v>
      </c>
      <c r="O352" s="36">
        <f t="shared" si="29"/>
        <v>31587</v>
      </c>
      <c r="P352" s="57">
        <v>946.90499999999997</v>
      </c>
      <c r="Q352" s="58">
        <v>1408.0129999999999</v>
      </c>
      <c r="R352" s="58">
        <v>869.53800000000001</v>
      </c>
      <c r="S352" s="59">
        <v>3224</v>
      </c>
      <c r="T352" s="104">
        <v>6.7000000000000004E-2</v>
      </c>
      <c r="U352">
        <v>11.03</v>
      </c>
      <c r="V352" s="27">
        <v>11.41</v>
      </c>
      <c r="W352" s="27">
        <v>12.83</v>
      </c>
      <c r="X352" s="41">
        <v>11.33</v>
      </c>
    </row>
    <row r="353" spans="1:24" x14ac:dyDescent="0.35">
      <c r="A353" t="s">
        <v>626</v>
      </c>
      <c r="B353">
        <v>40</v>
      </c>
      <c r="C353" t="s">
        <v>12</v>
      </c>
      <c r="D353" s="102">
        <v>1</v>
      </c>
      <c r="E353">
        <v>980</v>
      </c>
      <c r="F353">
        <v>1017</v>
      </c>
      <c r="G353" s="50">
        <f t="shared" si="25"/>
        <v>1997</v>
      </c>
      <c r="H353" s="41">
        <f t="shared" si="26"/>
        <v>1997</v>
      </c>
      <c r="I353">
        <v>645</v>
      </c>
      <c r="J353">
        <v>626</v>
      </c>
      <c r="K353" s="27">
        <f t="shared" si="27"/>
        <v>1271</v>
      </c>
      <c r="L353" s="27">
        <f t="shared" si="28"/>
        <v>1271</v>
      </c>
      <c r="M353" s="39">
        <v>9.0050050000000006E-2</v>
      </c>
      <c r="N353" s="35">
        <v>31587</v>
      </c>
      <c r="O353" s="36">
        <f t="shared" si="29"/>
        <v>31587</v>
      </c>
      <c r="P353" s="57">
        <v>946.90499999999997</v>
      </c>
      <c r="Q353" s="58">
        <v>1408.0129999999999</v>
      </c>
      <c r="R353" s="58">
        <v>869.53800000000001</v>
      </c>
      <c r="S353" s="59">
        <v>3224</v>
      </c>
      <c r="T353" s="104">
        <v>6.7000000000000004E-2</v>
      </c>
      <c r="U353">
        <v>11.03</v>
      </c>
      <c r="V353" s="27">
        <v>11.41</v>
      </c>
      <c r="W353" s="27">
        <v>12.83</v>
      </c>
      <c r="X353" s="41">
        <v>11.33</v>
      </c>
    </row>
    <row r="354" spans="1:24" x14ac:dyDescent="0.35">
      <c r="A354" t="s">
        <v>626</v>
      </c>
      <c r="B354">
        <v>40</v>
      </c>
      <c r="C354" t="s">
        <v>13</v>
      </c>
      <c r="D354" s="102">
        <v>1</v>
      </c>
      <c r="E354">
        <v>1168</v>
      </c>
      <c r="F354">
        <v>1180</v>
      </c>
      <c r="G354" s="50">
        <f t="shared" si="25"/>
        <v>2348</v>
      </c>
      <c r="H354" s="41">
        <f t="shared" si="26"/>
        <v>2348</v>
      </c>
      <c r="I354">
        <v>730</v>
      </c>
      <c r="J354">
        <v>706</v>
      </c>
      <c r="K354" s="27">
        <f t="shared" si="27"/>
        <v>1436</v>
      </c>
      <c r="L354" s="27">
        <f t="shared" si="28"/>
        <v>1436</v>
      </c>
      <c r="M354" s="39">
        <v>9.0050050000000006E-2</v>
      </c>
      <c r="N354" s="35">
        <v>31587</v>
      </c>
      <c r="O354" s="36">
        <f t="shared" si="29"/>
        <v>31587</v>
      </c>
      <c r="P354" s="57">
        <v>946.90499999999997</v>
      </c>
      <c r="Q354" s="58">
        <v>1408.0129999999999</v>
      </c>
      <c r="R354" s="58">
        <v>869.53800000000001</v>
      </c>
      <c r="S354" s="59">
        <v>3224</v>
      </c>
      <c r="T354" s="104">
        <v>6.7000000000000004E-2</v>
      </c>
      <c r="U354">
        <v>11.03</v>
      </c>
      <c r="V354" s="27">
        <v>11.41</v>
      </c>
      <c r="W354" s="27">
        <v>12.83</v>
      </c>
      <c r="X354" s="41">
        <v>11.33</v>
      </c>
    </row>
    <row r="355" spans="1:24" x14ac:dyDescent="0.35">
      <c r="A355" t="s">
        <v>626</v>
      </c>
      <c r="B355">
        <v>40</v>
      </c>
      <c r="C355" t="s">
        <v>37</v>
      </c>
      <c r="D355" s="102">
        <v>1</v>
      </c>
      <c r="E355">
        <v>764</v>
      </c>
      <c r="F355">
        <v>741</v>
      </c>
      <c r="G355" s="50">
        <f t="shared" si="25"/>
        <v>1505</v>
      </c>
      <c r="H355" s="41">
        <f t="shared" si="26"/>
        <v>1505</v>
      </c>
      <c r="I355">
        <v>485</v>
      </c>
      <c r="J355">
        <v>447</v>
      </c>
      <c r="K355" s="27">
        <f t="shared" si="27"/>
        <v>932</v>
      </c>
      <c r="L355" s="27">
        <f t="shared" si="28"/>
        <v>932</v>
      </c>
      <c r="M355" s="39">
        <v>9.0050050000000006E-2</v>
      </c>
      <c r="N355" s="35">
        <v>31587</v>
      </c>
      <c r="O355" s="36">
        <f t="shared" si="29"/>
        <v>31587</v>
      </c>
      <c r="P355" s="57">
        <v>946.90499999999997</v>
      </c>
      <c r="Q355" s="58">
        <v>1408.0129999999999</v>
      </c>
      <c r="R355" s="58">
        <v>869.53800000000001</v>
      </c>
      <c r="S355" s="59">
        <v>3224</v>
      </c>
      <c r="T355" s="104">
        <v>6.7000000000000004E-2</v>
      </c>
      <c r="U355">
        <v>11.03</v>
      </c>
      <c r="V355" s="27">
        <v>11.41</v>
      </c>
      <c r="W355" s="27">
        <v>12.83</v>
      </c>
      <c r="X355" s="41">
        <v>11.33</v>
      </c>
    </row>
    <row r="356" spans="1:24" x14ac:dyDescent="0.35">
      <c r="A356" t="s">
        <v>626</v>
      </c>
      <c r="B356">
        <v>40</v>
      </c>
      <c r="C356" t="s">
        <v>112</v>
      </c>
      <c r="D356" s="102">
        <v>1.0000000000000011</v>
      </c>
      <c r="E356">
        <v>5230</v>
      </c>
      <c r="F356">
        <v>5624</v>
      </c>
      <c r="G356" s="50">
        <f t="shared" si="25"/>
        <v>10854</v>
      </c>
      <c r="H356" s="41">
        <f t="shared" si="26"/>
        <v>10854</v>
      </c>
      <c r="I356">
        <v>3312</v>
      </c>
      <c r="J356">
        <v>3323</v>
      </c>
      <c r="K356" s="27">
        <f t="shared" si="27"/>
        <v>6635</v>
      </c>
      <c r="L356" s="27">
        <f t="shared" si="28"/>
        <v>6635</v>
      </c>
      <c r="M356" s="39">
        <v>9.0050050000000006E-2</v>
      </c>
      <c r="N356" s="35">
        <v>31587</v>
      </c>
      <c r="O356" s="36">
        <f t="shared" si="29"/>
        <v>31587</v>
      </c>
      <c r="P356" s="57">
        <v>946.90499999999997</v>
      </c>
      <c r="Q356" s="58">
        <v>1408.0129999999999</v>
      </c>
      <c r="R356" s="58">
        <v>869.53800000000001</v>
      </c>
      <c r="S356" s="59">
        <v>3224</v>
      </c>
      <c r="T356" s="104">
        <v>6.7000000000000004E-2</v>
      </c>
      <c r="U356">
        <v>11.03</v>
      </c>
      <c r="V356" s="27">
        <v>11.41</v>
      </c>
      <c r="W356" s="27">
        <v>12.83</v>
      </c>
      <c r="X356" s="41">
        <v>11.33</v>
      </c>
    </row>
    <row r="357" spans="1:24" x14ac:dyDescent="0.35">
      <c r="A357" t="s">
        <v>626</v>
      </c>
      <c r="B357">
        <v>40</v>
      </c>
      <c r="C357" t="s">
        <v>38</v>
      </c>
      <c r="D357" s="102">
        <v>1</v>
      </c>
      <c r="E357">
        <v>6056</v>
      </c>
      <c r="F357">
        <v>6083</v>
      </c>
      <c r="G357" s="50">
        <f t="shared" si="25"/>
        <v>12139</v>
      </c>
      <c r="H357" s="41">
        <f t="shared" si="26"/>
        <v>12139</v>
      </c>
      <c r="I357">
        <v>3829</v>
      </c>
      <c r="J357">
        <v>3779</v>
      </c>
      <c r="K357" s="27">
        <f t="shared" si="27"/>
        <v>7608</v>
      </c>
      <c r="L357" s="27">
        <f t="shared" si="28"/>
        <v>7608</v>
      </c>
      <c r="M357" s="39">
        <v>9.0050050000000006E-2</v>
      </c>
      <c r="N357" s="35">
        <v>31587</v>
      </c>
      <c r="O357" s="36">
        <f t="shared" si="29"/>
        <v>31587</v>
      </c>
      <c r="P357" s="57">
        <v>946.90499999999997</v>
      </c>
      <c r="Q357" s="58">
        <v>1408.0129999999999</v>
      </c>
      <c r="R357" s="58">
        <v>869.53800000000001</v>
      </c>
      <c r="S357" s="59">
        <v>3224</v>
      </c>
      <c r="T357" s="104">
        <v>6.7000000000000004E-2</v>
      </c>
      <c r="U357">
        <v>11.03</v>
      </c>
      <c r="V357" s="27">
        <v>11.41</v>
      </c>
      <c r="W357" s="27">
        <v>12.83</v>
      </c>
      <c r="X357" s="41">
        <v>11.33</v>
      </c>
    </row>
    <row r="358" spans="1:24" x14ac:dyDescent="0.35">
      <c r="A358" t="s">
        <v>626</v>
      </c>
      <c r="B358">
        <v>40</v>
      </c>
      <c r="C358" t="s">
        <v>14</v>
      </c>
      <c r="D358" s="102">
        <v>1</v>
      </c>
      <c r="E358">
        <v>1618</v>
      </c>
      <c r="F358">
        <v>1564</v>
      </c>
      <c r="G358" s="50">
        <f t="shared" si="25"/>
        <v>3182</v>
      </c>
      <c r="H358" s="41">
        <f t="shared" si="26"/>
        <v>3182</v>
      </c>
      <c r="I358">
        <v>1052</v>
      </c>
      <c r="J358">
        <v>940</v>
      </c>
      <c r="K358" s="27">
        <f t="shared" si="27"/>
        <v>1992</v>
      </c>
      <c r="L358" s="27">
        <f t="shared" si="28"/>
        <v>1992</v>
      </c>
      <c r="M358" s="39">
        <v>9.0050050000000006E-2</v>
      </c>
      <c r="N358" s="35">
        <v>31587</v>
      </c>
      <c r="O358" s="36">
        <f t="shared" si="29"/>
        <v>31587</v>
      </c>
      <c r="P358" s="57">
        <v>946.90499999999997</v>
      </c>
      <c r="Q358" s="58">
        <v>1408.0129999999999</v>
      </c>
      <c r="R358" s="58">
        <v>869.53800000000001</v>
      </c>
      <c r="S358" s="59">
        <v>3224</v>
      </c>
      <c r="T358" s="104">
        <v>6.7000000000000004E-2</v>
      </c>
      <c r="U358">
        <v>11.03</v>
      </c>
      <c r="V358" s="27">
        <v>11.41</v>
      </c>
      <c r="W358" s="27">
        <v>12.83</v>
      </c>
      <c r="X358" s="41">
        <v>11.33</v>
      </c>
    </row>
    <row r="359" spans="1:24" x14ac:dyDescent="0.35">
      <c r="A359" t="s">
        <v>626</v>
      </c>
      <c r="B359">
        <v>40</v>
      </c>
      <c r="C359" t="s">
        <v>39</v>
      </c>
      <c r="D359" s="102">
        <v>1</v>
      </c>
      <c r="E359">
        <v>3937</v>
      </c>
      <c r="F359">
        <v>4014</v>
      </c>
      <c r="G359" s="50">
        <f t="shared" si="25"/>
        <v>7951</v>
      </c>
      <c r="H359" s="41">
        <f t="shared" si="26"/>
        <v>7951</v>
      </c>
      <c r="I359">
        <v>2581</v>
      </c>
      <c r="J359">
        <v>2559</v>
      </c>
      <c r="K359" s="27">
        <f t="shared" si="27"/>
        <v>5140</v>
      </c>
      <c r="L359" s="27">
        <f t="shared" si="28"/>
        <v>5140</v>
      </c>
      <c r="M359" s="39">
        <v>9.0050050000000006E-2</v>
      </c>
      <c r="N359" s="35">
        <v>31587</v>
      </c>
      <c r="O359" s="36">
        <f t="shared" si="29"/>
        <v>31587</v>
      </c>
      <c r="P359" s="57">
        <v>946.90499999999997</v>
      </c>
      <c r="Q359" s="58">
        <v>1408.0129999999999</v>
      </c>
      <c r="R359" s="58">
        <v>869.53800000000001</v>
      </c>
      <c r="S359" s="59">
        <v>3224</v>
      </c>
      <c r="T359" s="104">
        <v>6.7000000000000004E-2</v>
      </c>
      <c r="U359">
        <v>11.03</v>
      </c>
      <c r="V359" s="27">
        <v>11.41</v>
      </c>
      <c r="W359" s="27">
        <v>12.83</v>
      </c>
      <c r="X359" s="41">
        <v>11.33</v>
      </c>
    </row>
    <row r="360" spans="1:24" x14ac:dyDescent="0.35">
      <c r="A360" t="s">
        <v>626</v>
      </c>
      <c r="B360">
        <v>40</v>
      </c>
      <c r="C360" t="s">
        <v>113</v>
      </c>
      <c r="D360" s="102">
        <v>0.99999999999999967</v>
      </c>
      <c r="E360">
        <v>641</v>
      </c>
      <c r="F360">
        <v>643</v>
      </c>
      <c r="G360" s="50">
        <f t="shared" si="25"/>
        <v>1284</v>
      </c>
      <c r="H360" s="41">
        <f t="shared" si="26"/>
        <v>1284</v>
      </c>
      <c r="I360">
        <v>400</v>
      </c>
      <c r="J360">
        <v>379</v>
      </c>
      <c r="K360" s="27">
        <f t="shared" si="27"/>
        <v>779</v>
      </c>
      <c r="L360" s="27">
        <f t="shared" si="28"/>
        <v>779</v>
      </c>
      <c r="M360" s="39">
        <v>9.0050050000000006E-2</v>
      </c>
      <c r="N360" s="35">
        <v>31587</v>
      </c>
      <c r="O360" s="36">
        <f t="shared" si="29"/>
        <v>31587</v>
      </c>
      <c r="P360" s="57">
        <v>946.90499999999997</v>
      </c>
      <c r="Q360" s="58">
        <v>1408.0129999999999</v>
      </c>
      <c r="R360" s="58">
        <v>869.53800000000001</v>
      </c>
      <c r="S360" s="59">
        <v>3224</v>
      </c>
      <c r="T360" s="104">
        <v>6.7000000000000004E-2</v>
      </c>
      <c r="U360">
        <v>11.03</v>
      </c>
      <c r="V360" s="27">
        <v>11.41</v>
      </c>
      <c r="W360" s="27">
        <v>12.83</v>
      </c>
      <c r="X360" s="41">
        <v>11.33</v>
      </c>
    </row>
    <row r="361" spans="1:24" x14ac:dyDescent="0.35">
      <c r="A361" t="s">
        <v>626</v>
      </c>
      <c r="B361">
        <v>40</v>
      </c>
      <c r="C361" t="s">
        <v>15</v>
      </c>
      <c r="D361" s="102">
        <v>1</v>
      </c>
      <c r="E361">
        <v>1518</v>
      </c>
      <c r="F361">
        <v>1553</v>
      </c>
      <c r="G361" s="50">
        <f t="shared" si="25"/>
        <v>3071</v>
      </c>
      <c r="H361" s="41">
        <f t="shared" si="26"/>
        <v>3071</v>
      </c>
      <c r="I361">
        <v>1030</v>
      </c>
      <c r="J361">
        <v>964</v>
      </c>
      <c r="K361" s="27">
        <f t="shared" si="27"/>
        <v>1994</v>
      </c>
      <c r="L361" s="27">
        <f t="shared" si="28"/>
        <v>1994</v>
      </c>
      <c r="M361" s="39">
        <v>9.0050050000000006E-2</v>
      </c>
      <c r="N361" s="35">
        <v>31587</v>
      </c>
      <c r="O361" s="36">
        <f t="shared" si="29"/>
        <v>31587</v>
      </c>
      <c r="P361" s="57">
        <v>946.90499999999997</v>
      </c>
      <c r="Q361" s="58">
        <v>1408.0129999999999</v>
      </c>
      <c r="R361" s="58">
        <v>869.53800000000001</v>
      </c>
      <c r="S361" s="59">
        <v>3224</v>
      </c>
      <c r="T361" s="104">
        <v>6.7000000000000004E-2</v>
      </c>
      <c r="U361">
        <v>11.03</v>
      </c>
      <c r="V361" s="27">
        <v>11.41</v>
      </c>
      <c r="W361" s="27">
        <v>12.83</v>
      </c>
      <c r="X361" s="41">
        <v>11.33</v>
      </c>
    </row>
    <row r="362" spans="1:24" x14ac:dyDescent="0.35">
      <c r="A362" t="s">
        <v>626</v>
      </c>
      <c r="B362">
        <v>40</v>
      </c>
      <c r="C362" t="s">
        <v>114</v>
      </c>
      <c r="D362" s="102">
        <v>0.96521217548030924</v>
      </c>
      <c r="E362">
        <v>738</v>
      </c>
      <c r="F362">
        <v>724</v>
      </c>
      <c r="G362" s="50">
        <f t="shared" si="25"/>
        <v>1462</v>
      </c>
      <c r="H362" s="41">
        <f t="shared" si="26"/>
        <v>1411</v>
      </c>
      <c r="I362">
        <v>489</v>
      </c>
      <c r="J362">
        <v>444</v>
      </c>
      <c r="K362" s="27">
        <f t="shared" si="27"/>
        <v>933</v>
      </c>
      <c r="L362" s="27">
        <f t="shared" si="28"/>
        <v>901</v>
      </c>
      <c r="M362" s="39">
        <v>9.0050050000000006E-2</v>
      </c>
      <c r="N362" s="35">
        <v>31587</v>
      </c>
      <c r="O362" s="36">
        <f t="shared" si="29"/>
        <v>30488</v>
      </c>
      <c r="P362" s="57">
        <v>946.90499999999997</v>
      </c>
      <c r="Q362" s="58">
        <v>1408.0129999999999</v>
      </c>
      <c r="R362" s="58">
        <v>869.53800000000001</v>
      </c>
      <c r="S362" s="59">
        <v>3224</v>
      </c>
      <c r="T362" s="104">
        <v>6.7000000000000004E-2</v>
      </c>
      <c r="U362">
        <v>11.03</v>
      </c>
      <c r="V362" s="27">
        <v>11.41</v>
      </c>
      <c r="W362" s="27">
        <v>12.83</v>
      </c>
      <c r="X362" s="41">
        <v>11.33</v>
      </c>
    </row>
    <row r="363" spans="1:24" x14ac:dyDescent="0.35">
      <c r="A363" t="s">
        <v>626</v>
      </c>
      <c r="B363">
        <v>40</v>
      </c>
      <c r="C363" t="s">
        <v>115</v>
      </c>
      <c r="D363" s="102">
        <v>1</v>
      </c>
      <c r="E363">
        <v>1305</v>
      </c>
      <c r="F363">
        <v>1345</v>
      </c>
      <c r="G363" s="50">
        <f t="shared" si="25"/>
        <v>2650</v>
      </c>
      <c r="H363" s="41">
        <f t="shared" si="26"/>
        <v>2650</v>
      </c>
      <c r="I363">
        <v>797</v>
      </c>
      <c r="J363">
        <v>798</v>
      </c>
      <c r="K363" s="27">
        <f t="shared" si="27"/>
        <v>1595</v>
      </c>
      <c r="L363" s="27">
        <f t="shared" si="28"/>
        <v>1595</v>
      </c>
      <c r="M363" s="39">
        <v>9.0050050000000006E-2</v>
      </c>
      <c r="N363" s="35">
        <v>31587</v>
      </c>
      <c r="O363" s="36">
        <f t="shared" si="29"/>
        <v>31587</v>
      </c>
      <c r="P363" s="57">
        <v>946.90499999999997</v>
      </c>
      <c r="Q363" s="58">
        <v>1408.0129999999999</v>
      </c>
      <c r="R363" s="58">
        <v>869.53800000000001</v>
      </c>
      <c r="S363" s="59">
        <v>3224</v>
      </c>
      <c r="T363" s="104">
        <v>6.7000000000000004E-2</v>
      </c>
      <c r="U363">
        <v>11.03</v>
      </c>
      <c r="V363" s="27">
        <v>11.41</v>
      </c>
      <c r="W363" s="27">
        <v>12.83</v>
      </c>
      <c r="X363" s="41">
        <v>11.33</v>
      </c>
    </row>
    <row r="364" spans="1:24" x14ac:dyDescent="0.35">
      <c r="A364" t="s">
        <v>626</v>
      </c>
      <c r="B364">
        <v>40</v>
      </c>
      <c r="C364" t="s">
        <v>40</v>
      </c>
      <c r="D364" s="102">
        <v>1</v>
      </c>
      <c r="E364">
        <v>2166</v>
      </c>
      <c r="F364">
        <v>2216</v>
      </c>
      <c r="G364" s="50">
        <f t="shared" si="25"/>
        <v>4382</v>
      </c>
      <c r="H364" s="41">
        <f t="shared" si="26"/>
        <v>4382</v>
      </c>
      <c r="I364">
        <v>1414</v>
      </c>
      <c r="J364">
        <v>1371</v>
      </c>
      <c r="K364" s="27">
        <f t="shared" si="27"/>
        <v>2785</v>
      </c>
      <c r="L364" s="27">
        <f t="shared" si="28"/>
        <v>2785</v>
      </c>
      <c r="M364" s="39">
        <v>9.0050050000000006E-2</v>
      </c>
      <c r="N364" s="35">
        <v>31587</v>
      </c>
      <c r="O364" s="36">
        <f t="shared" si="29"/>
        <v>31587</v>
      </c>
      <c r="P364" s="57">
        <v>946.90499999999997</v>
      </c>
      <c r="Q364" s="58">
        <v>1408.0129999999999</v>
      </c>
      <c r="R364" s="58">
        <v>869.53800000000001</v>
      </c>
      <c r="S364" s="59">
        <v>3224</v>
      </c>
      <c r="T364" s="104">
        <v>6.7000000000000004E-2</v>
      </c>
      <c r="U364">
        <v>11.03</v>
      </c>
      <c r="V364" s="27">
        <v>11.41</v>
      </c>
      <c r="W364" s="27">
        <v>12.83</v>
      </c>
      <c r="X364" s="41">
        <v>11.33</v>
      </c>
    </row>
    <row r="365" spans="1:24" x14ac:dyDescent="0.35">
      <c r="A365" t="s">
        <v>626</v>
      </c>
      <c r="B365">
        <v>40</v>
      </c>
      <c r="C365" t="s">
        <v>41</v>
      </c>
      <c r="D365" s="102">
        <v>1</v>
      </c>
      <c r="E365">
        <v>1977</v>
      </c>
      <c r="F365">
        <v>1995</v>
      </c>
      <c r="G365" s="50">
        <f t="shared" si="25"/>
        <v>3972</v>
      </c>
      <c r="H365" s="41">
        <f t="shared" si="26"/>
        <v>3972</v>
      </c>
      <c r="I365">
        <v>1216</v>
      </c>
      <c r="J365">
        <v>1193</v>
      </c>
      <c r="K365" s="27">
        <f t="shared" si="27"/>
        <v>2409</v>
      </c>
      <c r="L365" s="27">
        <f t="shared" si="28"/>
        <v>2409</v>
      </c>
      <c r="M365" s="39">
        <v>9.0050050000000006E-2</v>
      </c>
      <c r="N365" s="35">
        <v>31587</v>
      </c>
      <c r="O365" s="36">
        <f t="shared" si="29"/>
        <v>31587</v>
      </c>
      <c r="P365" s="57">
        <v>946.90499999999997</v>
      </c>
      <c r="Q365" s="58">
        <v>1408.0129999999999</v>
      </c>
      <c r="R365" s="58">
        <v>869.53800000000001</v>
      </c>
      <c r="S365" s="59">
        <v>3224</v>
      </c>
      <c r="T365" s="104">
        <v>6.7000000000000004E-2</v>
      </c>
      <c r="U365">
        <v>11.03</v>
      </c>
      <c r="V365" s="27">
        <v>11.41</v>
      </c>
      <c r="W365" s="27">
        <v>12.83</v>
      </c>
      <c r="X365" s="41">
        <v>11.33</v>
      </c>
    </row>
    <row r="366" spans="1:24" x14ac:dyDescent="0.35">
      <c r="A366" t="s">
        <v>626</v>
      </c>
      <c r="B366">
        <v>40</v>
      </c>
      <c r="C366" t="s">
        <v>116</v>
      </c>
      <c r="D366" s="102">
        <v>0.80907347840673927</v>
      </c>
      <c r="E366">
        <v>6106</v>
      </c>
      <c r="F366">
        <v>6332</v>
      </c>
      <c r="G366" s="50">
        <f t="shared" si="25"/>
        <v>12438</v>
      </c>
      <c r="H366" s="41">
        <f t="shared" si="26"/>
        <v>10063</v>
      </c>
      <c r="I366">
        <v>3913</v>
      </c>
      <c r="J366">
        <v>3995</v>
      </c>
      <c r="K366" s="27">
        <f t="shared" si="27"/>
        <v>7908</v>
      </c>
      <c r="L366" s="27">
        <f t="shared" si="28"/>
        <v>6398</v>
      </c>
      <c r="M366" s="39">
        <v>9.0050050000000006E-2</v>
      </c>
      <c r="N366" s="35">
        <v>31587</v>
      </c>
      <c r="O366" s="36">
        <f t="shared" si="29"/>
        <v>25556</v>
      </c>
      <c r="P366" s="57">
        <v>946.90499999999997</v>
      </c>
      <c r="Q366" s="58">
        <v>1408.0129999999999</v>
      </c>
      <c r="R366" s="58">
        <v>869.53800000000001</v>
      </c>
      <c r="S366" s="59">
        <v>3224</v>
      </c>
      <c r="T366" s="104">
        <v>6.7000000000000004E-2</v>
      </c>
      <c r="U366">
        <v>11.03</v>
      </c>
      <c r="V366" s="27">
        <v>11.41</v>
      </c>
      <c r="W366" s="27">
        <v>12.83</v>
      </c>
      <c r="X366" s="41">
        <v>11.33</v>
      </c>
    </row>
    <row r="367" spans="1:24" x14ac:dyDescent="0.35">
      <c r="A367" t="s">
        <v>626</v>
      </c>
      <c r="B367">
        <v>40</v>
      </c>
      <c r="C367" t="s">
        <v>117</v>
      </c>
      <c r="D367" s="102">
        <v>1</v>
      </c>
      <c r="E367">
        <v>516</v>
      </c>
      <c r="F367">
        <v>544</v>
      </c>
      <c r="G367" s="50">
        <f t="shared" si="25"/>
        <v>1060</v>
      </c>
      <c r="H367" s="41">
        <f t="shared" si="26"/>
        <v>1060</v>
      </c>
      <c r="I367">
        <v>303</v>
      </c>
      <c r="J367">
        <v>297</v>
      </c>
      <c r="K367" s="27">
        <f t="shared" si="27"/>
        <v>600</v>
      </c>
      <c r="L367" s="27">
        <f t="shared" si="28"/>
        <v>600</v>
      </c>
      <c r="M367" s="39">
        <v>9.0050050000000006E-2</v>
      </c>
      <c r="N367" s="35">
        <v>31587</v>
      </c>
      <c r="O367" s="36">
        <f t="shared" si="29"/>
        <v>31587</v>
      </c>
      <c r="P367" s="57">
        <v>946.90499999999997</v>
      </c>
      <c r="Q367" s="58">
        <v>1408.0129999999999</v>
      </c>
      <c r="R367" s="58">
        <v>869.53800000000001</v>
      </c>
      <c r="S367" s="59">
        <v>3224</v>
      </c>
      <c r="T367" s="104">
        <v>6.7000000000000004E-2</v>
      </c>
      <c r="U367">
        <v>11.03</v>
      </c>
      <c r="V367" s="27">
        <v>11.41</v>
      </c>
      <c r="W367" s="27">
        <v>12.83</v>
      </c>
      <c r="X367" s="41">
        <v>11.33</v>
      </c>
    </row>
    <row r="368" spans="1:24" x14ac:dyDescent="0.35">
      <c r="A368" t="s">
        <v>626</v>
      </c>
      <c r="B368">
        <v>40</v>
      </c>
      <c r="C368" t="s">
        <v>42</v>
      </c>
      <c r="D368" s="102">
        <v>1</v>
      </c>
      <c r="E368">
        <v>2509</v>
      </c>
      <c r="F368">
        <v>2550</v>
      </c>
      <c r="G368" s="50">
        <f t="shared" si="25"/>
        <v>5059</v>
      </c>
      <c r="H368" s="41">
        <f t="shared" si="26"/>
        <v>5059</v>
      </c>
      <c r="I368">
        <v>1565</v>
      </c>
      <c r="J368">
        <v>1515</v>
      </c>
      <c r="K368" s="27">
        <f t="shared" si="27"/>
        <v>3080</v>
      </c>
      <c r="L368" s="27">
        <f t="shared" si="28"/>
        <v>3080</v>
      </c>
      <c r="M368" s="39">
        <v>9.0050050000000006E-2</v>
      </c>
      <c r="N368" s="35">
        <v>31587</v>
      </c>
      <c r="O368" s="36">
        <f t="shared" si="29"/>
        <v>31587</v>
      </c>
      <c r="P368" s="57">
        <v>946.90499999999997</v>
      </c>
      <c r="Q368" s="58">
        <v>1408.0129999999999</v>
      </c>
      <c r="R368" s="58">
        <v>869.53800000000001</v>
      </c>
      <c r="S368" s="59">
        <v>3224</v>
      </c>
      <c r="T368" s="104">
        <v>6.7000000000000004E-2</v>
      </c>
      <c r="U368">
        <v>11.03</v>
      </c>
      <c r="V368" s="27">
        <v>11.41</v>
      </c>
      <c r="W368" s="27">
        <v>12.83</v>
      </c>
      <c r="X368" s="41">
        <v>11.33</v>
      </c>
    </row>
    <row r="369" spans="1:24" x14ac:dyDescent="0.35">
      <c r="A369" t="s">
        <v>626</v>
      </c>
      <c r="B369">
        <v>40</v>
      </c>
      <c r="C369" t="s">
        <v>118</v>
      </c>
      <c r="D369" s="102">
        <v>0.99999999999999978</v>
      </c>
      <c r="E369">
        <v>453</v>
      </c>
      <c r="F369">
        <v>458</v>
      </c>
      <c r="G369" s="50">
        <f t="shared" si="25"/>
        <v>911</v>
      </c>
      <c r="H369" s="41">
        <f t="shared" si="26"/>
        <v>911</v>
      </c>
      <c r="I369">
        <v>270</v>
      </c>
      <c r="J369">
        <v>263</v>
      </c>
      <c r="K369" s="27">
        <f t="shared" si="27"/>
        <v>533</v>
      </c>
      <c r="L369" s="27">
        <f t="shared" si="28"/>
        <v>533</v>
      </c>
      <c r="M369" s="39">
        <v>9.0050050000000006E-2</v>
      </c>
      <c r="N369" s="35">
        <v>31587</v>
      </c>
      <c r="O369" s="36">
        <f t="shared" si="29"/>
        <v>31587</v>
      </c>
      <c r="P369" s="57">
        <v>946.90499999999997</v>
      </c>
      <c r="Q369" s="58">
        <v>1408.0129999999999</v>
      </c>
      <c r="R369" s="58">
        <v>869.53800000000001</v>
      </c>
      <c r="S369" s="59">
        <v>3224</v>
      </c>
      <c r="T369" s="104">
        <v>6.7000000000000004E-2</v>
      </c>
      <c r="U369">
        <v>11.03</v>
      </c>
      <c r="V369" s="27">
        <v>11.41</v>
      </c>
      <c r="W369" s="27">
        <v>12.83</v>
      </c>
      <c r="X369" s="41">
        <v>11.33</v>
      </c>
    </row>
    <row r="370" spans="1:24" x14ac:dyDescent="0.35">
      <c r="A370" t="s">
        <v>626</v>
      </c>
      <c r="B370">
        <v>40</v>
      </c>
      <c r="C370" t="s">
        <v>119</v>
      </c>
      <c r="D370" s="102">
        <v>1</v>
      </c>
      <c r="E370">
        <v>3498</v>
      </c>
      <c r="F370">
        <v>3477</v>
      </c>
      <c r="G370" s="50">
        <f t="shared" si="25"/>
        <v>6975</v>
      </c>
      <c r="H370" s="41">
        <f t="shared" si="26"/>
        <v>6975</v>
      </c>
      <c r="I370">
        <v>2233</v>
      </c>
      <c r="J370">
        <v>2171</v>
      </c>
      <c r="K370" s="27">
        <f t="shared" si="27"/>
        <v>4404</v>
      </c>
      <c r="L370" s="27">
        <f t="shared" si="28"/>
        <v>4404</v>
      </c>
      <c r="M370" s="39">
        <v>9.0050050000000006E-2</v>
      </c>
      <c r="N370" s="35">
        <v>31587</v>
      </c>
      <c r="O370" s="36">
        <f t="shared" si="29"/>
        <v>31587</v>
      </c>
      <c r="P370" s="57">
        <v>946.90499999999997</v>
      </c>
      <c r="Q370" s="58">
        <v>1408.0129999999999</v>
      </c>
      <c r="R370" s="58">
        <v>869.53800000000001</v>
      </c>
      <c r="S370" s="59">
        <v>3224</v>
      </c>
      <c r="T370" s="104">
        <v>6.7000000000000004E-2</v>
      </c>
      <c r="U370">
        <v>11.03</v>
      </c>
      <c r="V370" s="27">
        <v>11.41</v>
      </c>
      <c r="W370" s="27">
        <v>12.83</v>
      </c>
      <c r="X370" s="41">
        <v>11.33</v>
      </c>
    </row>
    <row r="371" spans="1:24" x14ac:dyDescent="0.35">
      <c r="A371" t="s">
        <v>626</v>
      </c>
      <c r="B371">
        <v>40</v>
      </c>
      <c r="C371" t="s">
        <v>120</v>
      </c>
      <c r="D371" s="102">
        <v>1.0000000000000011</v>
      </c>
      <c r="E371">
        <v>1519</v>
      </c>
      <c r="F371">
        <v>1575</v>
      </c>
      <c r="G371" s="50">
        <f t="shared" si="25"/>
        <v>3094</v>
      </c>
      <c r="H371" s="41">
        <f t="shared" si="26"/>
        <v>3094</v>
      </c>
      <c r="I371">
        <v>945</v>
      </c>
      <c r="J371">
        <v>910</v>
      </c>
      <c r="K371" s="27">
        <f t="shared" si="27"/>
        <v>1855</v>
      </c>
      <c r="L371" s="27">
        <f t="shared" si="28"/>
        <v>1855</v>
      </c>
      <c r="M371" s="39">
        <v>9.0050050000000006E-2</v>
      </c>
      <c r="N371" s="35">
        <v>31587</v>
      </c>
      <c r="O371" s="36">
        <f t="shared" si="29"/>
        <v>31587</v>
      </c>
      <c r="P371" s="57">
        <v>946.90499999999997</v>
      </c>
      <c r="Q371" s="58">
        <v>1408.0129999999999</v>
      </c>
      <c r="R371" s="58">
        <v>869.53800000000001</v>
      </c>
      <c r="S371" s="59">
        <v>3224</v>
      </c>
      <c r="T371" s="104">
        <v>6.7000000000000004E-2</v>
      </c>
      <c r="U371">
        <v>11.03</v>
      </c>
      <c r="V371" s="27">
        <v>11.41</v>
      </c>
      <c r="W371" s="27">
        <v>12.83</v>
      </c>
      <c r="X371" s="41">
        <v>11.33</v>
      </c>
    </row>
    <row r="372" spans="1:24" x14ac:dyDescent="0.35">
      <c r="A372" t="s">
        <v>626</v>
      </c>
      <c r="B372">
        <v>40</v>
      </c>
      <c r="C372" t="s">
        <v>121</v>
      </c>
      <c r="D372" s="102">
        <v>1.0000000000000011</v>
      </c>
      <c r="E372">
        <v>613</v>
      </c>
      <c r="F372">
        <v>602</v>
      </c>
      <c r="G372" s="50">
        <f t="shared" si="25"/>
        <v>1215</v>
      </c>
      <c r="H372" s="41">
        <f t="shared" si="26"/>
        <v>1215</v>
      </c>
      <c r="I372">
        <v>393</v>
      </c>
      <c r="J372">
        <v>367</v>
      </c>
      <c r="K372" s="27">
        <f t="shared" si="27"/>
        <v>760</v>
      </c>
      <c r="L372" s="27">
        <f t="shared" si="28"/>
        <v>760</v>
      </c>
      <c r="M372" s="39">
        <v>9.0050050000000006E-2</v>
      </c>
      <c r="N372" s="35">
        <v>31587</v>
      </c>
      <c r="O372" s="36">
        <f t="shared" si="29"/>
        <v>31587</v>
      </c>
      <c r="P372" s="57">
        <v>946.90499999999997</v>
      </c>
      <c r="Q372" s="58">
        <v>1408.0129999999999</v>
      </c>
      <c r="R372" s="58">
        <v>869.53800000000001</v>
      </c>
      <c r="S372" s="59">
        <v>3224</v>
      </c>
      <c r="T372" s="104">
        <v>6.7000000000000004E-2</v>
      </c>
      <c r="U372">
        <v>11.03</v>
      </c>
      <c r="V372" s="27">
        <v>11.41</v>
      </c>
      <c r="W372" s="27">
        <v>12.83</v>
      </c>
      <c r="X372" s="41">
        <v>11.33</v>
      </c>
    </row>
    <row r="373" spans="1:24" x14ac:dyDescent="0.35">
      <c r="A373" t="s">
        <v>626</v>
      </c>
      <c r="B373">
        <v>40</v>
      </c>
      <c r="C373" t="s">
        <v>122</v>
      </c>
      <c r="D373" s="102">
        <v>0.99999999999999967</v>
      </c>
      <c r="E373">
        <v>1534</v>
      </c>
      <c r="F373">
        <v>1482</v>
      </c>
      <c r="G373" s="50">
        <f t="shared" si="25"/>
        <v>3016</v>
      </c>
      <c r="H373" s="41">
        <f t="shared" si="26"/>
        <v>3016</v>
      </c>
      <c r="I373">
        <v>984</v>
      </c>
      <c r="J373">
        <v>907</v>
      </c>
      <c r="K373" s="27">
        <f t="shared" si="27"/>
        <v>1891</v>
      </c>
      <c r="L373" s="27">
        <f t="shared" si="28"/>
        <v>1891</v>
      </c>
      <c r="M373" s="39">
        <v>9.0050050000000006E-2</v>
      </c>
      <c r="N373" s="35">
        <v>31587</v>
      </c>
      <c r="O373" s="36">
        <f t="shared" si="29"/>
        <v>31587</v>
      </c>
      <c r="P373" s="57">
        <v>946.90499999999997</v>
      </c>
      <c r="Q373" s="58">
        <v>1408.0129999999999</v>
      </c>
      <c r="R373" s="58">
        <v>869.53800000000001</v>
      </c>
      <c r="S373" s="59">
        <v>3224</v>
      </c>
      <c r="T373" s="104">
        <v>6.7000000000000004E-2</v>
      </c>
      <c r="U373">
        <v>11.03</v>
      </c>
      <c r="V373" s="27">
        <v>11.41</v>
      </c>
      <c r="W373" s="27">
        <v>12.83</v>
      </c>
      <c r="X373" s="41">
        <v>11.33</v>
      </c>
    </row>
    <row r="374" spans="1:24" x14ac:dyDescent="0.35">
      <c r="A374" t="s">
        <v>626</v>
      </c>
      <c r="B374">
        <v>40</v>
      </c>
      <c r="C374" t="s">
        <v>16</v>
      </c>
      <c r="D374" s="102">
        <v>0.99999999999999956</v>
      </c>
      <c r="E374">
        <v>1150</v>
      </c>
      <c r="F374">
        <v>1239</v>
      </c>
      <c r="G374" s="50">
        <f t="shared" si="25"/>
        <v>2389</v>
      </c>
      <c r="H374" s="41">
        <f t="shared" si="26"/>
        <v>2389</v>
      </c>
      <c r="I374">
        <v>769</v>
      </c>
      <c r="J374">
        <v>752</v>
      </c>
      <c r="K374" s="27">
        <f t="shared" si="27"/>
        <v>1521</v>
      </c>
      <c r="L374" s="27">
        <f t="shared" si="28"/>
        <v>1521</v>
      </c>
      <c r="M374" s="39">
        <v>9.0050050000000006E-2</v>
      </c>
      <c r="N374" s="35">
        <v>31587</v>
      </c>
      <c r="O374" s="36">
        <f t="shared" si="29"/>
        <v>31587</v>
      </c>
      <c r="P374" s="57">
        <v>946.90499999999997</v>
      </c>
      <c r="Q374" s="58">
        <v>1408.0129999999999</v>
      </c>
      <c r="R374" s="58">
        <v>869.53800000000001</v>
      </c>
      <c r="S374" s="59">
        <v>3224</v>
      </c>
      <c r="T374" s="104">
        <v>6.7000000000000004E-2</v>
      </c>
      <c r="U374">
        <v>11.03</v>
      </c>
      <c r="V374" s="27">
        <v>11.41</v>
      </c>
      <c r="W374" s="27">
        <v>12.83</v>
      </c>
      <c r="X374" s="41">
        <v>11.33</v>
      </c>
    </row>
    <row r="375" spans="1:24" x14ac:dyDescent="0.35">
      <c r="A375" t="s">
        <v>626</v>
      </c>
      <c r="B375">
        <v>40</v>
      </c>
      <c r="C375" t="s">
        <v>123</v>
      </c>
      <c r="D375" s="102">
        <v>1</v>
      </c>
      <c r="E375">
        <v>12276</v>
      </c>
      <c r="F375">
        <v>12783</v>
      </c>
      <c r="G375" s="50">
        <f t="shared" si="25"/>
        <v>25059</v>
      </c>
      <c r="H375" s="41">
        <f t="shared" si="26"/>
        <v>25059</v>
      </c>
      <c r="I375">
        <v>8050</v>
      </c>
      <c r="J375">
        <v>7977</v>
      </c>
      <c r="K375" s="27">
        <f t="shared" si="27"/>
        <v>16027</v>
      </c>
      <c r="L375" s="27">
        <f t="shared" si="28"/>
        <v>16027</v>
      </c>
      <c r="M375" s="39">
        <v>9.0050050000000006E-2</v>
      </c>
      <c r="N375" s="35">
        <v>31587</v>
      </c>
      <c r="O375" s="36">
        <f t="shared" si="29"/>
        <v>31587</v>
      </c>
      <c r="P375" s="57">
        <v>946.90499999999997</v>
      </c>
      <c r="Q375" s="58">
        <v>1408.0129999999999</v>
      </c>
      <c r="R375" s="58">
        <v>869.53800000000001</v>
      </c>
      <c r="S375" s="59">
        <v>3224</v>
      </c>
      <c r="T375" s="104">
        <v>6.7000000000000004E-2</v>
      </c>
      <c r="U375">
        <v>11.03</v>
      </c>
      <c r="V375" s="27">
        <v>11.41</v>
      </c>
      <c r="W375" s="27">
        <v>12.83</v>
      </c>
      <c r="X375" s="41">
        <v>11.33</v>
      </c>
    </row>
    <row r="376" spans="1:24" x14ac:dyDescent="0.35">
      <c r="A376" t="s">
        <v>626</v>
      </c>
      <c r="B376">
        <v>40</v>
      </c>
      <c r="C376" t="s">
        <v>43</v>
      </c>
      <c r="D376" s="102">
        <v>1</v>
      </c>
      <c r="E376">
        <v>1098</v>
      </c>
      <c r="F376">
        <v>1180</v>
      </c>
      <c r="G376" s="50">
        <f t="shared" si="25"/>
        <v>2278</v>
      </c>
      <c r="H376" s="41">
        <f t="shared" si="26"/>
        <v>2278</v>
      </c>
      <c r="I376">
        <v>726</v>
      </c>
      <c r="J376">
        <v>753</v>
      </c>
      <c r="K376" s="27">
        <f t="shared" si="27"/>
        <v>1479</v>
      </c>
      <c r="L376" s="27">
        <f t="shared" si="28"/>
        <v>1479</v>
      </c>
      <c r="M376" s="39">
        <v>9.0050050000000006E-2</v>
      </c>
      <c r="N376" s="35">
        <v>31587</v>
      </c>
      <c r="O376" s="36">
        <f t="shared" si="29"/>
        <v>31587</v>
      </c>
      <c r="P376" s="57">
        <v>946.90499999999997</v>
      </c>
      <c r="Q376" s="58">
        <v>1408.0129999999999</v>
      </c>
      <c r="R376" s="58">
        <v>869.53800000000001</v>
      </c>
      <c r="S376" s="59">
        <v>3224</v>
      </c>
      <c r="T376" s="104">
        <v>6.7000000000000004E-2</v>
      </c>
      <c r="U376">
        <v>11.03</v>
      </c>
      <c r="V376" s="27">
        <v>11.41</v>
      </c>
      <c r="W376" s="27">
        <v>12.83</v>
      </c>
      <c r="X376" s="41">
        <v>11.33</v>
      </c>
    </row>
    <row r="377" spans="1:24" x14ac:dyDescent="0.35">
      <c r="A377" t="s">
        <v>626</v>
      </c>
      <c r="B377">
        <v>40</v>
      </c>
      <c r="C377" t="s">
        <v>17</v>
      </c>
      <c r="D377" s="102">
        <v>0.99999999999999978</v>
      </c>
      <c r="E377">
        <v>2314</v>
      </c>
      <c r="F377">
        <v>2351</v>
      </c>
      <c r="G377" s="50">
        <f t="shared" si="25"/>
        <v>4665</v>
      </c>
      <c r="H377" s="41">
        <f t="shared" si="26"/>
        <v>4665</v>
      </c>
      <c r="I377">
        <v>1496</v>
      </c>
      <c r="J377">
        <v>1465</v>
      </c>
      <c r="K377" s="27">
        <f t="shared" si="27"/>
        <v>2961</v>
      </c>
      <c r="L377" s="27">
        <f t="shared" si="28"/>
        <v>2961</v>
      </c>
      <c r="M377" s="39">
        <v>9.0050050000000006E-2</v>
      </c>
      <c r="N377" s="35">
        <v>31587</v>
      </c>
      <c r="O377" s="36">
        <f t="shared" si="29"/>
        <v>31587</v>
      </c>
      <c r="P377" s="57">
        <v>946.90499999999997</v>
      </c>
      <c r="Q377" s="58">
        <v>1408.0129999999999</v>
      </c>
      <c r="R377" s="58">
        <v>869.53800000000001</v>
      </c>
      <c r="S377" s="59">
        <v>3224</v>
      </c>
      <c r="T377" s="104">
        <v>6.7000000000000004E-2</v>
      </c>
      <c r="U377">
        <v>11.03</v>
      </c>
      <c r="V377" s="27">
        <v>11.41</v>
      </c>
      <c r="W377" s="27">
        <v>12.83</v>
      </c>
      <c r="X377" s="41">
        <v>11.33</v>
      </c>
    </row>
    <row r="378" spans="1:24" x14ac:dyDescent="0.35">
      <c r="A378" t="s">
        <v>626</v>
      </c>
      <c r="B378">
        <v>40</v>
      </c>
      <c r="C378" t="s">
        <v>44</v>
      </c>
      <c r="D378" s="102">
        <v>0.99999999999999967</v>
      </c>
      <c r="E378">
        <v>672</v>
      </c>
      <c r="F378">
        <v>643</v>
      </c>
      <c r="G378" s="50">
        <f t="shared" si="25"/>
        <v>1315</v>
      </c>
      <c r="H378" s="41">
        <f t="shared" si="26"/>
        <v>1315</v>
      </c>
      <c r="I378">
        <v>428</v>
      </c>
      <c r="J378">
        <v>401</v>
      </c>
      <c r="K378" s="27">
        <f t="shared" si="27"/>
        <v>829</v>
      </c>
      <c r="L378" s="27">
        <f t="shared" si="28"/>
        <v>829</v>
      </c>
      <c r="M378" s="39">
        <v>9.0050050000000006E-2</v>
      </c>
      <c r="N378" s="35">
        <v>31587</v>
      </c>
      <c r="O378" s="36">
        <f t="shared" si="29"/>
        <v>31587</v>
      </c>
      <c r="P378" s="57">
        <v>946.90499999999997</v>
      </c>
      <c r="Q378" s="58">
        <v>1408.0129999999999</v>
      </c>
      <c r="R378" s="58">
        <v>869.53800000000001</v>
      </c>
      <c r="S378" s="59">
        <v>3224</v>
      </c>
      <c r="T378" s="104">
        <v>6.7000000000000004E-2</v>
      </c>
      <c r="U378">
        <v>11.03</v>
      </c>
      <c r="V378" s="27">
        <v>11.41</v>
      </c>
      <c r="W378" s="27">
        <v>12.83</v>
      </c>
      <c r="X378" s="41">
        <v>11.33</v>
      </c>
    </row>
    <row r="379" spans="1:24" x14ac:dyDescent="0.35">
      <c r="A379" t="s">
        <v>626</v>
      </c>
      <c r="B379">
        <v>40</v>
      </c>
      <c r="C379" t="s">
        <v>18</v>
      </c>
      <c r="D379" s="102">
        <v>0.99999999999999978</v>
      </c>
      <c r="E379">
        <v>2322</v>
      </c>
      <c r="F379">
        <v>2411</v>
      </c>
      <c r="G379" s="50">
        <f t="shared" si="25"/>
        <v>4733</v>
      </c>
      <c r="H379" s="41">
        <f t="shared" si="26"/>
        <v>4733</v>
      </c>
      <c r="I379">
        <v>1478</v>
      </c>
      <c r="J379">
        <v>1506</v>
      </c>
      <c r="K379" s="27">
        <f t="shared" si="27"/>
        <v>2984</v>
      </c>
      <c r="L379" s="27">
        <f t="shared" si="28"/>
        <v>2984</v>
      </c>
      <c r="M379" s="39">
        <v>9.0050050000000006E-2</v>
      </c>
      <c r="N379" s="35">
        <v>31587</v>
      </c>
      <c r="O379" s="36">
        <f t="shared" si="29"/>
        <v>31587</v>
      </c>
      <c r="P379" s="57">
        <v>946.90499999999997</v>
      </c>
      <c r="Q379" s="58">
        <v>1408.0129999999999</v>
      </c>
      <c r="R379" s="58">
        <v>869.53800000000001</v>
      </c>
      <c r="S379" s="59">
        <v>3224</v>
      </c>
      <c r="T379" s="104">
        <v>6.7000000000000004E-2</v>
      </c>
      <c r="U379">
        <v>11.03</v>
      </c>
      <c r="V379" s="27">
        <v>11.41</v>
      </c>
      <c r="W379" s="27">
        <v>12.83</v>
      </c>
      <c r="X379" s="41">
        <v>11.33</v>
      </c>
    </row>
    <row r="380" spans="1:24" x14ac:dyDescent="0.35">
      <c r="A380" t="s">
        <v>626</v>
      </c>
      <c r="B380">
        <v>40</v>
      </c>
      <c r="C380" t="s">
        <v>124</v>
      </c>
      <c r="D380" s="102">
        <v>1.0000000000000011</v>
      </c>
      <c r="E380">
        <v>909</v>
      </c>
      <c r="F380">
        <v>840</v>
      </c>
      <c r="G380" s="50">
        <f t="shared" si="25"/>
        <v>1749</v>
      </c>
      <c r="H380" s="41">
        <f t="shared" si="26"/>
        <v>1749</v>
      </c>
      <c r="I380">
        <v>614</v>
      </c>
      <c r="J380">
        <v>507</v>
      </c>
      <c r="K380" s="27">
        <f t="shared" si="27"/>
        <v>1121</v>
      </c>
      <c r="L380" s="27">
        <f t="shared" si="28"/>
        <v>1121</v>
      </c>
      <c r="M380" s="39">
        <v>9.0050050000000006E-2</v>
      </c>
      <c r="N380" s="35">
        <v>31587</v>
      </c>
      <c r="O380" s="36">
        <f t="shared" si="29"/>
        <v>31587</v>
      </c>
      <c r="P380" s="57">
        <v>946.90499999999997</v>
      </c>
      <c r="Q380" s="58">
        <v>1408.0129999999999</v>
      </c>
      <c r="R380" s="58">
        <v>869.53800000000001</v>
      </c>
      <c r="S380" s="59">
        <v>3224</v>
      </c>
      <c r="T380" s="104">
        <v>6.7000000000000004E-2</v>
      </c>
      <c r="U380">
        <v>11.03</v>
      </c>
      <c r="V380" s="27">
        <v>11.41</v>
      </c>
      <c r="W380" s="27">
        <v>12.83</v>
      </c>
      <c r="X380" s="41">
        <v>11.33</v>
      </c>
    </row>
    <row r="381" spans="1:24" x14ac:dyDescent="0.35">
      <c r="A381" t="s">
        <v>626</v>
      </c>
      <c r="B381">
        <v>40</v>
      </c>
      <c r="C381" t="s">
        <v>45</v>
      </c>
      <c r="D381" s="102">
        <v>1</v>
      </c>
      <c r="E381">
        <v>803</v>
      </c>
      <c r="F381">
        <v>828</v>
      </c>
      <c r="G381" s="50">
        <f t="shared" si="25"/>
        <v>1631</v>
      </c>
      <c r="H381" s="41">
        <f t="shared" si="26"/>
        <v>1631</v>
      </c>
      <c r="I381">
        <v>528</v>
      </c>
      <c r="J381">
        <v>514</v>
      </c>
      <c r="K381" s="27">
        <f t="shared" si="27"/>
        <v>1042</v>
      </c>
      <c r="L381" s="27">
        <f t="shared" si="28"/>
        <v>1042</v>
      </c>
      <c r="M381" s="39">
        <v>9.0050050000000006E-2</v>
      </c>
      <c r="N381" s="35">
        <v>31587</v>
      </c>
      <c r="O381" s="36">
        <f t="shared" si="29"/>
        <v>31587</v>
      </c>
      <c r="P381" s="57">
        <v>946.90499999999997</v>
      </c>
      <c r="Q381" s="58">
        <v>1408.0129999999999</v>
      </c>
      <c r="R381" s="58">
        <v>869.53800000000001</v>
      </c>
      <c r="S381" s="59">
        <v>3224</v>
      </c>
      <c r="T381" s="104">
        <v>6.7000000000000004E-2</v>
      </c>
      <c r="U381">
        <v>11.03</v>
      </c>
      <c r="V381" s="27">
        <v>11.41</v>
      </c>
      <c r="W381" s="27">
        <v>12.83</v>
      </c>
      <c r="X381" s="41">
        <v>11.33</v>
      </c>
    </row>
    <row r="382" spans="1:24" x14ac:dyDescent="0.35">
      <c r="A382" t="s">
        <v>626</v>
      </c>
      <c r="B382">
        <v>40</v>
      </c>
      <c r="C382" t="s">
        <v>125</v>
      </c>
      <c r="D382" s="102">
        <v>1</v>
      </c>
      <c r="E382">
        <v>1199</v>
      </c>
      <c r="F382">
        <v>1239</v>
      </c>
      <c r="G382" s="50">
        <f t="shared" si="25"/>
        <v>2438</v>
      </c>
      <c r="H382" s="41">
        <f t="shared" si="26"/>
        <v>2438</v>
      </c>
      <c r="I382">
        <v>690</v>
      </c>
      <c r="J382">
        <v>682</v>
      </c>
      <c r="K382" s="27">
        <f t="shared" si="27"/>
        <v>1372</v>
      </c>
      <c r="L382" s="27">
        <f t="shared" si="28"/>
        <v>1372</v>
      </c>
      <c r="M382" s="39">
        <v>9.0050050000000006E-2</v>
      </c>
      <c r="N382" s="35">
        <v>31587</v>
      </c>
      <c r="O382" s="36">
        <f t="shared" si="29"/>
        <v>31587</v>
      </c>
      <c r="P382" s="57">
        <v>946.90499999999997</v>
      </c>
      <c r="Q382" s="58">
        <v>1408.0129999999999</v>
      </c>
      <c r="R382" s="58">
        <v>869.53800000000001</v>
      </c>
      <c r="S382" s="59">
        <v>3224</v>
      </c>
      <c r="T382" s="104">
        <v>6.7000000000000004E-2</v>
      </c>
      <c r="U382">
        <v>11.03</v>
      </c>
      <c r="V382" s="27">
        <v>11.41</v>
      </c>
      <c r="W382" s="27">
        <v>12.83</v>
      </c>
      <c r="X382" s="41">
        <v>11.33</v>
      </c>
    </row>
    <row r="383" spans="1:24" x14ac:dyDescent="0.35">
      <c r="A383" t="s">
        <v>626</v>
      </c>
      <c r="B383">
        <v>40</v>
      </c>
      <c r="C383" t="s">
        <v>19</v>
      </c>
      <c r="D383" s="102">
        <v>0.99999999999999978</v>
      </c>
      <c r="E383">
        <v>9799</v>
      </c>
      <c r="F383">
        <v>10050</v>
      </c>
      <c r="G383" s="50">
        <f t="shared" si="25"/>
        <v>19849</v>
      </c>
      <c r="H383" s="41">
        <f t="shared" si="26"/>
        <v>19849</v>
      </c>
      <c r="I383">
        <v>6391</v>
      </c>
      <c r="J383">
        <v>6339</v>
      </c>
      <c r="K383" s="27">
        <f t="shared" si="27"/>
        <v>12730</v>
      </c>
      <c r="L383" s="27">
        <f t="shared" si="28"/>
        <v>12730</v>
      </c>
      <c r="M383" s="39">
        <v>9.0050050000000006E-2</v>
      </c>
      <c r="N383" s="35">
        <v>31587</v>
      </c>
      <c r="O383" s="36">
        <f t="shared" si="29"/>
        <v>31587</v>
      </c>
      <c r="P383" s="57">
        <v>946.90499999999997</v>
      </c>
      <c r="Q383" s="58">
        <v>1408.0129999999999</v>
      </c>
      <c r="R383" s="58">
        <v>869.53800000000001</v>
      </c>
      <c r="S383" s="59">
        <v>3224</v>
      </c>
      <c r="T383" s="104">
        <v>6.7000000000000004E-2</v>
      </c>
      <c r="U383">
        <v>11.03</v>
      </c>
      <c r="V383" s="27">
        <v>11.41</v>
      </c>
      <c r="W383" s="27">
        <v>12.83</v>
      </c>
      <c r="X383" s="41">
        <v>11.33</v>
      </c>
    </row>
    <row r="384" spans="1:24" x14ac:dyDescent="0.35">
      <c r="A384" t="s">
        <v>626</v>
      </c>
      <c r="B384">
        <v>40</v>
      </c>
      <c r="C384" t="s">
        <v>126</v>
      </c>
      <c r="D384" s="102">
        <v>0.99444913003380975</v>
      </c>
      <c r="E384">
        <v>351</v>
      </c>
      <c r="F384">
        <v>392</v>
      </c>
      <c r="G384" s="50">
        <f t="shared" si="25"/>
        <v>743</v>
      </c>
      <c r="H384" s="41">
        <f t="shared" si="26"/>
        <v>739</v>
      </c>
      <c r="I384">
        <v>216</v>
      </c>
      <c r="J384">
        <v>233</v>
      </c>
      <c r="K384" s="27">
        <f t="shared" si="27"/>
        <v>449</v>
      </c>
      <c r="L384" s="27">
        <f t="shared" si="28"/>
        <v>447</v>
      </c>
      <c r="M384" s="39">
        <v>9.0050050000000006E-2</v>
      </c>
      <c r="N384" s="35">
        <v>31587</v>
      </c>
      <c r="O384" s="36">
        <f t="shared" si="29"/>
        <v>31412</v>
      </c>
      <c r="P384" s="57">
        <v>946.90499999999997</v>
      </c>
      <c r="Q384" s="58">
        <v>1408.0129999999999</v>
      </c>
      <c r="R384" s="58">
        <v>869.53800000000001</v>
      </c>
      <c r="S384" s="59">
        <v>3224</v>
      </c>
      <c r="T384" s="104">
        <v>6.7000000000000004E-2</v>
      </c>
      <c r="U384">
        <v>11.03</v>
      </c>
      <c r="V384" s="27">
        <v>11.41</v>
      </c>
      <c r="W384" s="27">
        <v>12.83</v>
      </c>
      <c r="X384" s="41">
        <v>11.33</v>
      </c>
    </row>
    <row r="385" spans="1:24" x14ac:dyDescent="0.35">
      <c r="A385" t="s">
        <v>626</v>
      </c>
      <c r="B385">
        <v>40</v>
      </c>
      <c r="C385" t="s">
        <v>46</v>
      </c>
      <c r="D385" s="102">
        <v>1</v>
      </c>
      <c r="E385">
        <v>1015</v>
      </c>
      <c r="F385">
        <v>1057</v>
      </c>
      <c r="G385" s="50">
        <f t="shared" si="25"/>
        <v>2072</v>
      </c>
      <c r="H385" s="41">
        <f t="shared" si="26"/>
        <v>2072</v>
      </c>
      <c r="I385">
        <v>651</v>
      </c>
      <c r="J385">
        <v>674</v>
      </c>
      <c r="K385" s="27">
        <f t="shared" si="27"/>
        <v>1325</v>
      </c>
      <c r="L385" s="27">
        <f t="shared" si="28"/>
        <v>1325</v>
      </c>
      <c r="M385" s="39">
        <v>9.0050050000000006E-2</v>
      </c>
      <c r="N385" s="35">
        <v>31587</v>
      </c>
      <c r="O385" s="36">
        <f t="shared" si="29"/>
        <v>31587</v>
      </c>
      <c r="P385" s="57">
        <v>946.90499999999997</v>
      </c>
      <c r="Q385" s="58">
        <v>1408.0129999999999</v>
      </c>
      <c r="R385" s="58">
        <v>869.53800000000001</v>
      </c>
      <c r="S385" s="59">
        <v>3224</v>
      </c>
      <c r="T385" s="104">
        <v>6.7000000000000004E-2</v>
      </c>
      <c r="U385">
        <v>11.03</v>
      </c>
      <c r="V385" s="27">
        <v>11.41</v>
      </c>
      <c r="W385" s="27">
        <v>12.83</v>
      </c>
      <c r="X385" s="41">
        <v>11.33</v>
      </c>
    </row>
    <row r="386" spans="1:24" x14ac:dyDescent="0.35">
      <c r="A386" t="s">
        <v>626</v>
      </c>
      <c r="B386">
        <v>40</v>
      </c>
      <c r="C386" t="s">
        <v>47</v>
      </c>
      <c r="D386" s="102">
        <v>1</v>
      </c>
      <c r="E386">
        <v>814</v>
      </c>
      <c r="F386">
        <v>837</v>
      </c>
      <c r="G386" s="50">
        <f t="shared" si="25"/>
        <v>1651</v>
      </c>
      <c r="H386" s="41">
        <f t="shared" si="26"/>
        <v>1651</v>
      </c>
      <c r="I386">
        <v>544</v>
      </c>
      <c r="J386">
        <v>524</v>
      </c>
      <c r="K386" s="27">
        <f t="shared" si="27"/>
        <v>1068</v>
      </c>
      <c r="L386" s="27">
        <f t="shared" si="28"/>
        <v>1068</v>
      </c>
      <c r="M386" s="39">
        <v>9.0050050000000006E-2</v>
      </c>
      <c r="N386" s="35">
        <v>31587</v>
      </c>
      <c r="O386" s="36">
        <f t="shared" si="29"/>
        <v>31587</v>
      </c>
      <c r="P386" s="57">
        <v>946.90499999999997</v>
      </c>
      <c r="Q386" s="58">
        <v>1408.0129999999999</v>
      </c>
      <c r="R386" s="58">
        <v>869.53800000000001</v>
      </c>
      <c r="S386" s="59">
        <v>3224</v>
      </c>
      <c r="T386" s="104">
        <v>6.7000000000000004E-2</v>
      </c>
      <c r="U386">
        <v>11.03</v>
      </c>
      <c r="V386" s="27">
        <v>11.41</v>
      </c>
      <c r="W386" s="27">
        <v>12.83</v>
      </c>
      <c r="X386" s="41">
        <v>11.33</v>
      </c>
    </row>
    <row r="387" spans="1:24" x14ac:dyDescent="0.35">
      <c r="A387" t="s">
        <v>626</v>
      </c>
      <c r="B387">
        <v>40</v>
      </c>
      <c r="C387" t="s">
        <v>128</v>
      </c>
      <c r="D387" s="102">
        <v>0.99999999999999978</v>
      </c>
      <c r="E387">
        <v>1626</v>
      </c>
      <c r="F387">
        <v>1636</v>
      </c>
      <c r="G387" s="50">
        <f t="shared" si="25"/>
        <v>3262</v>
      </c>
      <c r="H387" s="41">
        <f t="shared" si="26"/>
        <v>3262</v>
      </c>
      <c r="I387">
        <v>1077</v>
      </c>
      <c r="J387">
        <v>1000</v>
      </c>
      <c r="K387" s="27">
        <f t="shared" si="27"/>
        <v>2077</v>
      </c>
      <c r="L387" s="27">
        <f t="shared" si="28"/>
        <v>2077</v>
      </c>
      <c r="M387" s="39">
        <v>9.2067830000000003E-2</v>
      </c>
      <c r="N387" s="35">
        <v>21238</v>
      </c>
      <c r="O387" s="36">
        <f t="shared" si="29"/>
        <v>21238</v>
      </c>
      <c r="P387" s="57">
        <v>226.167</v>
      </c>
      <c r="Q387" s="58">
        <v>328.66500000000002</v>
      </c>
      <c r="R387" s="58">
        <v>149.21</v>
      </c>
      <c r="S387" s="59">
        <v>704</v>
      </c>
      <c r="T387" s="104">
        <v>0.115</v>
      </c>
      <c r="U387">
        <v>10.97</v>
      </c>
      <c r="V387" s="27">
        <v>11.29</v>
      </c>
      <c r="W387" s="27">
        <v>12.78</v>
      </c>
      <c r="X387" s="41">
        <v>11.27</v>
      </c>
    </row>
    <row r="388" spans="1:24" x14ac:dyDescent="0.35">
      <c r="A388" t="s">
        <v>626</v>
      </c>
      <c r="B388">
        <v>40</v>
      </c>
      <c r="C388" t="s">
        <v>129</v>
      </c>
      <c r="D388" s="102">
        <v>0.99999999999999989</v>
      </c>
      <c r="E388">
        <v>439</v>
      </c>
      <c r="F388">
        <v>472</v>
      </c>
      <c r="G388" s="50">
        <f t="shared" ref="G388:G451" si="30">E388+F388</f>
        <v>911</v>
      </c>
      <c r="H388" s="41">
        <f t="shared" ref="H388:H451" si="31">ROUND(G388*D388,0)</f>
        <v>911</v>
      </c>
      <c r="I388">
        <v>284</v>
      </c>
      <c r="J388">
        <v>301</v>
      </c>
      <c r="K388" s="27">
        <f t="shared" ref="K388:K451" si="32">I388+J388</f>
        <v>585</v>
      </c>
      <c r="L388" s="27">
        <f t="shared" ref="L388:L451" si="33">ROUND(K388*D388,0)</f>
        <v>585</v>
      </c>
      <c r="M388" s="39">
        <v>9.2067830000000003E-2</v>
      </c>
      <c r="N388" s="35">
        <v>21238</v>
      </c>
      <c r="O388" s="36">
        <f t="shared" si="29"/>
        <v>21238</v>
      </c>
      <c r="P388" s="57">
        <v>226.167</v>
      </c>
      <c r="Q388" s="58">
        <v>328.66500000000002</v>
      </c>
      <c r="R388" s="58">
        <v>149.21</v>
      </c>
      <c r="S388" s="59">
        <v>704</v>
      </c>
      <c r="T388" s="104">
        <v>0.115</v>
      </c>
      <c r="U388">
        <v>10.97</v>
      </c>
      <c r="V388" s="27">
        <v>11.29</v>
      </c>
      <c r="W388" s="27">
        <v>12.78</v>
      </c>
      <c r="X388" s="41">
        <v>11.27</v>
      </c>
    </row>
    <row r="389" spans="1:24" x14ac:dyDescent="0.35">
      <c r="A389" t="s">
        <v>626</v>
      </c>
      <c r="B389">
        <v>40</v>
      </c>
      <c r="C389" t="s">
        <v>130</v>
      </c>
      <c r="D389" s="102">
        <v>0.38794352796534531</v>
      </c>
      <c r="E389">
        <v>2385</v>
      </c>
      <c r="F389">
        <v>2490</v>
      </c>
      <c r="G389" s="50">
        <f t="shared" si="30"/>
        <v>4875</v>
      </c>
      <c r="H389" s="41">
        <f t="shared" si="31"/>
        <v>1891</v>
      </c>
      <c r="I389">
        <v>1537</v>
      </c>
      <c r="J389">
        <v>1517</v>
      </c>
      <c r="K389" s="27">
        <f t="shared" si="32"/>
        <v>3054</v>
      </c>
      <c r="L389" s="27">
        <f t="shared" si="33"/>
        <v>1185</v>
      </c>
      <c r="M389" s="39">
        <v>9.2067830000000003E-2</v>
      </c>
      <c r="N389" s="35">
        <v>21238</v>
      </c>
      <c r="O389" s="36">
        <f t="shared" si="29"/>
        <v>8239</v>
      </c>
      <c r="P389" s="57">
        <v>226.167</v>
      </c>
      <c r="Q389" s="58">
        <v>328.66500000000002</v>
      </c>
      <c r="R389" s="58">
        <v>149.21</v>
      </c>
      <c r="S389" s="59">
        <v>704</v>
      </c>
      <c r="T389" s="104">
        <v>0.115</v>
      </c>
      <c r="U389">
        <v>10.97</v>
      </c>
      <c r="V389" s="27">
        <v>11.29</v>
      </c>
      <c r="W389" s="27">
        <v>12.78</v>
      </c>
      <c r="X389" s="41">
        <v>11.27</v>
      </c>
    </row>
    <row r="390" spans="1:24" x14ac:dyDescent="0.35">
      <c r="A390" t="s">
        <v>626</v>
      </c>
      <c r="B390">
        <v>40</v>
      </c>
      <c r="C390" t="s">
        <v>131</v>
      </c>
      <c r="D390" s="102">
        <v>0.1368502464071806</v>
      </c>
      <c r="E390">
        <v>319</v>
      </c>
      <c r="F390">
        <v>244</v>
      </c>
      <c r="G390" s="50">
        <f t="shared" si="30"/>
        <v>563</v>
      </c>
      <c r="H390" s="41">
        <f t="shared" si="31"/>
        <v>77</v>
      </c>
      <c r="I390">
        <v>186</v>
      </c>
      <c r="J390">
        <v>125</v>
      </c>
      <c r="K390" s="27">
        <f t="shared" si="32"/>
        <v>311</v>
      </c>
      <c r="L390" s="27">
        <f t="shared" si="33"/>
        <v>43</v>
      </c>
      <c r="M390" s="39">
        <v>9.2067830000000003E-2</v>
      </c>
      <c r="N390" s="35">
        <v>21238</v>
      </c>
      <c r="O390" s="36">
        <f t="shared" si="29"/>
        <v>2906</v>
      </c>
      <c r="P390" s="57">
        <v>226.167</v>
      </c>
      <c r="Q390" s="58">
        <v>328.66500000000002</v>
      </c>
      <c r="R390" s="58">
        <v>149.21</v>
      </c>
      <c r="S390" s="59">
        <v>704</v>
      </c>
      <c r="T390" s="104">
        <v>0.115</v>
      </c>
      <c r="U390">
        <v>10.97</v>
      </c>
      <c r="V390" s="27">
        <v>11.29</v>
      </c>
      <c r="W390" s="27">
        <v>12.78</v>
      </c>
      <c r="X390" s="41">
        <v>11.27</v>
      </c>
    </row>
    <row r="391" spans="1:24" x14ac:dyDescent="0.35">
      <c r="A391" t="s">
        <v>626</v>
      </c>
      <c r="B391">
        <v>40</v>
      </c>
      <c r="C391" t="s">
        <v>132</v>
      </c>
      <c r="D391" s="102">
        <v>0.45962573872859608</v>
      </c>
      <c r="E391">
        <v>535</v>
      </c>
      <c r="F391">
        <v>509</v>
      </c>
      <c r="G391" s="50">
        <f t="shared" si="30"/>
        <v>1044</v>
      </c>
      <c r="H391" s="41">
        <f t="shared" si="31"/>
        <v>480</v>
      </c>
      <c r="I391">
        <v>387</v>
      </c>
      <c r="J391">
        <v>344</v>
      </c>
      <c r="K391" s="27">
        <f t="shared" si="32"/>
        <v>731</v>
      </c>
      <c r="L391" s="27">
        <f t="shared" si="33"/>
        <v>336</v>
      </c>
      <c r="M391" s="39">
        <v>9.2067830000000003E-2</v>
      </c>
      <c r="N391" s="35">
        <v>21238</v>
      </c>
      <c r="O391" s="36">
        <f t="shared" si="29"/>
        <v>9762</v>
      </c>
      <c r="P391" s="57">
        <v>226.167</v>
      </c>
      <c r="Q391" s="58">
        <v>328.66500000000002</v>
      </c>
      <c r="R391" s="58">
        <v>149.21</v>
      </c>
      <c r="S391" s="59">
        <v>704</v>
      </c>
      <c r="T391" s="104">
        <v>0.115</v>
      </c>
      <c r="U391">
        <v>10.97</v>
      </c>
      <c r="V391" s="27">
        <v>11.29</v>
      </c>
      <c r="W391" s="27">
        <v>12.78</v>
      </c>
      <c r="X391" s="41">
        <v>11.27</v>
      </c>
    </row>
    <row r="392" spans="1:24" x14ac:dyDescent="0.35">
      <c r="A392" t="s">
        <v>626</v>
      </c>
      <c r="B392">
        <v>40</v>
      </c>
      <c r="C392" t="s">
        <v>133</v>
      </c>
      <c r="D392" s="102">
        <v>1</v>
      </c>
      <c r="E392">
        <v>453</v>
      </c>
      <c r="F392">
        <v>465</v>
      </c>
      <c r="G392" s="50">
        <f t="shared" si="30"/>
        <v>918</v>
      </c>
      <c r="H392" s="41">
        <f t="shared" si="31"/>
        <v>918</v>
      </c>
      <c r="I392">
        <v>280</v>
      </c>
      <c r="J392">
        <v>269</v>
      </c>
      <c r="K392" s="27">
        <f t="shared" si="32"/>
        <v>549</v>
      </c>
      <c r="L392" s="27">
        <f t="shared" si="33"/>
        <v>549</v>
      </c>
      <c r="M392" s="39">
        <v>9.2067830000000003E-2</v>
      </c>
      <c r="N392" s="35">
        <v>21238</v>
      </c>
      <c r="O392" s="36">
        <f t="shared" ref="O392:O455" si="34">ROUND(N392*D392,0)</f>
        <v>21238</v>
      </c>
      <c r="P392" s="57">
        <v>226.167</v>
      </c>
      <c r="Q392" s="58">
        <v>328.66500000000002</v>
      </c>
      <c r="R392" s="58">
        <v>149.21</v>
      </c>
      <c r="S392" s="59">
        <v>704</v>
      </c>
      <c r="T392" s="104">
        <v>0.115</v>
      </c>
      <c r="U392">
        <v>10.97</v>
      </c>
      <c r="V392" s="27">
        <v>11.29</v>
      </c>
      <c r="W392" s="27">
        <v>12.78</v>
      </c>
      <c r="X392" s="41">
        <v>11.27</v>
      </c>
    </row>
    <row r="393" spans="1:24" x14ac:dyDescent="0.35">
      <c r="A393" t="s">
        <v>626</v>
      </c>
      <c r="B393">
        <v>40</v>
      </c>
      <c r="C393" t="s">
        <v>134</v>
      </c>
      <c r="D393" s="102">
        <v>1.0000000000000011</v>
      </c>
      <c r="E393">
        <v>1564</v>
      </c>
      <c r="F393">
        <v>1505</v>
      </c>
      <c r="G393" s="50">
        <f t="shared" si="30"/>
        <v>3069</v>
      </c>
      <c r="H393" s="41">
        <f t="shared" si="31"/>
        <v>3069</v>
      </c>
      <c r="I393">
        <v>1003</v>
      </c>
      <c r="J393">
        <v>951</v>
      </c>
      <c r="K393" s="27">
        <f t="shared" si="32"/>
        <v>1954</v>
      </c>
      <c r="L393" s="27">
        <f t="shared" si="33"/>
        <v>1954</v>
      </c>
      <c r="M393" s="39">
        <v>9.2067830000000003E-2</v>
      </c>
      <c r="N393" s="35">
        <v>21238</v>
      </c>
      <c r="O393" s="36">
        <f t="shared" si="34"/>
        <v>21238</v>
      </c>
      <c r="P393" s="57">
        <v>226.167</v>
      </c>
      <c r="Q393" s="58">
        <v>328.66500000000002</v>
      </c>
      <c r="R393" s="58">
        <v>149.21</v>
      </c>
      <c r="S393" s="59">
        <v>704</v>
      </c>
      <c r="T393" s="104">
        <v>0.115</v>
      </c>
      <c r="U393">
        <v>10.97</v>
      </c>
      <c r="V393" s="27">
        <v>11.29</v>
      </c>
      <c r="W393" s="27">
        <v>12.78</v>
      </c>
      <c r="X393" s="41">
        <v>11.27</v>
      </c>
    </row>
    <row r="394" spans="1:24" x14ac:dyDescent="0.35">
      <c r="A394" t="s">
        <v>626</v>
      </c>
      <c r="B394">
        <v>40</v>
      </c>
      <c r="C394" t="s">
        <v>135</v>
      </c>
      <c r="D394" s="102">
        <v>0.59763605340462178</v>
      </c>
      <c r="E394">
        <v>569</v>
      </c>
      <c r="F394">
        <v>553</v>
      </c>
      <c r="G394" s="50">
        <f t="shared" si="30"/>
        <v>1122</v>
      </c>
      <c r="H394" s="41">
        <f t="shared" si="31"/>
        <v>671</v>
      </c>
      <c r="I394">
        <v>359</v>
      </c>
      <c r="J394">
        <v>296</v>
      </c>
      <c r="K394" s="27">
        <f t="shared" si="32"/>
        <v>655</v>
      </c>
      <c r="L394" s="27">
        <f t="shared" si="33"/>
        <v>391</v>
      </c>
      <c r="M394" s="39">
        <v>9.2067830000000003E-2</v>
      </c>
      <c r="N394" s="35">
        <v>21238</v>
      </c>
      <c r="O394" s="36">
        <f t="shared" si="34"/>
        <v>12693</v>
      </c>
      <c r="P394" s="57">
        <v>226.167</v>
      </c>
      <c r="Q394" s="58">
        <v>328.66500000000002</v>
      </c>
      <c r="R394" s="58">
        <v>149.21</v>
      </c>
      <c r="S394" s="59">
        <v>704</v>
      </c>
      <c r="T394" s="104">
        <v>0.115</v>
      </c>
      <c r="U394">
        <v>10.97</v>
      </c>
      <c r="V394" s="27">
        <v>11.29</v>
      </c>
      <c r="W394" s="27">
        <v>12.78</v>
      </c>
      <c r="X394" s="41">
        <v>11.27</v>
      </c>
    </row>
    <row r="395" spans="1:24" x14ac:dyDescent="0.35">
      <c r="A395" t="s">
        <v>626</v>
      </c>
      <c r="B395">
        <v>40</v>
      </c>
      <c r="C395" t="s">
        <v>136</v>
      </c>
      <c r="D395" s="102">
        <v>0.33236387777389842</v>
      </c>
      <c r="E395">
        <v>3055</v>
      </c>
      <c r="F395">
        <v>2941</v>
      </c>
      <c r="G395" s="50">
        <f t="shared" si="30"/>
        <v>5996</v>
      </c>
      <c r="H395" s="41">
        <f t="shared" si="31"/>
        <v>1993</v>
      </c>
      <c r="I395">
        <v>2059</v>
      </c>
      <c r="J395">
        <v>1799</v>
      </c>
      <c r="K395" s="27">
        <f t="shared" si="32"/>
        <v>3858</v>
      </c>
      <c r="L395" s="27">
        <f t="shared" si="33"/>
        <v>1282</v>
      </c>
      <c r="M395" s="39">
        <v>9.2067830000000003E-2</v>
      </c>
      <c r="N395" s="35">
        <v>21238</v>
      </c>
      <c r="O395" s="36">
        <f t="shared" si="34"/>
        <v>7059</v>
      </c>
      <c r="P395" s="57">
        <v>226.167</v>
      </c>
      <c r="Q395" s="58">
        <v>328.66500000000002</v>
      </c>
      <c r="R395" s="58">
        <v>149.21</v>
      </c>
      <c r="S395" s="59">
        <v>704</v>
      </c>
      <c r="T395" s="104">
        <v>0.115</v>
      </c>
      <c r="U395">
        <v>10.97</v>
      </c>
      <c r="V395" s="27">
        <v>11.29</v>
      </c>
      <c r="W395" s="27">
        <v>12.78</v>
      </c>
      <c r="X395" s="41">
        <v>11.27</v>
      </c>
    </row>
    <row r="396" spans="1:24" x14ac:dyDescent="0.35">
      <c r="A396" t="s">
        <v>626</v>
      </c>
      <c r="B396">
        <v>40</v>
      </c>
      <c r="C396" t="s">
        <v>137</v>
      </c>
      <c r="D396" s="102">
        <v>1</v>
      </c>
      <c r="E396">
        <v>647</v>
      </c>
      <c r="F396">
        <v>669</v>
      </c>
      <c r="G396" s="50">
        <f t="shared" si="30"/>
        <v>1316</v>
      </c>
      <c r="H396" s="41">
        <f t="shared" si="31"/>
        <v>1316</v>
      </c>
      <c r="I396">
        <v>407</v>
      </c>
      <c r="J396">
        <v>388</v>
      </c>
      <c r="K396" s="27">
        <f t="shared" si="32"/>
        <v>795</v>
      </c>
      <c r="L396" s="27">
        <f t="shared" si="33"/>
        <v>795</v>
      </c>
      <c r="M396" s="39">
        <v>9.2067830000000003E-2</v>
      </c>
      <c r="N396" s="35">
        <v>21238</v>
      </c>
      <c r="O396" s="36">
        <f t="shared" si="34"/>
        <v>21238</v>
      </c>
      <c r="P396" s="57">
        <v>226.167</v>
      </c>
      <c r="Q396" s="58">
        <v>328.66500000000002</v>
      </c>
      <c r="R396" s="58">
        <v>149.21</v>
      </c>
      <c r="S396" s="59">
        <v>704</v>
      </c>
      <c r="T396" s="104">
        <v>0.115</v>
      </c>
      <c r="U396">
        <v>10.97</v>
      </c>
      <c r="V396" s="27">
        <v>11.29</v>
      </c>
      <c r="W396" s="27">
        <v>12.78</v>
      </c>
      <c r="X396" s="41">
        <v>11.27</v>
      </c>
    </row>
    <row r="397" spans="1:24" x14ac:dyDescent="0.35">
      <c r="A397" t="s">
        <v>626</v>
      </c>
      <c r="B397">
        <v>40</v>
      </c>
      <c r="C397" t="s">
        <v>140</v>
      </c>
      <c r="D397" s="102">
        <v>1</v>
      </c>
      <c r="E397">
        <v>1031</v>
      </c>
      <c r="F397">
        <v>1084</v>
      </c>
      <c r="G397" s="50">
        <f t="shared" si="30"/>
        <v>2115</v>
      </c>
      <c r="H397" s="41">
        <f t="shared" si="31"/>
        <v>2115</v>
      </c>
      <c r="I397">
        <v>623</v>
      </c>
      <c r="J397">
        <v>617</v>
      </c>
      <c r="K397" s="27">
        <f t="shared" si="32"/>
        <v>1240</v>
      </c>
      <c r="L397" s="27">
        <f t="shared" si="33"/>
        <v>1240</v>
      </c>
      <c r="M397" s="39">
        <v>9.2067830000000003E-2</v>
      </c>
      <c r="N397" s="35">
        <v>21238</v>
      </c>
      <c r="O397" s="36">
        <f t="shared" si="34"/>
        <v>21238</v>
      </c>
      <c r="P397" s="57">
        <v>226.167</v>
      </c>
      <c r="Q397" s="58">
        <v>328.66500000000002</v>
      </c>
      <c r="R397" s="58">
        <v>149.21</v>
      </c>
      <c r="S397" s="59">
        <v>704</v>
      </c>
      <c r="T397" s="104">
        <v>0.115</v>
      </c>
      <c r="U397">
        <v>10.97</v>
      </c>
      <c r="V397" s="27">
        <v>11.29</v>
      </c>
      <c r="W397" s="27">
        <v>12.78</v>
      </c>
      <c r="X397" s="41">
        <v>11.27</v>
      </c>
    </row>
    <row r="398" spans="1:24" x14ac:dyDescent="0.35">
      <c r="A398" t="s">
        <v>626</v>
      </c>
      <c r="B398">
        <v>40</v>
      </c>
      <c r="C398" t="s">
        <v>141</v>
      </c>
      <c r="D398" s="102">
        <v>0.1176730819123363</v>
      </c>
      <c r="E398">
        <v>3006</v>
      </c>
      <c r="F398">
        <v>2891</v>
      </c>
      <c r="G398" s="50">
        <f t="shared" si="30"/>
        <v>5897</v>
      </c>
      <c r="H398" s="41">
        <f t="shared" si="31"/>
        <v>694</v>
      </c>
      <c r="I398">
        <v>1921</v>
      </c>
      <c r="J398">
        <v>1745</v>
      </c>
      <c r="K398" s="27">
        <f t="shared" si="32"/>
        <v>3666</v>
      </c>
      <c r="L398" s="27">
        <f t="shared" si="33"/>
        <v>431</v>
      </c>
      <c r="M398" s="39">
        <v>9.2067830000000003E-2</v>
      </c>
      <c r="N398" s="35">
        <v>21238</v>
      </c>
      <c r="O398" s="36">
        <f t="shared" si="34"/>
        <v>2499</v>
      </c>
      <c r="P398" s="57">
        <v>226.167</v>
      </c>
      <c r="Q398" s="58">
        <v>328.66500000000002</v>
      </c>
      <c r="R398" s="58">
        <v>149.21</v>
      </c>
      <c r="S398" s="59">
        <v>704</v>
      </c>
      <c r="T398" s="104">
        <v>0.115</v>
      </c>
      <c r="U398">
        <v>10.97</v>
      </c>
      <c r="V398" s="27">
        <v>11.29</v>
      </c>
      <c r="W398" s="27">
        <v>12.78</v>
      </c>
      <c r="X398" s="41">
        <v>11.27</v>
      </c>
    </row>
    <row r="399" spans="1:24" x14ac:dyDescent="0.35">
      <c r="A399" t="s">
        <v>626</v>
      </c>
      <c r="B399">
        <v>40</v>
      </c>
      <c r="C399" t="s">
        <v>142</v>
      </c>
      <c r="D399" s="102">
        <v>0.25904234219019912</v>
      </c>
      <c r="E399">
        <v>400</v>
      </c>
      <c r="F399">
        <v>436</v>
      </c>
      <c r="G399" s="50">
        <f t="shared" si="30"/>
        <v>836</v>
      </c>
      <c r="H399" s="41">
        <f t="shared" si="31"/>
        <v>217</v>
      </c>
      <c r="I399">
        <v>267</v>
      </c>
      <c r="J399">
        <v>281</v>
      </c>
      <c r="K399" s="27">
        <f t="shared" si="32"/>
        <v>548</v>
      </c>
      <c r="L399" s="27">
        <f t="shared" si="33"/>
        <v>142</v>
      </c>
      <c r="M399" s="39">
        <v>9.2067830000000003E-2</v>
      </c>
      <c r="N399" s="35">
        <v>21238</v>
      </c>
      <c r="O399" s="36">
        <f t="shared" si="34"/>
        <v>5502</v>
      </c>
      <c r="P399" s="57">
        <v>226.167</v>
      </c>
      <c r="Q399" s="58">
        <v>328.66500000000002</v>
      </c>
      <c r="R399" s="58">
        <v>149.21</v>
      </c>
      <c r="S399" s="59">
        <v>704</v>
      </c>
      <c r="T399" s="104">
        <v>0.115</v>
      </c>
      <c r="U399">
        <v>10.97</v>
      </c>
      <c r="V399" s="27">
        <v>11.29</v>
      </c>
      <c r="W399" s="27">
        <v>12.78</v>
      </c>
      <c r="X399" s="41">
        <v>11.27</v>
      </c>
    </row>
    <row r="400" spans="1:24" x14ac:dyDescent="0.35">
      <c r="A400" t="s">
        <v>629</v>
      </c>
      <c r="B400">
        <v>10</v>
      </c>
      <c r="C400" t="s">
        <v>20</v>
      </c>
      <c r="D400" s="102">
        <v>5.9144201637196983E-2</v>
      </c>
      <c r="E400">
        <v>1987</v>
      </c>
      <c r="F400">
        <v>2107</v>
      </c>
      <c r="G400" s="50">
        <f t="shared" si="30"/>
        <v>4094</v>
      </c>
      <c r="H400" s="41">
        <f t="shared" si="31"/>
        <v>242</v>
      </c>
      <c r="I400">
        <v>1191</v>
      </c>
      <c r="J400">
        <v>1223</v>
      </c>
      <c r="K400" s="27">
        <f t="shared" si="32"/>
        <v>2414</v>
      </c>
      <c r="L400" s="27">
        <f t="shared" si="33"/>
        <v>143</v>
      </c>
      <c r="M400" s="39">
        <v>7.5168789999999999E-2</v>
      </c>
      <c r="N400" s="35">
        <v>349903</v>
      </c>
      <c r="O400" s="36">
        <f t="shared" si="34"/>
        <v>20695</v>
      </c>
      <c r="P400" s="57">
        <v>946.90499999999997</v>
      </c>
      <c r="Q400" s="58">
        <v>1408.0129999999999</v>
      </c>
      <c r="R400" s="58">
        <v>869.53800000000001</v>
      </c>
      <c r="S400" s="59">
        <v>3224</v>
      </c>
      <c r="T400" s="104">
        <v>6.7000000000000004E-2</v>
      </c>
      <c r="U400">
        <v>10.73</v>
      </c>
      <c r="V400" s="27">
        <v>11.93</v>
      </c>
      <c r="W400" s="27">
        <v>16.13</v>
      </c>
      <c r="X400" s="41">
        <v>11.85</v>
      </c>
    </row>
    <row r="401" spans="1:24" x14ac:dyDescent="0.35">
      <c r="A401" t="s">
        <v>629</v>
      </c>
      <c r="B401">
        <v>10</v>
      </c>
      <c r="C401" t="s">
        <v>59</v>
      </c>
      <c r="D401" s="102">
        <v>0.41292161175224762</v>
      </c>
      <c r="E401">
        <v>9990</v>
      </c>
      <c r="F401">
        <v>10674</v>
      </c>
      <c r="G401" s="50">
        <f t="shared" si="30"/>
        <v>20664</v>
      </c>
      <c r="H401" s="41">
        <f t="shared" si="31"/>
        <v>8533</v>
      </c>
      <c r="I401">
        <v>6504</v>
      </c>
      <c r="J401">
        <v>6652</v>
      </c>
      <c r="K401" s="27">
        <f t="shared" si="32"/>
        <v>13156</v>
      </c>
      <c r="L401" s="27">
        <f t="shared" si="33"/>
        <v>5432</v>
      </c>
      <c r="M401" s="39">
        <v>7.5168789999999999E-2</v>
      </c>
      <c r="N401" s="35">
        <v>349903</v>
      </c>
      <c r="O401" s="36">
        <f t="shared" si="34"/>
        <v>144483</v>
      </c>
      <c r="P401" s="57">
        <v>946.90499999999997</v>
      </c>
      <c r="Q401" s="58">
        <v>1408.0129999999999</v>
      </c>
      <c r="R401" s="58">
        <v>869.53800000000001</v>
      </c>
      <c r="S401" s="59">
        <v>3224</v>
      </c>
      <c r="T401" s="104">
        <v>6.7000000000000004E-2</v>
      </c>
      <c r="U401">
        <v>10.73</v>
      </c>
      <c r="V401" s="27">
        <v>11.93</v>
      </c>
      <c r="W401" s="27">
        <v>16.13</v>
      </c>
      <c r="X401" s="41">
        <v>11.85</v>
      </c>
    </row>
    <row r="402" spans="1:24" x14ac:dyDescent="0.35">
      <c r="A402" t="s">
        <v>629</v>
      </c>
      <c r="B402">
        <v>10</v>
      </c>
      <c r="C402" t="s">
        <v>21</v>
      </c>
      <c r="D402" s="102">
        <v>0.99999999999999989</v>
      </c>
      <c r="E402">
        <v>973</v>
      </c>
      <c r="F402">
        <v>955</v>
      </c>
      <c r="G402" s="50">
        <f t="shared" si="30"/>
        <v>1928</v>
      </c>
      <c r="H402" s="41">
        <f t="shared" si="31"/>
        <v>1928</v>
      </c>
      <c r="I402">
        <v>642</v>
      </c>
      <c r="J402">
        <v>634</v>
      </c>
      <c r="K402" s="27">
        <f t="shared" si="32"/>
        <v>1276</v>
      </c>
      <c r="L402" s="27">
        <f t="shared" si="33"/>
        <v>1276</v>
      </c>
      <c r="M402" s="39">
        <v>7.5168789999999999E-2</v>
      </c>
      <c r="N402" s="35">
        <v>349903</v>
      </c>
      <c r="O402" s="36">
        <f t="shared" si="34"/>
        <v>349903</v>
      </c>
      <c r="P402" s="57">
        <v>946.90499999999997</v>
      </c>
      <c r="Q402" s="58">
        <v>1408.0129999999999</v>
      </c>
      <c r="R402" s="58">
        <v>869.53800000000001</v>
      </c>
      <c r="S402" s="59">
        <v>3224</v>
      </c>
      <c r="T402" s="104">
        <v>6.7000000000000004E-2</v>
      </c>
      <c r="U402">
        <v>10.73</v>
      </c>
      <c r="V402" s="27">
        <v>11.93</v>
      </c>
      <c r="W402" s="27">
        <v>16.13</v>
      </c>
      <c r="X402" s="41">
        <v>11.85</v>
      </c>
    </row>
    <row r="403" spans="1:24" x14ac:dyDescent="0.35">
      <c r="A403" t="s">
        <v>629</v>
      </c>
      <c r="B403">
        <v>10</v>
      </c>
      <c r="C403" t="s">
        <v>4</v>
      </c>
      <c r="D403" s="102">
        <v>0.8004248383672331</v>
      </c>
      <c r="E403">
        <v>346</v>
      </c>
      <c r="F403">
        <v>343</v>
      </c>
      <c r="G403" s="50">
        <f t="shared" si="30"/>
        <v>689</v>
      </c>
      <c r="H403" s="41">
        <f t="shared" si="31"/>
        <v>551</v>
      </c>
      <c r="I403">
        <v>203</v>
      </c>
      <c r="J403">
        <v>203</v>
      </c>
      <c r="K403" s="27">
        <f t="shared" si="32"/>
        <v>406</v>
      </c>
      <c r="L403" s="27">
        <f t="shared" si="33"/>
        <v>325</v>
      </c>
      <c r="M403" s="39">
        <v>7.5168789999999999E-2</v>
      </c>
      <c r="N403" s="35">
        <v>349903</v>
      </c>
      <c r="O403" s="36">
        <f t="shared" si="34"/>
        <v>280071</v>
      </c>
      <c r="P403" s="57">
        <v>946.90499999999997</v>
      </c>
      <c r="Q403" s="58">
        <v>1408.0129999999999</v>
      </c>
      <c r="R403" s="58">
        <v>869.53800000000001</v>
      </c>
      <c r="S403" s="59">
        <v>3224</v>
      </c>
      <c r="T403" s="104">
        <v>6.7000000000000004E-2</v>
      </c>
      <c r="U403">
        <v>10.73</v>
      </c>
      <c r="V403" s="27">
        <v>11.93</v>
      </c>
      <c r="W403" s="27">
        <v>16.13</v>
      </c>
      <c r="X403" s="41">
        <v>11.85</v>
      </c>
    </row>
    <row r="404" spans="1:24" x14ac:dyDescent="0.35">
      <c r="A404" t="s">
        <v>629</v>
      </c>
      <c r="B404">
        <v>10</v>
      </c>
      <c r="C404" t="s">
        <v>22</v>
      </c>
      <c r="D404" s="102">
        <v>0.42785901179085117</v>
      </c>
      <c r="E404">
        <v>1022</v>
      </c>
      <c r="F404">
        <v>1044</v>
      </c>
      <c r="G404" s="50">
        <f t="shared" si="30"/>
        <v>2066</v>
      </c>
      <c r="H404" s="41">
        <f t="shared" si="31"/>
        <v>884</v>
      </c>
      <c r="I404">
        <v>663</v>
      </c>
      <c r="J404">
        <v>655</v>
      </c>
      <c r="K404" s="27">
        <f t="shared" si="32"/>
        <v>1318</v>
      </c>
      <c r="L404" s="27">
        <f t="shared" si="33"/>
        <v>564</v>
      </c>
      <c r="M404" s="39">
        <v>7.5168789999999999E-2</v>
      </c>
      <c r="N404" s="35">
        <v>349903</v>
      </c>
      <c r="O404" s="36">
        <f t="shared" si="34"/>
        <v>149709</v>
      </c>
      <c r="P404" s="57">
        <v>946.90499999999997</v>
      </c>
      <c r="Q404" s="58">
        <v>1408.0129999999999</v>
      </c>
      <c r="R404" s="58">
        <v>869.53800000000001</v>
      </c>
      <c r="S404" s="59">
        <v>3224</v>
      </c>
      <c r="T404" s="104">
        <v>6.7000000000000004E-2</v>
      </c>
      <c r="U404">
        <v>10.73</v>
      </c>
      <c r="V404" s="27">
        <v>11.93</v>
      </c>
      <c r="W404" s="27">
        <v>16.13</v>
      </c>
      <c r="X404" s="41">
        <v>11.85</v>
      </c>
    </row>
    <row r="405" spans="1:24" x14ac:dyDescent="0.35">
      <c r="A405" t="s">
        <v>629</v>
      </c>
      <c r="B405">
        <v>10</v>
      </c>
      <c r="C405" t="s">
        <v>23</v>
      </c>
      <c r="D405" s="102">
        <v>0.51479803009477276</v>
      </c>
      <c r="E405">
        <v>4425</v>
      </c>
      <c r="F405">
        <v>4558</v>
      </c>
      <c r="G405" s="50">
        <f t="shared" si="30"/>
        <v>8983</v>
      </c>
      <c r="H405" s="41">
        <f t="shared" si="31"/>
        <v>4624</v>
      </c>
      <c r="I405">
        <v>2885</v>
      </c>
      <c r="J405">
        <v>2836</v>
      </c>
      <c r="K405" s="27">
        <f t="shared" si="32"/>
        <v>5721</v>
      </c>
      <c r="L405" s="27">
        <f t="shared" si="33"/>
        <v>2945</v>
      </c>
      <c r="M405" s="39">
        <v>7.5168789999999999E-2</v>
      </c>
      <c r="N405" s="35">
        <v>349903</v>
      </c>
      <c r="O405" s="36">
        <f t="shared" si="34"/>
        <v>180129</v>
      </c>
      <c r="P405" s="57">
        <v>946.90499999999997</v>
      </c>
      <c r="Q405" s="58">
        <v>1408.0129999999999</v>
      </c>
      <c r="R405" s="58">
        <v>869.53800000000001</v>
      </c>
      <c r="S405" s="59">
        <v>3224</v>
      </c>
      <c r="T405" s="104">
        <v>6.7000000000000004E-2</v>
      </c>
      <c r="U405">
        <v>10.73</v>
      </c>
      <c r="V405" s="27">
        <v>11.93</v>
      </c>
      <c r="W405" s="27">
        <v>16.13</v>
      </c>
      <c r="X405" s="41">
        <v>11.85</v>
      </c>
    </row>
    <row r="406" spans="1:24" x14ac:dyDescent="0.35">
      <c r="A406" t="s">
        <v>629</v>
      </c>
      <c r="B406">
        <v>10</v>
      </c>
      <c r="C406" t="s">
        <v>30</v>
      </c>
      <c r="D406" s="102">
        <v>0.64843835162639207</v>
      </c>
      <c r="E406">
        <v>926</v>
      </c>
      <c r="F406">
        <v>949</v>
      </c>
      <c r="G406" s="50">
        <f t="shared" si="30"/>
        <v>1875</v>
      </c>
      <c r="H406" s="41">
        <f t="shared" si="31"/>
        <v>1216</v>
      </c>
      <c r="I406">
        <v>610</v>
      </c>
      <c r="J406">
        <v>596</v>
      </c>
      <c r="K406" s="27">
        <f t="shared" si="32"/>
        <v>1206</v>
      </c>
      <c r="L406" s="27">
        <f t="shared" si="33"/>
        <v>782</v>
      </c>
      <c r="M406" s="39">
        <v>9.0050050000000006E-2</v>
      </c>
      <c r="N406" s="35">
        <v>31587</v>
      </c>
      <c r="O406" s="36">
        <f t="shared" si="34"/>
        <v>20482</v>
      </c>
      <c r="P406" s="57">
        <v>946.90499999999997</v>
      </c>
      <c r="Q406" s="58">
        <v>1408.0129999999999</v>
      </c>
      <c r="R406" s="58">
        <v>869.53800000000001</v>
      </c>
      <c r="S406" s="59">
        <v>3224</v>
      </c>
      <c r="T406" s="104">
        <v>6.7000000000000004E-2</v>
      </c>
      <c r="U406">
        <v>11.03</v>
      </c>
      <c r="V406" s="27">
        <v>11.41</v>
      </c>
      <c r="W406" s="27">
        <v>12.83</v>
      </c>
      <c r="X406" s="41">
        <v>11.33</v>
      </c>
    </row>
    <row r="407" spans="1:24" x14ac:dyDescent="0.35">
      <c r="A407" t="s">
        <v>629</v>
      </c>
      <c r="B407">
        <v>10</v>
      </c>
      <c r="C407" t="s">
        <v>7</v>
      </c>
      <c r="D407" s="102">
        <v>0.99114546317124896</v>
      </c>
      <c r="E407">
        <v>10199</v>
      </c>
      <c r="F407">
        <v>10593</v>
      </c>
      <c r="G407" s="50">
        <f t="shared" si="30"/>
        <v>20792</v>
      </c>
      <c r="H407" s="41">
        <f t="shared" si="31"/>
        <v>20608</v>
      </c>
      <c r="I407">
        <v>6578</v>
      </c>
      <c r="J407">
        <v>6605</v>
      </c>
      <c r="K407" s="27">
        <f t="shared" si="32"/>
        <v>13183</v>
      </c>
      <c r="L407" s="27">
        <f t="shared" si="33"/>
        <v>13066</v>
      </c>
      <c r="M407" s="39">
        <v>9.0050050000000006E-2</v>
      </c>
      <c r="N407" s="35">
        <v>31587</v>
      </c>
      <c r="O407" s="36">
        <f t="shared" si="34"/>
        <v>31307</v>
      </c>
      <c r="P407" s="57">
        <v>946.90499999999997</v>
      </c>
      <c r="Q407" s="58">
        <v>1408.0129999999999</v>
      </c>
      <c r="R407" s="58">
        <v>869.53800000000001</v>
      </c>
      <c r="S407" s="59">
        <v>3224</v>
      </c>
      <c r="T407" s="104">
        <v>6.7000000000000004E-2</v>
      </c>
      <c r="U407">
        <v>11.03</v>
      </c>
      <c r="V407" s="27">
        <v>11.41</v>
      </c>
      <c r="W407" s="27">
        <v>12.83</v>
      </c>
      <c r="X407" s="41">
        <v>11.33</v>
      </c>
    </row>
    <row r="408" spans="1:24" x14ac:dyDescent="0.35">
      <c r="A408" t="s">
        <v>629</v>
      </c>
      <c r="B408">
        <v>10</v>
      </c>
      <c r="C408" t="s">
        <v>10</v>
      </c>
      <c r="D408" s="102">
        <v>0.186104299814983</v>
      </c>
      <c r="E408">
        <v>10088</v>
      </c>
      <c r="F408">
        <v>10074</v>
      </c>
      <c r="G408" s="50">
        <f t="shared" si="30"/>
        <v>20162</v>
      </c>
      <c r="H408" s="41">
        <f t="shared" si="31"/>
        <v>3752</v>
      </c>
      <c r="I408">
        <v>6695</v>
      </c>
      <c r="J408">
        <v>6427</v>
      </c>
      <c r="K408" s="27">
        <f t="shared" si="32"/>
        <v>13122</v>
      </c>
      <c r="L408" s="27">
        <f t="shared" si="33"/>
        <v>2442</v>
      </c>
      <c r="M408" s="39">
        <v>9.0050050000000006E-2</v>
      </c>
      <c r="N408" s="35">
        <v>31587</v>
      </c>
      <c r="O408" s="36">
        <f t="shared" si="34"/>
        <v>5878</v>
      </c>
      <c r="P408" s="57">
        <v>946.90499999999997</v>
      </c>
      <c r="Q408" s="58">
        <v>1408.0129999999999</v>
      </c>
      <c r="R408" s="58">
        <v>869.53800000000001</v>
      </c>
      <c r="S408" s="59">
        <v>3224</v>
      </c>
      <c r="T408" s="104">
        <v>6.7000000000000004E-2</v>
      </c>
      <c r="U408">
        <v>11.03</v>
      </c>
      <c r="V408" s="27">
        <v>11.41</v>
      </c>
      <c r="W408" s="27">
        <v>12.83</v>
      </c>
      <c r="X408" s="41">
        <v>11.33</v>
      </c>
    </row>
    <row r="409" spans="1:24" x14ac:dyDescent="0.35">
      <c r="A409" t="s">
        <v>629</v>
      </c>
      <c r="B409">
        <v>10</v>
      </c>
      <c r="C409" t="s">
        <v>14</v>
      </c>
      <c r="D409" s="102">
        <v>0.21002476670947839</v>
      </c>
      <c r="E409">
        <v>1618</v>
      </c>
      <c r="F409">
        <v>1564</v>
      </c>
      <c r="G409" s="50">
        <f t="shared" si="30"/>
        <v>3182</v>
      </c>
      <c r="H409" s="41">
        <f t="shared" si="31"/>
        <v>668</v>
      </c>
      <c r="I409">
        <v>1052</v>
      </c>
      <c r="J409">
        <v>940</v>
      </c>
      <c r="K409" s="27">
        <f t="shared" si="32"/>
        <v>1992</v>
      </c>
      <c r="L409" s="27">
        <f t="shared" si="33"/>
        <v>418</v>
      </c>
      <c r="M409" s="39">
        <v>9.0050050000000006E-2</v>
      </c>
      <c r="N409" s="35">
        <v>31587</v>
      </c>
      <c r="O409" s="36">
        <f t="shared" si="34"/>
        <v>6634</v>
      </c>
      <c r="P409" s="57">
        <v>946.90499999999997</v>
      </c>
      <c r="Q409" s="58">
        <v>1408.0129999999999</v>
      </c>
      <c r="R409" s="58">
        <v>869.53800000000001</v>
      </c>
      <c r="S409" s="59">
        <v>3224</v>
      </c>
      <c r="T409" s="104">
        <v>6.7000000000000004E-2</v>
      </c>
      <c r="U409">
        <v>11.03</v>
      </c>
      <c r="V409" s="27">
        <v>11.41</v>
      </c>
      <c r="W409" s="27">
        <v>12.83</v>
      </c>
      <c r="X409" s="41">
        <v>11.33</v>
      </c>
    </row>
    <row r="410" spans="1:24" x14ac:dyDescent="0.35">
      <c r="A410" t="s">
        <v>629</v>
      </c>
      <c r="B410">
        <v>10</v>
      </c>
      <c r="C410" t="s">
        <v>39</v>
      </c>
      <c r="D410" s="102">
        <v>0.63761463461863288</v>
      </c>
      <c r="E410">
        <v>3937</v>
      </c>
      <c r="F410">
        <v>4014</v>
      </c>
      <c r="G410" s="50">
        <f t="shared" si="30"/>
        <v>7951</v>
      </c>
      <c r="H410" s="41">
        <f t="shared" si="31"/>
        <v>5070</v>
      </c>
      <c r="I410">
        <v>2581</v>
      </c>
      <c r="J410">
        <v>2559</v>
      </c>
      <c r="K410" s="27">
        <f t="shared" si="32"/>
        <v>5140</v>
      </c>
      <c r="L410" s="27">
        <f t="shared" si="33"/>
        <v>3277</v>
      </c>
      <c r="M410" s="39">
        <v>9.0050050000000006E-2</v>
      </c>
      <c r="N410" s="35">
        <v>31587</v>
      </c>
      <c r="O410" s="36">
        <f t="shared" si="34"/>
        <v>20140</v>
      </c>
      <c r="P410" s="57">
        <v>946.90499999999997</v>
      </c>
      <c r="Q410" s="58">
        <v>1408.0129999999999</v>
      </c>
      <c r="R410" s="58">
        <v>869.53800000000001</v>
      </c>
      <c r="S410" s="59">
        <v>3224</v>
      </c>
      <c r="T410" s="104">
        <v>6.7000000000000004E-2</v>
      </c>
      <c r="U410">
        <v>11.03</v>
      </c>
      <c r="V410" s="27">
        <v>11.41</v>
      </c>
      <c r="W410" s="27">
        <v>12.83</v>
      </c>
      <c r="X410" s="41">
        <v>11.33</v>
      </c>
    </row>
    <row r="411" spans="1:24" x14ac:dyDescent="0.35">
      <c r="A411" t="s">
        <v>629</v>
      </c>
      <c r="B411">
        <v>10</v>
      </c>
      <c r="C411" t="s">
        <v>40</v>
      </c>
      <c r="D411" s="102">
        <v>0.26854647407843912</v>
      </c>
      <c r="E411">
        <v>2166</v>
      </c>
      <c r="F411">
        <v>2216</v>
      </c>
      <c r="G411" s="50">
        <f t="shared" si="30"/>
        <v>4382</v>
      </c>
      <c r="H411" s="41">
        <f t="shared" si="31"/>
        <v>1177</v>
      </c>
      <c r="I411">
        <v>1414</v>
      </c>
      <c r="J411">
        <v>1371</v>
      </c>
      <c r="K411" s="27">
        <f t="shared" si="32"/>
        <v>2785</v>
      </c>
      <c r="L411" s="27">
        <f t="shared" si="33"/>
        <v>748</v>
      </c>
      <c r="M411" s="39">
        <v>9.0050050000000006E-2</v>
      </c>
      <c r="N411" s="35">
        <v>31587</v>
      </c>
      <c r="O411" s="36">
        <f t="shared" si="34"/>
        <v>8483</v>
      </c>
      <c r="P411" s="57">
        <v>946.90499999999997</v>
      </c>
      <c r="Q411" s="58">
        <v>1408.0129999999999</v>
      </c>
      <c r="R411" s="58">
        <v>869.53800000000001</v>
      </c>
      <c r="S411" s="59">
        <v>3224</v>
      </c>
      <c r="T411" s="104">
        <v>6.7000000000000004E-2</v>
      </c>
      <c r="U411">
        <v>11.03</v>
      </c>
      <c r="V411" s="27">
        <v>11.41</v>
      </c>
      <c r="W411" s="27">
        <v>12.83</v>
      </c>
      <c r="X411" s="41">
        <v>11.33</v>
      </c>
    </row>
    <row r="412" spans="1:24" x14ac:dyDescent="0.35">
      <c r="A412" t="s">
        <v>629</v>
      </c>
      <c r="B412">
        <v>10</v>
      </c>
      <c r="C412" t="s">
        <v>16</v>
      </c>
      <c r="D412" s="102">
        <v>0.99999999999999956</v>
      </c>
      <c r="E412">
        <v>1150</v>
      </c>
      <c r="F412">
        <v>1239</v>
      </c>
      <c r="G412" s="50">
        <f t="shared" si="30"/>
        <v>2389</v>
      </c>
      <c r="H412" s="41">
        <f t="shared" si="31"/>
        <v>2389</v>
      </c>
      <c r="I412">
        <v>769</v>
      </c>
      <c r="J412">
        <v>752</v>
      </c>
      <c r="K412" s="27">
        <f t="shared" si="32"/>
        <v>1521</v>
      </c>
      <c r="L412" s="27">
        <f t="shared" si="33"/>
        <v>1521</v>
      </c>
      <c r="M412" s="39">
        <v>9.0050050000000006E-2</v>
      </c>
      <c r="N412" s="35">
        <v>31587</v>
      </c>
      <c r="O412" s="36">
        <f t="shared" si="34"/>
        <v>31587</v>
      </c>
      <c r="P412" s="57">
        <v>946.90499999999997</v>
      </c>
      <c r="Q412" s="58">
        <v>1408.0129999999999</v>
      </c>
      <c r="R412" s="58">
        <v>869.53800000000001</v>
      </c>
      <c r="S412" s="59">
        <v>3224</v>
      </c>
      <c r="T412" s="104">
        <v>6.7000000000000004E-2</v>
      </c>
      <c r="U412">
        <v>11.03</v>
      </c>
      <c r="V412" s="27">
        <v>11.41</v>
      </c>
      <c r="W412" s="27">
        <v>12.83</v>
      </c>
      <c r="X412" s="41">
        <v>11.33</v>
      </c>
    </row>
    <row r="413" spans="1:24" x14ac:dyDescent="0.35">
      <c r="A413" t="s">
        <v>629</v>
      </c>
      <c r="B413">
        <v>20</v>
      </c>
      <c r="C413" t="s">
        <v>48</v>
      </c>
      <c r="D413" s="102">
        <v>0.77517336447481977</v>
      </c>
      <c r="E413">
        <v>725</v>
      </c>
      <c r="F413">
        <v>708</v>
      </c>
      <c r="G413" s="50">
        <f t="shared" si="30"/>
        <v>1433</v>
      </c>
      <c r="H413" s="41">
        <f t="shared" si="31"/>
        <v>1111</v>
      </c>
      <c r="I413">
        <v>452</v>
      </c>
      <c r="J413">
        <v>434</v>
      </c>
      <c r="K413" s="27">
        <f t="shared" si="32"/>
        <v>886</v>
      </c>
      <c r="L413" s="27">
        <f t="shared" si="33"/>
        <v>687</v>
      </c>
      <c r="M413" s="39">
        <v>7.5168789999999999E-2</v>
      </c>
      <c r="N413" s="35">
        <v>349903</v>
      </c>
      <c r="O413" s="36">
        <f t="shared" si="34"/>
        <v>271235</v>
      </c>
      <c r="P413" s="57">
        <v>946.90499999999997</v>
      </c>
      <c r="Q413" s="58">
        <v>1408.0129999999999</v>
      </c>
      <c r="R413" s="58">
        <v>869.53800000000001</v>
      </c>
      <c r="S413" s="59">
        <v>3224</v>
      </c>
      <c r="T413" s="104">
        <v>6.7000000000000004E-2</v>
      </c>
      <c r="U413">
        <v>10.73</v>
      </c>
      <c r="V413" s="27">
        <v>11.93</v>
      </c>
      <c r="W413" s="27">
        <v>16.13</v>
      </c>
      <c r="X413" s="41">
        <v>11.85</v>
      </c>
    </row>
    <row r="414" spans="1:24" x14ac:dyDescent="0.35">
      <c r="A414" t="s">
        <v>629</v>
      </c>
      <c r="B414">
        <v>20</v>
      </c>
      <c r="C414" t="s">
        <v>50</v>
      </c>
      <c r="D414" s="102">
        <v>1.0000000000000011</v>
      </c>
      <c r="E414">
        <v>615</v>
      </c>
      <c r="F414">
        <v>621</v>
      </c>
      <c r="G414" s="50">
        <f t="shared" si="30"/>
        <v>1236</v>
      </c>
      <c r="H414" s="41">
        <f t="shared" si="31"/>
        <v>1236</v>
      </c>
      <c r="I414">
        <v>397</v>
      </c>
      <c r="J414">
        <v>382</v>
      </c>
      <c r="K414" s="27">
        <f t="shared" si="32"/>
        <v>779</v>
      </c>
      <c r="L414" s="27">
        <f t="shared" si="33"/>
        <v>779</v>
      </c>
      <c r="M414" s="39">
        <v>7.5168789999999999E-2</v>
      </c>
      <c r="N414" s="35">
        <v>349903</v>
      </c>
      <c r="O414" s="36">
        <f t="shared" si="34"/>
        <v>349903</v>
      </c>
      <c r="P414" s="57">
        <v>946.90499999999997</v>
      </c>
      <c r="Q414" s="58">
        <v>1408.0129999999999</v>
      </c>
      <c r="R414" s="58">
        <v>869.53800000000001</v>
      </c>
      <c r="S414" s="59">
        <v>3224</v>
      </c>
      <c r="T414" s="104">
        <v>6.7000000000000004E-2</v>
      </c>
      <c r="U414">
        <v>10.73</v>
      </c>
      <c r="V414" s="27">
        <v>11.93</v>
      </c>
      <c r="W414" s="27">
        <v>16.13</v>
      </c>
      <c r="X414" s="41">
        <v>11.85</v>
      </c>
    </row>
    <row r="415" spans="1:24" x14ac:dyDescent="0.35">
      <c r="A415" t="s">
        <v>629</v>
      </c>
      <c r="B415">
        <v>20</v>
      </c>
      <c r="C415" t="s">
        <v>51</v>
      </c>
      <c r="D415" s="102">
        <v>0.6507962407124499</v>
      </c>
      <c r="E415">
        <v>6753</v>
      </c>
      <c r="F415">
        <v>6913</v>
      </c>
      <c r="G415" s="50">
        <f t="shared" si="30"/>
        <v>13666</v>
      </c>
      <c r="H415" s="41">
        <f t="shared" si="31"/>
        <v>8894</v>
      </c>
      <c r="I415">
        <v>4507</v>
      </c>
      <c r="J415">
        <v>4505</v>
      </c>
      <c r="K415" s="27">
        <f t="shared" si="32"/>
        <v>9012</v>
      </c>
      <c r="L415" s="27">
        <f t="shared" si="33"/>
        <v>5865</v>
      </c>
      <c r="M415" s="39">
        <v>7.5168789999999999E-2</v>
      </c>
      <c r="N415" s="35">
        <v>349903</v>
      </c>
      <c r="O415" s="36">
        <f t="shared" si="34"/>
        <v>227716</v>
      </c>
      <c r="P415" s="57">
        <v>946.90499999999997</v>
      </c>
      <c r="Q415" s="58">
        <v>1408.0129999999999</v>
      </c>
      <c r="R415" s="58">
        <v>869.53800000000001</v>
      </c>
      <c r="S415" s="59">
        <v>3224</v>
      </c>
      <c r="T415" s="104">
        <v>6.7000000000000004E-2</v>
      </c>
      <c r="U415">
        <v>10.73</v>
      </c>
      <c r="V415" s="27">
        <v>11.93</v>
      </c>
      <c r="W415" s="27">
        <v>16.13</v>
      </c>
      <c r="X415" s="41">
        <v>11.85</v>
      </c>
    </row>
    <row r="416" spans="1:24" x14ac:dyDescent="0.35">
      <c r="A416" t="s">
        <v>629</v>
      </c>
      <c r="B416">
        <v>20</v>
      </c>
      <c r="C416" t="s">
        <v>52</v>
      </c>
      <c r="D416" s="102">
        <v>0.55237783935176754</v>
      </c>
      <c r="E416">
        <v>1323</v>
      </c>
      <c r="F416">
        <v>1384</v>
      </c>
      <c r="G416" s="50">
        <f t="shared" si="30"/>
        <v>2707</v>
      </c>
      <c r="H416" s="41">
        <f t="shared" si="31"/>
        <v>1495</v>
      </c>
      <c r="I416">
        <v>866</v>
      </c>
      <c r="J416">
        <v>877</v>
      </c>
      <c r="K416" s="27">
        <f t="shared" si="32"/>
        <v>1743</v>
      </c>
      <c r="L416" s="27">
        <f t="shared" si="33"/>
        <v>963</v>
      </c>
      <c r="M416" s="39">
        <v>7.5168789999999999E-2</v>
      </c>
      <c r="N416" s="35">
        <v>349903</v>
      </c>
      <c r="O416" s="36">
        <f t="shared" si="34"/>
        <v>193279</v>
      </c>
      <c r="P416" s="57">
        <v>946.90499999999997</v>
      </c>
      <c r="Q416" s="58">
        <v>1408.0129999999999</v>
      </c>
      <c r="R416" s="58">
        <v>869.53800000000001</v>
      </c>
      <c r="S416" s="59">
        <v>3224</v>
      </c>
      <c r="T416" s="104">
        <v>6.7000000000000004E-2</v>
      </c>
      <c r="U416">
        <v>10.73</v>
      </c>
      <c r="V416" s="27">
        <v>11.93</v>
      </c>
      <c r="W416" s="27">
        <v>16.13</v>
      </c>
      <c r="X416" s="41">
        <v>11.85</v>
      </c>
    </row>
    <row r="417" spans="1:24" x14ac:dyDescent="0.35">
      <c r="A417" t="s">
        <v>629</v>
      </c>
      <c r="B417">
        <v>20</v>
      </c>
      <c r="C417" t="s">
        <v>55</v>
      </c>
      <c r="D417" s="102">
        <v>5.5563890760349413E-2</v>
      </c>
      <c r="E417">
        <v>163</v>
      </c>
      <c r="F417">
        <v>146</v>
      </c>
      <c r="G417" s="50">
        <f t="shared" si="30"/>
        <v>309</v>
      </c>
      <c r="H417" s="41">
        <f t="shared" si="31"/>
        <v>17</v>
      </c>
      <c r="I417">
        <v>112</v>
      </c>
      <c r="J417">
        <v>96</v>
      </c>
      <c r="K417" s="27">
        <f t="shared" si="32"/>
        <v>208</v>
      </c>
      <c r="L417" s="27">
        <f t="shared" si="33"/>
        <v>12</v>
      </c>
      <c r="M417" s="39">
        <v>7.5168789999999999E-2</v>
      </c>
      <c r="N417" s="35">
        <v>349903</v>
      </c>
      <c r="O417" s="36">
        <f t="shared" si="34"/>
        <v>19442</v>
      </c>
      <c r="P417" s="57">
        <v>946.90499999999997</v>
      </c>
      <c r="Q417" s="58">
        <v>1408.0129999999999</v>
      </c>
      <c r="R417" s="58">
        <v>869.53800000000001</v>
      </c>
      <c r="S417" s="59">
        <v>3224</v>
      </c>
      <c r="T417" s="104">
        <v>6.7000000000000004E-2</v>
      </c>
      <c r="U417">
        <v>10.73</v>
      </c>
      <c r="V417" s="27">
        <v>11.93</v>
      </c>
      <c r="W417" s="27">
        <v>16.13</v>
      </c>
      <c r="X417" s="41">
        <v>11.85</v>
      </c>
    </row>
    <row r="418" spans="1:24" x14ac:dyDescent="0.35">
      <c r="A418" t="s">
        <v>629</v>
      </c>
      <c r="B418">
        <v>20</v>
      </c>
      <c r="C418" t="s">
        <v>20</v>
      </c>
      <c r="D418" s="102">
        <v>1</v>
      </c>
      <c r="E418">
        <v>1987</v>
      </c>
      <c r="F418">
        <v>2107</v>
      </c>
      <c r="G418" s="50">
        <f t="shared" si="30"/>
        <v>4094</v>
      </c>
      <c r="H418" s="41">
        <f t="shared" si="31"/>
        <v>4094</v>
      </c>
      <c r="I418">
        <v>1191</v>
      </c>
      <c r="J418">
        <v>1223</v>
      </c>
      <c r="K418" s="27">
        <f t="shared" si="32"/>
        <v>2414</v>
      </c>
      <c r="L418" s="27">
        <f t="shared" si="33"/>
        <v>2414</v>
      </c>
      <c r="M418" s="39">
        <v>7.5168789999999999E-2</v>
      </c>
      <c r="N418" s="35">
        <v>349903</v>
      </c>
      <c r="O418" s="36">
        <f t="shared" si="34"/>
        <v>349903</v>
      </c>
      <c r="P418" s="57">
        <v>946.90499999999997</v>
      </c>
      <c r="Q418" s="58">
        <v>1408.0129999999999</v>
      </c>
      <c r="R418" s="58">
        <v>869.53800000000001</v>
      </c>
      <c r="S418" s="59">
        <v>3224</v>
      </c>
      <c r="T418" s="104">
        <v>6.7000000000000004E-2</v>
      </c>
      <c r="U418">
        <v>10.73</v>
      </c>
      <c r="V418" s="27">
        <v>11.93</v>
      </c>
      <c r="W418" s="27">
        <v>16.13</v>
      </c>
      <c r="X418" s="41">
        <v>11.85</v>
      </c>
    </row>
    <row r="419" spans="1:24" x14ac:dyDescent="0.35">
      <c r="A419" t="s">
        <v>629</v>
      </c>
      <c r="B419">
        <v>20</v>
      </c>
      <c r="C419" t="s">
        <v>57</v>
      </c>
      <c r="D419" s="102">
        <v>0.92412946566175802</v>
      </c>
      <c r="E419">
        <v>5386</v>
      </c>
      <c r="F419">
        <v>5395</v>
      </c>
      <c r="G419" s="50">
        <f t="shared" si="30"/>
        <v>10781</v>
      </c>
      <c r="H419" s="41">
        <f t="shared" si="31"/>
        <v>9963</v>
      </c>
      <c r="I419">
        <v>3582</v>
      </c>
      <c r="J419">
        <v>3530</v>
      </c>
      <c r="K419" s="27">
        <f t="shared" si="32"/>
        <v>7112</v>
      </c>
      <c r="L419" s="27">
        <f t="shared" si="33"/>
        <v>6572</v>
      </c>
      <c r="M419" s="39">
        <v>7.5168789999999999E-2</v>
      </c>
      <c r="N419" s="35">
        <v>349903</v>
      </c>
      <c r="O419" s="36">
        <f t="shared" si="34"/>
        <v>323356</v>
      </c>
      <c r="P419" s="57">
        <v>946.90499999999997</v>
      </c>
      <c r="Q419" s="58">
        <v>1408.0129999999999</v>
      </c>
      <c r="R419" s="58">
        <v>869.53800000000001</v>
      </c>
      <c r="S419" s="59">
        <v>3224</v>
      </c>
      <c r="T419" s="104">
        <v>6.7000000000000004E-2</v>
      </c>
      <c r="U419">
        <v>10.73</v>
      </c>
      <c r="V419" s="27">
        <v>11.93</v>
      </c>
      <c r="W419" s="27">
        <v>16.13</v>
      </c>
      <c r="X419" s="41">
        <v>11.85</v>
      </c>
    </row>
    <row r="420" spans="1:24" x14ac:dyDescent="0.35">
      <c r="A420" t="s">
        <v>629</v>
      </c>
      <c r="B420">
        <v>20</v>
      </c>
      <c r="C420" t="s">
        <v>59</v>
      </c>
      <c r="D420" s="102">
        <v>1</v>
      </c>
      <c r="E420">
        <v>9990</v>
      </c>
      <c r="F420">
        <v>10674</v>
      </c>
      <c r="G420" s="50">
        <f t="shared" si="30"/>
        <v>20664</v>
      </c>
      <c r="H420" s="41">
        <f t="shared" si="31"/>
        <v>20664</v>
      </c>
      <c r="I420">
        <v>6504</v>
      </c>
      <c r="J420">
        <v>6652</v>
      </c>
      <c r="K420" s="27">
        <f t="shared" si="32"/>
        <v>13156</v>
      </c>
      <c r="L420" s="27">
        <f t="shared" si="33"/>
        <v>13156</v>
      </c>
      <c r="M420" s="39">
        <v>7.5168789999999999E-2</v>
      </c>
      <c r="N420" s="35">
        <v>349903</v>
      </c>
      <c r="O420" s="36">
        <f t="shared" si="34"/>
        <v>349903</v>
      </c>
      <c r="P420" s="57">
        <v>946.90499999999997</v>
      </c>
      <c r="Q420" s="58">
        <v>1408.0129999999999</v>
      </c>
      <c r="R420" s="58">
        <v>869.53800000000001</v>
      </c>
      <c r="S420" s="59">
        <v>3224</v>
      </c>
      <c r="T420" s="104">
        <v>6.7000000000000004E-2</v>
      </c>
      <c r="U420">
        <v>10.73</v>
      </c>
      <c r="V420" s="27">
        <v>11.93</v>
      </c>
      <c r="W420" s="27">
        <v>16.13</v>
      </c>
      <c r="X420" s="41">
        <v>11.85</v>
      </c>
    </row>
    <row r="421" spans="1:24" x14ac:dyDescent="0.35">
      <c r="A421" t="s">
        <v>629</v>
      </c>
      <c r="B421">
        <v>20</v>
      </c>
      <c r="C421" t="s">
        <v>21</v>
      </c>
      <c r="D421" s="102">
        <v>0.99999999999999989</v>
      </c>
      <c r="E421">
        <v>973</v>
      </c>
      <c r="F421">
        <v>955</v>
      </c>
      <c r="G421" s="50">
        <f t="shared" si="30"/>
        <v>1928</v>
      </c>
      <c r="H421" s="41">
        <f t="shared" si="31"/>
        <v>1928</v>
      </c>
      <c r="I421">
        <v>642</v>
      </c>
      <c r="J421">
        <v>634</v>
      </c>
      <c r="K421" s="27">
        <f t="shared" si="32"/>
        <v>1276</v>
      </c>
      <c r="L421" s="27">
        <f t="shared" si="33"/>
        <v>1276</v>
      </c>
      <c r="M421" s="39">
        <v>7.5168789999999999E-2</v>
      </c>
      <c r="N421" s="35">
        <v>349903</v>
      </c>
      <c r="O421" s="36">
        <f t="shared" si="34"/>
        <v>349903</v>
      </c>
      <c r="P421" s="57">
        <v>946.90499999999997</v>
      </c>
      <c r="Q421" s="58">
        <v>1408.0129999999999</v>
      </c>
      <c r="R421" s="58">
        <v>869.53800000000001</v>
      </c>
      <c r="S421" s="59">
        <v>3224</v>
      </c>
      <c r="T421" s="104">
        <v>6.7000000000000004E-2</v>
      </c>
      <c r="U421">
        <v>10.73</v>
      </c>
      <c r="V421" s="27">
        <v>11.93</v>
      </c>
      <c r="W421" s="27">
        <v>16.13</v>
      </c>
      <c r="X421" s="41">
        <v>11.85</v>
      </c>
    </row>
    <row r="422" spans="1:24" x14ac:dyDescent="0.35">
      <c r="A422" t="s">
        <v>629</v>
      </c>
      <c r="B422">
        <v>20</v>
      </c>
      <c r="C422" t="s">
        <v>60</v>
      </c>
      <c r="D422" s="102">
        <v>1</v>
      </c>
      <c r="E422">
        <v>2813</v>
      </c>
      <c r="F422">
        <v>2798</v>
      </c>
      <c r="G422" s="50">
        <f t="shared" si="30"/>
        <v>5611</v>
      </c>
      <c r="H422" s="41">
        <f t="shared" si="31"/>
        <v>5611</v>
      </c>
      <c r="I422">
        <v>1884</v>
      </c>
      <c r="J422">
        <v>1753</v>
      </c>
      <c r="K422" s="27">
        <f t="shared" si="32"/>
        <v>3637</v>
      </c>
      <c r="L422" s="27">
        <f t="shared" si="33"/>
        <v>3637</v>
      </c>
      <c r="M422" s="39">
        <v>7.5168789999999999E-2</v>
      </c>
      <c r="N422" s="35">
        <v>349903</v>
      </c>
      <c r="O422" s="36">
        <f t="shared" si="34"/>
        <v>349903</v>
      </c>
      <c r="P422" s="57">
        <v>946.90499999999997</v>
      </c>
      <c r="Q422" s="58">
        <v>1408.0129999999999</v>
      </c>
      <c r="R422" s="58">
        <v>869.53800000000001</v>
      </c>
      <c r="S422" s="59">
        <v>3224</v>
      </c>
      <c r="T422" s="104">
        <v>6.7000000000000004E-2</v>
      </c>
      <c r="U422">
        <v>10.73</v>
      </c>
      <c r="V422" s="27">
        <v>11.93</v>
      </c>
      <c r="W422" s="27">
        <v>16.13</v>
      </c>
      <c r="X422" s="41">
        <v>11.85</v>
      </c>
    </row>
    <row r="423" spans="1:24" x14ac:dyDescent="0.35">
      <c r="A423" t="s">
        <v>629</v>
      </c>
      <c r="B423">
        <v>20</v>
      </c>
      <c r="C423" t="s">
        <v>4</v>
      </c>
      <c r="D423" s="102">
        <v>1</v>
      </c>
      <c r="E423">
        <v>346</v>
      </c>
      <c r="F423">
        <v>343</v>
      </c>
      <c r="G423" s="50">
        <f t="shared" si="30"/>
        <v>689</v>
      </c>
      <c r="H423" s="41">
        <f t="shared" si="31"/>
        <v>689</v>
      </c>
      <c r="I423">
        <v>203</v>
      </c>
      <c r="J423">
        <v>203</v>
      </c>
      <c r="K423" s="27">
        <f t="shared" si="32"/>
        <v>406</v>
      </c>
      <c r="L423" s="27">
        <f t="shared" si="33"/>
        <v>406</v>
      </c>
      <c r="M423" s="39">
        <v>7.5168789999999999E-2</v>
      </c>
      <c r="N423" s="35">
        <v>349903</v>
      </c>
      <c r="O423" s="36">
        <f t="shared" si="34"/>
        <v>349903</v>
      </c>
      <c r="P423" s="57">
        <v>946.90499999999997</v>
      </c>
      <c r="Q423" s="58">
        <v>1408.0129999999999</v>
      </c>
      <c r="R423" s="58">
        <v>869.53800000000001</v>
      </c>
      <c r="S423" s="59">
        <v>3224</v>
      </c>
      <c r="T423" s="104">
        <v>6.7000000000000004E-2</v>
      </c>
      <c r="U423">
        <v>10.73</v>
      </c>
      <c r="V423" s="27">
        <v>11.93</v>
      </c>
      <c r="W423" s="27">
        <v>16.13</v>
      </c>
      <c r="X423" s="41">
        <v>11.85</v>
      </c>
    </row>
    <row r="424" spans="1:24" x14ac:dyDescent="0.35">
      <c r="A424" t="s">
        <v>629</v>
      </c>
      <c r="B424">
        <v>20</v>
      </c>
      <c r="C424" t="s">
        <v>62</v>
      </c>
      <c r="D424" s="102">
        <v>0.44963946438200553</v>
      </c>
      <c r="E424">
        <v>165</v>
      </c>
      <c r="F424">
        <v>171</v>
      </c>
      <c r="G424" s="50">
        <f t="shared" si="30"/>
        <v>336</v>
      </c>
      <c r="H424" s="41">
        <f t="shared" si="31"/>
        <v>151</v>
      </c>
      <c r="I424">
        <v>92</v>
      </c>
      <c r="J424">
        <v>90</v>
      </c>
      <c r="K424" s="27">
        <f t="shared" si="32"/>
        <v>182</v>
      </c>
      <c r="L424" s="27">
        <f t="shared" si="33"/>
        <v>82</v>
      </c>
      <c r="M424" s="39">
        <v>7.5168789999999999E-2</v>
      </c>
      <c r="N424" s="35">
        <v>349903</v>
      </c>
      <c r="O424" s="36">
        <f t="shared" si="34"/>
        <v>157330</v>
      </c>
      <c r="P424" s="57">
        <v>946.90499999999997</v>
      </c>
      <c r="Q424" s="58">
        <v>1408.0129999999999</v>
      </c>
      <c r="R424" s="58">
        <v>869.53800000000001</v>
      </c>
      <c r="S424" s="59">
        <v>3224</v>
      </c>
      <c r="T424" s="104">
        <v>6.7000000000000004E-2</v>
      </c>
      <c r="U424">
        <v>10.73</v>
      </c>
      <c r="V424" s="27">
        <v>11.93</v>
      </c>
      <c r="W424" s="27">
        <v>16.13</v>
      </c>
      <c r="X424" s="41">
        <v>11.85</v>
      </c>
    </row>
    <row r="425" spans="1:24" x14ac:dyDescent="0.35">
      <c r="A425" t="s">
        <v>629</v>
      </c>
      <c r="B425">
        <v>20</v>
      </c>
      <c r="C425" t="s">
        <v>63</v>
      </c>
      <c r="D425" s="102">
        <v>6.601749325904363E-2</v>
      </c>
      <c r="E425">
        <v>3192</v>
      </c>
      <c r="F425">
        <v>3257</v>
      </c>
      <c r="G425" s="50">
        <f t="shared" si="30"/>
        <v>6449</v>
      </c>
      <c r="H425" s="41">
        <f t="shared" si="31"/>
        <v>426</v>
      </c>
      <c r="I425">
        <v>2169</v>
      </c>
      <c r="J425">
        <v>2190</v>
      </c>
      <c r="K425" s="27">
        <f t="shared" si="32"/>
        <v>4359</v>
      </c>
      <c r="L425" s="27">
        <f t="shared" si="33"/>
        <v>288</v>
      </c>
      <c r="M425" s="39">
        <v>7.5168789999999999E-2</v>
      </c>
      <c r="N425" s="35">
        <v>349903</v>
      </c>
      <c r="O425" s="36">
        <f t="shared" si="34"/>
        <v>23100</v>
      </c>
      <c r="P425" s="57">
        <v>946.90499999999997</v>
      </c>
      <c r="Q425" s="58">
        <v>1408.0129999999999</v>
      </c>
      <c r="R425" s="58">
        <v>869.53800000000001</v>
      </c>
      <c r="S425" s="59">
        <v>3224</v>
      </c>
      <c r="T425" s="104">
        <v>6.7000000000000004E-2</v>
      </c>
      <c r="U425">
        <v>10.73</v>
      </c>
      <c r="V425" s="27">
        <v>11.93</v>
      </c>
      <c r="W425" s="27">
        <v>16.13</v>
      </c>
      <c r="X425" s="41">
        <v>11.85</v>
      </c>
    </row>
    <row r="426" spans="1:24" x14ac:dyDescent="0.35">
      <c r="A426" t="s">
        <v>629</v>
      </c>
      <c r="B426">
        <v>20</v>
      </c>
      <c r="C426" t="s">
        <v>22</v>
      </c>
      <c r="D426" s="102">
        <v>1.0000000000000011</v>
      </c>
      <c r="E426">
        <v>1022</v>
      </c>
      <c r="F426">
        <v>1044</v>
      </c>
      <c r="G426" s="50">
        <f t="shared" si="30"/>
        <v>2066</v>
      </c>
      <c r="H426" s="41">
        <f t="shared" si="31"/>
        <v>2066</v>
      </c>
      <c r="I426">
        <v>663</v>
      </c>
      <c r="J426">
        <v>655</v>
      </c>
      <c r="K426" s="27">
        <f t="shared" si="32"/>
        <v>1318</v>
      </c>
      <c r="L426" s="27">
        <f t="shared" si="33"/>
        <v>1318</v>
      </c>
      <c r="M426" s="39">
        <v>7.5168789999999999E-2</v>
      </c>
      <c r="N426" s="35">
        <v>349903</v>
      </c>
      <c r="O426" s="36">
        <f t="shared" si="34"/>
        <v>349903</v>
      </c>
      <c r="P426" s="57">
        <v>946.90499999999997</v>
      </c>
      <c r="Q426" s="58">
        <v>1408.0129999999999</v>
      </c>
      <c r="R426" s="58">
        <v>869.53800000000001</v>
      </c>
      <c r="S426" s="59">
        <v>3224</v>
      </c>
      <c r="T426" s="104">
        <v>6.7000000000000004E-2</v>
      </c>
      <c r="U426">
        <v>10.73</v>
      </c>
      <c r="V426" s="27">
        <v>11.93</v>
      </c>
      <c r="W426" s="27">
        <v>16.13</v>
      </c>
      <c r="X426" s="41">
        <v>11.85</v>
      </c>
    </row>
    <row r="427" spans="1:24" x14ac:dyDescent="0.35">
      <c r="A427" t="s">
        <v>629</v>
      </c>
      <c r="B427">
        <v>20</v>
      </c>
      <c r="C427" t="s">
        <v>64</v>
      </c>
      <c r="D427" s="102">
        <v>1</v>
      </c>
      <c r="E427">
        <v>3191</v>
      </c>
      <c r="F427">
        <v>3213</v>
      </c>
      <c r="G427" s="50">
        <f t="shared" si="30"/>
        <v>6404</v>
      </c>
      <c r="H427" s="41">
        <f t="shared" si="31"/>
        <v>6404</v>
      </c>
      <c r="I427">
        <v>2147</v>
      </c>
      <c r="J427">
        <v>2034</v>
      </c>
      <c r="K427" s="27">
        <f t="shared" si="32"/>
        <v>4181</v>
      </c>
      <c r="L427" s="27">
        <f t="shared" si="33"/>
        <v>4181</v>
      </c>
      <c r="M427" s="39">
        <v>7.5168789999999999E-2</v>
      </c>
      <c r="N427" s="35">
        <v>349903</v>
      </c>
      <c r="O427" s="36">
        <f t="shared" si="34"/>
        <v>349903</v>
      </c>
      <c r="P427" s="57">
        <v>946.90499999999997</v>
      </c>
      <c r="Q427" s="58">
        <v>1408.0129999999999</v>
      </c>
      <c r="R427" s="58">
        <v>869.53800000000001</v>
      </c>
      <c r="S427" s="59">
        <v>3224</v>
      </c>
      <c r="T427" s="104">
        <v>6.7000000000000004E-2</v>
      </c>
      <c r="U427">
        <v>10.73</v>
      </c>
      <c r="V427" s="27">
        <v>11.93</v>
      </c>
      <c r="W427" s="27">
        <v>16.13</v>
      </c>
      <c r="X427" s="41">
        <v>11.85</v>
      </c>
    </row>
    <row r="428" spans="1:24" x14ac:dyDescent="0.35">
      <c r="A428" t="s">
        <v>629</v>
      </c>
      <c r="B428">
        <v>20</v>
      </c>
      <c r="C428" t="s">
        <v>65</v>
      </c>
      <c r="D428" s="102">
        <v>1.4556403589189181E-2</v>
      </c>
      <c r="E428">
        <v>10880</v>
      </c>
      <c r="F428">
        <v>11202</v>
      </c>
      <c r="G428" s="50">
        <f t="shared" si="30"/>
        <v>22082</v>
      </c>
      <c r="H428" s="41">
        <f t="shared" si="31"/>
        <v>321</v>
      </c>
      <c r="I428">
        <v>7323</v>
      </c>
      <c r="J428">
        <v>7190</v>
      </c>
      <c r="K428" s="27">
        <f t="shared" si="32"/>
        <v>14513</v>
      </c>
      <c r="L428" s="27">
        <f t="shared" si="33"/>
        <v>211</v>
      </c>
      <c r="M428" s="39">
        <v>7.5168789999999999E-2</v>
      </c>
      <c r="N428" s="35">
        <v>349903</v>
      </c>
      <c r="O428" s="36">
        <f t="shared" si="34"/>
        <v>5093</v>
      </c>
      <c r="P428" s="57">
        <v>946.90499999999997</v>
      </c>
      <c r="Q428" s="58">
        <v>1408.0129999999999</v>
      </c>
      <c r="R428" s="58">
        <v>869.53800000000001</v>
      </c>
      <c r="S428" s="59">
        <v>3224</v>
      </c>
      <c r="T428" s="104">
        <v>6.7000000000000004E-2</v>
      </c>
      <c r="U428">
        <v>10.73</v>
      </c>
      <c r="V428" s="27">
        <v>11.93</v>
      </c>
      <c r="W428" s="27">
        <v>16.13</v>
      </c>
      <c r="X428" s="41">
        <v>11.85</v>
      </c>
    </row>
    <row r="429" spans="1:24" x14ac:dyDescent="0.35">
      <c r="A429" t="s">
        <v>629</v>
      </c>
      <c r="B429">
        <v>20</v>
      </c>
      <c r="C429" t="s">
        <v>69</v>
      </c>
      <c r="D429" s="102">
        <v>0.76539610580116657</v>
      </c>
      <c r="E429">
        <v>178</v>
      </c>
      <c r="F429">
        <v>171</v>
      </c>
      <c r="G429" s="50">
        <f t="shared" si="30"/>
        <v>349</v>
      </c>
      <c r="H429" s="41">
        <f t="shared" si="31"/>
        <v>267</v>
      </c>
      <c r="I429">
        <v>116</v>
      </c>
      <c r="J429">
        <v>89</v>
      </c>
      <c r="K429" s="27">
        <f t="shared" si="32"/>
        <v>205</v>
      </c>
      <c r="L429" s="27">
        <f t="shared" si="33"/>
        <v>157</v>
      </c>
      <c r="M429" s="39">
        <v>7.5168789999999999E-2</v>
      </c>
      <c r="N429" s="35">
        <v>349903</v>
      </c>
      <c r="O429" s="36">
        <f t="shared" si="34"/>
        <v>267814</v>
      </c>
      <c r="P429" s="57">
        <v>946.90499999999997</v>
      </c>
      <c r="Q429" s="58">
        <v>1408.0129999999999</v>
      </c>
      <c r="R429" s="58">
        <v>869.53800000000001</v>
      </c>
      <c r="S429" s="59">
        <v>3224</v>
      </c>
      <c r="T429" s="104">
        <v>6.7000000000000004E-2</v>
      </c>
      <c r="U429">
        <v>10.73</v>
      </c>
      <c r="V429" s="27">
        <v>11.93</v>
      </c>
      <c r="W429" s="27">
        <v>16.13</v>
      </c>
      <c r="X429" s="41">
        <v>11.85</v>
      </c>
    </row>
    <row r="430" spans="1:24" x14ac:dyDescent="0.35">
      <c r="A430" t="s">
        <v>629</v>
      </c>
      <c r="B430">
        <v>20</v>
      </c>
      <c r="C430" t="s">
        <v>72</v>
      </c>
      <c r="D430" s="102">
        <v>1</v>
      </c>
      <c r="E430">
        <v>314</v>
      </c>
      <c r="F430">
        <v>335</v>
      </c>
      <c r="G430" s="50">
        <f t="shared" si="30"/>
        <v>649</v>
      </c>
      <c r="H430" s="41">
        <f t="shared" si="31"/>
        <v>649</v>
      </c>
      <c r="I430">
        <v>200</v>
      </c>
      <c r="J430">
        <v>200</v>
      </c>
      <c r="K430" s="27">
        <f t="shared" si="32"/>
        <v>400</v>
      </c>
      <c r="L430" s="27">
        <f t="shared" si="33"/>
        <v>400</v>
      </c>
      <c r="M430" s="39">
        <v>7.5168789999999999E-2</v>
      </c>
      <c r="N430" s="35">
        <v>349903</v>
      </c>
      <c r="O430" s="36">
        <f t="shared" si="34"/>
        <v>349903</v>
      </c>
      <c r="P430" s="57">
        <v>946.90499999999997</v>
      </c>
      <c r="Q430" s="58">
        <v>1408.0129999999999</v>
      </c>
      <c r="R430" s="58">
        <v>869.53800000000001</v>
      </c>
      <c r="S430" s="59">
        <v>3224</v>
      </c>
      <c r="T430" s="104">
        <v>6.7000000000000004E-2</v>
      </c>
      <c r="U430">
        <v>10.73</v>
      </c>
      <c r="V430" s="27">
        <v>11.93</v>
      </c>
      <c r="W430" s="27">
        <v>16.13</v>
      </c>
      <c r="X430" s="41">
        <v>11.85</v>
      </c>
    </row>
    <row r="431" spans="1:24" x14ac:dyDescent="0.35">
      <c r="A431" t="s">
        <v>629</v>
      </c>
      <c r="B431">
        <v>20</v>
      </c>
      <c r="C431" t="s">
        <v>73</v>
      </c>
      <c r="D431" s="102">
        <v>0.30276523422163443</v>
      </c>
      <c r="E431">
        <v>1564</v>
      </c>
      <c r="F431">
        <v>1511</v>
      </c>
      <c r="G431" s="50">
        <f t="shared" si="30"/>
        <v>3075</v>
      </c>
      <c r="H431" s="41">
        <f t="shared" si="31"/>
        <v>931</v>
      </c>
      <c r="I431">
        <v>1083</v>
      </c>
      <c r="J431">
        <v>946</v>
      </c>
      <c r="K431" s="27">
        <f t="shared" si="32"/>
        <v>2029</v>
      </c>
      <c r="L431" s="27">
        <f t="shared" si="33"/>
        <v>614</v>
      </c>
      <c r="M431" s="39">
        <v>7.5168789999999999E-2</v>
      </c>
      <c r="N431" s="35">
        <v>349903</v>
      </c>
      <c r="O431" s="36">
        <f t="shared" si="34"/>
        <v>105938</v>
      </c>
      <c r="P431" s="57">
        <v>946.90499999999997</v>
      </c>
      <c r="Q431" s="58">
        <v>1408.0129999999999</v>
      </c>
      <c r="R431" s="58">
        <v>869.53800000000001</v>
      </c>
      <c r="S431" s="59">
        <v>3224</v>
      </c>
      <c r="T431" s="104">
        <v>6.7000000000000004E-2</v>
      </c>
      <c r="U431">
        <v>10.73</v>
      </c>
      <c r="V431" s="27">
        <v>11.93</v>
      </c>
      <c r="W431" s="27">
        <v>16.13</v>
      </c>
      <c r="X431" s="41">
        <v>11.85</v>
      </c>
    </row>
    <row r="432" spans="1:24" x14ac:dyDescent="0.35">
      <c r="A432" t="s">
        <v>629</v>
      </c>
      <c r="B432">
        <v>20</v>
      </c>
      <c r="C432" t="s">
        <v>23</v>
      </c>
      <c r="D432" s="102">
        <v>0.99999999999999989</v>
      </c>
      <c r="E432">
        <v>4425</v>
      </c>
      <c r="F432">
        <v>4558</v>
      </c>
      <c r="G432" s="50">
        <f t="shared" si="30"/>
        <v>8983</v>
      </c>
      <c r="H432" s="41">
        <f t="shared" si="31"/>
        <v>8983</v>
      </c>
      <c r="I432">
        <v>2885</v>
      </c>
      <c r="J432">
        <v>2836</v>
      </c>
      <c r="K432" s="27">
        <f t="shared" si="32"/>
        <v>5721</v>
      </c>
      <c r="L432" s="27">
        <f t="shared" si="33"/>
        <v>5721</v>
      </c>
      <c r="M432" s="39">
        <v>7.5168789999999999E-2</v>
      </c>
      <c r="N432" s="35">
        <v>349903</v>
      </c>
      <c r="O432" s="36">
        <f t="shared" si="34"/>
        <v>349903</v>
      </c>
      <c r="P432" s="57">
        <v>946.90499999999997</v>
      </c>
      <c r="Q432" s="58">
        <v>1408.0129999999999</v>
      </c>
      <c r="R432" s="58">
        <v>869.53800000000001</v>
      </c>
      <c r="S432" s="59">
        <v>3224</v>
      </c>
      <c r="T432" s="104">
        <v>6.7000000000000004E-2</v>
      </c>
      <c r="U432">
        <v>10.73</v>
      </c>
      <c r="V432" s="27">
        <v>11.93</v>
      </c>
      <c r="W432" s="27">
        <v>16.13</v>
      </c>
      <c r="X432" s="41">
        <v>11.85</v>
      </c>
    </row>
    <row r="433" spans="1:24" x14ac:dyDescent="0.35">
      <c r="A433" t="s">
        <v>629</v>
      </c>
      <c r="B433">
        <v>20</v>
      </c>
      <c r="C433" t="s">
        <v>74</v>
      </c>
      <c r="D433" s="102">
        <v>3.8307764278161127E-2</v>
      </c>
      <c r="E433">
        <v>4205</v>
      </c>
      <c r="F433">
        <v>4333</v>
      </c>
      <c r="G433" s="50">
        <f t="shared" si="30"/>
        <v>8538</v>
      </c>
      <c r="H433" s="41">
        <f t="shared" si="31"/>
        <v>327</v>
      </c>
      <c r="I433">
        <v>2738</v>
      </c>
      <c r="J433">
        <v>2628</v>
      </c>
      <c r="K433" s="27">
        <f t="shared" si="32"/>
        <v>5366</v>
      </c>
      <c r="L433" s="27">
        <f t="shared" si="33"/>
        <v>206</v>
      </c>
      <c r="M433" s="39">
        <v>7.5168789999999999E-2</v>
      </c>
      <c r="N433" s="35">
        <v>349903</v>
      </c>
      <c r="O433" s="36">
        <f t="shared" si="34"/>
        <v>13404</v>
      </c>
      <c r="P433" s="57">
        <v>946.90499999999997</v>
      </c>
      <c r="Q433" s="58">
        <v>1408.0129999999999</v>
      </c>
      <c r="R433" s="58">
        <v>869.53800000000001</v>
      </c>
      <c r="S433" s="59">
        <v>3224</v>
      </c>
      <c r="T433" s="104">
        <v>6.7000000000000004E-2</v>
      </c>
      <c r="U433">
        <v>10.73</v>
      </c>
      <c r="V433" s="27">
        <v>11.93</v>
      </c>
      <c r="W433" s="27">
        <v>16.13</v>
      </c>
      <c r="X433" s="41">
        <v>11.85</v>
      </c>
    </row>
    <row r="434" spans="1:24" x14ac:dyDescent="0.35">
      <c r="A434" t="s">
        <v>629</v>
      </c>
      <c r="B434">
        <v>20</v>
      </c>
      <c r="C434" t="s">
        <v>75</v>
      </c>
      <c r="D434" s="102">
        <v>2.6160262182336899E-2</v>
      </c>
      <c r="E434">
        <v>117</v>
      </c>
      <c r="F434">
        <v>131</v>
      </c>
      <c r="G434" s="50">
        <f t="shared" si="30"/>
        <v>248</v>
      </c>
      <c r="H434" s="41">
        <f t="shared" si="31"/>
        <v>6</v>
      </c>
      <c r="I434">
        <v>68</v>
      </c>
      <c r="J434">
        <v>68</v>
      </c>
      <c r="K434" s="27">
        <f t="shared" si="32"/>
        <v>136</v>
      </c>
      <c r="L434" s="27">
        <f t="shared" si="33"/>
        <v>4</v>
      </c>
      <c r="M434" s="39">
        <v>7.5168789999999999E-2</v>
      </c>
      <c r="N434" s="35">
        <v>349903</v>
      </c>
      <c r="O434" s="36">
        <f t="shared" si="34"/>
        <v>9154</v>
      </c>
      <c r="P434" s="57">
        <v>946.90499999999997</v>
      </c>
      <c r="Q434" s="58">
        <v>1408.0129999999999</v>
      </c>
      <c r="R434" s="58">
        <v>869.53800000000001</v>
      </c>
      <c r="S434" s="59">
        <v>3224</v>
      </c>
      <c r="T434" s="104">
        <v>6.7000000000000004E-2</v>
      </c>
      <c r="U434">
        <v>10.73</v>
      </c>
      <c r="V434" s="27">
        <v>11.93</v>
      </c>
      <c r="W434" s="27">
        <v>16.13</v>
      </c>
      <c r="X434" s="41">
        <v>11.85</v>
      </c>
    </row>
    <row r="435" spans="1:24" x14ac:dyDescent="0.35">
      <c r="A435" t="s">
        <v>629</v>
      </c>
      <c r="B435">
        <v>20</v>
      </c>
      <c r="C435" t="s">
        <v>76</v>
      </c>
      <c r="D435" s="102">
        <v>0.84929520555070426</v>
      </c>
      <c r="E435">
        <v>7763</v>
      </c>
      <c r="F435">
        <v>7935</v>
      </c>
      <c r="G435" s="50">
        <f t="shared" si="30"/>
        <v>15698</v>
      </c>
      <c r="H435" s="41">
        <f t="shared" si="31"/>
        <v>13332</v>
      </c>
      <c r="I435">
        <v>5213</v>
      </c>
      <c r="J435">
        <v>5158</v>
      </c>
      <c r="K435" s="27">
        <f t="shared" si="32"/>
        <v>10371</v>
      </c>
      <c r="L435" s="27">
        <f t="shared" si="33"/>
        <v>8808</v>
      </c>
      <c r="M435" s="39">
        <v>7.5168789999999999E-2</v>
      </c>
      <c r="N435" s="35">
        <v>349903</v>
      </c>
      <c r="O435" s="36">
        <f t="shared" si="34"/>
        <v>297171</v>
      </c>
      <c r="P435" s="57">
        <v>946.90499999999997</v>
      </c>
      <c r="Q435" s="58">
        <v>1408.0129999999999</v>
      </c>
      <c r="R435" s="58">
        <v>869.53800000000001</v>
      </c>
      <c r="S435" s="59">
        <v>3224</v>
      </c>
      <c r="T435" s="104">
        <v>6.7000000000000004E-2</v>
      </c>
      <c r="U435">
        <v>10.73</v>
      </c>
      <c r="V435" s="27">
        <v>11.93</v>
      </c>
      <c r="W435" s="27">
        <v>16.13</v>
      </c>
      <c r="X435" s="41">
        <v>11.85</v>
      </c>
    </row>
    <row r="436" spans="1:24" x14ac:dyDescent="0.35">
      <c r="A436" t="s">
        <v>629</v>
      </c>
      <c r="B436">
        <v>20</v>
      </c>
      <c r="C436" t="s">
        <v>24</v>
      </c>
      <c r="D436" s="102">
        <v>0.54807788949300706</v>
      </c>
      <c r="E436">
        <v>749</v>
      </c>
      <c r="F436">
        <v>712</v>
      </c>
      <c r="G436" s="50">
        <f t="shared" si="30"/>
        <v>1461</v>
      </c>
      <c r="H436" s="41">
        <f t="shared" si="31"/>
        <v>801</v>
      </c>
      <c r="I436">
        <v>472</v>
      </c>
      <c r="J436">
        <v>432</v>
      </c>
      <c r="K436" s="27">
        <f t="shared" si="32"/>
        <v>904</v>
      </c>
      <c r="L436" s="27">
        <f t="shared" si="33"/>
        <v>495</v>
      </c>
      <c r="M436" s="39">
        <v>9.5982299999999993E-2</v>
      </c>
      <c r="N436" s="35">
        <v>37580</v>
      </c>
      <c r="O436" s="36">
        <f t="shared" si="34"/>
        <v>20597</v>
      </c>
      <c r="P436" s="57">
        <v>946.90499999999997</v>
      </c>
      <c r="Q436" s="58">
        <v>1408.0129999999999</v>
      </c>
      <c r="R436" s="58">
        <v>869.53800000000001</v>
      </c>
      <c r="S436" s="59">
        <v>3224</v>
      </c>
      <c r="T436" s="104">
        <v>6.7000000000000004E-2</v>
      </c>
      <c r="U436">
        <v>10.61</v>
      </c>
      <c r="V436" s="27">
        <v>11.08</v>
      </c>
      <c r="W436" s="27">
        <v>12.9</v>
      </c>
      <c r="X436" s="41">
        <v>10.91</v>
      </c>
    </row>
    <row r="437" spans="1:24" x14ac:dyDescent="0.35">
      <c r="A437" t="s">
        <v>629</v>
      </c>
      <c r="B437">
        <v>20</v>
      </c>
      <c r="C437" t="s">
        <v>81</v>
      </c>
      <c r="D437" s="102">
        <v>0.53719923438093331</v>
      </c>
      <c r="E437">
        <v>5179</v>
      </c>
      <c r="F437">
        <v>5277</v>
      </c>
      <c r="G437" s="50">
        <f t="shared" si="30"/>
        <v>10456</v>
      </c>
      <c r="H437" s="41">
        <f t="shared" si="31"/>
        <v>5617</v>
      </c>
      <c r="I437">
        <v>3438</v>
      </c>
      <c r="J437">
        <v>3257</v>
      </c>
      <c r="K437" s="27">
        <f t="shared" si="32"/>
        <v>6695</v>
      </c>
      <c r="L437" s="27">
        <f t="shared" si="33"/>
        <v>3597</v>
      </c>
      <c r="M437" s="39">
        <v>9.5982299999999993E-2</v>
      </c>
      <c r="N437" s="35">
        <v>37580</v>
      </c>
      <c r="O437" s="36">
        <f t="shared" si="34"/>
        <v>20188</v>
      </c>
      <c r="P437" s="57">
        <v>946.90499999999997</v>
      </c>
      <c r="Q437" s="58">
        <v>1408.0129999999999</v>
      </c>
      <c r="R437" s="58">
        <v>869.53800000000001</v>
      </c>
      <c r="S437" s="59">
        <v>3224</v>
      </c>
      <c r="T437" s="104">
        <v>6.7000000000000004E-2</v>
      </c>
      <c r="U437">
        <v>10.61</v>
      </c>
      <c r="V437" s="27">
        <v>11.08</v>
      </c>
      <c r="W437" s="27">
        <v>12.9</v>
      </c>
      <c r="X437" s="41">
        <v>10.91</v>
      </c>
    </row>
    <row r="438" spans="1:24" x14ac:dyDescent="0.35">
      <c r="A438" t="s">
        <v>629</v>
      </c>
      <c r="B438">
        <v>20</v>
      </c>
      <c r="C438" t="s">
        <v>5</v>
      </c>
      <c r="D438" s="102">
        <v>0.42174208954531878</v>
      </c>
      <c r="E438">
        <v>1452</v>
      </c>
      <c r="F438">
        <v>1525</v>
      </c>
      <c r="G438" s="50">
        <f t="shared" si="30"/>
        <v>2977</v>
      </c>
      <c r="H438" s="41">
        <f t="shared" si="31"/>
        <v>1256</v>
      </c>
      <c r="I438">
        <v>971</v>
      </c>
      <c r="J438">
        <v>955</v>
      </c>
      <c r="K438" s="27">
        <f t="shared" si="32"/>
        <v>1926</v>
      </c>
      <c r="L438" s="27">
        <f t="shared" si="33"/>
        <v>812</v>
      </c>
      <c r="M438" s="39">
        <v>9.5982299999999993E-2</v>
      </c>
      <c r="N438" s="35">
        <v>37580</v>
      </c>
      <c r="O438" s="36">
        <f t="shared" si="34"/>
        <v>15849</v>
      </c>
      <c r="P438" s="57">
        <v>946.90499999999997</v>
      </c>
      <c r="Q438" s="58">
        <v>1408.0129999999999</v>
      </c>
      <c r="R438" s="58">
        <v>869.53800000000001</v>
      </c>
      <c r="S438" s="59">
        <v>3224</v>
      </c>
      <c r="T438" s="104">
        <v>6.7000000000000004E-2</v>
      </c>
      <c r="U438">
        <v>10.61</v>
      </c>
      <c r="V438" s="27">
        <v>11.08</v>
      </c>
      <c r="W438" s="27">
        <v>12.9</v>
      </c>
      <c r="X438" s="41">
        <v>10.91</v>
      </c>
    </row>
    <row r="439" spans="1:24" x14ac:dyDescent="0.35">
      <c r="A439" t="s">
        <v>629</v>
      </c>
      <c r="B439">
        <v>20</v>
      </c>
      <c r="C439" t="s">
        <v>87</v>
      </c>
      <c r="D439" s="102">
        <v>0.95816900090595836</v>
      </c>
      <c r="E439">
        <v>1776</v>
      </c>
      <c r="F439">
        <v>1899</v>
      </c>
      <c r="G439" s="50">
        <f t="shared" si="30"/>
        <v>3675</v>
      </c>
      <c r="H439" s="41">
        <f t="shared" si="31"/>
        <v>3521</v>
      </c>
      <c r="I439">
        <v>1185</v>
      </c>
      <c r="J439">
        <v>1155</v>
      </c>
      <c r="K439" s="27">
        <f t="shared" si="32"/>
        <v>2340</v>
      </c>
      <c r="L439" s="27">
        <f t="shared" si="33"/>
        <v>2242</v>
      </c>
      <c r="M439" s="39">
        <v>9.5982299999999993E-2</v>
      </c>
      <c r="N439" s="35">
        <v>37580</v>
      </c>
      <c r="O439" s="36">
        <f t="shared" si="34"/>
        <v>36008</v>
      </c>
      <c r="P439" s="57">
        <v>946.90499999999997</v>
      </c>
      <c r="Q439" s="58">
        <v>1408.0129999999999</v>
      </c>
      <c r="R439" s="58">
        <v>869.53800000000001</v>
      </c>
      <c r="S439" s="59">
        <v>3224</v>
      </c>
      <c r="T439" s="104">
        <v>6.7000000000000004E-2</v>
      </c>
      <c r="U439">
        <v>10.61</v>
      </c>
      <c r="V439" s="27">
        <v>11.08</v>
      </c>
      <c r="W439" s="27">
        <v>12.9</v>
      </c>
      <c r="X439" s="41">
        <v>10.91</v>
      </c>
    </row>
    <row r="440" spans="1:24" x14ac:dyDescent="0.35">
      <c r="A440" t="s">
        <v>629</v>
      </c>
      <c r="B440">
        <v>20</v>
      </c>
      <c r="C440" t="s">
        <v>27</v>
      </c>
      <c r="D440" s="102">
        <v>0.1187656984721524</v>
      </c>
      <c r="E440">
        <v>2087</v>
      </c>
      <c r="F440">
        <v>2115</v>
      </c>
      <c r="G440" s="50">
        <f t="shared" si="30"/>
        <v>4202</v>
      </c>
      <c r="H440" s="41">
        <f t="shared" si="31"/>
        <v>499</v>
      </c>
      <c r="I440">
        <v>1404</v>
      </c>
      <c r="J440">
        <v>1309</v>
      </c>
      <c r="K440" s="27">
        <f t="shared" si="32"/>
        <v>2713</v>
      </c>
      <c r="L440" s="27">
        <f t="shared" si="33"/>
        <v>322</v>
      </c>
      <c r="M440" s="39">
        <v>9.5982299999999993E-2</v>
      </c>
      <c r="N440" s="35">
        <v>37580</v>
      </c>
      <c r="O440" s="36">
        <f t="shared" si="34"/>
        <v>4463</v>
      </c>
      <c r="P440" s="57">
        <v>946.90499999999997</v>
      </c>
      <c r="Q440" s="58">
        <v>1408.0129999999999</v>
      </c>
      <c r="R440" s="58">
        <v>869.53800000000001</v>
      </c>
      <c r="S440" s="59">
        <v>3224</v>
      </c>
      <c r="T440" s="104">
        <v>6.7000000000000004E-2</v>
      </c>
      <c r="U440">
        <v>10.61</v>
      </c>
      <c r="V440" s="27">
        <v>11.08</v>
      </c>
      <c r="W440" s="27">
        <v>12.9</v>
      </c>
      <c r="X440" s="41">
        <v>10.91</v>
      </c>
    </row>
    <row r="441" spans="1:24" x14ac:dyDescent="0.35">
      <c r="A441" t="s">
        <v>629</v>
      </c>
      <c r="B441">
        <v>20</v>
      </c>
      <c r="C441" t="s">
        <v>89</v>
      </c>
      <c r="D441" s="102">
        <v>0.99999999999999933</v>
      </c>
      <c r="E441">
        <v>562</v>
      </c>
      <c r="F441">
        <v>518</v>
      </c>
      <c r="G441" s="50">
        <f t="shared" si="30"/>
        <v>1080</v>
      </c>
      <c r="H441" s="41">
        <f t="shared" si="31"/>
        <v>1080</v>
      </c>
      <c r="I441">
        <v>378</v>
      </c>
      <c r="J441">
        <v>323</v>
      </c>
      <c r="K441" s="27">
        <f t="shared" si="32"/>
        <v>701</v>
      </c>
      <c r="L441" s="27">
        <f t="shared" si="33"/>
        <v>701</v>
      </c>
      <c r="M441" s="39">
        <v>9.5982299999999993E-2</v>
      </c>
      <c r="N441" s="35">
        <v>37580</v>
      </c>
      <c r="O441" s="36">
        <f t="shared" si="34"/>
        <v>37580</v>
      </c>
      <c r="P441" s="57">
        <v>946.90499999999997</v>
      </c>
      <c r="Q441" s="58">
        <v>1408.0129999999999</v>
      </c>
      <c r="R441" s="58">
        <v>869.53800000000001</v>
      </c>
      <c r="S441" s="59">
        <v>3224</v>
      </c>
      <c r="T441" s="104">
        <v>6.7000000000000004E-2</v>
      </c>
      <c r="U441">
        <v>10.61</v>
      </c>
      <c r="V441" s="27">
        <v>11.08</v>
      </c>
      <c r="W441" s="27">
        <v>12.9</v>
      </c>
      <c r="X441" s="41">
        <v>10.91</v>
      </c>
    </row>
    <row r="442" spans="1:24" x14ac:dyDescent="0.35">
      <c r="A442" t="s">
        <v>629</v>
      </c>
      <c r="B442">
        <v>20</v>
      </c>
      <c r="C442" t="s">
        <v>91</v>
      </c>
      <c r="D442" s="102">
        <v>4.1848393377334281E-3</v>
      </c>
      <c r="E442">
        <v>5053</v>
      </c>
      <c r="F442">
        <v>4991</v>
      </c>
      <c r="G442" s="50">
        <f t="shared" si="30"/>
        <v>10044</v>
      </c>
      <c r="H442" s="41">
        <f t="shared" si="31"/>
        <v>42</v>
      </c>
      <c r="I442">
        <v>3346</v>
      </c>
      <c r="J442">
        <v>3199</v>
      </c>
      <c r="K442" s="27">
        <f t="shared" si="32"/>
        <v>6545</v>
      </c>
      <c r="L442" s="27">
        <f t="shared" si="33"/>
        <v>27</v>
      </c>
      <c r="M442" s="39">
        <v>9.5982299999999993E-2</v>
      </c>
      <c r="N442" s="35">
        <v>37580</v>
      </c>
      <c r="O442" s="36">
        <f t="shared" si="34"/>
        <v>157</v>
      </c>
      <c r="P442" s="57">
        <v>946.90499999999997</v>
      </c>
      <c r="Q442" s="58">
        <v>1408.0129999999999</v>
      </c>
      <c r="R442" s="58">
        <v>869.53800000000001</v>
      </c>
      <c r="S442" s="59">
        <v>3224</v>
      </c>
      <c r="T442" s="104">
        <v>6.7000000000000004E-2</v>
      </c>
      <c r="U442">
        <v>10.61</v>
      </c>
      <c r="V442" s="27">
        <v>11.08</v>
      </c>
      <c r="W442" s="27">
        <v>12.9</v>
      </c>
      <c r="X442" s="41">
        <v>10.91</v>
      </c>
    </row>
    <row r="443" spans="1:24" x14ac:dyDescent="0.35">
      <c r="A443" t="s">
        <v>629</v>
      </c>
      <c r="B443">
        <v>20</v>
      </c>
      <c r="C443" t="s">
        <v>29</v>
      </c>
      <c r="D443" s="102">
        <v>3.5926793972280872E-2</v>
      </c>
      <c r="E443">
        <v>11948</v>
      </c>
      <c r="F443">
        <v>11778</v>
      </c>
      <c r="G443" s="50">
        <f t="shared" si="30"/>
        <v>23726</v>
      </c>
      <c r="H443" s="41">
        <f t="shared" si="31"/>
        <v>852</v>
      </c>
      <c r="I443">
        <v>8122</v>
      </c>
      <c r="J443">
        <v>7568</v>
      </c>
      <c r="K443" s="27">
        <f t="shared" si="32"/>
        <v>15690</v>
      </c>
      <c r="L443" s="27">
        <f t="shared" si="33"/>
        <v>564</v>
      </c>
      <c r="M443" s="39">
        <v>9.5982299999999993E-2</v>
      </c>
      <c r="N443" s="35">
        <v>37580</v>
      </c>
      <c r="O443" s="36">
        <f t="shared" si="34"/>
        <v>1350</v>
      </c>
      <c r="P443" s="57">
        <v>946.90499999999997</v>
      </c>
      <c r="Q443" s="58">
        <v>1408.0129999999999</v>
      </c>
      <c r="R443" s="58">
        <v>869.53800000000001</v>
      </c>
      <c r="S443" s="59">
        <v>3224</v>
      </c>
      <c r="T443" s="104">
        <v>6.7000000000000004E-2</v>
      </c>
      <c r="U443">
        <v>10.61</v>
      </c>
      <c r="V443" s="27">
        <v>11.08</v>
      </c>
      <c r="W443" s="27">
        <v>12.9</v>
      </c>
      <c r="X443" s="41">
        <v>10.91</v>
      </c>
    </row>
    <row r="444" spans="1:24" x14ac:dyDescent="0.35">
      <c r="A444" t="s">
        <v>629</v>
      </c>
      <c r="B444">
        <v>20</v>
      </c>
      <c r="C444" t="s">
        <v>30</v>
      </c>
      <c r="D444" s="102">
        <v>1</v>
      </c>
      <c r="E444">
        <v>926</v>
      </c>
      <c r="F444">
        <v>949</v>
      </c>
      <c r="G444" s="50">
        <f t="shared" si="30"/>
        <v>1875</v>
      </c>
      <c r="H444" s="41">
        <f t="shared" si="31"/>
        <v>1875</v>
      </c>
      <c r="I444">
        <v>610</v>
      </c>
      <c r="J444">
        <v>596</v>
      </c>
      <c r="K444" s="27">
        <f t="shared" si="32"/>
        <v>1206</v>
      </c>
      <c r="L444" s="27">
        <f t="shared" si="33"/>
        <v>1206</v>
      </c>
      <c r="M444" s="39">
        <v>9.0050050000000006E-2</v>
      </c>
      <c r="N444" s="35">
        <v>31587</v>
      </c>
      <c r="O444" s="36">
        <f t="shared" si="34"/>
        <v>31587</v>
      </c>
      <c r="P444" s="57">
        <v>946.90499999999997</v>
      </c>
      <c r="Q444" s="58">
        <v>1408.0129999999999</v>
      </c>
      <c r="R444" s="58">
        <v>869.53800000000001</v>
      </c>
      <c r="S444" s="59">
        <v>3224</v>
      </c>
      <c r="T444" s="104">
        <v>6.7000000000000004E-2</v>
      </c>
      <c r="U444">
        <v>11.03</v>
      </c>
      <c r="V444" s="27">
        <v>11.41</v>
      </c>
      <c r="W444" s="27">
        <v>12.83</v>
      </c>
      <c r="X444" s="41">
        <v>11.33</v>
      </c>
    </row>
    <row r="445" spans="1:24" x14ac:dyDescent="0.35">
      <c r="A445" t="s">
        <v>629</v>
      </c>
      <c r="B445">
        <v>20</v>
      </c>
      <c r="C445" t="s">
        <v>6</v>
      </c>
      <c r="D445" s="102">
        <v>0.45150765087240302</v>
      </c>
      <c r="E445">
        <v>13642</v>
      </c>
      <c r="F445">
        <v>14218</v>
      </c>
      <c r="G445" s="50">
        <f t="shared" si="30"/>
        <v>27860</v>
      </c>
      <c r="H445" s="41">
        <f t="shared" si="31"/>
        <v>12579</v>
      </c>
      <c r="I445">
        <v>9034</v>
      </c>
      <c r="J445">
        <v>9110</v>
      </c>
      <c r="K445" s="27">
        <f t="shared" si="32"/>
        <v>18144</v>
      </c>
      <c r="L445" s="27">
        <f t="shared" si="33"/>
        <v>8192</v>
      </c>
      <c r="M445" s="39">
        <v>9.0050050000000006E-2</v>
      </c>
      <c r="N445" s="35">
        <v>31587</v>
      </c>
      <c r="O445" s="36">
        <f t="shared" si="34"/>
        <v>14262</v>
      </c>
      <c r="P445" s="57">
        <v>946.90499999999997</v>
      </c>
      <c r="Q445" s="58">
        <v>1408.0129999999999</v>
      </c>
      <c r="R445" s="58">
        <v>869.53800000000001</v>
      </c>
      <c r="S445" s="59">
        <v>3224</v>
      </c>
      <c r="T445" s="104">
        <v>6.7000000000000004E-2</v>
      </c>
      <c r="U445">
        <v>11.03</v>
      </c>
      <c r="V445" s="27">
        <v>11.41</v>
      </c>
      <c r="W445" s="27">
        <v>12.83</v>
      </c>
      <c r="X445" s="41">
        <v>11.33</v>
      </c>
    </row>
    <row r="446" spans="1:24" x14ac:dyDescent="0.35">
      <c r="A446" t="s">
        <v>629</v>
      </c>
      <c r="B446">
        <v>20</v>
      </c>
      <c r="C446" t="s">
        <v>7</v>
      </c>
      <c r="D446" s="102">
        <v>1</v>
      </c>
      <c r="E446">
        <v>10199</v>
      </c>
      <c r="F446">
        <v>10593</v>
      </c>
      <c r="G446" s="50">
        <f t="shared" si="30"/>
        <v>20792</v>
      </c>
      <c r="H446" s="41">
        <f t="shared" si="31"/>
        <v>20792</v>
      </c>
      <c r="I446">
        <v>6578</v>
      </c>
      <c r="J446">
        <v>6605</v>
      </c>
      <c r="K446" s="27">
        <f t="shared" si="32"/>
        <v>13183</v>
      </c>
      <c r="L446" s="27">
        <f t="shared" si="33"/>
        <v>13183</v>
      </c>
      <c r="M446" s="39">
        <v>9.0050050000000006E-2</v>
      </c>
      <c r="N446" s="35">
        <v>31587</v>
      </c>
      <c r="O446" s="36">
        <f t="shared" si="34"/>
        <v>31587</v>
      </c>
      <c r="P446" s="57">
        <v>946.90499999999997</v>
      </c>
      <c r="Q446" s="58">
        <v>1408.0129999999999</v>
      </c>
      <c r="R446" s="58">
        <v>869.53800000000001</v>
      </c>
      <c r="S446" s="59">
        <v>3224</v>
      </c>
      <c r="T446" s="104">
        <v>6.7000000000000004E-2</v>
      </c>
      <c r="U446">
        <v>11.03</v>
      </c>
      <c r="V446" s="27">
        <v>11.41</v>
      </c>
      <c r="W446" s="27">
        <v>12.83</v>
      </c>
      <c r="X446" s="41">
        <v>11.33</v>
      </c>
    </row>
    <row r="447" spans="1:24" x14ac:dyDescent="0.35">
      <c r="A447" t="s">
        <v>629</v>
      </c>
      <c r="B447">
        <v>20</v>
      </c>
      <c r="C447" t="s">
        <v>9</v>
      </c>
      <c r="D447" s="102">
        <v>4.2869384287984059E-4</v>
      </c>
      <c r="E447">
        <v>10994</v>
      </c>
      <c r="F447">
        <v>11507</v>
      </c>
      <c r="G447" s="50">
        <f t="shared" si="30"/>
        <v>22501</v>
      </c>
      <c r="H447" s="41">
        <f t="shared" si="31"/>
        <v>10</v>
      </c>
      <c r="I447">
        <v>7158</v>
      </c>
      <c r="J447">
        <v>7163</v>
      </c>
      <c r="K447" s="27">
        <f t="shared" si="32"/>
        <v>14321</v>
      </c>
      <c r="L447" s="27">
        <f t="shared" si="33"/>
        <v>6</v>
      </c>
      <c r="M447" s="39">
        <v>9.0050050000000006E-2</v>
      </c>
      <c r="N447" s="35">
        <v>31587</v>
      </c>
      <c r="O447" s="36">
        <f t="shared" si="34"/>
        <v>14</v>
      </c>
      <c r="P447" s="57">
        <v>946.90499999999997</v>
      </c>
      <c r="Q447" s="58">
        <v>1408.0129999999999</v>
      </c>
      <c r="R447" s="58">
        <v>869.53800000000001</v>
      </c>
      <c r="S447" s="59">
        <v>3224</v>
      </c>
      <c r="T447" s="104">
        <v>6.7000000000000004E-2</v>
      </c>
      <c r="U447">
        <v>11.03</v>
      </c>
      <c r="V447" s="27">
        <v>11.41</v>
      </c>
      <c r="W447" s="27">
        <v>12.83</v>
      </c>
      <c r="X447" s="41">
        <v>11.33</v>
      </c>
    </row>
    <row r="448" spans="1:24" x14ac:dyDescent="0.35">
      <c r="A448" t="s">
        <v>629</v>
      </c>
      <c r="B448">
        <v>20</v>
      </c>
      <c r="C448" t="s">
        <v>10</v>
      </c>
      <c r="D448" s="102">
        <v>1.0000000000000011</v>
      </c>
      <c r="E448">
        <v>10088</v>
      </c>
      <c r="F448">
        <v>10074</v>
      </c>
      <c r="G448" s="50">
        <f t="shared" si="30"/>
        <v>20162</v>
      </c>
      <c r="H448" s="41">
        <f t="shared" si="31"/>
        <v>20162</v>
      </c>
      <c r="I448">
        <v>6695</v>
      </c>
      <c r="J448">
        <v>6427</v>
      </c>
      <c r="K448" s="27">
        <f t="shared" si="32"/>
        <v>13122</v>
      </c>
      <c r="L448" s="27">
        <f t="shared" si="33"/>
        <v>13122</v>
      </c>
      <c r="M448" s="39">
        <v>9.0050050000000006E-2</v>
      </c>
      <c r="N448" s="35">
        <v>31587</v>
      </c>
      <c r="O448" s="36">
        <f t="shared" si="34"/>
        <v>31587</v>
      </c>
      <c r="P448" s="57">
        <v>946.90499999999997</v>
      </c>
      <c r="Q448" s="58">
        <v>1408.0129999999999</v>
      </c>
      <c r="R448" s="58">
        <v>869.53800000000001</v>
      </c>
      <c r="S448" s="59">
        <v>3224</v>
      </c>
      <c r="T448" s="104">
        <v>6.7000000000000004E-2</v>
      </c>
      <c r="U448">
        <v>11.03</v>
      </c>
      <c r="V448" s="27">
        <v>11.41</v>
      </c>
      <c r="W448" s="27">
        <v>12.83</v>
      </c>
      <c r="X448" s="41">
        <v>11.33</v>
      </c>
    </row>
    <row r="449" spans="1:24" x14ac:dyDescent="0.35">
      <c r="A449" t="s">
        <v>629</v>
      </c>
      <c r="B449">
        <v>20</v>
      </c>
      <c r="C449" t="s">
        <v>36</v>
      </c>
      <c r="D449" s="102">
        <v>1</v>
      </c>
      <c r="E449">
        <v>4909</v>
      </c>
      <c r="F449">
        <v>5211</v>
      </c>
      <c r="G449" s="50">
        <f t="shared" si="30"/>
        <v>10120</v>
      </c>
      <c r="H449" s="41">
        <f t="shared" si="31"/>
        <v>10120</v>
      </c>
      <c r="I449">
        <v>3322</v>
      </c>
      <c r="J449">
        <v>3327</v>
      </c>
      <c r="K449" s="27">
        <f t="shared" si="32"/>
        <v>6649</v>
      </c>
      <c r="L449" s="27">
        <f t="shared" si="33"/>
        <v>6649</v>
      </c>
      <c r="M449" s="39">
        <v>9.0050050000000006E-2</v>
      </c>
      <c r="N449" s="35">
        <v>31587</v>
      </c>
      <c r="O449" s="36">
        <f t="shared" si="34"/>
        <v>31587</v>
      </c>
      <c r="P449" s="57">
        <v>946.90499999999997</v>
      </c>
      <c r="Q449" s="58">
        <v>1408.0129999999999</v>
      </c>
      <c r="R449" s="58">
        <v>869.53800000000001</v>
      </c>
      <c r="S449" s="59">
        <v>3224</v>
      </c>
      <c r="T449" s="104">
        <v>6.7000000000000004E-2</v>
      </c>
      <c r="U449">
        <v>11.03</v>
      </c>
      <c r="V449" s="27">
        <v>11.41</v>
      </c>
      <c r="W449" s="27">
        <v>12.83</v>
      </c>
      <c r="X449" s="41">
        <v>11.33</v>
      </c>
    </row>
    <row r="450" spans="1:24" x14ac:dyDescent="0.35">
      <c r="A450" t="s">
        <v>629</v>
      </c>
      <c r="B450">
        <v>20</v>
      </c>
      <c r="C450" t="s">
        <v>11</v>
      </c>
      <c r="D450" s="102">
        <v>0.37236058884433199</v>
      </c>
      <c r="E450">
        <v>20931</v>
      </c>
      <c r="F450">
        <v>22899</v>
      </c>
      <c r="G450" s="50">
        <f t="shared" si="30"/>
        <v>43830</v>
      </c>
      <c r="H450" s="41">
        <f t="shared" si="31"/>
        <v>16321</v>
      </c>
      <c r="I450">
        <v>13649</v>
      </c>
      <c r="J450">
        <v>14045</v>
      </c>
      <c r="K450" s="27">
        <f t="shared" si="32"/>
        <v>27694</v>
      </c>
      <c r="L450" s="27">
        <f t="shared" si="33"/>
        <v>10312</v>
      </c>
      <c r="M450" s="39">
        <v>9.0050050000000006E-2</v>
      </c>
      <c r="N450" s="35">
        <v>31587</v>
      </c>
      <c r="O450" s="36">
        <f t="shared" si="34"/>
        <v>11762</v>
      </c>
      <c r="P450" s="57">
        <v>946.90499999999997</v>
      </c>
      <c r="Q450" s="58">
        <v>1408.0129999999999</v>
      </c>
      <c r="R450" s="58">
        <v>869.53800000000001</v>
      </c>
      <c r="S450" s="59">
        <v>3224</v>
      </c>
      <c r="T450" s="104">
        <v>6.7000000000000004E-2</v>
      </c>
      <c r="U450">
        <v>11.03</v>
      </c>
      <c r="V450" s="27">
        <v>11.41</v>
      </c>
      <c r="W450" s="27">
        <v>12.83</v>
      </c>
      <c r="X450" s="41">
        <v>11.33</v>
      </c>
    </row>
    <row r="451" spans="1:24" x14ac:dyDescent="0.35">
      <c r="A451" t="s">
        <v>629</v>
      </c>
      <c r="B451">
        <v>20</v>
      </c>
      <c r="C451" t="s">
        <v>12</v>
      </c>
      <c r="D451" s="102">
        <v>1</v>
      </c>
      <c r="E451">
        <v>980</v>
      </c>
      <c r="F451">
        <v>1017</v>
      </c>
      <c r="G451" s="50">
        <f t="shared" si="30"/>
        <v>1997</v>
      </c>
      <c r="H451" s="41">
        <f t="shared" si="31"/>
        <v>1997</v>
      </c>
      <c r="I451">
        <v>645</v>
      </c>
      <c r="J451">
        <v>626</v>
      </c>
      <c r="K451" s="27">
        <f t="shared" si="32"/>
        <v>1271</v>
      </c>
      <c r="L451" s="27">
        <f t="shared" si="33"/>
        <v>1271</v>
      </c>
      <c r="M451" s="39">
        <v>9.0050050000000006E-2</v>
      </c>
      <c r="N451" s="35">
        <v>31587</v>
      </c>
      <c r="O451" s="36">
        <f t="shared" si="34"/>
        <v>31587</v>
      </c>
      <c r="P451" s="57">
        <v>946.90499999999997</v>
      </c>
      <c r="Q451" s="58">
        <v>1408.0129999999999</v>
      </c>
      <c r="R451" s="58">
        <v>869.53800000000001</v>
      </c>
      <c r="S451" s="59">
        <v>3224</v>
      </c>
      <c r="T451" s="104">
        <v>6.7000000000000004E-2</v>
      </c>
      <c r="U451">
        <v>11.03</v>
      </c>
      <c r="V451" s="27">
        <v>11.41</v>
      </c>
      <c r="W451" s="27">
        <v>12.83</v>
      </c>
      <c r="X451" s="41">
        <v>11.33</v>
      </c>
    </row>
    <row r="452" spans="1:24" x14ac:dyDescent="0.35">
      <c r="A452" t="s">
        <v>629</v>
      </c>
      <c r="B452">
        <v>20</v>
      </c>
      <c r="C452" t="s">
        <v>13</v>
      </c>
      <c r="D452" s="102">
        <v>0.13405315254195471</v>
      </c>
      <c r="E452">
        <v>1168</v>
      </c>
      <c r="F452">
        <v>1180</v>
      </c>
      <c r="G452" s="50">
        <f t="shared" ref="G452:G515" si="35">E452+F452</f>
        <v>2348</v>
      </c>
      <c r="H452" s="41">
        <f t="shared" ref="H452:H515" si="36">ROUND(G452*D452,0)</f>
        <v>315</v>
      </c>
      <c r="I452">
        <v>730</v>
      </c>
      <c r="J452">
        <v>706</v>
      </c>
      <c r="K452" s="27">
        <f t="shared" ref="K452:K515" si="37">I452+J452</f>
        <v>1436</v>
      </c>
      <c r="L452" s="27">
        <f t="shared" ref="L452:L515" si="38">ROUND(K452*D452,0)</f>
        <v>193</v>
      </c>
      <c r="M452" s="39">
        <v>9.0050050000000006E-2</v>
      </c>
      <c r="N452" s="35">
        <v>31587</v>
      </c>
      <c r="O452" s="36">
        <f t="shared" si="34"/>
        <v>4234</v>
      </c>
      <c r="P452" s="57">
        <v>946.90499999999997</v>
      </c>
      <c r="Q452" s="58">
        <v>1408.0129999999999</v>
      </c>
      <c r="R452" s="58">
        <v>869.53800000000001</v>
      </c>
      <c r="S452" s="59">
        <v>3224</v>
      </c>
      <c r="T452" s="104">
        <v>6.7000000000000004E-2</v>
      </c>
      <c r="U452">
        <v>11.03</v>
      </c>
      <c r="V452" s="27">
        <v>11.41</v>
      </c>
      <c r="W452" s="27">
        <v>12.83</v>
      </c>
      <c r="X452" s="41">
        <v>11.33</v>
      </c>
    </row>
    <row r="453" spans="1:24" x14ac:dyDescent="0.35">
      <c r="A453" t="s">
        <v>629</v>
      </c>
      <c r="B453">
        <v>20</v>
      </c>
      <c r="C453" t="s">
        <v>37</v>
      </c>
      <c r="D453" s="102">
        <v>0.63890631256076091</v>
      </c>
      <c r="E453">
        <v>764</v>
      </c>
      <c r="F453">
        <v>741</v>
      </c>
      <c r="G453" s="50">
        <f t="shared" si="35"/>
        <v>1505</v>
      </c>
      <c r="H453" s="41">
        <f t="shared" si="36"/>
        <v>962</v>
      </c>
      <c r="I453">
        <v>485</v>
      </c>
      <c r="J453">
        <v>447</v>
      </c>
      <c r="K453" s="27">
        <f t="shared" si="37"/>
        <v>932</v>
      </c>
      <c r="L453" s="27">
        <f t="shared" si="38"/>
        <v>595</v>
      </c>
      <c r="M453" s="39">
        <v>9.0050050000000006E-2</v>
      </c>
      <c r="N453" s="35">
        <v>31587</v>
      </c>
      <c r="O453" s="36">
        <f t="shared" si="34"/>
        <v>20181</v>
      </c>
      <c r="P453" s="57">
        <v>946.90499999999997</v>
      </c>
      <c r="Q453" s="58">
        <v>1408.0129999999999</v>
      </c>
      <c r="R453" s="58">
        <v>869.53800000000001</v>
      </c>
      <c r="S453" s="59">
        <v>3224</v>
      </c>
      <c r="T453" s="104">
        <v>6.7000000000000004E-2</v>
      </c>
      <c r="U453">
        <v>11.03</v>
      </c>
      <c r="V453" s="27">
        <v>11.41</v>
      </c>
      <c r="W453" s="27">
        <v>12.83</v>
      </c>
      <c r="X453" s="41">
        <v>11.33</v>
      </c>
    </row>
    <row r="454" spans="1:24" x14ac:dyDescent="0.35">
      <c r="A454" t="s">
        <v>629</v>
      </c>
      <c r="B454">
        <v>20</v>
      </c>
      <c r="C454" t="s">
        <v>14</v>
      </c>
      <c r="D454" s="102">
        <v>1</v>
      </c>
      <c r="E454">
        <v>1618</v>
      </c>
      <c r="F454">
        <v>1564</v>
      </c>
      <c r="G454" s="50">
        <f t="shared" si="35"/>
        <v>3182</v>
      </c>
      <c r="H454" s="41">
        <f t="shared" si="36"/>
        <v>3182</v>
      </c>
      <c r="I454">
        <v>1052</v>
      </c>
      <c r="J454">
        <v>940</v>
      </c>
      <c r="K454" s="27">
        <f t="shared" si="37"/>
        <v>1992</v>
      </c>
      <c r="L454" s="27">
        <f t="shared" si="38"/>
        <v>1992</v>
      </c>
      <c r="M454" s="39">
        <v>9.0050050000000006E-2</v>
      </c>
      <c r="N454" s="35">
        <v>31587</v>
      </c>
      <c r="O454" s="36">
        <f t="shared" si="34"/>
        <v>31587</v>
      </c>
      <c r="P454" s="57">
        <v>946.90499999999997</v>
      </c>
      <c r="Q454" s="58">
        <v>1408.0129999999999</v>
      </c>
      <c r="R454" s="58">
        <v>869.53800000000001</v>
      </c>
      <c r="S454" s="59">
        <v>3224</v>
      </c>
      <c r="T454" s="104">
        <v>6.7000000000000004E-2</v>
      </c>
      <c r="U454">
        <v>11.03</v>
      </c>
      <c r="V454" s="27">
        <v>11.41</v>
      </c>
      <c r="W454" s="27">
        <v>12.83</v>
      </c>
      <c r="X454" s="41">
        <v>11.33</v>
      </c>
    </row>
    <row r="455" spans="1:24" x14ac:dyDescent="0.35">
      <c r="A455" t="s">
        <v>629</v>
      </c>
      <c r="B455">
        <v>20</v>
      </c>
      <c r="C455" t="s">
        <v>39</v>
      </c>
      <c r="D455" s="102">
        <v>1</v>
      </c>
      <c r="E455">
        <v>3937</v>
      </c>
      <c r="F455">
        <v>4014</v>
      </c>
      <c r="G455" s="50">
        <f t="shared" si="35"/>
        <v>7951</v>
      </c>
      <c r="H455" s="41">
        <f t="shared" si="36"/>
        <v>7951</v>
      </c>
      <c r="I455">
        <v>2581</v>
      </c>
      <c r="J455">
        <v>2559</v>
      </c>
      <c r="K455" s="27">
        <f t="shared" si="37"/>
        <v>5140</v>
      </c>
      <c r="L455" s="27">
        <f t="shared" si="38"/>
        <v>5140</v>
      </c>
      <c r="M455" s="39">
        <v>9.0050050000000006E-2</v>
      </c>
      <c r="N455" s="35">
        <v>31587</v>
      </c>
      <c r="O455" s="36">
        <f t="shared" si="34"/>
        <v>31587</v>
      </c>
      <c r="P455" s="57">
        <v>946.90499999999997</v>
      </c>
      <c r="Q455" s="58">
        <v>1408.0129999999999</v>
      </c>
      <c r="R455" s="58">
        <v>869.53800000000001</v>
      </c>
      <c r="S455" s="59">
        <v>3224</v>
      </c>
      <c r="T455" s="104">
        <v>6.7000000000000004E-2</v>
      </c>
      <c r="U455">
        <v>11.03</v>
      </c>
      <c r="V455" s="27">
        <v>11.41</v>
      </c>
      <c r="W455" s="27">
        <v>12.83</v>
      </c>
      <c r="X455" s="41">
        <v>11.33</v>
      </c>
    </row>
    <row r="456" spans="1:24" x14ac:dyDescent="0.35">
      <c r="A456" t="s">
        <v>629</v>
      </c>
      <c r="B456">
        <v>20</v>
      </c>
      <c r="C456" t="s">
        <v>15</v>
      </c>
      <c r="D456" s="102">
        <v>0.75932194552389787</v>
      </c>
      <c r="E456">
        <v>1518</v>
      </c>
      <c r="F456">
        <v>1553</v>
      </c>
      <c r="G456" s="50">
        <f t="shared" si="35"/>
        <v>3071</v>
      </c>
      <c r="H456" s="41">
        <f t="shared" si="36"/>
        <v>2332</v>
      </c>
      <c r="I456">
        <v>1030</v>
      </c>
      <c r="J456">
        <v>964</v>
      </c>
      <c r="K456" s="27">
        <f t="shared" si="37"/>
        <v>1994</v>
      </c>
      <c r="L456" s="27">
        <f t="shared" si="38"/>
        <v>1514</v>
      </c>
      <c r="M456" s="39">
        <v>9.0050050000000006E-2</v>
      </c>
      <c r="N456" s="35">
        <v>31587</v>
      </c>
      <c r="O456" s="36">
        <f t="shared" ref="O456:O519" si="39">ROUND(N456*D456,0)</f>
        <v>23985</v>
      </c>
      <c r="P456" s="57">
        <v>946.90499999999997</v>
      </c>
      <c r="Q456" s="58">
        <v>1408.0129999999999</v>
      </c>
      <c r="R456" s="58">
        <v>869.53800000000001</v>
      </c>
      <c r="S456" s="59">
        <v>3224</v>
      </c>
      <c r="T456" s="104">
        <v>6.7000000000000004E-2</v>
      </c>
      <c r="U456">
        <v>11.03</v>
      </c>
      <c r="V456" s="27">
        <v>11.41</v>
      </c>
      <c r="W456" s="27">
        <v>12.83</v>
      </c>
      <c r="X456" s="41">
        <v>11.33</v>
      </c>
    </row>
    <row r="457" spans="1:24" x14ac:dyDescent="0.35">
      <c r="A457" t="s">
        <v>629</v>
      </c>
      <c r="B457">
        <v>20</v>
      </c>
      <c r="C457" t="s">
        <v>40</v>
      </c>
      <c r="D457" s="102">
        <v>1</v>
      </c>
      <c r="E457">
        <v>2166</v>
      </c>
      <c r="F457">
        <v>2216</v>
      </c>
      <c r="G457" s="50">
        <f t="shared" si="35"/>
        <v>4382</v>
      </c>
      <c r="H457" s="41">
        <f t="shared" si="36"/>
        <v>4382</v>
      </c>
      <c r="I457">
        <v>1414</v>
      </c>
      <c r="J457">
        <v>1371</v>
      </c>
      <c r="K457" s="27">
        <f t="shared" si="37"/>
        <v>2785</v>
      </c>
      <c r="L457" s="27">
        <f t="shared" si="38"/>
        <v>2785</v>
      </c>
      <c r="M457" s="39">
        <v>9.0050050000000006E-2</v>
      </c>
      <c r="N457" s="35">
        <v>31587</v>
      </c>
      <c r="O457" s="36">
        <f t="shared" si="39"/>
        <v>31587</v>
      </c>
      <c r="P457" s="57">
        <v>946.90499999999997</v>
      </c>
      <c r="Q457" s="58">
        <v>1408.0129999999999</v>
      </c>
      <c r="R457" s="58">
        <v>869.53800000000001</v>
      </c>
      <c r="S457" s="59">
        <v>3224</v>
      </c>
      <c r="T457" s="104">
        <v>6.7000000000000004E-2</v>
      </c>
      <c r="U457">
        <v>11.03</v>
      </c>
      <c r="V457" s="27">
        <v>11.41</v>
      </c>
      <c r="W457" s="27">
        <v>12.83</v>
      </c>
      <c r="X457" s="41">
        <v>11.33</v>
      </c>
    </row>
    <row r="458" spans="1:24" x14ac:dyDescent="0.35">
      <c r="A458" t="s">
        <v>629</v>
      </c>
      <c r="B458">
        <v>20</v>
      </c>
      <c r="C458" t="s">
        <v>122</v>
      </c>
      <c r="D458" s="102">
        <v>0.99999999999999967</v>
      </c>
      <c r="E458">
        <v>1534</v>
      </c>
      <c r="F458">
        <v>1482</v>
      </c>
      <c r="G458" s="50">
        <f t="shared" si="35"/>
        <v>3016</v>
      </c>
      <c r="H458" s="41">
        <f t="shared" si="36"/>
        <v>3016</v>
      </c>
      <c r="I458">
        <v>984</v>
      </c>
      <c r="J458">
        <v>907</v>
      </c>
      <c r="K458" s="27">
        <f t="shared" si="37"/>
        <v>1891</v>
      </c>
      <c r="L458" s="27">
        <f t="shared" si="38"/>
        <v>1891</v>
      </c>
      <c r="M458" s="39">
        <v>9.0050050000000006E-2</v>
      </c>
      <c r="N458" s="35">
        <v>31587</v>
      </c>
      <c r="O458" s="36">
        <f t="shared" si="39"/>
        <v>31587</v>
      </c>
      <c r="P458" s="57">
        <v>946.90499999999997</v>
      </c>
      <c r="Q458" s="58">
        <v>1408.0129999999999</v>
      </c>
      <c r="R458" s="58">
        <v>869.53800000000001</v>
      </c>
      <c r="S458" s="59">
        <v>3224</v>
      </c>
      <c r="T458" s="104">
        <v>6.7000000000000004E-2</v>
      </c>
      <c r="U458">
        <v>11.03</v>
      </c>
      <c r="V458" s="27">
        <v>11.41</v>
      </c>
      <c r="W458" s="27">
        <v>12.83</v>
      </c>
      <c r="X458" s="41">
        <v>11.33</v>
      </c>
    </row>
    <row r="459" spans="1:24" x14ac:dyDescent="0.35">
      <c r="A459" t="s">
        <v>629</v>
      </c>
      <c r="B459">
        <v>20</v>
      </c>
      <c r="C459" t="s">
        <v>16</v>
      </c>
      <c r="D459" s="102">
        <v>0.99999999999999956</v>
      </c>
      <c r="E459">
        <v>1150</v>
      </c>
      <c r="F459">
        <v>1239</v>
      </c>
      <c r="G459" s="50">
        <f t="shared" si="35"/>
        <v>2389</v>
      </c>
      <c r="H459" s="41">
        <f t="shared" si="36"/>
        <v>2389</v>
      </c>
      <c r="I459">
        <v>769</v>
      </c>
      <c r="J459">
        <v>752</v>
      </c>
      <c r="K459" s="27">
        <f t="shared" si="37"/>
        <v>1521</v>
      </c>
      <c r="L459" s="27">
        <f t="shared" si="38"/>
        <v>1521</v>
      </c>
      <c r="M459" s="39">
        <v>9.0050050000000006E-2</v>
      </c>
      <c r="N459" s="35">
        <v>31587</v>
      </c>
      <c r="O459" s="36">
        <f t="shared" si="39"/>
        <v>31587</v>
      </c>
      <c r="P459" s="57">
        <v>946.90499999999997</v>
      </c>
      <c r="Q459" s="58">
        <v>1408.0129999999999</v>
      </c>
      <c r="R459" s="58">
        <v>869.53800000000001</v>
      </c>
      <c r="S459" s="59">
        <v>3224</v>
      </c>
      <c r="T459" s="104">
        <v>6.7000000000000004E-2</v>
      </c>
      <c r="U459">
        <v>11.03</v>
      </c>
      <c r="V459" s="27">
        <v>11.41</v>
      </c>
      <c r="W459" s="27">
        <v>12.83</v>
      </c>
      <c r="X459" s="41">
        <v>11.33</v>
      </c>
    </row>
    <row r="460" spans="1:24" x14ac:dyDescent="0.35">
      <c r="A460" t="s">
        <v>629</v>
      </c>
      <c r="B460">
        <v>20</v>
      </c>
      <c r="C460" t="s">
        <v>17</v>
      </c>
      <c r="D460" s="102">
        <v>0.99999999999999978</v>
      </c>
      <c r="E460">
        <v>2314</v>
      </c>
      <c r="F460">
        <v>2351</v>
      </c>
      <c r="G460" s="50">
        <f t="shared" si="35"/>
        <v>4665</v>
      </c>
      <c r="H460" s="41">
        <f t="shared" si="36"/>
        <v>4665</v>
      </c>
      <c r="I460">
        <v>1496</v>
      </c>
      <c r="J460">
        <v>1465</v>
      </c>
      <c r="K460" s="27">
        <f t="shared" si="37"/>
        <v>2961</v>
      </c>
      <c r="L460" s="27">
        <f t="shared" si="38"/>
        <v>2961</v>
      </c>
      <c r="M460" s="39">
        <v>9.0050050000000006E-2</v>
      </c>
      <c r="N460" s="35">
        <v>31587</v>
      </c>
      <c r="O460" s="36">
        <f t="shared" si="39"/>
        <v>31587</v>
      </c>
      <c r="P460" s="57">
        <v>946.90499999999997</v>
      </c>
      <c r="Q460" s="58">
        <v>1408.0129999999999</v>
      </c>
      <c r="R460" s="58">
        <v>869.53800000000001</v>
      </c>
      <c r="S460" s="59">
        <v>3224</v>
      </c>
      <c r="T460" s="104">
        <v>6.7000000000000004E-2</v>
      </c>
      <c r="U460">
        <v>11.03</v>
      </c>
      <c r="V460" s="27">
        <v>11.41</v>
      </c>
      <c r="W460" s="27">
        <v>12.83</v>
      </c>
      <c r="X460" s="41">
        <v>11.33</v>
      </c>
    </row>
    <row r="461" spans="1:24" x14ac:dyDescent="0.35">
      <c r="A461" t="s">
        <v>629</v>
      </c>
      <c r="B461">
        <v>20</v>
      </c>
      <c r="C461" t="s">
        <v>44</v>
      </c>
      <c r="D461" s="102">
        <v>0.99999999999999967</v>
      </c>
      <c r="E461">
        <v>672</v>
      </c>
      <c r="F461">
        <v>643</v>
      </c>
      <c r="G461" s="50">
        <f t="shared" si="35"/>
        <v>1315</v>
      </c>
      <c r="H461" s="41">
        <f t="shared" si="36"/>
        <v>1315</v>
      </c>
      <c r="I461">
        <v>428</v>
      </c>
      <c r="J461">
        <v>401</v>
      </c>
      <c r="K461" s="27">
        <f t="shared" si="37"/>
        <v>829</v>
      </c>
      <c r="L461" s="27">
        <f t="shared" si="38"/>
        <v>829</v>
      </c>
      <c r="M461" s="39">
        <v>9.0050050000000006E-2</v>
      </c>
      <c r="N461" s="35">
        <v>31587</v>
      </c>
      <c r="O461" s="36">
        <f t="shared" si="39"/>
        <v>31587</v>
      </c>
      <c r="P461" s="57">
        <v>946.90499999999997</v>
      </c>
      <c r="Q461" s="58">
        <v>1408.0129999999999</v>
      </c>
      <c r="R461" s="58">
        <v>869.53800000000001</v>
      </c>
      <c r="S461" s="59">
        <v>3224</v>
      </c>
      <c r="T461" s="104">
        <v>6.7000000000000004E-2</v>
      </c>
      <c r="U461">
        <v>11.03</v>
      </c>
      <c r="V461" s="27">
        <v>11.41</v>
      </c>
      <c r="W461" s="27">
        <v>12.83</v>
      </c>
      <c r="X461" s="41">
        <v>11.33</v>
      </c>
    </row>
    <row r="462" spans="1:24" x14ac:dyDescent="0.35">
      <c r="A462" t="s">
        <v>629</v>
      </c>
      <c r="B462">
        <v>20</v>
      </c>
      <c r="C462" t="s">
        <v>124</v>
      </c>
      <c r="D462" s="102">
        <v>0.53336339955185263</v>
      </c>
      <c r="E462">
        <v>909</v>
      </c>
      <c r="F462">
        <v>840</v>
      </c>
      <c r="G462" s="50">
        <f t="shared" si="35"/>
        <v>1749</v>
      </c>
      <c r="H462" s="41">
        <f t="shared" si="36"/>
        <v>933</v>
      </c>
      <c r="I462">
        <v>614</v>
      </c>
      <c r="J462">
        <v>507</v>
      </c>
      <c r="K462" s="27">
        <f t="shared" si="37"/>
        <v>1121</v>
      </c>
      <c r="L462" s="27">
        <f t="shared" si="38"/>
        <v>598</v>
      </c>
      <c r="M462" s="39">
        <v>9.0050050000000006E-2</v>
      </c>
      <c r="N462" s="35">
        <v>31587</v>
      </c>
      <c r="O462" s="36">
        <f t="shared" si="39"/>
        <v>16847</v>
      </c>
      <c r="P462" s="57">
        <v>946.90499999999997</v>
      </c>
      <c r="Q462" s="58">
        <v>1408.0129999999999</v>
      </c>
      <c r="R462" s="58">
        <v>869.53800000000001</v>
      </c>
      <c r="S462" s="59">
        <v>3224</v>
      </c>
      <c r="T462" s="104">
        <v>6.7000000000000004E-2</v>
      </c>
      <c r="U462">
        <v>11.03</v>
      </c>
      <c r="V462" s="27">
        <v>11.41</v>
      </c>
      <c r="W462" s="27">
        <v>12.83</v>
      </c>
      <c r="X462" s="41">
        <v>11.33</v>
      </c>
    </row>
    <row r="463" spans="1:24" x14ac:dyDescent="0.35">
      <c r="A463" t="s">
        <v>629</v>
      </c>
      <c r="B463">
        <v>20</v>
      </c>
      <c r="C463" t="s">
        <v>45</v>
      </c>
      <c r="D463" s="102">
        <v>1</v>
      </c>
      <c r="E463">
        <v>803</v>
      </c>
      <c r="F463">
        <v>828</v>
      </c>
      <c r="G463" s="50">
        <f t="shared" si="35"/>
        <v>1631</v>
      </c>
      <c r="H463" s="41">
        <f t="shared" si="36"/>
        <v>1631</v>
      </c>
      <c r="I463">
        <v>528</v>
      </c>
      <c r="J463">
        <v>514</v>
      </c>
      <c r="K463" s="27">
        <f t="shared" si="37"/>
        <v>1042</v>
      </c>
      <c r="L463" s="27">
        <f t="shared" si="38"/>
        <v>1042</v>
      </c>
      <c r="M463" s="39">
        <v>9.0050050000000006E-2</v>
      </c>
      <c r="N463" s="35">
        <v>31587</v>
      </c>
      <c r="O463" s="36">
        <f t="shared" si="39"/>
        <v>31587</v>
      </c>
      <c r="P463" s="57">
        <v>946.90499999999997</v>
      </c>
      <c r="Q463" s="58">
        <v>1408.0129999999999</v>
      </c>
      <c r="R463" s="58">
        <v>869.53800000000001</v>
      </c>
      <c r="S463" s="59">
        <v>3224</v>
      </c>
      <c r="T463" s="104">
        <v>6.7000000000000004E-2</v>
      </c>
      <c r="U463">
        <v>11.03</v>
      </c>
      <c r="V463" s="27">
        <v>11.41</v>
      </c>
      <c r="W463" s="27">
        <v>12.83</v>
      </c>
      <c r="X463" s="41">
        <v>11.33</v>
      </c>
    </row>
    <row r="464" spans="1:24" x14ac:dyDescent="0.35">
      <c r="A464" t="s">
        <v>629</v>
      </c>
      <c r="B464">
        <v>20</v>
      </c>
      <c r="C464" t="s">
        <v>46</v>
      </c>
      <c r="D464" s="102">
        <v>0.16513119015491229</v>
      </c>
      <c r="E464">
        <v>1015</v>
      </c>
      <c r="F464">
        <v>1057</v>
      </c>
      <c r="G464" s="50">
        <f t="shared" si="35"/>
        <v>2072</v>
      </c>
      <c r="H464" s="41">
        <f t="shared" si="36"/>
        <v>342</v>
      </c>
      <c r="I464">
        <v>651</v>
      </c>
      <c r="J464">
        <v>674</v>
      </c>
      <c r="K464" s="27">
        <f t="shared" si="37"/>
        <v>1325</v>
      </c>
      <c r="L464" s="27">
        <f t="shared" si="38"/>
        <v>219</v>
      </c>
      <c r="M464" s="39">
        <v>9.0050050000000006E-2</v>
      </c>
      <c r="N464" s="35">
        <v>31587</v>
      </c>
      <c r="O464" s="36">
        <f t="shared" si="39"/>
        <v>5216</v>
      </c>
      <c r="P464" s="57">
        <v>946.90499999999997</v>
      </c>
      <c r="Q464" s="58">
        <v>1408.0129999999999</v>
      </c>
      <c r="R464" s="58">
        <v>869.53800000000001</v>
      </c>
      <c r="S464" s="59">
        <v>3224</v>
      </c>
      <c r="T464" s="104">
        <v>6.7000000000000004E-2</v>
      </c>
      <c r="U464">
        <v>11.03</v>
      </c>
      <c r="V464" s="27">
        <v>11.41</v>
      </c>
      <c r="W464" s="27">
        <v>12.83</v>
      </c>
      <c r="X464" s="41">
        <v>11.33</v>
      </c>
    </row>
    <row r="465" spans="1:24" x14ac:dyDescent="0.35">
      <c r="A465" t="s">
        <v>629</v>
      </c>
      <c r="B465">
        <v>40</v>
      </c>
      <c r="C465" t="s">
        <v>48</v>
      </c>
      <c r="D465" s="102">
        <v>1</v>
      </c>
      <c r="E465">
        <v>725</v>
      </c>
      <c r="F465">
        <v>708</v>
      </c>
      <c r="G465" s="50">
        <f t="shared" si="35"/>
        <v>1433</v>
      </c>
      <c r="H465" s="41">
        <f t="shared" si="36"/>
        <v>1433</v>
      </c>
      <c r="I465">
        <v>452</v>
      </c>
      <c r="J465">
        <v>434</v>
      </c>
      <c r="K465" s="27">
        <f t="shared" si="37"/>
        <v>886</v>
      </c>
      <c r="L465" s="27">
        <f t="shared" si="38"/>
        <v>886</v>
      </c>
      <c r="M465" s="39">
        <v>7.5168789999999999E-2</v>
      </c>
      <c r="N465" s="35">
        <v>349903</v>
      </c>
      <c r="O465" s="36">
        <f t="shared" si="39"/>
        <v>349903</v>
      </c>
      <c r="P465" s="57">
        <v>946.90499999999997</v>
      </c>
      <c r="Q465" s="58">
        <v>1408.0129999999999</v>
      </c>
      <c r="R465" s="58">
        <v>869.53800000000001</v>
      </c>
      <c r="S465" s="59">
        <v>3224</v>
      </c>
      <c r="T465" s="104">
        <v>6.7000000000000004E-2</v>
      </c>
      <c r="U465">
        <v>10.73</v>
      </c>
      <c r="V465" s="27">
        <v>11.93</v>
      </c>
      <c r="W465" s="27">
        <v>16.13</v>
      </c>
      <c r="X465" s="41">
        <v>11.85</v>
      </c>
    </row>
    <row r="466" spans="1:24" x14ac:dyDescent="0.35">
      <c r="A466" t="s">
        <v>629</v>
      </c>
      <c r="B466">
        <v>40</v>
      </c>
      <c r="C466" t="s">
        <v>49</v>
      </c>
      <c r="D466" s="102">
        <v>1</v>
      </c>
      <c r="E466">
        <v>837</v>
      </c>
      <c r="F466">
        <v>867</v>
      </c>
      <c r="G466" s="50">
        <f t="shared" si="35"/>
        <v>1704</v>
      </c>
      <c r="H466" s="41">
        <f t="shared" si="36"/>
        <v>1704</v>
      </c>
      <c r="I466">
        <v>539</v>
      </c>
      <c r="J466">
        <v>532</v>
      </c>
      <c r="K466" s="27">
        <f t="shared" si="37"/>
        <v>1071</v>
      </c>
      <c r="L466" s="27">
        <f t="shared" si="38"/>
        <v>1071</v>
      </c>
      <c r="M466" s="39">
        <v>7.5168789999999999E-2</v>
      </c>
      <c r="N466" s="35">
        <v>349903</v>
      </c>
      <c r="O466" s="36">
        <f t="shared" si="39"/>
        <v>349903</v>
      </c>
      <c r="P466" s="57">
        <v>946.90499999999997</v>
      </c>
      <c r="Q466" s="58">
        <v>1408.0129999999999</v>
      </c>
      <c r="R466" s="58">
        <v>869.53800000000001</v>
      </c>
      <c r="S466" s="59">
        <v>3224</v>
      </c>
      <c r="T466" s="104">
        <v>6.7000000000000004E-2</v>
      </c>
      <c r="U466">
        <v>10.73</v>
      </c>
      <c r="V466" s="27">
        <v>11.93</v>
      </c>
      <c r="W466" s="27">
        <v>16.13</v>
      </c>
      <c r="X466" s="41">
        <v>11.85</v>
      </c>
    </row>
    <row r="467" spans="1:24" x14ac:dyDescent="0.35">
      <c r="A467" t="s">
        <v>629</v>
      </c>
      <c r="B467">
        <v>40</v>
      </c>
      <c r="C467" t="s">
        <v>145</v>
      </c>
      <c r="D467" s="102">
        <v>0.47158318476842531</v>
      </c>
      <c r="E467">
        <v>19093</v>
      </c>
      <c r="F467">
        <v>20581</v>
      </c>
      <c r="G467" s="50">
        <f t="shared" si="35"/>
        <v>39674</v>
      </c>
      <c r="H467" s="41">
        <f t="shared" si="36"/>
        <v>18710</v>
      </c>
      <c r="I467">
        <v>12607</v>
      </c>
      <c r="J467">
        <v>12992</v>
      </c>
      <c r="K467" s="27">
        <f t="shared" si="37"/>
        <v>25599</v>
      </c>
      <c r="L467" s="27">
        <f t="shared" si="38"/>
        <v>12072</v>
      </c>
      <c r="M467" s="39">
        <v>7.5168789999999999E-2</v>
      </c>
      <c r="N467" s="35">
        <v>349903</v>
      </c>
      <c r="O467" s="36">
        <f t="shared" si="39"/>
        <v>165008</v>
      </c>
      <c r="P467" s="57">
        <v>946.90499999999997</v>
      </c>
      <c r="Q467" s="58">
        <v>1408.0129999999999</v>
      </c>
      <c r="R467" s="58">
        <v>869.53800000000001</v>
      </c>
      <c r="S467" s="59">
        <v>3224</v>
      </c>
      <c r="T467" s="104">
        <v>6.7000000000000004E-2</v>
      </c>
      <c r="U467">
        <v>10.73</v>
      </c>
      <c r="V467" s="27">
        <v>11.93</v>
      </c>
      <c r="W467" s="27">
        <v>16.13</v>
      </c>
      <c r="X467" s="41">
        <v>11.85</v>
      </c>
    </row>
    <row r="468" spans="1:24" x14ac:dyDescent="0.35">
      <c r="A468" t="s">
        <v>629</v>
      </c>
      <c r="B468">
        <v>40</v>
      </c>
      <c r="C468" t="s">
        <v>146</v>
      </c>
      <c r="D468" s="102">
        <v>0.99999999999999989</v>
      </c>
      <c r="E468">
        <v>416</v>
      </c>
      <c r="F468">
        <v>421</v>
      </c>
      <c r="G468" s="50">
        <f t="shared" si="35"/>
        <v>837</v>
      </c>
      <c r="H468" s="41">
        <f t="shared" si="36"/>
        <v>837</v>
      </c>
      <c r="I468">
        <v>278</v>
      </c>
      <c r="J468">
        <v>263</v>
      </c>
      <c r="K468" s="27">
        <f t="shared" si="37"/>
        <v>541</v>
      </c>
      <c r="L468" s="27">
        <f t="shared" si="38"/>
        <v>541</v>
      </c>
      <c r="M468" s="39">
        <v>7.5168789999999999E-2</v>
      </c>
      <c r="N468" s="35">
        <v>349903</v>
      </c>
      <c r="O468" s="36">
        <f t="shared" si="39"/>
        <v>349903</v>
      </c>
      <c r="P468" s="57">
        <v>946.90499999999997</v>
      </c>
      <c r="Q468" s="58">
        <v>1408.0129999999999</v>
      </c>
      <c r="R468" s="58">
        <v>869.53800000000001</v>
      </c>
      <c r="S468" s="59">
        <v>3224</v>
      </c>
      <c r="T468" s="104">
        <v>6.7000000000000004E-2</v>
      </c>
      <c r="U468">
        <v>10.73</v>
      </c>
      <c r="V468" s="27">
        <v>11.93</v>
      </c>
      <c r="W468" s="27">
        <v>16.13</v>
      </c>
      <c r="X468" s="41">
        <v>11.85</v>
      </c>
    </row>
    <row r="469" spans="1:24" x14ac:dyDescent="0.35">
      <c r="A469" t="s">
        <v>629</v>
      </c>
      <c r="B469">
        <v>40</v>
      </c>
      <c r="C469" t="s">
        <v>50</v>
      </c>
      <c r="D469" s="102">
        <v>1.0000000000000011</v>
      </c>
      <c r="E469">
        <v>615</v>
      </c>
      <c r="F469">
        <v>621</v>
      </c>
      <c r="G469" s="50">
        <f t="shared" si="35"/>
        <v>1236</v>
      </c>
      <c r="H469" s="41">
        <f t="shared" si="36"/>
        <v>1236</v>
      </c>
      <c r="I469">
        <v>397</v>
      </c>
      <c r="J469">
        <v>382</v>
      </c>
      <c r="K469" s="27">
        <f t="shared" si="37"/>
        <v>779</v>
      </c>
      <c r="L469" s="27">
        <f t="shared" si="38"/>
        <v>779</v>
      </c>
      <c r="M469" s="39">
        <v>7.5168789999999999E-2</v>
      </c>
      <c r="N469" s="35">
        <v>349903</v>
      </c>
      <c r="O469" s="36">
        <f t="shared" si="39"/>
        <v>349903</v>
      </c>
      <c r="P469" s="57">
        <v>946.90499999999997</v>
      </c>
      <c r="Q469" s="58">
        <v>1408.0129999999999</v>
      </c>
      <c r="R469" s="58">
        <v>869.53800000000001</v>
      </c>
      <c r="S469" s="59">
        <v>3224</v>
      </c>
      <c r="T469" s="104">
        <v>6.7000000000000004E-2</v>
      </c>
      <c r="U469">
        <v>10.73</v>
      </c>
      <c r="V469" s="27">
        <v>11.93</v>
      </c>
      <c r="W469" s="27">
        <v>16.13</v>
      </c>
      <c r="X469" s="41">
        <v>11.85</v>
      </c>
    </row>
    <row r="470" spans="1:24" x14ac:dyDescent="0.35">
      <c r="A470" t="s">
        <v>629</v>
      </c>
      <c r="B470">
        <v>40</v>
      </c>
      <c r="C470" t="s">
        <v>147</v>
      </c>
      <c r="D470" s="102">
        <v>0.92142970973942306</v>
      </c>
      <c r="E470">
        <v>8735</v>
      </c>
      <c r="F470">
        <v>9382</v>
      </c>
      <c r="G470" s="50">
        <f t="shared" si="35"/>
        <v>18117</v>
      </c>
      <c r="H470" s="41">
        <f t="shared" si="36"/>
        <v>16694</v>
      </c>
      <c r="I470">
        <v>5747</v>
      </c>
      <c r="J470">
        <v>5920</v>
      </c>
      <c r="K470" s="27">
        <f t="shared" si="37"/>
        <v>11667</v>
      </c>
      <c r="L470" s="27">
        <f t="shared" si="38"/>
        <v>10750</v>
      </c>
      <c r="M470" s="39">
        <v>7.5168789999999999E-2</v>
      </c>
      <c r="N470" s="35">
        <v>349903</v>
      </c>
      <c r="O470" s="36">
        <f t="shared" si="39"/>
        <v>322411</v>
      </c>
      <c r="P470" s="57">
        <v>946.90499999999997</v>
      </c>
      <c r="Q470" s="58">
        <v>1408.0129999999999</v>
      </c>
      <c r="R470" s="58">
        <v>869.53800000000001</v>
      </c>
      <c r="S470" s="59">
        <v>3224</v>
      </c>
      <c r="T470" s="104">
        <v>6.7000000000000004E-2</v>
      </c>
      <c r="U470">
        <v>10.73</v>
      </c>
      <c r="V470" s="27">
        <v>11.93</v>
      </c>
      <c r="W470" s="27">
        <v>16.13</v>
      </c>
      <c r="X470" s="41">
        <v>11.85</v>
      </c>
    </row>
    <row r="471" spans="1:24" x14ac:dyDescent="0.35">
      <c r="A471" t="s">
        <v>629</v>
      </c>
      <c r="B471">
        <v>40</v>
      </c>
      <c r="C471" t="s">
        <v>148</v>
      </c>
      <c r="D471" s="102">
        <v>1</v>
      </c>
      <c r="E471">
        <v>642</v>
      </c>
      <c r="F471">
        <v>745</v>
      </c>
      <c r="G471" s="50">
        <f t="shared" si="35"/>
        <v>1387</v>
      </c>
      <c r="H471" s="41">
        <f t="shared" si="36"/>
        <v>1387</v>
      </c>
      <c r="I471">
        <v>408</v>
      </c>
      <c r="J471">
        <v>428</v>
      </c>
      <c r="K471" s="27">
        <f t="shared" si="37"/>
        <v>836</v>
      </c>
      <c r="L471" s="27">
        <f t="shared" si="38"/>
        <v>836</v>
      </c>
      <c r="M471" s="39">
        <v>7.5168789999999999E-2</v>
      </c>
      <c r="N471" s="35">
        <v>349903</v>
      </c>
      <c r="O471" s="36">
        <f t="shared" si="39"/>
        <v>349903</v>
      </c>
      <c r="P471" s="57">
        <v>946.90499999999997</v>
      </c>
      <c r="Q471" s="58">
        <v>1408.0129999999999</v>
      </c>
      <c r="R471" s="58">
        <v>869.53800000000001</v>
      </c>
      <c r="S471" s="59">
        <v>3224</v>
      </c>
      <c r="T471" s="104">
        <v>6.7000000000000004E-2</v>
      </c>
      <c r="U471">
        <v>10.73</v>
      </c>
      <c r="V471" s="27">
        <v>11.93</v>
      </c>
      <c r="W471" s="27">
        <v>16.13</v>
      </c>
      <c r="X471" s="41">
        <v>11.85</v>
      </c>
    </row>
    <row r="472" spans="1:24" x14ac:dyDescent="0.35">
      <c r="A472" t="s">
        <v>629</v>
      </c>
      <c r="B472">
        <v>40</v>
      </c>
      <c r="C472" t="s">
        <v>51</v>
      </c>
      <c r="D472" s="102">
        <v>1</v>
      </c>
      <c r="E472">
        <v>6753</v>
      </c>
      <c r="F472">
        <v>6913</v>
      </c>
      <c r="G472" s="50">
        <f t="shared" si="35"/>
        <v>13666</v>
      </c>
      <c r="H472" s="41">
        <f t="shared" si="36"/>
        <v>13666</v>
      </c>
      <c r="I472">
        <v>4507</v>
      </c>
      <c r="J472">
        <v>4505</v>
      </c>
      <c r="K472" s="27">
        <f t="shared" si="37"/>
        <v>9012</v>
      </c>
      <c r="L472" s="27">
        <f t="shared" si="38"/>
        <v>9012</v>
      </c>
      <c r="M472" s="39">
        <v>7.5168789999999999E-2</v>
      </c>
      <c r="N472" s="35">
        <v>349903</v>
      </c>
      <c r="O472" s="36">
        <f t="shared" si="39"/>
        <v>349903</v>
      </c>
      <c r="P472" s="57">
        <v>946.90499999999997</v>
      </c>
      <c r="Q472" s="58">
        <v>1408.0129999999999</v>
      </c>
      <c r="R472" s="58">
        <v>869.53800000000001</v>
      </c>
      <c r="S472" s="59">
        <v>3224</v>
      </c>
      <c r="T472" s="104">
        <v>6.7000000000000004E-2</v>
      </c>
      <c r="U472">
        <v>10.73</v>
      </c>
      <c r="V472" s="27">
        <v>11.93</v>
      </c>
      <c r="W472" s="27">
        <v>16.13</v>
      </c>
      <c r="X472" s="41">
        <v>11.85</v>
      </c>
    </row>
    <row r="473" spans="1:24" x14ac:dyDescent="0.35">
      <c r="A473" t="s">
        <v>629</v>
      </c>
      <c r="B473">
        <v>40</v>
      </c>
      <c r="C473" t="s">
        <v>52</v>
      </c>
      <c r="D473" s="102">
        <v>1</v>
      </c>
      <c r="E473">
        <v>1323</v>
      </c>
      <c r="F473">
        <v>1384</v>
      </c>
      <c r="G473" s="50">
        <f t="shared" si="35"/>
        <v>2707</v>
      </c>
      <c r="H473" s="41">
        <f t="shared" si="36"/>
        <v>2707</v>
      </c>
      <c r="I473">
        <v>866</v>
      </c>
      <c r="J473">
        <v>877</v>
      </c>
      <c r="K473" s="27">
        <f t="shared" si="37"/>
        <v>1743</v>
      </c>
      <c r="L473" s="27">
        <f t="shared" si="38"/>
        <v>1743</v>
      </c>
      <c r="M473" s="39">
        <v>7.5168789999999999E-2</v>
      </c>
      <c r="N473" s="35">
        <v>349903</v>
      </c>
      <c r="O473" s="36">
        <f t="shared" si="39"/>
        <v>349903</v>
      </c>
      <c r="P473" s="57">
        <v>946.90499999999997</v>
      </c>
      <c r="Q473" s="58">
        <v>1408.0129999999999</v>
      </c>
      <c r="R473" s="58">
        <v>869.53800000000001</v>
      </c>
      <c r="S473" s="59">
        <v>3224</v>
      </c>
      <c r="T473" s="104">
        <v>6.7000000000000004E-2</v>
      </c>
      <c r="U473">
        <v>10.73</v>
      </c>
      <c r="V473" s="27">
        <v>11.93</v>
      </c>
      <c r="W473" s="27">
        <v>16.13</v>
      </c>
      <c r="X473" s="41">
        <v>11.85</v>
      </c>
    </row>
    <row r="474" spans="1:24" x14ac:dyDescent="0.35">
      <c r="A474" t="s">
        <v>629</v>
      </c>
      <c r="B474">
        <v>40</v>
      </c>
      <c r="C474" t="s">
        <v>53</v>
      </c>
      <c r="D474" s="102">
        <v>1</v>
      </c>
      <c r="E474">
        <v>213</v>
      </c>
      <c r="F474">
        <v>197</v>
      </c>
      <c r="G474" s="50">
        <f t="shared" si="35"/>
        <v>410</v>
      </c>
      <c r="H474" s="41">
        <f t="shared" si="36"/>
        <v>410</v>
      </c>
      <c r="I474">
        <v>134</v>
      </c>
      <c r="J474">
        <v>119</v>
      </c>
      <c r="K474" s="27">
        <f t="shared" si="37"/>
        <v>253</v>
      </c>
      <c r="L474" s="27">
        <f t="shared" si="38"/>
        <v>253</v>
      </c>
      <c r="M474" s="39">
        <v>7.5168789999999999E-2</v>
      </c>
      <c r="N474" s="35">
        <v>349903</v>
      </c>
      <c r="O474" s="36">
        <f t="shared" si="39"/>
        <v>349903</v>
      </c>
      <c r="P474" s="57">
        <v>946.90499999999997</v>
      </c>
      <c r="Q474" s="58">
        <v>1408.0129999999999</v>
      </c>
      <c r="R474" s="58">
        <v>869.53800000000001</v>
      </c>
      <c r="S474" s="59">
        <v>3224</v>
      </c>
      <c r="T474" s="104">
        <v>6.7000000000000004E-2</v>
      </c>
      <c r="U474">
        <v>10.73</v>
      </c>
      <c r="V474" s="27">
        <v>11.93</v>
      </c>
      <c r="W474" s="27">
        <v>16.13</v>
      </c>
      <c r="X474" s="41">
        <v>11.85</v>
      </c>
    </row>
    <row r="475" spans="1:24" x14ac:dyDescent="0.35">
      <c r="A475" t="s">
        <v>629</v>
      </c>
      <c r="B475">
        <v>40</v>
      </c>
      <c r="C475" t="s">
        <v>54</v>
      </c>
      <c r="D475" s="102">
        <v>0.99999999999999989</v>
      </c>
      <c r="E475">
        <v>190</v>
      </c>
      <c r="F475">
        <v>166</v>
      </c>
      <c r="G475" s="50">
        <f t="shared" si="35"/>
        <v>356</v>
      </c>
      <c r="H475" s="41">
        <f t="shared" si="36"/>
        <v>356</v>
      </c>
      <c r="I475">
        <v>134</v>
      </c>
      <c r="J475">
        <v>102</v>
      </c>
      <c r="K475" s="27">
        <f t="shared" si="37"/>
        <v>236</v>
      </c>
      <c r="L475" s="27">
        <f t="shared" si="38"/>
        <v>236</v>
      </c>
      <c r="M475" s="39">
        <v>7.5168789999999999E-2</v>
      </c>
      <c r="N475" s="35">
        <v>349903</v>
      </c>
      <c r="O475" s="36">
        <f t="shared" si="39"/>
        <v>349903</v>
      </c>
      <c r="P475" s="57">
        <v>946.90499999999997</v>
      </c>
      <c r="Q475" s="58">
        <v>1408.0129999999999</v>
      </c>
      <c r="R475" s="58">
        <v>869.53800000000001</v>
      </c>
      <c r="S475" s="59">
        <v>3224</v>
      </c>
      <c r="T475" s="104">
        <v>6.7000000000000004E-2</v>
      </c>
      <c r="U475">
        <v>10.73</v>
      </c>
      <c r="V475" s="27">
        <v>11.93</v>
      </c>
      <c r="W475" s="27">
        <v>16.13</v>
      </c>
      <c r="X475" s="41">
        <v>11.85</v>
      </c>
    </row>
    <row r="476" spans="1:24" x14ac:dyDescent="0.35">
      <c r="A476" t="s">
        <v>629</v>
      </c>
      <c r="B476">
        <v>40</v>
      </c>
      <c r="C476" t="s">
        <v>55</v>
      </c>
      <c r="D476" s="102">
        <v>0.99999999999999967</v>
      </c>
      <c r="E476">
        <v>163</v>
      </c>
      <c r="F476">
        <v>146</v>
      </c>
      <c r="G476" s="50">
        <f t="shared" si="35"/>
        <v>309</v>
      </c>
      <c r="H476" s="41">
        <f t="shared" si="36"/>
        <v>309</v>
      </c>
      <c r="I476">
        <v>112</v>
      </c>
      <c r="J476">
        <v>96</v>
      </c>
      <c r="K476" s="27">
        <f t="shared" si="37"/>
        <v>208</v>
      </c>
      <c r="L476" s="27">
        <f t="shared" si="38"/>
        <v>208</v>
      </c>
      <c r="M476" s="39">
        <v>7.5168789999999999E-2</v>
      </c>
      <c r="N476" s="35">
        <v>349903</v>
      </c>
      <c r="O476" s="36">
        <f t="shared" si="39"/>
        <v>349903</v>
      </c>
      <c r="P476" s="57">
        <v>946.90499999999997</v>
      </c>
      <c r="Q476" s="58">
        <v>1408.0129999999999</v>
      </c>
      <c r="R476" s="58">
        <v>869.53800000000001</v>
      </c>
      <c r="S476" s="59">
        <v>3224</v>
      </c>
      <c r="T476" s="104">
        <v>6.7000000000000004E-2</v>
      </c>
      <c r="U476">
        <v>10.73</v>
      </c>
      <c r="V476" s="27">
        <v>11.93</v>
      </c>
      <c r="W476" s="27">
        <v>16.13</v>
      </c>
      <c r="X476" s="41">
        <v>11.85</v>
      </c>
    </row>
    <row r="477" spans="1:24" x14ac:dyDescent="0.35">
      <c r="A477" t="s">
        <v>629</v>
      </c>
      <c r="B477">
        <v>40</v>
      </c>
      <c r="C477" t="s">
        <v>20</v>
      </c>
      <c r="D477" s="102">
        <v>1</v>
      </c>
      <c r="E477">
        <v>1987</v>
      </c>
      <c r="F477">
        <v>2107</v>
      </c>
      <c r="G477" s="50">
        <f t="shared" si="35"/>
        <v>4094</v>
      </c>
      <c r="H477" s="41">
        <f t="shared" si="36"/>
        <v>4094</v>
      </c>
      <c r="I477">
        <v>1191</v>
      </c>
      <c r="J477">
        <v>1223</v>
      </c>
      <c r="K477" s="27">
        <f t="shared" si="37"/>
        <v>2414</v>
      </c>
      <c r="L477" s="27">
        <f t="shared" si="38"/>
        <v>2414</v>
      </c>
      <c r="M477" s="39">
        <v>7.5168789999999999E-2</v>
      </c>
      <c r="N477" s="35">
        <v>349903</v>
      </c>
      <c r="O477" s="36">
        <f t="shared" si="39"/>
        <v>349903</v>
      </c>
      <c r="P477" s="57">
        <v>946.90499999999997</v>
      </c>
      <c r="Q477" s="58">
        <v>1408.0129999999999</v>
      </c>
      <c r="R477" s="58">
        <v>869.53800000000001</v>
      </c>
      <c r="S477" s="59">
        <v>3224</v>
      </c>
      <c r="T477" s="104">
        <v>6.7000000000000004E-2</v>
      </c>
      <c r="U477">
        <v>10.73</v>
      </c>
      <c r="V477" s="27">
        <v>11.93</v>
      </c>
      <c r="W477" s="27">
        <v>16.13</v>
      </c>
      <c r="X477" s="41">
        <v>11.85</v>
      </c>
    </row>
    <row r="478" spans="1:24" x14ac:dyDescent="0.35">
      <c r="A478" t="s">
        <v>629</v>
      </c>
      <c r="B478">
        <v>40</v>
      </c>
      <c r="C478" t="s">
        <v>149</v>
      </c>
      <c r="D478" s="102">
        <v>1</v>
      </c>
      <c r="E478">
        <v>316</v>
      </c>
      <c r="F478">
        <v>327</v>
      </c>
      <c r="G478" s="50">
        <f t="shared" si="35"/>
        <v>643</v>
      </c>
      <c r="H478" s="41">
        <f t="shared" si="36"/>
        <v>643</v>
      </c>
      <c r="I478">
        <v>210</v>
      </c>
      <c r="J478">
        <v>194</v>
      </c>
      <c r="K478" s="27">
        <f t="shared" si="37"/>
        <v>404</v>
      </c>
      <c r="L478" s="27">
        <f t="shared" si="38"/>
        <v>404</v>
      </c>
      <c r="M478" s="39">
        <v>7.5168789999999999E-2</v>
      </c>
      <c r="N478" s="35">
        <v>349903</v>
      </c>
      <c r="O478" s="36">
        <f t="shared" si="39"/>
        <v>349903</v>
      </c>
      <c r="P478" s="57">
        <v>946.90499999999997</v>
      </c>
      <c r="Q478" s="58">
        <v>1408.0129999999999</v>
      </c>
      <c r="R478" s="58">
        <v>869.53800000000001</v>
      </c>
      <c r="S478" s="59">
        <v>3224</v>
      </c>
      <c r="T478" s="104">
        <v>6.7000000000000004E-2</v>
      </c>
      <c r="U478">
        <v>10.73</v>
      </c>
      <c r="V478" s="27">
        <v>11.93</v>
      </c>
      <c r="W478" s="27">
        <v>16.13</v>
      </c>
      <c r="X478" s="41">
        <v>11.85</v>
      </c>
    </row>
    <row r="479" spans="1:24" x14ac:dyDescent="0.35">
      <c r="A479" t="s">
        <v>629</v>
      </c>
      <c r="B479">
        <v>40</v>
      </c>
      <c r="C479" t="s">
        <v>150</v>
      </c>
      <c r="D479" s="102">
        <v>0.77860694610887071</v>
      </c>
      <c r="E479">
        <v>4111</v>
      </c>
      <c r="F479">
        <v>4541</v>
      </c>
      <c r="G479" s="50">
        <f t="shared" si="35"/>
        <v>8652</v>
      </c>
      <c r="H479" s="41">
        <f t="shared" si="36"/>
        <v>6737</v>
      </c>
      <c r="I479">
        <v>2722</v>
      </c>
      <c r="J479">
        <v>2908</v>
      </c>
      <c r="K479" s="27">
        <f t="shared" si="37"/>
        <v>5630</v>
      </c>
      <c r="L479" s="27">
        <f t="shared" si="38"/>
        <v>4384</v>
      </c>
      <c r="M479" s="39">
        <v>7.5168789999999999E-2</v>
      </c>
      <c r="N479" s="35">
        <v>349903</v>
      </c>
      <c r="O479" s="36">
        <f t="shared" si="39"/>
        <v>272437</v>
      </c>
      <c r="P479" s="57">
        <v>946.90499999999997</v>
      </c>
      <c r="Q479" s="58">
        <v>1408.0129999999999</v>
      </c>
      <c r="R479" s="58">
        <v>869.53800000000001</v>
      </c>
      <c r="S479" s="59">
        <v>3224</v>
      </c>
      <c r="T479" s="104">
        <v>6.7000000000000004E-2</v>
      </c>
      <c r="U479">
        <v>10.73</v>
      </c>
      <c r="V479" s="27">
        <v>11.93</v>
      </c>
      <c r="W479" s="27">
        <v>16.13</v>
      </c>
      <c r="X479" s="41">
        <v>11.85</v>
      </c>
    </row>
    <row r="480" spans="1:24" x14ac:dyDescent="0.35">
      <c r="A480" t="s">
        <v>629</v>
      </c>
      <c r="B480">
        <v>40</v>
      </c>
      <c r="C480" t="s">
        <v>151</v>
      </c>
      <c r="D480" s="102">
        <v>1</v>
      </c>
      <c r="E480">
        <v>3545</v>
      </c>
      <c r="F480">
        <v>3562</v>
      </c>
      <c r="G480" s="50">
        <f t="shared" si="35"/>
        <v>7107</v>
      </c>
      <c r="H480" s="41">
        <f t="shared" si="36"/>
        <v>7107</v>
      </c>
      <c r="I480">
        <v>2330</v>
      </c>
      <c r="J480">
        <v>2231</v>
      </c>
      <c r="K480" s="27">
        <f t="shared" si="37"/>
        <v>4561</v>
      </c>
      <c r="L480" s="27">
        <f t="shared" si="38"/>
        <v>4561</v>
      </c>
      <c r="M480" s="39">
        <v>7.5168789999999999E-2</v>
      </c>
      <c r="N480" s="35">
        <v>349903</v>
      </c>
      <c r="O480" s="36">
        <f t="shared" si="39"/>
        <v>349903</v>
      </c>
      <c r="P480" s="57">
        <v>946.90499999999997</v>
      </c>
      <c r="Q480" s="58">
        <v>1408.0129999999999</v>
      </c>
      <c r="R480" s="58">
        <v>869.53800000000001</v>
      </c>
      <c r="S480" s="59">
        <v>3224</v>
      </c>
      <c r="T480" s="104">
        <v>6.7000000000000004E-2</v>
      </c>
      <c r="U480">
        <v>10.73</v>
      </c>
      <c r="V480" s="27">
        <v>11.93</v>
      </c>
      <c r="W480" s="27">
        <v>16.13</v>
      </c>
      <c r="X480" s="41">
        <v>11.85</v>
      </c>
    </row>
    <row r="481" spans="1:24" x14ac:dyDescent="0.35">
      <c r="A481" t="s">
        <v>629</v>
      </c>
      <c r="B481">
        <v>40</v>
      </c>
      <c r="C481" t="s">
        <v>56</v>
      </c>
      <c r="D481" s="102">
        <v>1</v>
      </c>
      <c r="E481">
        <v>402</v>
      </c>
      <c r="F481">
        <v>439</v>
      </c>
      <c r="G481" s="50">
        <f t="shared" si="35"/>
        <v>841</v>
      </c>
      <c r="H481" s="41">
        <f t="shared" si="36"/>
        <v>841</v>
      </c>
      <c r="I481">
        <v>291</v>
      </c>
      <c r="J481">
        <v>305</v>
      </c>
      <c r="K481" s="27">
        <f t="shared" si="37"/>
        <v>596</v>
      </c>
      <c r="L481" s="27">
        <f t="shared" si="38"/>
        <v>596</v>
      </c>
      <c r="M481" s="39">
        <v>7.5168789999999999E-2</v>
      </c>
      <c r="N481" s="35">
        <v>349903</v>
      </c>
      <c r="O481" s="36">
        <f t="shared" si="39"/>
        <v>349903</v>
      </c>
      <c r="P481" s="57">
        <v>946.90499999999997</v>
      </c>
      <c r="Q481" s="58">
        <v>1408.0129999999999</v>
      </c>
      <c r="R481" s="58">
        <v>869.53800000000001</v>
      </c>
      <c r="S481" s="59">
        <v>3224</v>
      </c>
      <c r="T481" s="104">
        <v>6.7000000000000004E-2</v>
      </c>
      <c r="U481">
        <v>10.73</v>
      </c>
      <c r="V481" s="27">
        <v>11.93</v>
      </c>
      <c r="W481" s="27">
        <v>16.13</v>
      </c>
      <c r="X481" s="41">
        <v>11.85</v>
      </c>
    </row>
    <row r="482" spans="1:24" x14ac:dyDescent="0.35">
      <c r="A482" t="s">
        <v>629</v>
      </c>
      <c r="B482">
        <v>40</v>
      </c>
      <c r="C482" t="s">
        <v>57</v>
      </c>
      <c r="D482" s="102">
        <v>1</v>
      </c>
      <c r="E482">
        <v>5386</v>
      </c>
      <c r="F482">
        <v>5395</v>
      </c>
      <c r="G482" s="50">
        <f t="shared" si="35"/>
        <v>10781</v>
      </c>
      <c r="H482" s="41">
        <f t="shared" si="36"/>
        <v>10781</v>
      </c>
      <c r="I482">
        <v>3582</v>
      </c>
      <c r="J482">
        <v>3530</v>
      </c>
      <c r="K482" s="27">
        <f t="shared" si="37"/>
        <v>7112</v>
      </c>
      <c r="L482" s="27">
        <f t="shared" si="38"/>
        <v>7112</v>
      </c>
      <c r="M482" s="39">
        <v>7.5168789999999999E-2</v>
      </c>
      <c r="N482" s="35">
        <v>349903</v>
      </c>
      <c r="O482" s="36">
        <f t="shared" si="39"/>
        <v>349903</v>
      </c>
      <c r="P482" s="57">
        <v>946.90499999999997</v>
      </c>
      <c r="Q482" s="58">
        <v>1408.0129999999999</v>
      </c>
      <c r="R482" s="58">
        <v>869.53800000000001</v>
      </c>
      <c r="S482" s="59">
        <v>3224</v>
      </c>
      <c r="T482" s="104">
        <v>6.7000000000000004E-2</v>
      </c>
      <c r="U482">
        <v>10.73</v>
      </c>
      <c r="V482" s="27">
        <v>11.93</v>
      </c>
      <c r="W482" s="27">
        <v>16.13</v>
      </c>
      <c r="X482" s="41">
        <v>11.85</v>
      </c>
    </row>
    <row r="483" spans="1:24" x14ac:dyDescent="0.35">
      <c r="A483" t="s">
        <v>629</v>
      </c>
      <c r="B483">
        <v>40</v>
      </c>
      <c r="C483" t="s">
        <v>152</v>
      </c>
      <c r="D483" s="102">
        <v>0.99999999999999967</v>
      </c>
      <c r="E483">
        <v>544</v>
      </c>
      <c r="F483">
        <v>560</v>
      </c>
      <c r="G483" s="50">
        <f t="shared" si="35"/>
        <v>1104</v>
      </c>
      <c r="H483" s="41">
        <f t="shared" si="36"/>
        <v>1104</v>
      </c>
      <c r="I483">
        <v>346</v>
      </c>
      <c r="J483">
        <v>352</v>
      </c>
      <c r="K483" s="27">
        <f t="shared" si="37"/>
        <v>698</v>
      </c>
      <c r="L483" s="27">
        <f t="shared" si="38"/>
        <v>698</v>
      </c>
      <c r="M483" s="39">
        <v>7.5168789999999999E-2</v>
      </c>
      <c r="N483" s="35">
        <v>349903</v>
      </c>
      <c r="O483" s="36">
        <f t="shared" si="39"/>
        <v>349903</v>
      </c>
      <c r="P483" s="57">
        <v>946.90499999999997</v>
      </c>
      <c r="Q483" s="58">
        <v>1408.0129999999999</v>
      </c>
      <c r="R483" s="58">
        <v>869.53800000000001</v>
      </c>
      <c r="S483" s="59">
        <v>3224</v>
      </c>
      <c r="T483" s="104">
        <v>6.7000000000000004E-2</v>
      </c>
      <c r="U483">
        <v>10.73</v>
      </c>
      <c r="V483" s="27">
        <v>11.93</v>
      </c>
      <c r="W483" s="27">
        <v>16.13</v>
      </c>
      <c r="X483" s="41">
        <v>11.85</v>
      </c>
    </row>
    <row r="484" spans="1:24" x14ac:dyDescent="0.35">
      <c r="A484" t="s">
        <v>629</v>
      </c>
      <c r="B484">
        <v>40</v>
      </c>
      <c r="C484" t="s">
        <v>58</v>
      </c>
      <c r="D484" s="102">
        <v>1</v>
      </c>
      <c r="E484">
        <v>242</v>
      </c>
      <c r="F484">
        <v>199</v>
      </c>
      <c r="G484" s="50">
        <f t="shared" si="35"/>
        <v>441</v>
      </c>
      <c r="H484" s="41">
        <f t="shared" si="36"/>
        <v>441</v>
      </c>
      <c r="I484">
        <v>165</v>
      </c>
      <c r="J484">
        <v>124</v>
      </c>
      <c r="K484" s="27">
        <f t="shared" si="37"/>
        <v>289</v>
      </c>
      <c r="L484" s="27">
        <f t="shared" si="38"/>
        <v>289</v>
      </c>
      <c r="M484" s="39">
        <v>7.5168789999999999E-2</v>
      </c>
      <c r="N484" s="35">
        <v>349903</v>
      </c>
      <c r="O484" s="36">
        <f t="shared" si="39"/>
        <v>349903</v>
      </c>
      <c r="P484" s="57">
        <v>946.90499999999997</v>
      </c>
      <c r="Q484" s="58">
        <v>1408.0129999999999</v>
      </c>
      <c r="R484" s="58">
        <v>869.53800000000001</v>
      </c>
      <c r="S484" s="59">
        <v>3224</v>
      </c>
      <c r="T484" s="104">
        <v>6.7000000000000004E-2</v>
      </c>
      <c r="U484">
        <v>10.73</v>
      </c>
      <c r="V484" s="27">
        <v>11.93</v>
      </c>
      <c r="W484" s="27">
        <v>16.13</v>
      </c>
      <c r="X484" s="41">
        <v>11.85</v>
      </c>
    </row>
    <row r="485" spans="1:24" x14ac:dyDescent="0.35">
      <c r="A485" t="s">
        <v>629</v>
      </c>
      <c r="B485">
        <v>40</v>
      </c>
      <c r="C485" t="s">
        <v>153</v>
      </c>
      <c r="D485" s="102">
        <v>1</v>
      </c>
      <c r="E485">
        <v>644</v>
      </c>
      <c r="F485">
        <v>611</v>
      </c>
      <c r="G485" s="50">
        <f t="shared" si="35"/>
        <v>1255</v>
      </c>
      <c r="H485" s="41">
        <f t="shared" si="36"/>
        <v>1255</v>
      </c>
      <c r="I485">
        <v>418</v>
      </c>
      <c r="J485">
        <v>390</v>
      </c>
      <c r="K485" s="27">
        <f t="shared" si="37"/>
        <v>808</v>
      </c>
      <c r="L485" s="27">
        <f t="shared" si="38"/>
        <v>808</v>
      </c>
      <c r="M485" s="39">
        <v>7.5168789999999999E-2</v>
      </c>
      <c r="N485" s="35">
        <v>349903</v>
      </c>
      <c r="O485" s="36">
        <f t="shared" si="39"/>
        <v>349903</v>
      </c>
      <c r="P485" s="57">
        <v>946.90499999999997</v>
      </c>
      <c r="Q485" s="58">
        <v>1408.0129999999999</v>
      </c>
      <c r="R485" s="58">
        <v>869.53800000000001</v>
      </c>
      <c r="S485" s="59">
        <v>3224</v>
      </c>
      <c r="T485" s="104">
        <v>6.7000000000000004E-2</v>
      </c>
      <c r="U485">
        <v>10.73</v>
      </c>
      <c r="V485" s="27">
        <v>11.93</v>
      </c>
      <c r="W485" s="27">
        <v>16.13</v>
      </c>
      <c r="X485" s="41">
        <v>11.85</v>
      </c>
    </row>
    <row r="486" spans="1:24" x14ac:dyDescent="0.35">
      <c r="A486" t="s">
        <v>629</v>
      </c>
      <c r="B486">
        <v>40</v>
      </c>
      <c r="C486" t="s">
        <v>154</v>
      </c>
      <c r="D486" s="102">
        <v>0.88516448940116754</v>
      </c>
      <c r="E486">
        <v>278</v>
      </c>
      <c r="F486">
        <v>297</v>
      </c>
      <c r="G486" s="50">
        <f t="shared" si="35"/>
        <v>575</v>
      </c>
      <c r="H486" s="41">
        <f t="shared" si="36"/>
        <v>509</v>
      </c>
      <c r="I486">
        <v>186</v>
      </c>
      <c r="J486">
        <v>182</v>
      </c>
      <c r="K486" s="27">
        <f t="shared" si="37"/>
        <v>368</v>
      </c>
      <c r="L486" s="27">
        <f t="shared" si="38"/>
        <v>326</v>
      </c>
      <c r="M486" s="39">
        <v>7.5168789999999999E-2</v>
      </c>
      <c r="N486" s="35">
        <v>349903</v>
      </c>
      <c r="O486" s="36">
        <f t="shared" si="39"/>
        <v>309722</v>
      </c>
      <c r="P486" s="57">
        <v>946.90499999999997</v>
      </c>
      <c r="Q486" s="58">
        <v>1408.0129999999999</v>
      </c>
      <c r="R486" s="58">
        <v>869.53800000000001</v>
      </c>
      <c r="S486" s="59">
        <v>3224</v>
      </c>
      <c r="T486" s="104">
        <v>6.7000000000000004E-2</v>
      </c>
      <c r="U486">
        <v>10.73</v>
      </c>
      <c r="V486" s="27">
        <v>11.93</v>
      </c>
      <c r="W486" s="27">
        <v>16.13</v>
      </c>
      <c r="X486" s="41">
        <v>11.85</v>
      </c>
    </row>
    <row r="487" spans="1:24" x14ac:dyDescent="0.35">
      <c r="A487" t="s">
        <v>629</v>
      </c>
      <c r="B487">
        <v>40</v>
      </c>
      <c r="C487" t="s">
        <v>59</v>
      </c>
      <c r="D487" s="102">
        <v>1</v>
      </c>
      <c r="E487">
        <v>9990</v>
      </c>
      <c r="F487">
        <v>10674</v>
      </c>
      <c r="G487" s="50">
        <f t="shared" si="35"/>
        <v>20664</v>
      </c>
      <c r="H487" s="41">
        <f t="shared" si="36"/>
        <v>20664</v>
      </c>
      <c r="I487">
        <v>6504</v>
      </c>
      <c r="J487">
        <v>6652</v>
      </c>
      <c r="K487" s="27">
        <f t="shared" si="37"/>
        <v>13156</v>
      </c>
      <c r="L487" s="27">
        <f t="shared" si="38"/>
        <v>13156</v>
      </c>
      <c r="M487" s="39">
        <v>7.5168789999999999E-2</v>
      </c>
      <c r="N487" s="35">
        <v>349903</v>
      </c>
      <c r="O487" s="36">
        <f t="shared" si="39"/>
        <v>349903</v>
      </c>
      <c r="P487" s="57">
        <v>946.90499999999997</v>
      </c>
      <c r="Q487" s="58">
        <v>1408.0129999999999</v>
      </c>
      <c r="R487" s="58">
        <v>869.53800000000001</v>
      </c>
      <c r="S487" s="59">
        <v>3224</v>
      </c>
      <c r="T487" s="104">
        <v>6.7000000000000004E-2</v>
      </c>
      <c r="U487">
        <v>10.73</v>
      </c>
      <c r="V487" s="27">
        <v>11.93</v>
      </c>
      <c r="W487" s="27">
        <v>16.13</v>
      </c>
      <c r="X487" s="41">
        <v>11.85</v>
      </c>
    </row>
    <row r="488" spans="1:24" x14ac:dyDescent="0.35">
      <c r="A488" t="s">
        <v>629</v>
      </c>
      <c r="B488">
        <v>40</v>
      </c>
      <c r="C488" t="s">
        <v>155</v>
      </c>
      <c r="D488" s="102">
        <v>0.99999999999999989</v>
      </c>
      <c r="E488">
        <v>2051</v>
      </c>
      <c r="F488">
        <v>2180</v>
      </c>
      <c r="G488" s="50">
        <f t="shared" si="35"/>
        <v>4231</v>
      </c>
      <c r="H488" s="41">
        <f t="shared" si="36"/>
        <v>4231</v>
      </c>
      <c r="I488">
        <v>1347</v>
      </c>
      <c r="J488">
        <v>1413</v>
      </c>
      <c r="K488" s="27">
        <f t="shared" si="37"/>
        <v>2760</v>
      </c>
      <c r="L488" s="27">
        <f t="shared" si="38"/>
        <v>2760</v>
      </c>
      <c r="M488" s="39">
        <v>7.5168789999999999E-2</v>
      </c>
      <c r="N488" s="35">
        <v>349903</v>
      </c>
      <c r="O488" s="36">
        <f t="shared" si="39"/>
        <v>349903</v>
      </c>
      <c r="P488" s="57">
        <v>946.90499999999997</v>
      </c>
      <c r="Q488" s="58">
        <v>1408.0129999999999</v>
      </c>
      <c r="R488" s="58">
        <v>869.53800000000001</v>
      </c>
      <c r="S488" s="59">
        <v>3224</v>
      </c>
      <c r="T488" s="104">
        <v>6.7000000000000004E-2</v>
      </c>
      <c r="U488">
        <v>10.73</v>
      </c>
      <c r="V488" s="27">
        <v>11.93</v>
      </c>
      <c r="W488" s="27">
        <v>16.13</v>
      </c>
      <c r="X488" s="41">
        <v>11.85</v>
      </c>
    </row>
    <row r="489" spans="1:24" x14ac:dyDescent="0.35">
      <c r="A489" t="s">
        <v>629</v>
      </c>
      <c r="B489">
        <v>40</v>
      </c>
      <c r="C489" t="s">
        <v>156</v>
      </c>
      <c r="D489" s="102">
        <v>0.82690435092810355</v>
      </c>
      <c r="E489">
        <v>10845</v>
      </c>
      <c r="F489">
        <v>11860</v>
      </c>
      <c r="G489" s="50">
        <f t="shared" si="35"/>
        <v>22705</v>
      </c>
      <c r="H489" s="41">
        <f t="shared" si="36"/>
        <v>18775</v>
      </c>
      <c r="I489">
        <v>6963</v>
      </c>
      <c r="J489">
        <v>7415</v>
      </c>
      <c r="K489" s="27">
        <f t="shared" si="37"/>
        <v>14378</v>
      </c>
      <c r="L489" s="27">
        <f t="shared" si="38"/>
        <v>11889</v>
      </c>
      <c r="M489" s="39">
        <v>7.5168789999999999E-2</v>
      </c>
      <c r="N489" s="35">
        <v>349903</v>
      </c>
      <c r="O489" s="36">
        <f t="shared" si="39"/>
        <v>289336</v>
      </c>
      <c r="P489" s="57">
        <v>946.90499999999997</v>
      </c>
      <c r="Q489" s="58">
        <v>1408.0129999999999</v>
      </c>
      <c r="R489" s="58">
        <v>869.53800000000001</v>
      </c>
      <c r="S489" s="59">
        <v>3224</v>
      </c>
      <c r="T489" s="104">
        <v>6.7000000000000004E-2</v>
      </c>
      <c r="U489">
        <v>10.73</v>
      </c>
      <c r="V489" s="27">
        <v>11.93</v>
      </c>
      <c r="W489" s="27">
        <v>16.13</v>
      </c>
      <c r="X489" s="41">
        <v>11.85</v>
      </c>
    </row>
    <row r="490" spans="1:24" x14ac:dyDescent="0.35">
      <c r="A490" t="s">
        <v>629</v>
      </c>
      <c r="B490">
        <v>40</v>
      </c>
      <c r="C490" t="s">
        <v>157</v>
      </c>
      <c r="D490" s="102">
        <v>0.99999999999999989</v>
      </c>
      <c r="E490">
        <v>3283</v>
      </c>
      <c r="F490">
        <v>3217</v>
      </c>
      <c r="G490" s="50">
        <f t="shared" si="35"/>
        <v>6500</v>
      </c>
      <c r="H490" s="41">
        <f t="shared" si="36"/>
        <v>6500</v>
      </c>
      <c r="I490">
        <v>2219</v>
      </c>
      <c r="J490">
        <v>2156</v>
      </c>
      <c r="K490" s="27">
        <f t="shared" si="37"/>
        <v>4375</v>
      </c>
      <c r="L490" s="27">
        <f t="shared" si="38"/>
        <v>4375</v>
      </c>
      <c r="M490" s="39">
        <v>7.5168789999999999E-2</v>
      </c>
      <c r="N490" s="35">
        <v>349903</v>
      </c>
      <c r="O490" s="36">
        <f t="shared" si="39"/>
        <v>349903</v>
      </c>
      <c r="P490" s="57">
        <v>946.90499999999997</v>
      </c>
      <c r="Q490" s="58">
        <v>1408.0129999999999</v>
      </c>
      <c r="R490" s="58">
        <v>869.53800000000001</v>
      </c>
      <c r="S490" s="59">
        <v>3224</v>
      </c>
      <c r="T490" s="104">
        <v>6.7000000000000004E-2</v>
      </c>
      <c r="U490">
        <v>10.73</v>
      </c>
      <c r="V490" s="27">
        <v>11.93</v>
      </c>
      <c r="W490" s="27">
        <v>16.13</v>
      </c>
      <c r="X490" s="41">
        <v>11.85</v>
      </c>
    </row>
    <row r="491" spans="1:24" x14ac:dyDescent="0.35">
      <c r="A491" t="s">
        <v>629</v>
      </c>
      <c r="B491">
        <v>40</v>
      </c>
      <c r="C491" t="s">
        <v>21</v>
      </c>
      <c r="D491" s="102">
        <v>0.99999999999999989</v>
      </c>
      <c r="E491">
        <v>973</v>
      </c>
      <c r="F491">
        <v>955</v>
      </c>
      <c r="G491" s="50">
        <f t="shared" si="35"/>
        <v>1928</v>
      </c>
      <c r="H491" s="41">
        <f t="shared" si="36"/>
        <v>1928</v>
      </c>
      <c r="I491">
        <v>642</v>
      </c>
      <c r="J491">
        <v>634</v>
      </c>
      <c r="K491" s="27">
        <f t="shared" si="37"/>
        <v>1276</v>
      </c>
      <c r="L491" s="27">
        <f t="shared" si="38"/>
        <v>1276</v>
      </c>
      <c r="M491" s="39">
        <v>7.5168789999999999E-2</v>
      </c>
      <c r="N491" s="35">
        <v>349903</v>
      </c>
      <c r="O491" s="36">
        <f t="shared" si="39"/>
        <v>349903</v>
      </c>
      <c r="P491" s="57">
        <v>946.90499999999997</v>
      </c>
      <c r="Q491" s="58">
        <v>1408.0129999999999</v>
      </c>
      <c r="R491" s="58">
        <v>869.53800000000001</v>
      </c>
      <c r="S491" s="59">
        <v>3224</v>
      </c>
      <c r="T491" s="104">
        <v>6.7000000000000004E-2</v>
      </c>
      <c r="U491">
        <v>10.73</v>
      </c>
      <c r="V491" s="27">
        <v>11.93</v>
      </c>
      <c r="W491" s="27">
        <v>16.13</v>
      </c>
      <c r="X491" s="41">
        <v>11.85</v>
      </c>
    </row>
    <row r="492" spans="1:24" x14ac:dyDescent="0.35">
      <c r="A492" t="s">
        <v>629</v>
      </c>
      <c r="B492">
        <v>40</v>
      </c>
      <c r="C492" t="s">
        <v>60</v>
      </c>
      <c r="D492" s="102">
        <v>1</v>
      </c>
      <c r="E492">
        <v>2813</v>
      </c>
      <c r="F492">
        <v>2798</v>
      </c>
      <c r="G492" s="50">
        <f t="shared" si="35"/>
        <v>5611</v>
      </c>
      <c r="H492" s="41">
        <f t="shared" si="36"/>
        <v>5611</v>
      </c>
      <c r="I492">
        <v>1884</v>
      </c>
      <c r="J492">
        <v>1753</v>
      </c>
      <c r="K492" s="27">
        <f t="shared" si="37"/>
        <v>3637</v>
      </c>
      <c r="L492" s="27">
        <f t="shared" si="38"/>
        <v>3637</v>
      </c>
      <c r="M492" s="39">
        <v>7.5168789999999999E-2</v>
      </c>
      <c r="N492" s="35">
        <v>349903</v>
      </c>
      <c r="O492" s="36">
        <f t="shared" si="39"/>
        <v>349903</v>
      </c>
      <c r="P492" s="57">
        <v>946.90499999999997</v>
      </c>
      <c r="Q492" s="58">
        <v>1408.0129999999999</v>
      </c>
      <c r="R492" s="58">
        <v>869.53800000000001</v>
      </c>
      <c r="S492" s="59">
        <v>3224</v>
      </c>
      <c r="T492" s="104">
        <v>6.7000000000000004E-2</v>
      </c>
      <c r="U492">
        <v>10.73</v>
      </c>
      <c r="V492" s="27">
        <v>11.93</v>
      </c>
      <c r="W492" s="27">
        <v>16.13</v>
      </c>
      <c r="X492" s="41">
        <v>11.85</v>
      </c>
    </row>
    <row r="493" spans="1:24" x14ac:dyDescent="0.35">
      <c r="A493" t="s">
        <v>629</v>
      </c>
      <c r="B493">
        <v>40</v>
      </c>
      <c r="C493" t="s">
        <v>158</v>
      </c>
      <c r="D493" s="102">
        <v>0.99999999999999978</v>
      </c>
      <c r="E493">
        <v>11207</v>
      </c>
      <c r="F493">
        <v>11851</v>
      </c>
      <c r="G493" s="50">
        <f t="shared" si="35"/>
        <v>23058</v>
      </c>
      <c r="H493" s="41">
        <f t="shared" si="36"/>
        <v>23058</v>
      </c>
      <c r="I493">
        <v>7262</v>
      </c>
      <c r="J493">
        <v>7546</v>
      </c>
      <c r="K493" s="27">
        <f t="shared" si="37"/>
        <v>14808</v>
      </c>
      <c r="L493" s="27">
        <f t="shared" si="38"/>
        <v>14808</v>
      </c>
      <c r="M493" s="39">
        <v>7.5168789999999999E-2</v>
      </c>
      <c r="N493" s="35">
        <v>349903</v>
      </c>
      <c r="O493" s="36">
        <f t="shared" si="39"/>
        <v>349903</v>
      </c>
      <c r="P493" s="57">
        <v>946.90499999999997</v>
      </c>
      <c r="Q493" s="58">
        <v>1408.0129999999999</v>
      </c>
      <c r="R493" s="58">
        <v>869.53800000000001</v>
      </c>
      <c r="S493" s="59">
        <v>3224</v>
      </c>
      <c r="T493" s="104">
        <v>6.7000000000000004E-2</v>
      </c>
      <c r="U493">
        <v>10.73</v>
      </c>
      <c r="V493" s="27">
        <v>11.93</v>
      </c>
      <c r="W493" s="27">
        <v>16.13</v>
      </c>
      <c r="X493" s="41">
        <v>11.85</v>
      </c>
    </row>
    <row r="494" spans="1:24" x14ac:dyDescent="0.35">
      <c r="A494" t="s">
        <v>629</v>
      </c>
      <c r="B494">
        <v>40</v>
      </c>
      <c r="C494" t="s">
        <v>61</v>
      </c>
      <c r="D494" s="102">
        <v>1</v>
      </c>
      <c r="E494">
        <v>584</v>
      </c>
      <c r="F494">
        <v>573</v>
      </c>
      <c r="G494" s="50">
        <f t="shared" si="35"/>
        <v>1157</v>
      </c>
      <c r="H494" s="41">
        <f t="shared" si="36"/>
        <v>1157</v>
      </c>
      <c r="I494">
        <v>372</v>
      </c>
      <c r="J494">
        <v>342</v>
      </c>
      <c r="K494" s="27">
        <f t="shared" si="37"/>
        <v>714</v>
      </c>
      <c r="L494" s="27">
        <f t="shared" si="38"/>
        <v>714</v>
      </c>
      <c r="M494" s="39">
        <v>7.5168789999999999E-2</v>
      </c>
      <c r="N494" s="35">
        <v>349903</v>
      </c>
      <c r="O494" s="36">
        <f t="shared" si="39"/>
        <v>349903</v>
      </c>
      <c r="P494" s="57">
        <v>946.90499999999997</v>
      </c>
      <c r="Q494" s="58">
        <v>1408.0129999999999</v>
      </c>
      <c r="R494" s="58">
        <v>869.53800000000001</v>
      </c>
      <c r="S494" s="59">
        <v>3224</v>
      </c>
      <c r="T494" s="104">
        <v>6.7000000000000004E-2</v>
      </c>
      <c r="U494">
        <v>10.73</v>
      </c>
      <c r="V494" s="27">
        <v>11.93</v>
      </c>
      <c r="W494" s="27">
        <v>16.13</v>
      </c>
      <c r="X494" s="41">
        <v>11.85</v>
      </c>
    </row>
    <row r="495" spans="1:24" x14ac:dyDescent="0.35">
      <c r="A495" t="s">
        <v>629</v>
      </c>
      <c r="B495">
        <v>40</v>
      </c>
      <c r="C495" t="s">
        <v>4</v>
      </c>
      <c r="D495" s="102">
        <v>1</v>
      </c>
      <c r="E495">
        <v>346</v>
      </c>
      <c r="F495">
        <v>343</v>
      </c>
      <c r="G495" s="50">
        <f t="shared" si="35"/>
        <v>689</v>
      </c>
      <c r="H495" s="41">
        <f t="shared" si="36"/>
        <v>689</v>
      </c>
      <c r="I495">
        <v>203</v>
      </c>
      <c r="J495">
        <v>203</v>
      </c>
      <c r="K495" s="27">
        <f t="shared" si="37"/>
        <v>406</v>
      </c>
      <c r="L495" s="27">
        <f t="shared" si="38"/>
        <v>406</v>
      </c>
      <c r="M495" s="39">
        <v>7.5168789999999999E-2</v>
      </c>
      <c r="N495" s="35">
        <v>349903</v>
      </c>
      <c r="O495" s="36">
        <f t="shared" si="39"/>
        <v>349903</v>
      </c>
      <c r="P495" s="57">
        <v>946.90499999999997</v>
      </c>
      <c r="Q495" s="58">
        <v>1408.0129999999999</v>
      </c>
      <c r="R495" s="58">
        <v>869.53800000000001</v>
      </c>
      <c r="S495" s="59">
        <v>3224</v>
      </c>
      <c r="T495" s="104">
        <v>6.7000000000000004E-2</v>
      </c>
      <c r="U495">
        <v>10.73</v>
      </c>
      <c r="V495" s="27">
        <v>11.93</v>
      </c>
      <c r="W495" s="27">
        <v>16.13</v>
      </c>
      <c r="X495" s="41">
        <v>11.85</v>
      </c>
    </row>
    <row r="496" spans="1:24" x14ac:dyDescent="0.35">
      <c r="A496" t="s">
        <v>629</v>
      </c>
      <c r="B496">
        <v>40</v>
      </c>
      <c r="C496" t="s">
        <v>159</v>
      </c>
      <c r="D496" s="102">
        <v>0.9686372454532266</v>
      </c>
      <c r="E496">
        <v>9575</v>
      </c>
      <c r="F496">
        <v>10880</v>
      </c>
      <c r="G496" s="50">
        <f t="shared" si="35"/>
        <v>20455</v>
      </c>
      <c r="H496" s="41">
        <f t="shared" si="36"/>
        <v>19813</v>
      </c>
      <c r="I496">
        <v>6099</v>
      </c>
      <c r="J496">
        <v>6719</v>
      </c>
      <c r="K496" s="27">
        <f t="shared" si="37"/>
        <v>12818</v>
      </c>
      <c r="L496" s="27">
        <f t="shared" si="38"/>
        <v>12416</v>
      </c>
      <c r="M496" s="39">
        <v>7.5168789999999999E-2</v>
      </c>
      <c r="N496" s="35">
        <v>349903</v>
      </c>
      <c r="O496" s="36">
        <f t="shared" si="39"/>
        <v>338929</v>
      </c>
      <c r="P496" s="57">
        <v>946.90499999999997</v>
      </c>
      <c r="Q496" s="58">
        <v>1408.0129999999999</v>
      </c>
      <c r="R496" s="58">
        <v>869.53800000000001</v>
      </c>
      <c r="S496" s="59">
        <v>3224</v>
      </c>
      <c r="T496" s="104">
        <v>6.7000000000000004E-2</v>
      </c>
      <c r="U496">
        <v>10.73</v>
      </c>
      <c r="V496" s="27">
        <v>11.93</v>
      </c>
      <c r="W496" s="27">
        <v>16.13</v>
      </c>
      <c r="X496" s="41">
        <v>11.85</v>
      </c>
    </row>
    <row r="497" spans="1:24" x14ac:dyDescent="0.35">
      <c r="A497" t="s">
        <v>629</v>
      </c>
      <c r="B497">
        <v>40</v>
      </c>
      <c r="C497" t="s">
        <v>160</v>
      </c>
      <c r="D497" s="102">
        <v>2.1061436001894661E-2</v>
      </c>
      <c r="E497">
        <v>43989</v>
      </c>
      <c r="F497">
        <v>44653</v>
      </c>
      <c r="G497" s="50">
        <f t="shared" si="35"/>
        <v>88642</v>
      </c>
      <c r="H497" s="41">
        <f t="shared" si="36"/>
        <v>1867</v>
      </c>
      <c r="I497">
        <v>29932</v>
      </c>
      <c r="J497">
        <v>29244</v>
      </c>
      <c r="K497" s="27">
        <f t="shared" si="37"/>
        <v>59176</v>
      </c>
      <c r="L497" s="27">
        <f t="shared" si="38"/>
        <v>1246</v>
      </c>
      <c r="M497" s="39">
        <v>7.5168789999999999E-2</v>
      </c>
      <c r="N497" s="35">
        <v>349903</v>
      </c>
      <c r="O497" s="36">
        <f t="shared" si="39"/>
        <v>7369</v>
      </c>
      <c r="P497" s="57">
        <v>946.90499999999997</v>
      </c>
      <c r="Q497" s="58">
        <v>1408.0129999999999</v>
      </c>
      <c r="R497" s="58">
        <v>869.53800000000001</v>
      </c>
      <c r="S497" s="59">
        <v>3224</v>
      </c>
      <c r="T497" s="104">
        <v>6.7000000000000004E-2</v>
      </c>
      <c r="U497">
        <v>10.73</v>
      </c>
      <c r="V497" s="27">
        <v>11.93</v>
      </c>
      <c r="W497" s="27">
        <v>16.13</v>
      </c>
      <c r="X497" s="41">
        <v>11.85</v>
      </c>
    </row>
    <row r="498" spans="1:24" x14ac:dyDescent="0.35">
      <c r="A498" t="s">
        <v>629</v>
      </c>
      <c r="B498">
        <v>40</v>
      </c>
      <c r="C498" t="s">
        <v>62</v>
      </c>
      <c r="D498" s="102">
        <v>1</v>
      </c>
      <c r="E498">
        <v>165</v>
      </c>
      <c r="F498">
        <v>171</v>
      </c>
      <c r="G498" s="50">
        <f t="shared" si="35"/>
        <v>336</v>
      </c>
      <c r="H498" s="41">
        <f t="shared" si="36"/>
        <v>336</v>
      </c>
      <c r="I498">
        <v>92</v>
      </c>
      <c r="J498">
        <v>90</v>
      </c>
      <c r="K498" s="27">
        <f t="shared" si="37"/>
        <v>182</v>
      </c>
      <c r="L498" s="27">
        <f t="shared" si="38"/>
        <v>182</v>
      </c>
      <c r="M498" s="39">
        <v>7.5168789999999999E-2</v>
      </c>
      <c r="N498" s="35">
        <v>349903</v>
      </c>
      <c r="O498" s="36">
        <f t="shared" si="39"/>
        <v>349903</v>
      </c>
      <c r="P498" s="57">
        <v>946.90499999999997</v>
      </c>
      <c r="Q498" s="58">
        <v>1408.0129999999999</v>
      </c>
      <c r="R498" s="58">
        <v>869.53800000000001</v>
      </c>
      <c r="S498" s="59">
        <v>3224</v>
      </c>
      <c r="T498" s="104">
        <v>6.7000000000000004E-2</v>
      </c>
      <c r="U498">
        <v>10.73</v>
      </c>
      <c r="V498" s="27">
        <v>11.93</v>
      </c>
      <c r="W498" s="27">
        <v>16.13</v>
      </c>
      <c r="X498" s="41">
        <v>11.85</v>
      </c>
    </row>
    <row r="499" spans="1:24" x14ac:dyDescent="0.35">
      <c r="A499" t="s">
        <v>629</v>
      </c>
      <c r="B499">
        <v>40</v>
      </c>
      <c r="C499" t="s">
        <v>63</v>
      </c>
      <c r="D499" s="102">
        <v>0.99999999999999978</v>
      </c>
      <c r="E499">
        <v>3192</v>
      </c>
      <c r="F499">
        <v>3257</v>
      </c>
      <c r="G499" s="50">
        <f t="shared" si="35"/>
        <v>6449</v>
      </c>
      <c r="H499" s="41">
        <f t="shared" si="36"/>
        <v>6449</v>
      </c>
      <c r="I499">
        <v>2169</v>
      </c>
      <c r="J499">
        <v>2190</v>
      </c>
      <c r="K499" s="27">
        <f t="shared" si="37"/>
        <v>4359</v>
      </c>
      <c r="L499" s="27">
        <f t="shared" si="38"/>
        <v>4359</v>
      </c>
      <c r="M499" s="39">
        <v>7.5168789999999999E-2</v>
      </c>
      <c r="N499" s="35">
        <v>349903</v>
      </c>
      <c r="O499" s="36">
        <f t="shared" si="39"/>
        <v>349903</v>
      </c>
      <c r="P499" s="57">
        <v>946.90499999999997</v>
      </c>
      <c r="Q499" s="58">
        <v>1408.0129999999999</v>
      </c>
      <c r="R499" s="58">
        <v>869.53800000000001</v>
      </c>
      <c r="S499" s="59">
        <v>3224</v>
      </c>
      <c r="T499" s="104">
        <v>6.7000000000000004E-2</v>
      </c>
      <c r="U499">
        <v>10.73</v>
      </c>
      <c r="V499" s="27">
        <v>11.93</v>
      </c>
      <c r="W499" s="27">
        <v>16.13</v>
      </c>
      <c r="X499" s="41">
        <v>11.85</v>
      </c>
    </row>
    <row r="500" spans="1:24" x14ac:dyDescent="0.35">
      <c r="A500" t="s">
        <v>629</v>
      </c>
      <c r="B500">
        <v>40</v>
      </c>
      <c r="C500" t="s">
        <v>161</v>
      </c>
      <c r="D500" s="102">
        <v>0.98645978161104786</v>
      </c>
      <c r="E500">
        <v>6472</v>
      </c>
      <c r="F500">
        <v>6464</v>
      </c>
      <c r="G500" s="50">
        <f t="shared" si="35"/>
        <v>12936</v>
      </c>
      <c r="H500" s="41">
        <f t="shared" si="36"/>
        <v>12761</v>
      </c>
      <c r="I500">
        <v>4292</v>
      </c>
      <c r="J500">
        <v>4196</v>
      </c>
      <c r="K500" s="27">
        <f t="shared" si="37"/>
        <v>8488</v>
      </c>
      <c r="L500" s="27">
        <f t="shared" si="38"/>
        <v>8373</v>
      </c>
      <c r="M500" s="39">
        <v>7.5168789999999999E-2</v>
      </c>
      <c r="N500" s="35">
        <v>349903</v>
      </c>
      <c r="O500" s="36">
        <f t="shared" si="39"/>
        <v>345165</v>
      </c>
      <c r="P500" s="57">
        <v>946.90499999999997</v>
      </c>
      <c r="Q500" s="58">
        <v>1408.0129999999999</v>
      </c>
      <c r="R500" s="58">
        <v>869.53800000000001</v>
      </c>
      <c r="S500" s="59">
        <v>3224</v>
      </c>
      <c r="T500" s="104">
        <v>6.7000000000000004E-2</v>
      </c>
      <c r="U500">
        <v>10.73</v>
      </c>
      <c r="V500" s="27">
        <v>11.93</v>
      </c>
      <c r="W500" s="27">
        <v>16.13</v>
      </c>
      <c r="X500" s="41">
        <v>11.85</v>
      </c>
    </row>
    <row r="501" spans="1:24" x14ac:dyDescent="0.35">
      <c r="A501" t="s">
        <v>629</v>
      </c>
      <c r="B501">
        <v>40</v>
      </c>
      <c r="C501" t="s">
        <v>162</v>
      </c>
      <c r="D501" s="102">
        <v>0.89747998870105328</v>
      </c>
      <c r="E501">
        <v>452</v>
      </c>
      <c r="F501">
        <v>454</v>
      </c>
      <c r="G501" s="50">
        <f t="shared" si="35"/>
        <v>906</v>
      </c>
      <c r="H501" s="41">
        <f t="shared" si="36"/>
        <v>813</v>
      </c>
      <c r="I501">
        <v>296</v>
      </c>
      <c r="J501">
        <v>285</v>
      </c>
      <c r="K501" s="27">
        <f t="shared" si="37"/>
        <v>581</v>
      </c>
      <c r="L501" s="27">
        <f t="shared" si="38"/>
        <v>521</v>
      </c>
      <c r="M501" s="39">
        <v>7.5168789999999999E-2</v>
      </c>
      <c r="N501" s="35">
        <v>349903</v>
      </c>
      <c r="O501" s="36">
        <f t="shared" si="39"/>
        <v>314031</v>
      </c>
      <c r="P501" s="57">
        <v>946.90499999999997</v>
      </c>
      <c r="Q501" s="58">
        <v>1408.0129999999999</v>
      </c>
      <c r="R501" s="58">
        <v>869.53800000000001</v>
      </c>
      <c r="S501" s="59">
        <v>3224</v>
      </c>
      <c r="T501" s="104">
        <v>6.7000000000000004E-2</v>
      </c>
      <c r="U501">
        <v>10.73</v>
      </c>
      <c r="V501" s="27">
        <v>11.93</v>
      </c>
      <c r="W501" s="27">
        <v>16.13</v>
      </c>
      <c r="X501" s="41">
        <v>11.85</v>
      </c>
    </row>
    <row r="502" spans="1:24" x14ac:dyDescent="0.35">
      <c r="A502" t="s">
        <v>629</v>
      </c>
      <c r="B502">
        <v>40</v>
      </c>
      <c r="C502" t="s">
        <v>163</v>
      </c>
      <c r="D502" s="102">
        <v>1</v>
      </c>
      <c r="E502">
        <v>400</v>
      </c>
      <c r="F502">
        <v>384</v>
      </c>
      <c r="G502" s="50">
        <f t="shared" si="35"/>
        <v>784</v>
      </c>
      <c r="H502" s="41">
        <f t="shared" si="36"/>
        <v>784</v>
      </c>
      <c r="I502">
        <v>252</v>
      </c>
      <c r="J502">
        <v>215</v>
      </c>
      <c r="K502" s="27">
        <f t="shared" si="37"/>
        <v>467</v>
      </c>
      <c r="L502" s="27">
        <f t="shared" si="38"/>
        <v>467</v>
      </c>
      <c r="M502" s="39">
        <v>7.5168789999999999E-2</v>
      </c>
      <c r="N502" s="35">
        <v>349903</v>
      </c>
      <c r="O502" s="36">
        <f t="shared" si="39"/>
        <v>349903</v>
      </c>
      <c r="P502" s="57">
        <v>946.90499999999997</v>
      </c>
      <c r="Q502" s="58">
        <v>1408.0129999999999</v>
      </c>
      <c r="R502" s="58">
        <v>869.53800000000001</v>
      </c>
      <c r="S502" s="59">
        <v>3224</v>
      </c>
      <c r="T502" s="104">
        <v>6.7000000000000004E-2</v>
      </c>
      <c r="U502">
        <v>10.73</v>
      </c>
      <c r="V502" s="27">
        <v>11.93</v>
      </c>
      <c r="W502" s="27">
        <v>16.13</v>
      </c>
      <c r="X502" s="41">
        <v>11.85</v>
      </c>
    </row>
    <row r="503" spans="1:24" x14ac:dyDescent="0.35">
      <c r="A503" t="s">
        <v>629</v>
      </c>
      <c r="B503">
        <v>40</v>
      </c>
      <c r="C503" t="s">
        <v>164</v>
      </c>
      <c r="D503" s="102">
        <v>8.4179054563737421E-2</v>
      </c>
      <c r="E503">
        <v>3578</v>
      </c>
      <c r="F503">
        <v>3512</v>
      </c>
      <c r="G503" s="50">
        <f t="shared" si="35"/>
        <v>7090</v>
      </c>
      <c r="H503" s="41">
        <f t="shared" si="36"/>
        <v>597</v>
      </c>
      <c r="I503">
        <v>2447</v>
      </c>
      <c r="J503">
        <v>2297</v>
      </c>
      <c r="K503" s="27">
        <f t="shared" si="37"/>
        <v>4744</v>
      </c>
      <c r="L503" s="27">
        <f t="shared" si="38"/>
        <v>399</v>
      </c>
      <c r="M503" s="39">
        <v>7.5168789999999999E-2</v>
      </c>
      <c r="N503" s="35">
        <v>349903</v>
      </c>
      <c r="O503" s="36">
        <f t="shared" si="39"/>
        <v>29455</v>
      </c>
      <c r="P503" s="57">
        <v>946.90499999999997</v>
      </c>
      <c r="Q503" s="58">
        <v>1408.0129999999999</v>
      </c>
      <c r="R503" s="58">
        <v>869.53800000000001</v>
      </c>
      <c r="S503" s="59">
        <v>3224</v>
      </c>
      <c r="T503" s="104">
        <v>6.7000000000000004E-2</v>
      </c>
      <c r="U503">
        <v>10.73</v>
      </c>
      <c r="V503" s="27">
        <v>11.93</v>
      </c>
      <c r="W503" s="27">
        <v>16.13</v>
      </c>
      <c r="X503" s="41">
        <v>11.85</v>
      </c>
    </row>
    <row r="504" spans="1:24" x14ac:dyDescent="0.35">
      <c r="A504" t="s">
        <v>629</v>
      </c>
      <c r="B504">
        <v>40</v>
      </c>
      <c r="C504" t="s">
        <v>165</v>
      </c>
      <c r="D504" s="102">
        <v>0.28996229256435929</v>
      </c>
      <c r="E504">
        <v>22486</v>
      </c>
      <c r="F504">
        <v>23562</v>
      </c>
      <c r="G504" s="50">
        <f t="shared" si="35"/>
        <v>46048</v>
      </c>
      <c r="H504" s="41">
        <f t="shared" si="36"/>
        <v>13352</v>
      </c>
      <c r="I504">
        <v>15149</v>
      </c>
      <c r="J504">
        <v>15238</v>
      </c>
      <c r="K504" s="27">
        <f t="shared" si="37"/>
        <v>30387</v>
      </c>
      <c r="L504" s="27">
        <f t="shared" si="38"/>
        <v>8811</v>
      </c>
      <c r="M504" s="39">
        <v>7.5168789999999999E-2</v>
      </c>
      <c r="N504" s="35">
        <v>349903</v>
      </c>
      <c r="O504" s="36">
        <f t="shared" si="39"/>
        <v>101459</v>
      </c>
      <c r="P504" s="57">
        <v>946.90499999999997</v>
      </c>
      <c r="Q504" s="58">
        <v>1408.0129999999999</v>
      </c>
      <c r="R504" s="58">
        <v>869.53800000000001</v>
      </c>
      <c r="S504" s="59">
        <v>3224</v>
      </c>
      <c r="T504" s="104">
        <v>6.7000000000000004E-2</v>
      </c>
      <c r="U504">
        <v>10.73</v>
      </c>
      <c r="V504" s="27">
        <v>11.93</v>
      </c>
      <c r="W504" s="27">
        <v>16.13</v>
      </c>
      <c r="X504" s="41">
        <v>11.85</v>
      </c>
    </row>
    <row r="505" spans="1:24" x14ac:dyDescent="0.35">
      <c r="A505" t="s">
        <v>629</v>
      </c>
      <c r="B505">
        <v>40</v>
      </c>
      <c r="C505" t="s">
        <v>166</v>
      </c>
      <c r="D505" s="102">
        <v>0.99999999999999967</v>
      </c>
      <c r="E505">
        <v>5874</v>
      </c>
      <c r="F505">
        <v>6025</v>
      </c>
      <c r="G505" s="50">
        <f t="shared" si="35"/>
        <v>11899</v>
      </c>
      <c r="H505" s="41">
        <f t="shared" si="36"/>
        <v>11899</v>
      </c>
      <c r="I505">
        <v>4009</v>
      </c>
      <c r="J505">
        <v>3971</v>
      </c>
      <c r="K505" s="27">
        <f t="shared" si="37"/>
        <v>7980</v>
      </c>
      <c r="L505" s="27">
        <f t="shared" si="38"/>
        <v>7980</v>
      </c>
      <c r="M505" s="39">
        <v>7.5168789999999999E-2</v>
      </c>
      <c r="N505" s="35">
        <v>349903</v>
      </c>
      <c r="O505" s="36">
        <f t="shared" si="39"/>
        <v>349903</v>
      </c>
      <c r="P505" s="57">
        <v>946.90499999999997</v>
      </c>
      <c r="Q505" s="58">
        <v>1408.0129999999999</v>
      </c>
      <c r="R505" s="58">
        <v>869.53800000000001</v>
      </c>
      <c r="S505" s="59">
        <v>3224</v>
      </c>
      <c r="T505" s="104">
        <v>6.7000000000000004E-2</v>
      </c>
      <c r="U505">
        <v>10.73</v>
      </c>
      <c r="V505" s="27">
        <v>11.93</v>
      </c>
      <c r="W505" s="27">
        <v>16.13</v>
      </c>
      <c r="X505" s="41">
        <v>11.85</v>
      </c>
    </row>
    <row r="506" spans="1:24" x14ac:dyDescent="0.35">
      <c r="A506" t="s">
        <v>629</v>
      </c>
      <c r="B506">
        <v>40</v>
      </c>
      <c r="C506" t="s">
        <v>22</v>
      </c>
      <c r="D506" s="102">
        <v>1.0000000000000011</v>
      </c>
      <c r="E506">
        <v>1022</v>
      </c>
      <c r="F506">
        <v>1044</v>
      </c>
      <c r="G506" s="50">
        <f t="shared" si="35"/>
        <v>2066</v>
      </c>
      <c r="H506" s="41">
        <f t="shared" si="36"/>
        <v>2066</v>
      </c>
      <c r="I506">
        <v>663</v>
      </c>
      <c r="J506">
        <v>655</v>
      </c>
      <c r="K506" s="27">
        <f t="shared" si="37"/>
        <v>1318</v>
      </c>
      <c r="L506" s="27">
        <f t="shared" si="38"/>
        <v>1318</v>
      </c>
      <c r="M506" s="39">
        <v>7.5168789999999999E-2</v>
      </c>
      <c r="N506" s="35">
        <v>349903</v>
      </c>
      <c r="O506" s="36">
        <f t="shared" si="39"/>
        <v>349903</v>
      </c>
      <c r="P506" s="57">
        <v>946.90499999999997</v>
      </c>
      <c r="Q506" s="58">
        <v>1408.0129999999999</v>
      </c>
      <c r="R506" s="58">
        <v>869.53800000000001</v>
      </c>
      <c r="S506" s="59">
        <v>3224</v>
      </c>
      <c r="T506" s="104">
        <v>6.7000000000000004E-2</v>
      </c>
      <c r="U506">
        <v>10.73</v>
      </c>
      <c r="V506" s="27">
        <v>11.93</v>
      </c>
      <c r="W506" s="27">
        <v>16.13</v>
      </c>
      <c r="X506" s="41">
        <v>11.85</v>
      </c>
    </row>
    <row r="507" spans="1:24" x14ac:dyDescent="0.35">
      <c r="A507" t="s">
        <v>629</v>
      </c>
      <c r="B507">
        <v>40</v>
      </c>
      <c r="C507" t="s">
        <v>167</v>
      </c>
      <c r="D507" s="102">
        <v>0.99999999999999933</v>
      </c>
      <c r="E507">
        <v>4133</v>
      </c>
      <c r="F507">
        <v>4451</v>
      </c>
      <c r="G507" s="50">
        <f t="shared" si="35"/>
        <v>8584</v>
      </c>
      <c r="H507" s="41">
        <f t="shared" si="36"/>
        <v>8584</v>
      </c>
      <c r="I507">
        <v>2596</v>
      </c>
      <c r="J507">
        <v>2725</v>
      </c>
      <c r="K507" s="27">
        <f t="shared" si="37"/>
        <v>5321</v>
      </c>
      <c r="L507" s="27">
        <f t="shared" si="38"/>
        <v>5321</v>
      </c>
      <c r="M507" s="39">
        <v>7.5168789999999999E-2</v>
      </c>
      <c r="N507" s="35">
        <v>349903</v>
      </c>
      <c r="O507" s="36">
        <f t="shared" si="39"/>
        <v>349903</v>
      </c>
      <c r="P507" s="57">
        <v>946.90499999999997</v>
      </c>
      <c r="Q507" s="58">
        <v>1408.0129999999999</v>
      </c>
      <c r="R507" s="58">
        <v>869.53800000000001</v>
      </c>
      <c r="S507" s="59">
        <v>3224</v>
      </c>
      <c r="T507" s="104">
        <v>6.7000000000000004E-2</v>
      </c>
      <c r="U507">
        <v>10.73</v>
      </c>
      <c r="V507" s="27">
        <v>11.93</v>
      </c>
      <c r="W507" s="27">
        <v>16.13</v>
      </c>
      <c r="X507" s="41">
        <v>11.85</v>
      </c>
    </row>
    <row r="508" spans="1:24" x14ac:dyDescent="0.35">
      <c r="A508" t="s">
        <v>629</v>
      </c>
      <c r="B508">
        <v>40</v>
      </c>
      <c r="C508" t="s">
        <v>168</v>
      </c>
      <c r="D508" s="102">
        <v>0.99999999999999978</v>
      </c>
      <c r="E508">
        <v>950</v>
      </c>
      <c r="F508">
        <v>940</v>
      </c>
      <c r="G508" s="50">
        <f t="shared" si="35"/>
        <v>1890</v>
      </c>
      <c r="H508" s="41">
        <f t="shared" si="36"/>
        <v>1890</v>
      </c>
      <c r="I508">
        <v>627</v>
      </c>
      <c r="J508">
        <v>602</v>
      </c>
      <c r="K508" s="27">
        <f t="shared" si="37"/>
        <v>1229</v>
      </c>
      <c r="L508" s="27">
        <f t="shared" si="38"/>
        <v>1229</v>
      </c>
      <c r="M508" s="39">
        <v>7.5168789999999999E-2</v>
      </c>
      <c r="N508" s="35">
        <v>349903</v>
      </c>
      <c r="O508" s="36">
        <f t="shared" si="39"/>
        <v>349903</v>
      </c>
      <c r="P508" s="57">
        <v>946.90499999999997</v>
      </c>
      <c r="Q508" s="58">
        <v>1408.0129999999999</v>
      </c>
      <c r="R508" s="58">
        <v>869.53800000000001</v>
      </c>
      <c r="S508" s="59">
        <v>3224</v>
      </c>
      <c r="T508" s="104">
        <v>6.7000000000000004E-2</v>
      </c>
      <c r="U508">
        <v>10.73</v>
      </c>
      <c r="V508" s="27">
        <v>11.93</v>
      </c>
      <c r="W508" s="27">
        <v>16.13</v>
      </c>
      <c r="X508" s="41">
        <v>11.85</v>
      </c>
    </row>
    <row r="509" spans="1:24" x14ac:dyDescent="0.35">
      <c r="A509" t="s">
        <v>629</v>
      </c>
      <c r="B509">
        <v>40</v>
      </c>
      <c r="C509" t="s">
        <v>64</v>
      </c>
      <c r="D509" s="102">
        <v>1</v>
      </c>
      <c r="E509">
        <v>3191</v>
      </c>
      <c r="F509">
        <v>3213</v>
      </c>
      <c r="G509" s="50">
        <f t="shared" si="35"/>
        <v>6404</v>
      </c>
      <c r="H509" s="41">
        <f t="shared" si="36"/>
        <v>6404</v>
      </c>
      <c r="I509">
        <v>2147</v>
      </c>
      <c r="J509">
        <v>2034</v>
      </c>
      <c r="K509" s="27">
        <f t="shared" si="37"/>
        <v>4181</v>
      </c>
      <c r="L509" s="27">
        <f t="shared" si="38"/>
        <v>4181</v>
      </c>
      <c r="M509" s="39">
        <v>7.5168789999999999E-2</v>
      </c>
      <c r="N509" s="35">
        <v>349903</v>
      </c>
      <c r="O509" s="36">
        <f t="shared" si="39"/>
        <v>349903</v>
      </c>
      <c r="P509" s="57">
        <v>946.90499999999997</v>
      </c>
      <c r="Q509" s="58">
        <v>1408.0129999999999</v>
      </c>
      <c r="R509" s="58">
        <v>869.53800000000001</v>
      </c>
      <c r="S509" s="59">
        <v>3224</v>
      </c>
      <c r="T509" s="104">
        <v>6.7000000000000004E-2</v>
      </c>
      <c r="U509">
        <v>10.73</v>
      </c>
      <c r="V509" s="27">
        <v>11.93</v>
      </c>
      <c r="W509" s="27">
        <v>16.13</v>
      </c>
      <c r="X509" s="41">
        <v>11.85</v>
      </c>
    </row>
    <row r="510" spans="1:24" x14ac:dyDescent="0.35">
      <c r="A510" t="s">
        <v>629</v>
      </c>
      <c r="B510">
        <v>40</v>
      </c>
      <c r="C510" t="s">
        <v>65</v>
      </c>
      <c r="D510" s="102">
        <v>0.99999999999999845</v>
      </c>
      <c r="E510">
        <v>10880</v>
      </c>
      <c r="F510">
        <v>11202</v>
      </c>
      <c r="G510" s="50">
        <f t="shared" si="35"/>
        <v>22082</v>
      </c>
      <c r="H510" s="41">
        <f t="shared" si="36"/>
        <v>22082</v>
      </c>
      <c r="I510">
        <v>7323</v>
      </c>
      <c r="J510">
        <v>7190</v>
      </c>
      <c r="K510" s="27">
        <f t="shared" si="37"/>
        <v>14513</v>
      </c>
      <c r="L510" s="27">
        <f t="shared" si="38"/>
        <v>14513</v>
      </c>
      <c r="M510" s="39">
        <v>7.5168789999999999E-2</v>
      </c>
      <c r="N510" s="35">
        <v>349903</v>
      </c>
      <c r="O510" s="36">
        <f t="shared" si="39"/>
        <v>349903</v>
      </c>
      <c r="P510" s="57">
        <v>946.90499999999997</v>
      </c>
      <c r="Q510" s="58">
        <v>1408.0129999999999</v>
      </c>
      <c r="R510" s="58">
        <v>869.53800000000001</v>
      </c>
      <c r="S510" s="59">
        <v>3224</v>
      </c>
      <c r="T510" s="104">
        <v>6.7000000000000004E-2</v>
      </c>
      <c r="U510">
        <v>10.73</v>
      </c>
      <c r="V510" s="27">
        <v>11.93</v>
      </c>
      <c r="W510" s="27">
        <v>16.13</v>
      </c>
      <c r="X510" s="41">
        <v>11.85</v>
      </c>
    </row>
    <row r="511" spans="1:24" x14ac:dyDescent="0.35">
      <c r="A511" t="s">
        <v>629</v>
      </c>
      <c r="B511">
        <v>40</v>
      </c>
      <c r="C511" t="s">
        <v>66</v>
      </c>
      <c r="D511" s="102">
        <v>1</v>
      </c>
      <c r="E511">
        <v>368</v>
      </c>
      <c r="F511">
        <v>373</v>
      </c>
      <c r="G511" s="50">
        <f t="shared" si="35"/>
        <v>741</v>
      </c>
      <c r="H511" s="41">
        <f t="shared" si="36"/>
        <v>741</v>
      </c>
      <c r="I511">
        <v>233</v>
      </c>
      <c r="J511">
        <v>238</v>
      </c>
      <c r="K511" s="27">
        <f t="shared" si="37"/>
        <v>471</v>
      </c>
      <c r="L511" s="27">
        <f t="shared" si="38"/>
        <v>471</v>
      </c>
      <c r="M511" s="39">
        <v>7.5168789999999999E-2</v>
      </c>
      <c r="N511" s="35">
        <v>349903</v>
      </c>
      <c r="O511" s="36">
        <f t="shared" si="39"/>
        <v>349903</v>
      </c>
      <c r="P511" s="57">
        <v>946.90499999999997</v>
      </c>
      <c r="Q511" s="58">
        <v>1408.0129999999999</v>
      </c>
      <c r="R511" s="58">
        <v>869.53800000000001</v>
      </c>
      <c r="S511" s="59">
        <v>3224</v>
      </c>
      <c r="T511" s="104">
        <v>6.7000000000000004E-2</v>
      </c>
      <c r="U511">
        <v>10.73</v>
      </c>
      <c r="V511" s="27">
        <v>11.93</v>
      </c>
      <c r="W511" s="27">
        <v>16.13</v>
      </c>
      <c r="X511" s="41">
        <v>11.85</v>
      </c>
    </row>
    <row r="512" spans="1:24" x14ac:dyDescent="0.35">
      <c r="A512" t="s">
        <v>629</v>
      </c>
      <c r="B512">
        <v>40</v>
      </c>
      <c r="C512" t="s">
        <v>67</v>
      </c>
      <c r="D512" s="102">
        <v>0.99999999999999978</v>
      </c>
      <c r="E512">
        <v>1119</v>
      </c>
      <c r="F512">
        <v>1141</v>
      </c>
      <c r="G512" s="50">
        <f t="shared" si="35"/>
        <v>2260</v>
      </c>
      <c r="H512" s="41">
        <f t="shared" si="36"/>
        <v>2260</v>
      </c>
      <c r="I512">
        <v>726</v>
      </c>
      <c r="J512">
        <v>702</v>
      </c>
      <c r="K512" s="27">
        <f t="shared" si="37"/>
        <v>1428</v>
      </c>
      <c r="L512" s="27">
        <f t="shared" si="38"/>
        <v>1428</v>
      </c>
      <c r="M512" s="39">
        <v>7.5168789999999999E-2</v>
      </c>
      <c r="N512" s="35">
        <v>349903</v>
      </c>
      <c r="O512" s="36">
        <f t="shared" si="39"/>
        <v>349903</v>
      </c>
      <c r="P512" s="57">
        <v>946.90499999999997</v>
      </c>
      <c r="Q512" s="58">
        <v>1408.0129999999999</v>
      </c>
      <c r="R512" s="58">
        <v>869.53800000000001</v>
      </c>
      <c r="S512" s="59">
        <v>3224</v>
      </c>
      <c r="T512" s="104">
        <v>6.7000000000000004E-2</v>
      </c>
      <c r="U512">
        <v>10.73</v>
      </c>
      <c r="V512" s="27">
        <v>11.93</v>
      </c>
      <c r="W512" s="27">
        <v>16.13</v>
      </c>
      <c r="X512" s="41">
        <v>11.85</v>
      </c>
    </row>
    <row r="513" spans="1:24" x14ac:dyDescent="0.35">
      <c r="A513" t="s">
        <v>629</v>
      </c>
      <c r="B513">
        <v>40</v>
      </c>
      <c r="C513" t="s">
        <v>169</v>
      </c>
      <c r="D513" s="102">
        <v>0.92105657141093322</v>
      </c>
      <c r="E513">
        <v>365</v>
      </c>
      <c r="F513">
        <v>374</v>
      </c>
      <c r="G513" s="50">
        <f t="shared" si="35"/>
        <v>739</v>
      </c>
      <c r="H513" s="41">
        <f t="shared" si="36"/>
        <v>681</v>
      </c>
      <c r="I513">
        <v>226</v>
      </c>
      <c r="J513">
        <v>223</v>
      </c>
      <c r="K513" s="27">
        <f t="shared" si="37"/>
        <v>449</v>
      </c>
      <c r="L513" s="27">
        <f t="shared" si="38"/>
        <v>414</v>
      </c>
      <c r="M513" s="39">
        <v>7.5168789999999999E-2</v>
      </c>
      <c r="N513" s="35">
        <v>349903</v>
      </c>
      <c r="O513" s="36">
        <f t="shared" si="39"/>
        <v>322280</v>
      </c>
      <c r="P513" s="57">
        <v>946.90499999999997</v>
      </c>
      <c r="Q513" s="58">
        <v>1408.0129999999999</v>
      </c>
      <c r="R513" s="58">
        <v>869.53800000000001</v>
      </c>
      <c r="S513" s="59">
        <v>3224</v>
      </c>
      <c r="T513" s="104">
        <v>6.7000000000000004E-2</v>
      </c>
      <c r="U513">
        <v>10.73</v>
      </c>
      <c r="V513" s="27">
        <v>11.93</v>
      </c>
      <c r="W513" s="27">
        <v>16.13</v>
      </c>
      <c r="X513" s="41">
        <v>11.85</v>
      </c>
    </row>
    <row r="514" spans="1:24" x14ac:dyDescent="0.35">
      <c r="A514" t="s">
        <v>629</v>
      </c>
      <c r="B514">
        <v>40</v>
      </c>
      <c r="C514" t="s">
        <v>68</v>
      </c>
      <c r="D514" s="102">
        <v>0.99999999999999967</v>
      </c>
      <c r="E514">
        <v>97</v>
      </c>
      <c r="F514">
        <v>85</v>
      </c>
      <c r="G514" s="50">
        <f t="shared" si="35"/>
        <v>182</v>
      </c>
      <c r="H514" s="41">
        <f t="shared" si="36"/>
        <v>182</v>
      </c>
      <c r="I514">
        <v>56</v>
      </c>
      <c r="J514">
        <v>46</v>
      </c>
      <c r="K514" s="27">
        <f t="shared" si="37"/>
        <v>102</v>
      </c>
      <c r="L514" s="27">
        <f t="shared" si="38"/>
        <v>102</v>
      </c>
      <c r="M514" s="39">
        <v>7.5168789999999999E-2</v>
      </c>
      <c r="N514" s="35">
        <v>349903</v>
      </c>
      <c r="O514" s="36">
        <f t="shared" si="39"/>
        <v>349903</v>
      </c>
      <c r="P514" s="57">
        <v>946.90499999999997</v>
      </c>
      <c r="Q514" s="58">
        <v>1408.0129999999999</v>
      </c>
      <c r="R514" s="58">
        <v>869.53800000000001</v>
      </c>
      <c r="S514" s="59">
        <v>3224</v>
      </c>
      <c r="T514" s="104">
        <v>6.7000000000000004E-2</v>
      </c>
      <c r="U514">
        <v>10.73</v>
      </c>
      <c r="V514" s="27">
        <v>11.93</v>
      </c>
      <c r="W514" s="27">
        <v>16.13</v>
      </c>
      <c r="X514" s="41">
        <v>11.85</v>
      </c>
    </row>
    <row r="515" spans="1:24" x14ac:dyDescent="0.35">
      <c r="A515" t="s">
        <v>629</v>
      </c>
      <c r="B515">
        <v>40</v>
      </c>
      <c r="C515" t="s">
        <v>69</v>
      </c>
      <c r="D515" s="102">
        <v>1</v>
      </c>
      <c r="E515">
        <v>178</v>
      </c>
      <c r="F515">
        <v>171</v>
      </c>
      <c r="G515" s="50">
        <f t="shared" si="35"/>
        <v>349</v>
      </c>
      <c r="H515" s="41">
        <f t="shared" si="36"/>
        <v>349</v>
      </c>
      <c r="I515">
        <v>116</v>
      </c>
      <c r="J515">
        <v>89</v>
      </c>
      <c r="K515" s="27">
        <f t="shared" si="37"/>
        <v>205</v>
      </c>
      <c r="L515" s="27">
        <f t="shared" si="38"/>
        <v>205</v>
      </c>
      <c r="M515" s="39">
        <v>7.5168789999999999E-2</v>
      </c>
      <c r="N515" s="35">
        <v>349903</v>
      </c>
      <c r="O515" s="36">
        <f t="shared" si="39"/>
        <v>349903</v>
      </c>
      <c r="P515" s="57">
        <v>946.90499999999997</v>
      </c>
      <c r="Q515" s="58">
        <v>1408.0129999999999</v>
      </c>
      <c r="R515" s="58">
        <v>869.53800000000001</v>
      </c>
      <c r="S515" s="59">
        <v>3224</v>
      </c>
      <c r="T515" s="104">
        <v>6.7000000000000004E-2</v>
      </c>
      <c r="U515">
        <v>10.73</v>
      </c>
      <c r="V515" s="27">
        <v>11.93</v>
      </c>
      <c r="W515" s="27">
        <v>16.13</v>
      </c>
      <c r="X515" s="41">
        <v>11.85</v>
      </c>
    </row>
    <row r="516" spans="1:24" x14ac:dyDescent="0.35">
      <c r="A516" t="s">
        <v>629</v>
      </c>
      <c r="B516">
        <v>40</v>
      </c>
      <c r="C516" t="s">
        <v>170</v>
      </c>
      <c r="D516" s="102">
        <v>0.99999999999999956</v>
      </c>
      <c r="E516">
        <v>8897</v>
      </c>
      <c r="F516">
        <v>8493</v>
      </c>
      <c r="G516" s="50">
        <f t="shared" ref="G516:G579" si="40">E516+F516</f>
        <v>17390</v>
      </c>
      <c r="H516" s="41">
        <f t="shared" ref="H516:H579" si="41">ROUND(G516*D516,0)</f>
        <v>17390</v>
      </c>
      <c r="I516">
        <v>6023</v>
      </c>
      <c r="J516">
        <v>5665</v>
      </c>
      <c r="K516" s="27">
        <f t="shared" ref="K516:K579" si="42">I516+J516</f>
        <v>11688</v>
      </c>
      <c r="L516" s="27">
        <f t="shared" ref="L516:L579" si="43">ROUND(K516*D516,0)</f>
        <v>11688</v>
      </c>
      <c r="M516" s="39">
        <v>7.5168789999999999E-2</v>
      </c>
      <c r="N516" s="35">
        <v>349903</v>
      </c>
      <c r="O516" s="36">
        <f t="shared" si="39"/>
        <v>349903</v>
      </c>
      <c r="P516" s="57">
        <v>946.90499999999997</v>
      </c>
      <c r="Q516" s="58">
        <v>1408.0129999999999</v>
      </c>
      <c r="R516" s="58">
        <v>869.53800000000001</v>
      </c>
      <c r="S516" s="59">
        <v>3224</v>
      </c>
      <c r="T516" s="104">
        <v>6.7000000000000004E-2</v>
      </c>
      <c r="U516">
        <v>10.73</v>
      </c>
      <c r="V516" s="27">
        <v>11.93</v>
      </c>
      <c r="W516" s="27">
        <v>16.13</v>
      </c>
      <c r="X516" s="41">
        <v>11.85</v>
      </c>
    </row>
    <row r="517" spans="1:24" x14ac:dyDescent="0.35">
      <c r="A517" t="s">
        <v>629</v>
      </c>
      <c r="B517">
        <v>40</v>
      </c>
      <c r="C517" t="s">
        <v>171</v>
      </c>
      <c r="D517" s="102">
        <v>0.14332178039874441</v>
      </c>
      <c r="E517">
        <v>128</v>
      </c>
      <c r="F517">
        <v>131</v>
      </c>
      <c r="G517" s="50">
        <f t="shared" si="40"/>
        <v>259</v>
      </c>
      <c r="H517" s="41">
        <f t="shared" si="41"/>
        <v>37</v>
      </c>
      <c r="I517">
        <v>72</v>
      </c>
      <c r="J517">
        <v>76</v>
      </c>
      <c r="K517" s="27">
        <f t="shared" si="42"/>
        <v>148</v>
      </c>
      <c r="L517" s="27">
        <f t="shared" si="43"/>
        <v>21</v>
      </c>
      <c r="M517" s="39">
        <v>7.5168789999999999E-2</v>
      </c>
      <c r="N517" s="35">
        <v>349903</v>
      </c>
      <c r="O517" s="36">
        <f t="shared" si="39"/>
        <v>50149</v>
      </c>
      <c r="P517" s="57">
        <v>946.90499999999997</v>
      </c>
      <c r="Q517" s="58">
        <v>1408.0129999999999</v>
      </c>
      <c r="R517" s="58">
        <v>869.53800000000001</v>
      </c>
      <c r="S517" s="59">
        <v>3224</v>
      </c>
      <c r="T517" s="104">
        <v>6.7000000000000004E-2</v>
      </c>
      <c r="U517">
        <v>10.73</v>
      </c>
      <c r="V517" s="27">
        <v>11.93</v>
      </c>
      <c r="W517" s="27">
        <v>16.13</v>
      </c>
      <c r="X517" s="41">
        <v>11.85</v>
      </c>
    </row>
    <row r="518" spans="1:24" x14ac:dyDescent="0.35">
      <c r="A518" t="s">
        <v>629</v>
      </c>
      <c r="B518">
        <v>40</v>
      </c>
      <c r="C518" t="s">
        <v>70</v>
      </c>
      <c r="D518" s="102">
        <v>0.99999999999999944</v>
      </c>
      <c r="E518">
        <v>6042</v>
      </c>
      <c r="F518">
        <v>6034</v>
      </c>
      <c r="G518" s="50">
        <f t="shared" si="40"/>
        <v>12076</v>
      </c>
      <c r="H518" s="41">
        <f t="shared" si="41"/>
        <v>12076</v>
      </c>
      <c r="I518">
        <v>4056</v>
      </c>
      <c r="J518">
        <v>3883</v>
      </c>
      <c r="K518" s="27">
        <f t="shared" si="42"/>
        <v>7939</v>
      </c>
      <c r="L518" s="27">
        <f t="shared" si="43"/>
        <v>7939</v>
      </c>
      <c r="M518" s="39">
        <v>7.5168789999999999E-2</v>
      </c>
      <c r="N518" s="35">
        <v>349903</v>
      </c>
      <c r="O518" s="36">
        <f t="shared" si="39"/>
        <v>349903</v>
      </c>
      <c r="P518" s="57">
        <v>946.90499999999997</v>
      </c>
      <c r="Q518" s="58">
        <v>1408.0129999999999</v>
      </c>
      <c r="R518" s="58">
        <v>869.53800000000001</v>
      </c>
      <c r="S518" s="59">
        <v>3224</v>
      </c>
      <c r="T518" s="104">
        <v>6.7000000000000004E-2</v>
      </c>
      <c r="U518">
        <v>10.73</v>
      </c>
      <c r="V518" s="27">
        <v>11.93</v>
      </c>
      <c r="W518" s="27">
        <v>16.13</v>
      </c>
      <c r="X518" s="41">
        <v>11.85</v>
      </c>
    </row>
    <row r="519" spans="1:24" x14ac:dyDescent="0.35">
      <c r="A519" t="s">
        <v>629</v>
      </c>
      <c r="B519">
        <v>40</v>
      </c>
      <c r="C519" t="s">
        <v>71</v>
      </c>
      <c r="D519" s="102">
        <v>1</v>
      </c>
      <c r="E519">
        <v>482</v>
      </c>
      <c r="F519">
        <v>452</v>
      </c>
      <c r="G519" s="50">
        <f t="shared" si="40"/>
        <v>934</v>
      </c>
      <c r="H519" s="41">
        <f t="shared" si="41"/>
        <v>934</v>
      </c>
      <c r="I519">
        <v>317</v>
      </c>
      <c r="J519">
        <v>295</v>
      </c>
      <c r="K519" s="27">
        <f t="shared" si="42"/>
        <v>612</v>
      </c>
      <c r="L519" s="27">
        <f t="shared" si="43"/>
        <v>612</v>
      </c>
      <c r="M519" s="39">
        <v>7.5168789999999999E-2</v>
      </c>
      <c r="N519" s="35">
        <v>349903</v>
      </c>
      <c r="O519" s="36">
        <f t="shared" si="39"/>
        <v>349903</v>
      </c>
      <c r="P519" s="57">
        <v>946.90499999999997</v>
      </c>
      <c r="Q519" s="58">
        <v>1408.0129999999999</v>
      </c>
      <c r="R519" s="58">
        <v>869.53800000000001</v>
      </c>
      <c r="S519" s="59">
        <v>3224</v>
      </c>
      <c r="T519" s="104">
        <v>6.7000000000000004E-2</v>
      </c>
      <c r="U519">
        <v>10.73</v>
      </c>
      <c r="V519" s="27">
        <v>11.93</v>
      </c>
      <c r="W519" s="27">
        <v>16.13</v>
      </c>
      <c r="X519" s="41">
        <v>11.85</v>
      </c>
    </row>
    <row r="520" spans="1:24" x14ac:dyDescent="0.35">
      <c r="A520" t="s">
        <v>629</v>
      </c>
      <c r="B520">
        <v>40</v>
      </c>
      <c r="C520" t="s">
        <v>72</v>
      </c>
      <c r="D520" s="102">
        <v>1</v>
      </c>
      <c r="E520">
        <v>314</v>
      </c>
      <c r="F520">
        <v>335</v>
      </c>
      <c r="G520" s="50">
        <f t="shared" si="40"/>
        <v>649</v>
      </c>
      <c r="H520" s="41">
        <f t="shared" si="41"/>
        <v>649</v>
      </c>
      <c r="I520">
        <v>200</v>
      </c>
      <c r="J520">
        <v>200</v>
      </c>
      <c r="K520" s="27">
        <f t="shared" si="42"/>
        <v>400</v>
      </c>
      <c r="L520" s="27">
        <f t="shared" si="43"/>
        <v>400</v>
      </c>
      <c r="M520" s="39">
        <v>7.5168789999999999E-2</v>
      </c>
      <c r="N520" s="35">
        <v>349903</v>
      </c>
      <c r="O520" s="36">
        <f t="shared" ref="O520:O583" si="44">ROUND(N520*D520,0)</f>
        <v>349903</v>
      </c>
      <c r="P520" s="57">
        <v>946.90499999999997</v>
      </c>
      <c r="Q520" s="58">
        <v>1408.0129999999999</v>
      </c>
      <c r="R520" s="58">
        <v>869.53800000000001</v>
      </c>
      <c r="S520" s="59">
        <v>3224</v>
      </c>
      <c r="T520" s="104">
        <v>6.7000000000000004E-2</v>
      </c>
      <c r="U520">
        <v>10.73</v>
      </c>
      <c r="V520" s="27">
        <v>11.93</v>
      </c>
      <c r="W520" s="27">
        <v>16.13</v>
      </c>
      <c r="X520" s="41">
        <v>11.85</v>
      </c>
    </row>
    <row r="521" spans="1:24" x14ac:dyDescent="0.35">
      <c r="A521" t="s">
        <v>629</v>
      </c>
      <c r="B521">
        <v>40</v>
      </c>
      <c r="C521" t="s">
        <v>172</v>
      </c>
      <c r="D521" s="102">
        <v>4.1103698423596138E-2</v>
      </c>
      <c r="E521">
        <v>1305497</v>
      </c>
      <c r="F521">
        <v>1443534</v>
      </c>
      <c r="G521" s="50">
        <f t="shared" si="40"/>
        <v>2749031</v>
      </c>
      <c r="H521" s="41">
        <f t="shared" si="41"/>
        <v>112995</v>
      </c>
      <c r="I521">
        <v>859650</v>
      </c>
      <c r="J521">
        <v>898511</v>
      </c>
      <c r="K521" s="27">
        <f t="shared" si="42"/>
        <v>1758161</v>
      </c>
      <c r="L521" s="27">
        <f t="shared" si="43"/>
        <v>72267</v>
      </c>
      <c r="M521" s="39">
        <v>7.5168789999999999E-2</v>
      </c>
      <c r="N521" s="35">
        <v>349903</v>
      </c>
      <c r="O521" s="36">
        <f t="shared" si="44"/>
        <v>14382</v>
      </c>
      <c r="P521" s="57">
        <v>946.90499999999997</v>
      </c>
      <c r="Q521" s="58">
        <v>1408.0129999999999</v>
      </c>
      <c r="R521" s="58">
        <v>869.53800000000001</v>
      </c>
      <c r="S521" s="59">
        <v>3224</v>
      </c>
      <c r="T521" s="104">
        <v>6.7000000000000004E-2</v>
      </c>
      <c r="U521">
        <v>10.73</v>
      </c>
      <c r="V521" s="27">
        <v>11.93</v>
      </c>
      <c r="W521" s="27">
        <v>16.13</v>
      </c>
      <c r="X521" s="41">
        <v>11.85</v>
      </c>
    </row>
    <row r="522" spans="1:24" x14ac:dyDescent="0.35">
      <c r="A522" t="s">
        <v>629</v>
      </c>
      <c r="B522">
        <v>40</v>
      </c>
      <c r="C522" t="s">
        <v>173</v>
      </c>
      <c r="D522" s="102">
        <v>1</v>
      </c>
      <c r="E522">
        <v>590</v>
      </c>
      <c r="F522">
        <v>666</v>
      </c>
      <c r="G522" s="50">
        <f t="shared" si="40"/>
        <v>1256</v>
      </c>
      <c r="H522" s="41">
        <f t="shared" si="41"/>
        <v>1256</v>
      </c>
      <c r="I522">
        <v>373</v>
      </c>
      <c r="J522">
        <v>416</v>
      </c>
      <c r="K522" s="27">
        <f t="shared" si="42"/>
        <v>789</v>
      </c>
      <c r="L522" s="27">
        <f t="shared" si="43"/>
        <v>789</v>
      </c>
      <c r="M522" s="39">
        <v>7.5168789999999999E-2</v>
      </c>
      <c r="N522" s="35">
        <v>349903</v>
      </c>
      <c r="O522" s="36">
        <f t="shared" si="44"/>
        <v>349903</v>
      </c>
      <c r="P522" s="57">
        <v>946.90499999999997</v>
      </c>
      <c r="Q522" s="58">
        <v>1408.0129999999999</v>
      </c>
      <c r="R522" s="58">
        <v>869.53800000000001</v>
      </c>
      <c r="S522" s="59">
        <v>3224</v>
      </c>
      <c r="T522" s="104">
        <v>6.7000000000000004E-2</v>
      </c>
      <c r="U522">
        <v>10.73</v>
      </c>
      <c r="V522" s="27">
        <v>11.93</v>
      </c>
      <c r="W522" s="27">
        <v>16.13</v>
      </c>
      <c r="X522" s="41">
        <v>11.85</v>
      </c>
    </row>
    <row r="523" spans="1:24" x14ac:dyDescent="0.35">
      <c r="A523" t="s">
        <v>629</v>
      </c>
      <c r="B523">
        <v>40</v>
      </c>
      <c r="C523" t="s">
        <v>174</v>
      </c>
      <c r="D523" s="102">
        <v>1</v>
      </c>
      <c r="E523">
        <v>411</v>
      </c>
      <c r="F523">
        <v>428</v>
      </c>
      <c r="G523" s="50">
        <f t="shared" si="40"/>
        <v>839</v>
      </c>
      <c r="H523" s="41">
        <f t="shared" si="41"/>
        <v>839</v>
      </c>
      <c r="I523">
        <v>269</v>
      </c>
      <c r="J523">
        <v>272</v>
      </c>
      <c r="K523" s="27">
        <f t="shared" si="42"/>
        <v>541</v>
      </c>
      <c r="L523" s="27">
        <f t="shared" si="43"/>
        <v>541</v>
      </c>
      <c r="M523" s="39">
        <v>7.5168789999999999E-2</v>
      </c>
      <c r="N523" s="35">
        <v>349903</v>
      </c>
      <c r="O523" s="36">
        <f t="shared" si="44"/>
        <v>349903</v>
      </c>
      <c r="P523" s="57">
        <v>946.90499999999997</v>
      </c>
      <c r="Q523" s="58">
        <v>1408.0129999999999</v>
      </c>
      <c r="R523" s="58">
        <v>869.53800000000001</v>
      </c>
      <c r="S523" s="59">
        <v>3224</v>
      </c>
      <c r="T523" s="104">
        <v>6.7000000000000004E-2</v>
      </c>
      <c r="U523">
        <v>10.73</v>
      </c>
      <c r="V523" s="27">
        <v>11.93</v>
      </c>
      <c r="W523" s="27">
        <v>16.13</v>
      </c>
      <c r="X523" s="41">
        <v>11.85</v>
      </c>
    </row>
    <row r="524" spans="1:24" x14ac:dyDescent="0.35">
      <c r="A524" t="s">
        <v>629</v>
      </c>
      <c r="B524">
        <v>40</v>
      </c>
      <c r="C524" t="s">
        <v>175</v>
      </c>
      <c r="D524" s="102">
        <v>1</v>
      </c>
      <c r="E524">
        <v>733</v>
      </c>
      <c r="F524">
        <v>724</v>
      </c>
      <c r="G524" s="50">
        <f t="shared" si="40"/>
        <v>1457</v>
      </c>
      <c r="H524" s="41">
        <f t="shared" si="41"/>
        <v>1457</v>
      </c>
      <c r="I524">
        <v>465</v>
      </c>
      <c r="J524">
        <v>436</v>
      </c>
      <c r="K524" s="27">
        <f t="shared" si="42"/>
        <v>901</v>
      </c>
      <c r="L524" s="27">
        <f t="shared" si="43"/>
        <v>901</v>
      </c>
      <c r="M524" s="39">
        <v>7.5168789999999999E-2</v>
      </c>
      <c r="N524" s="35">
        <v>349903</v>
      </c>
      <c r="O524" s="36">
        <f t="shared" si="44"/>
        <v>349903</v>
      </c>
      <c r="P524" s="57">
        <v>946.90499999999997</v>
      </c>
      <c r="Q524" s="58">
        <v>1408.0129999999999</v>
      </c>
      <c r="R524" s="58">
        <v>869.53800000000001</v>
      </c>
      <c r="S524" s="59">
        <v>3224</v>
      </c>
      <c r="T524" s="104">
        <v>6.7000000000000004E-2</v>
      </c>
      <c r="U524">
        <v>10.73</v>
      </c>
      <c r="V524" s="27">
        <v>11.93</v>
      </c>
      <c r="W524" s="27">
        <v>16.13</v>
      </c>
      <c r="X524" s="41">
        <v>11.85</v>
      </c>
    </row>
    <row r="525" spans="1:24" x14ac:dyDescent="0.35">
      <c r="A525" t="s">
        <v>629</v>
      </c>
      <c r="B525">
        <v>40</v>
      </c>
      <c r="C525" t="s">
        <v>176</v>
      </c>
      <c r="D525" s="102">
        <v>0.15555262885258819</v>
      </c>
      <c r="E525">
        <v>1429</v>
      </c>
      <c r="F525">
        <v>1360</v>
      </c>
      <c r="G525" s="50">
        <f t="shared" si="40"/>
        <v>2789</v>
      </c>
      <c r="H525" s="41">
        <f t="shared" si="41"/>
        <v>434</v>
      </c>
      <c r="I525">
        <v>947</v>
      </c>
      <c r="J525">
        <v>864</v>
      </c>
      <c r="K525" s="27">
        <f t="shared" si="42"/>
        <v>1811</v>
      </c>
      <c r="L525" s="27">
        <f t="shared" si="43"/>
        <v>282</v>
      </c>
      <c r="M525" s="39">
        <v>7.5168789999999999E-2</v>
      </c>
      <c r="N525" s="35">
        <v>349903</v>
      </c>
      <c r="O525" s="36">
        <f t="shared" si="44"/>
        <v>54428</v>
      </c>
      <c r="P525" s="57">
        <v>946.90499999999997</v>
      </c>
      <c r="Q525" s="58">
        <v>1408.0129999999999</v>
      </c>
      <c r="R525" s="58">
        <v>869.53800000000001</v>
      </c>
      <c r="S525" s="59">
        <v>3224</v>
      </c>
      <c r="T525" s="104">
        <v>6.7000000000000004E-2</v>
      </c>
      <c r="U525">
        <v>10.73</v>
      </c>
      <c r="V525" s="27">
        <v>11.93</v>
      </c>
      <c r="W525" s="27">
        <v>16.13</v>
      </c>
      <c r="X525" s="41">
        <v>11.85</v>
      </c>
    </row>
    <row r="526" spans="1:24" x14ac:dyDescent="0.35">
      <c r="A526" t="s">
        <v>629</v>
      </c>
      <c r="B526">
        <v>40</v>
      </c>
      <c r="C526" t="s">
        <v>73</v>
      </c>
      <c r="D526" s="102">
        <v>0.99999999999999989</v>
      </c>
      <c r="E526">
        <v>1564</v>
      </c>
      <c r="F526">
        <v>1511</v>
      </c>
      <c r="G526" s="50">
        <f t="shared" si="40"/>
        <v>3075</v>
      </c>
      <c r="H526" s="41">
        <f t="shared" si="41"/>
        <v>3075</v>
      </c>
      <c r="I526">
        <v>1083</v>
      </c>
      <c r="J526">
        <v>946</v>
      </c>
      <c r="K526" s="27">
        <f t="shared" si="42"/>
        <v>2029</v>
      </c>
      <c r="L526" s="27">
        <f t="shared" si="43"/>
        <v>2029</v>
      </c>
      <c r="M526" s="39">
        <v>7.5168789999999999E-2</v>
      </c>
      <c r="N526" s="35">
        <v>349903</v>
      </c>
      <c r="O526" s="36">
        <f t="shared" si="44"/>
        <v>349903</v>
      </c>
      <c r="P526" s="57">
        <v>946.90499999999997</v>
      </c>
      <c r="Q526" s="58">
        <v>1408.0129999999999</v>
      </c>
      <c r="R526" s="58">
        <v>869.53800000000001</v>
      </c>
      <c r="S526" s="59">
        <v>3224</v>
      </c>
      <c r="T526" s="104">
        <v>6.7000000000000004E-2</v>
      </c>
      <c r="U526">
        <v>10.73</v>
      </c>
      <c r="V526" s="27">
        <v>11.93</v>
      </c>
      <c r="W526" s="27">
        <v>16.13</v>
      </c>
      <c r="X526" s="41">
        <v>11.85</v>
      </c>
    </row>
    <row r="527" spans="1:24" x14ac:dyDescent="0.35">
      <c r="A527" t="s">
        <v>629</v>
      </c>
      <c r="B527">
        <v>40</v>
      </c>
      <c r="C527" t="s">
        <v>177</v>
      </c>
      <c r="D527" s="102">
        <v>0.99999999999999978</v>
      </c>
      <c r="E527">
        <v>95</v>
      </c>
      <c r="F527">
        <v>71</v>
      </c>
      <c r="G527" s="50">
        <f t="shared" si="40"/>
        <v>166</v>
      </c>
      <c r="H527" s="41">
        <f t="shared" si="41"/>
        <v>166</v>
      </c>
      <c r="I527">
        <v>61</v>
      </c>
      <c r="J527">
        <v>49</v>
      </c>
      <c r="K527" s="27">
        <f t="shared" si="42"/>
        <v>110</v>
      </c>
      <c r="L527" s="27">
        <f t="shared" si="43"/>
        <v>110</v>
      </c>
      <c r="M527" s="39">
        <v>7.5168789999999999E-2</v>
      </c>
      <c r="N527" s="35">
        <v>349903</v>
      </c>
      <c r="O527" s="36">
        <f t="shared" si="44"/>
        <v>349903</v>
      </c>
      <c r="P527" s="57">
        <v>946.90499999999997</v>
      </c>
      <c r="Q527" s="58">
        <v>1408.0129999999999</v>
      </c>
      <c r="R527" s="58">
        <v>869.53800000000001</v>
      </c>
      <c r="S527" s="59">
        <v>3224</v>
      </c>
      <c r="T527" s="104">
        <v>6.7000000000000004E-2</v>
      </c>
      <c r="U527">
        <v>10.73</v>
      </c>
      <c r="V527" s="27">
        <v>11.93</v>
      </c>
      <c r="W527" s="27">
        <v>16.13</v>
      </c>
      <c r="X527" s="41">
        <v>11.85</v>
      </c>
    </row>
    <row r="528" spans="1:24" x14ac:dyDescent="0.35">
      <c r="A528" t="s">
        <v>629</v>
      </c>
      <c r="B528">
        <v>40</v>
      </c>
      <c r="C528" t="s">
        <v>23</v>
      </c>
      <c r="D528" s="102">
        <v>0.99999999999999989</v>
      </c>
      <c r="E528">
        <v>4425</v>
      </c>
      <c r="F528">
        <v>4558</v>
      </c>
      <c r="G528" s="50">
        <f t="shared" si="40"/>
        <v>8983</v>
      </c>
      <c r="H528" s="41">
        <f t="shared" si="41"/>
        <v>8983</v>
      </c>
      <c r="I528">
        <v>2885</v>
      </c>
      <c r="J528">
        <v>2836</v>
      </c>
      <c r="K528" s="27">
        <f t="shared" si="42"/>
        <v>5721</v>
      </c>
      <c r="L528" s="27">
        <f t="shared" si="43"/>
        <v>5721</v>
      </c>
      <c r="M528" s="39">
        <v>7.5168789999999999E-2</v>
      </c>
      <c r="N528" s="35">
        <v>349903</v>
      </c>
      <c r="O528" s="36">
        <f t="shared" si="44"/>
        <v>349903</v>
      </c>
      <c r="P528" s="57">
        <v>946.90499999999997</v>
      </c>
      <c r="Q528" s="58">
        <v>1408.0129999999999</v>
      </c>
      <c r="R528" s="58">
        <v>869.53800000000001</v>
      </c>
      <c r="S528" s="59">
        <v>3224</v>
      </c>
      <c r="T528" s="104">
        <v>6.7000000000000004E-2</v>
      </c>
      <c r="U528">
        <v>10.73</v>
      </c>
      <c r="V528" s="27">
        <v>11.93</v>
      </c>
      <c r="W528" s="27">
        <v>16.13</v>
      </c>
      <c r="X528" s="41">
        <v>11.85</v>
      </c>
    </row>
    <row r="529" spans="1:24" x14ac:dyDescent="0.35">
      <c r="A529" t="s">
        <v>629</v>
      </c>
      <c r="B529">
        <v>40</v>
      </c>
      <c r="C529" t="s">
        <v>74</v>
      </c>
      <c r="D529" s="102">
        <v>0.99999999999999978</v>
      </c>
      <c r="E529">
        <v>4205</v>
      </c>
      <c r="F529">
        <v>4333</v>
      </c>
      <c r="G529" s="50">
        <f t="shared" si="40"/>
        <v>8538</v>
      </c>
      <c r="H529" s="41">
        <f t="shared" si="41"/>
        <v>8538</v>
      </c>
      <c r="I529">
        <v>2738</v>
      </c>
      <c r="J529">
        <v>2628</v>
      </c>
      <c r="K529" s="27">
        <f t="shared" si="42"/>
        <v>5366</v>
      </c>
      <c r="L529" s="27">
        <f t="shared" si="43"/>
        <v>5366</v>
      </c>
      <c r="M529" s="39">
        <v>7.5168789999999999E-2</v>
      </c>
      <c r="N529" s="35">
        <v>349903</v>
      </c>
      <c r="O529" s="36">
        <f t="shared" si="44"/>
        <v>349903</v>
      </c>
      <c r="P529" s="57">
        <v>946.90499999999997</v>
      </c>
      <c r="Q529" s="58">
        <v>1408.0129999999999</v>
      </c>
      <c r="R529" s="58">
        <v>869.53800000000001</v>
      </c>
      <c r="S529" s="59">
        <v>3224</v>
      </c>
      <c r="T529" s="104">
        <v>6.7000000000000004E-2</v>
      </c>
      <c r="U529">
        <v>10.73</v>
      </c>
      <c r="V529" s="27">
        <v>11.93</v>
      </c>
      <c r="W529" s="27">
        <v>16.13</v>
      </c>
      <c r="X529" s="41">
        <v>11.85</v>
      </c>
    </row>
    <row r="530" spans="1:24" x14ac:dyDescent="0.35">
      <c r="A530" t="s">
        <v>629</v>
      </c>
      <c r="B530">
        <v>40</v>
      </c>
      <c r="C530" t="s">
        <v>178</v>
      </c>
      <c r="D530" s="102">
        <v>0.81963091042405611</v>
      </c>
      <c r="E530">
        <v>27121</v>
      </c>
      <c r="F530">
        <v>28055</v>
      </c>
      <c r="G530" s="50">
        <f t="shared" si="40"/>
        <v>55176</v>
      </c>
      <c r="H530" s="41">
        <f t="shared" si="41"/>
        <v>45224</v>
      </c>
      <c r="I530">
        <v>18106</v>
      </c>
      <c r="J530">
        <v>17807</v>
      </c>
      <c r="K530" s="27">
        <f t="shared" si="42"/>
        <v>35913</v>
      </c>
      <c r="L530" s="27">
        <f t="shared" si="43"/>
        <v>29435</v>
      </c>
      <c r="M530" s="39">
        <v>7.5168789999999999E-2</v>
      </c>
      <c r="N530" s="35">
        <v>349903</v>
      </c>
      <c r="O530" s="36">
        <f t="shared" si="44"/>
        <v>286791</v>
      </c>
      <c r="P530" s="57">
        <v>946.90499999999997</v>
      </c>
      <c r="Q530" s="58">
        <v>1408.0129999999999</v>
      </c>
      <c r="R530" s="58">
        <v>869.53800000000001</v>
      </c>
      <c r="S530" s="59">
        <v>3224</v>
      </c>
      <c r="T530" s="104">
        <v>6.7000000000000004E-2</v>
      </c>
      <c r="U530">
        <v>10.73</v>
      </c>
      <c r="V530" s="27">
        <v>11.93</v>
      </c>
      <c r="W530" s="27">
        <v>16.13</v>
      </c>
      <c r="X530" s="41">
        <v>11.85</v>
      </c>
    </row>
    <row r="531" spans="1:24" x14ac:dyDescent="0.35">
      <c r="A531" t="s">
        <v>629</v>
      </c>
      <c r="B531">
        <v>40</v>
      </c>
      <c r="C531" t="s">
        <v>75</v>
      </c>
      <c r="D531" s="102">
        <v>1</v>
      </c>
      <c r="E531">
        <v>117</v>
      </c>
      <c r="F531">
        <v>131</v>
      </c>
      <c r="G531" s="50">
        <f t="shared" si="40"/>
        <v>248</v>
      </c>
      <c r="H531" s="41">
        <f t="shared" si="41"/>
        <v>248</v>
      </c>
      <c r="I531">
        <v>68</v>
      </c>
      <c r="J531">
        <v>68</v>
      </c>
      <c r="K531" s="27">
        <f t="shared" si="42"/>
        <v>136</v>
      </c>
      <c r="L531" s="27">
        <f t="shared" si="43"/>
        <v>136</v>
      </c>
      <c r="M531" s="39">
        <v>7.5168789999999999E-2</v>
      </c>
      <c r="N531" s="35">
        <v>349903</v>
      </c>
      <c r="O531" s="36">
        <f t="shared" si="44"/>
        <v>349903</v>
      </c>
      <c r="P531" s="57">
        <v>946.90499999999997</v>
      </c>
      <c r="Q531" s="58">
        <v>1408.0129999999999</v>
      </c>
      <c r="R531" s="58">
        <v>869.53800000000001</v>
      </c>
      <c r="S531" s="59">
        <v>3224</v>
      </c>
      <c r="T531" s="104">
        <v>6.7000000000000004E-2</v>
      </c>
      <c r="U531">
        <v>10.73</v>
      </c>
      <c r="V531" s="27">
        <v>11.93</v>
      </c>
      <c r="W531" s="27">
        <v>16.13</v>
      </c>
      <c r="X531" s="41">
        <v>11.85</v>
      </c>
    </row>
    <row r="532" spans="1:24" x14ac:dyDescent="0.35">
      <c r="A532" t="s">
        <v>629</v>
      </c>
      <c r="B532">
        <v>40</v>
      </c>
      <c r="C532" t="s">
        <v>179</v>
      </c>
      <c r="D532" s="102">
        <v>1.442718724319241E-3</v>
      </c>
      <c r="E532">
        <v>158</v>
      </c>
      <c r="F532">
        <v>140</v>
      </c>
      <c r="G532" s="50">
        <f t="shared" si="40"/>
        <v>298</v>
      </c>
      <c r="H532" s="41">
        <f t="shared" si="41"/>
        <v>0</v>
      </c>
      <c r="I532">
        <v>110</v>
      </c>
      <c r="J532">
        <v>85</v>
      </c>
      <c r="K532" s="27">
        <f t="shared" si="42"/>
        <v>195</v>
      </c>
      <c r="L532" s="27">
        <f t="shared" si="43"/>
        <v>0</v>
      </c>
      <c r="M532" s="39">
        <v>7.5168789999999999E-2</v>
      </c>
      <c r="N532" s="35">
        <v>349903</v>
      </c>
      <c r="O532" s="36">
        <f t="shared" si="44"/>
        <v>505</v>
      </c>
      <c r="P532" s="57">
        <v>946.90499999999997</v>
      </c>
      <c r="Q532" s="58">
        <v>1408.0129999999999</v>
      </c>
      <c r="R532" s="58">
        <v>869.53800000000001</v>
      </c>
      <c r="S532" s="59">
        <v>3224</v>
      </c>
      <c r="T532" s="104">
        <v>6.7000000000000004E-2</v>
      </c>
      <c r="U532">
        <v>10.73</v>
      </c>
      <c r="V532" s="27">
        <v>11.93</v>
      </c>
      <c r="W532" s="27">
        <v>16.13</v>
      </c>
      <c r="X532" s="41">
        <v>11.85</v>
      </c>
    </row>
    <row r="533" spans="1:24" x14ac:dyDescent="0.35">
      <c r="A533" t="s">
        <v>629</v>
      </c>
      <c r="B533">
        <v>40</v>
      </c>
      <c r="C533" t="s">
        <v>76</v>
      </c>
      <c r="D533" s="102">
        <v>1</v>
      </c>
      <c r="E533">
        <v>7763</v>
      </c>
      <c r="F533">
        <v>7935</v>
      </c>
      <c r="G533" s="50">
        <f t="shared" si="40"/>
        <v>15698</v>
      </c>
      <c r="H533" s="41">
        <f t="shared" si="41"/>
        <v>15698</v>
      </c>
      <c r="I533">
        <v>5213</v>
      </c>
      <c r="J533">
        <v>5158</v>
      </c>
      <c r="K533" s="27">
        <f t="shared" si="42"/>
        <v>10371</v>
      </c>
      <c r="L533" s="27">
        <f t="shared" si="43"/>
        <v>10371</v>
      </c>
      <c r="M533" s="39">
        <v>7.5168789999999999E-2</v>
      </c>
      <c r="N533" s="35">
        <v>349903</v>
      </c>
      <c r="O533" s="36">
        <f t="shared" si="44"/>
        <v>349903</v>
      </c>
      <c r="P533" s="57">
        <v>946.90499999999997</v>
      </c>
      <c r="Q533" s="58">
        <v>1408.0129999999999</v>
      </c>
      <c r="R533" s="58">
        <v>869.53800000000001</v>
      </c>
      <c r="S533" s="59">
        <v>3224</v>
      </c>
      <c r="T533" s="104">
        <v>6.7000000000000004E-2</v>
      </c>
      <c r="U533">
        <v>10.73</v>
      </c>
      <c r="V533" s="27">
        <v>11.93</v>
      </c>
      <c r="W533" s="27">
        <v>16.13</v>
      </c>
      <c r="X533" s="41">
        <v>11.85</v>
      </c>
    </row>
    <row r="534" spans="1:24" x14ac:dyDescent="0.35">
      <c r="A534" t="s">
        <v>629</v>
      </c>
      <c r="B534">
        <v>40</v>
      </c>
      <c r="C534" t="s">
        <v>77</v>
      </c>
      <c r="D534" s="102">
        <v>1</v>
      </c>
      <c r="E534">
        <v>25655</v>
      </c>
      <c r="F534">
        <v>26817</v>
      </c>
      <c r="G534" s="50">
        <f t="shared" si="40"/>
        <v>52472</v>
      </c>
      <c r="H534" s="41">
        <f t="shared" si="41"/>
        <v>52472</v>
      </c>
      <c r="I534">
        <v>16988</v>
      </c>
      <c r="J534">
        <v>16948</v>
      </c>
      <c r="K534" s="27">
        <f t="shared" si="42"/>
        <v>33936</v>
      </c>
      <c r="L534" s="27">
        <f t="shared" si="43"/>
        <v>33936</v>
      </c>
      <c r="M534" s="39">
        <v>7.5168789999999999E-2</v>
      </c>
      <c r="N534" s="35">
        <v>349903</v>
      </c>
      <c r="O534" s="36">
        <f t="shared" si="44"/>
        <v>349903</v>
      </c>
      <c r="P534" s="57">
        <v>946.90499999999997</v>
      </c>
      <c r="Q534" s="58">
        <v>1408.0129999999999</v>
      </c>
      <c r="R534" s="58">
        <v>869.53800000000001</v>
      </c>
      <c r="S534" s="59">
        <v>3224</v>
      </c>
      <c r="T534" s="104">
        <v>6.7000000000000004E-2</v>
      </c>
      <c r="U534">
        <v>10.73</v>
      </c>
      <c r="V534" s="27">
        <v>11.93</v>
      </c>
      <c r="W534" s="27">
        <v>16.13</v>
      </c>
      <c r="X534" s="41">
        <v>11.85</v>
      </c>
    </row>
    <row r="535" spans="1:24" x14ac:dyDescent="0.35">
      <c r="A535" t="s">
        <v>629</v>
      </c>
      <c r="B535">
        <v>40</v>
      </c>
      <c r="C535" t="s">
        <v>180</v>
      </c>
      <c r="D535" s="102">
        <v>0.86353195365594382</v>
      </c>
      <c r="E535">
        <v>1786</v>
      </c>
      <c r="F535">
        <v>1838</v>
      </c>
      <c r="G535" s="50">
        <f t="shared" si="40"/>
        <v>3624</v>
      </c>
      <c r="H535" s="41">
        <f t="shared" si="41"/>
        <v>3129</v>
      </c>
      <c r="I535">
        <v>1147</v>
      </c>
      <c r="J535">
        <v>1171</v>
      </c>
      <c r="K535" s="27">
        <f t="shared" si="42"/>
        <v>2318</v>
      </c>
      <c r="L535" s="27">
        <f t="shared" si="43"/>
        <v>2002</v>
      </c>
      <c r="M535" s="39">
        <v>7.5168789999999999E-2</v>
      </c>
      <c r="N535" s="35">
        <v>349903</v>
      </c>
      <c r="O535" s="36">
        <f t="shared" si="44"/>
        <v>302152</v>
      </c>
      <c r="P535" s="57">
        <v>946.90499999999997</v>
      </c>
      <c r="Q535" s="58">
        <v>1408.0129999999999</v>
      </c>
      <c r="R535" s="58">
        <v>869.53800000000001</v>
      </c>
      <c r="S535" s="59">
        <v>3224</v>
      </c>
      <c r="T535" s="104">
        <v>6.7000000000000004E-2</v>
      </c>
      <c r="U535">
        <v>10.73</v>
      </c>
      <c r="V535" s="27">
        <v>11.93</v>
      </c>
      <c r="W535" s="27">
        <v>16.13</v>
      </c>
      <c r="X535" s="41">
        <v>11.85</v>
      </c>
    </row>
    <row r="536" spans="1:24" x14ac:dyDescent="0.35">
      <c r="A536" t="s">
        <v>629</v>
      </c>
      <c r="B536">
        <v>40</v>
      </c>
      <c r="C536" t="s">
        <v>181</v>
      </c>
      <c r="D536" s="102">
        <v>1</v>
      </c>
      <c r="E536">
        <v>9272</v>
      </c>
      <c r="F536">
        <v>9072</v>
      </c>
      <c r="G536" s="50">
        <f t="shared" si="40"/>
        <v>18344</v>
      </c>
      <c r="H536" s="41">
        <f t="shared" si="41"/>
        <v>18344</v>
      </c>
      <c r="I536">
        <v>6314</v>
      </c>
      <c r="J536">
        <v>6002</v>
      </c>
      <c r="K536" s="27">
        <f t="shared" si="42"/>
        <v>12316</v>
      </c>
      <c r="L536" s="27">
        <f t="shared" si="43"/>
        <v>12316</v>
      </c>
      <c r="M536" s="39">
        <v>7.5168789999999999E-2</v>
      </c>
      <c r="N536" s="35">
        <v>349903</v>
      </c>
      <c r="O536" s="36">
        <f t="shared" si="44"/>
        <v>349903</v>
      </c>
      <c r="P536" s="57">
        <v>946.90499999999997</v>
      </c>
      <c r="Q536" s="58">
        <v>1408.0129999999999</v>
      </c>
      <c r="R536" s="58">
        <v>869.53800000000001</v>
      </c>
      <c r="S536" s="59">
        <v>3224</v>
      </c>
      <c r="T536" s="104">
        <v>6.7000000000000004E-2</v>
      </c>
      <c r="U536">
        <v>10.73</v>
      </c>
      <c r="V536" s="27">
        <v>11.93</v>
      </c>
      <c r="W536" s="27">
        <v>16.13</v>
      </c>
      <c r="X536" s="41">
        <v>11.85</v>
      </c>
    </row>
    <row r="537" spans="1:24" x14ac:dyDescent="0.35">
      <c r="A537" t="s">
        <v>629</v>
      </c>
      <c r="B537">
        <v>40</v>
      </c>
      <c r="C537" t="s">
        <v>78</v>
      </c>
      <c r="D537" s="102">
        <v>1</v>
      </c>
      <c r="E537">
        <v>6521</v>
      </c>
      <c r="F537">
        <v>6679</v>
      </c>
      <c r="G537" s="50">
        <f t="shared" si="40"/>
        <v>13200</v>
      </c>
      <c r="H537" s="41">
        <f t="shared" si="41"/>
        <v>13200</v>
      </c>
      <c r="I537">
        <v>4313</v>
      </c>
      <c r="J537">
        <v>4339</v>
      </c>
      <c r="K537" s="27">
        <f t="shared" si="42"/>
        <v>8652</v>
      </c>
      <c r="L537" s="27">
        <f t="shared" si="43"/>
        <v>8652</v>
      </c>
      <c r="M537" s="39">
        <v>7.5168789999999999E-2</v>
      </c>
      <c r="N537" s="35">
        <v>349903</v>
      </c>
      <c r="O537" s="36">
        <f t="shared" si="44"/>
        <v>349903</v>
      </c>
      <c r="P537" s="57">
        <v>946.90499999999997</v>
      </c>
      <c r="Q537" s="58">
        <v>1408.0129999999999</v>
      </c>
      <c r="R537" s="58">
        <v>869.53800000000001</v>
      </c>
      <c r="S537" s="59">
        <v>3224</v>
      </c>
      <c r="T537" s="104">
        <v>6.7000000000000004E-2</v>
      </c>
      <c r="U537">
        <v>10.73</v>
      </c>
      <c r="V537" s="27">
        <v>11.93</v>
      </c>
      <c r="W537" s="27">
        <v>16.13</v>
      </c>
      <c r="X537" s="41">
        <v>11.85</v>
      </c>
    </row>
    <row r="538" spans="1:24" x14ac:dyDescent="0.35">
      <c r="A538" t="s">
        <v>629</v>
      </c>
      <c r="B538">
        <v>40</v>
      </c>
      <c r="C538" t="s">
        <v>182</v>
      </c>
      <c r="D538" s="102">
        <v>3.0249583520998709E-2</v>
      </c>
      <c r="E538">
        <v>18399</v>
      </c>
      <c r="F538">
        <v>20120</v>
      </c>
      <c r="G538" s="50">
        <f t="shared" si="40"/>
        <v>38519</v>
      </c>
      <c r="H538" s="41">
        <f t="shared" si="41"/>
        <v>1165</v>
      </c>
      <c r="I538">
        <v>12089</v>
      </c>
      <c r="J538">
        <v>12821</v>
      </c>
      <c r="K538" s="27">
        <f t="shared" si="42"/>
        <v>24910</v>
      </c>
      <c r="L538" s="27">
        <f t="shared" si="43"/>
        <v>754</v>
      </c>
      <c r="M538" s="39">
        <v>7.5168789999999999E-2</v>
      </c>
      <c r="N538" s="35">
        <v>349903</v>
      </c>
      <c r="O538" s="36">
        <f t="shared" si="44"/>
        <v>10584</v>
      </c>
      <c r="P538" s="57">
        <v>946.90499999999997</v>
      </c>
      <c r="Q538" s="58">
        <v>1408.0129999999999</v>
      </c>
      <c r="R538" s="58">
        <v>869.53800000000001</v>
      </c>
      <c r="S538" s="59">
        <v>3224</v>
      </c>
      <c r="T538" s="104">
        <v>6.7000000000000004E-2</v>
      </c>
      <c r="U538">
        <v>10.73</v>
      </c>
      <c r="V538" s="27">
        <v>11.93</v>
      </c>
      <c r="W538" s="27">
        <v>16.13</v>
      </c>
      <c r="X538" s="41">
        <v>11.85</v>
      </c>
    </row>
    <row r="539" spans="1:24" x14ac:dyDescent="0.35">
      <c r="A539" t="s">
        <v>629</v>
      </c>
      <c r="B539">
        <v>40</v>
      </c>
      <c r="C539" t="s">
        <v>183</v>
      </c>
      <c r="D539" s="102">
        <v>0.99999999999999933</v>
      </c>
      <c r="E539">
        <v>7994</v>
      </c>
      <c r="F539">
        <v>7966</v>
      </c>
      <c r="G539" s="50">
        <f t="shared" si="40"/>
        <v>15960</v>
      </c>
      <c r="H539" s="41">
        <f t="shared" si="41"/>
        <v>15960</v>
      </c>
      <c r="I539">
        <v>5442</v>
      </c>
      <c r="J539">
        <v>5202</v>
      </c>
      <c r="K539" s="27">
        <f t="shared" si="42"/>
        <v>10644</v>
      </c>
      <c r="L539" s="27">
        <f t="shared" si="43"/>
        <v>10644</v>
      </c>
      <c r="M539" s="39">
        <v>7.5168789999999999E-2</v>
      </c>
      <c r="N539" s="35">
        <v>349903</v>
      </c>
      <c r="O539" s="36">
        <f t="shared" si="44"/>
        <v>349903</v>
      </c>
      <c r="P539" s="57">
        <v>946.90499999999997</v>
      </c>
      <c r="Q539" s="58">
        <v>1408.0129999999999</v>
      </c>
      <c r="R539" s="58">
        <v>869.53800000000001</v>
      </c>
      <c r="S539" s="59">
        <v>3224</v>
      </c>
      <c r="T539" s="104">
        <v>6.7000000000000004E-2</v>
      </c>
      <c r="U539">
        <v>10.73</v>
      </c>
      <c r="V539" s="27">
        <v>11.93</v>
      </c>
      <c r="W539" s="27">
        <v>16.13</v>
      </c>
      <c r="X539" s="41">
        <v>11.85</v>
      </c>
    </row>
    <row r="540" spans="1:24" x14ac:dyDescent="0.35">
      <c r="A540" t="s">
        <v>629</v>
      </c>
      <c r="B540">
        <v>40</v>
      </c>
      <c r="C540" t="s">
        <v>184</v>
      </c>
      <c r="D540" s="102">
        <v>0.33048911249572233</v>
      </c>
      <c r="E540">
        <v>36782</v>
      </c>
      <c r="F540">
        <v>37337</v>
      </c>
      <c r="G540" s="50">
        <f t="shared" si="40"/>
        <v>74119</v>
      </c>
      <c r="H540" s="41">
        <f t="shared" si="41"/>
        <v>24496</v>
      </c>
      <c r="I540">
        <v>24802</v>
      </c>
      <c r="J540">
        <v>24244</v>
      </c>
      <c r="K540" s="27">
        <f t="shared" si="42"/>
        <v>49046</v>
      </c>
      <c r="L540" s="27">
        <f t="shared" si="43"/>
        <v>16209</v>
      </c>
      <c r="M540" s="39">
        <v>9.5982299999999993E-2</v>
      </c>
      <c r="N540" s="35">
        <v>37580</v>
      </c>
      <c r="O540" s="36">
        <f t="shared" si="44"/>
        <v>12420</v>
      </c>
      <c r="P540" s="57">
        <v>946.90499999999997</v>
      </c>
      <c r="Q540" s="58">
        <v>1408.0129999999999</v>
      </c>
      <c r="R540" s="58">
        <v>869.53800000000001</v>
      </c>
      <c r="S540" s="59">
        <v>3224</v>
      </c>
      <c r="T540" s="104">
        <v>6.7000000000000004E-2</v>
      </c>
      <c r="U540">
        <v>10.61</v>
      </c>
      <c r="V540" s="27">
        <v>11.08</v>
      </c>
      <c r="W540" s="27">
        <v>12.9</v>
      </c>
      <c r="X540" s="41">
        <v>10.91</v>
      </c>
    </row>
    <row r="541" spans="1:24" x14ac:dyDescent="0.35">
      <c r="A541" t="s">
        <v>629</v>
      </c>
      <c r="B541">
        <v>40</v>
      </c>
      <c r="C541" t="s">
        <v>24</v>
      </c>
      <c r="D541" s="102">
        <v>1</v>
      </c>
      <c r="E541">
        <v>749</v>
      </c>
      <c r="F541">
        <v>712</v>
      </c>
      <c r="G541" s="50">
        <f t="shared" si="40"/>
        <v>1461</v>
      </c>
      <c r="H541" s="41">
        <f t="shared" si="41"/>
        <v>1461</v>
      </c>
      <c r="I541">
        <v>472</v>
      </c>
      <c r="J541">
        <v>432</v>
      </c>
      <c r="K541" s="27">
        <f t="shared" si="42"/>
        <v>904</v>
      </c>
      <c r="L541" s="27">
        <f t="shared" si="43"/>
        <v>904</v>
      </c>
      <c r="M541" s="39">
        <v>9.5982299999999993E-2</v>
      </c>
      <c r="N541" s="35">
        <v>37580</v>
      </c>
      <c r="O541" s="36">
        <f t="shared" si="44"/>
        <v>37580</v>
      </c>
      <c r="P541" s="57">
        <v>946.90499999999997</v>
      </c>
      <c r="Q541" s="58">
        <v>1408.0129999999999</v>
      </c>
      <c r="R541" s="58">
        <v>869.53800000000001</v>
      </c>
      <c r="S541" s="59">
        <v>3224</v>
      </c>
      <c r="T541" s="104">
        <v>6.7000000000000004E-2</v>
      </c>
      <c r="U541">
        <v>10.61</v>
      </c>
      <c r="V541" s="27">
        <v>11.08</v>
      </c>
      <c r="W541" s="27">
        <v>12.9</v>
      </c>
      <c r="X541" s="41">
        <v>10.91</v>
      </c>
    </row>
    <row r="542" spans="1:24" x14ac:dyDescent="0.35">
      <c r="A542" t="s">
        <v>629</v>
      </c>
      <c r="B542">
        <v>40</v>
      </c>
      <c r="C542" t="s">
        <v>80</v>
      </c>
      <c r="D542" s="102">
        <v>1</v>
      </c>
      <c r="E542">
        <v>18198</v>
      </c>
      <c r="F542">
        <v>18338</v>
      </c>
      <c r="G542" s="50">
        <f t="shared" si="40"/>
        <v>36536</v>
      </c>
      <c r="H542" s="41">
        <f t="shared" si="41"/>
        <v>36536</v>
      </c>
      <c r="I542">
        <v>12145</v>
      </c>
      <c r="J542">
        <v>11870</v>
      </c>
      <c r="K542" s="27">
        <f t="shared" si="42"/>
        <v>24015</v>
      </c>
      <c r="L542" s="27">
        <f t="shared" si="43"/>
        <v>24015</v>
      </c>
      <c r="M542" s="39">
        <v>9.5982299999999993E-2</v>
      </c>
      <c r="N542" s="35">
        <v>37580</v>
      </c>
      <c r="O542" s="36">
        <f t="shared" si="44"/>
        <v>37580</v>
      </c>
      <c r="P542" s="57">
        <v>946.90499999999997</v>
      </c>
      <c r="Q542" s="58">
        <v>1408.0129999999999</v>
      </c>
      <c r="R542" s="58">
        <v>869.53800000000001</v>
      </c>
      <c r="S542" s="59">
        <v>3224</v>
      </c>
      <c r="T542" s="104">
        <v>6.7000000000000004E-2</v>
      </c>
      <c r="U542">
        <v>10.61</v>
      </c>
      <c r="V542" s="27">
        <v>11.08</v>
      </c>
      <c r="W542" s="27">
        <v>12.9</v>
      </c>
      <c r="X542" s="41">
        <v>10.91</v>
      </c>
    </row>
    <row r="543" spans="1:24" x14ac:dyDescent="0.35">
      <c r="A543" t="s">
        <v>629</v>
      </c>
      <c r="B543">
        <v>40</v>
      </c>
      <c r="C543" t="s">
        <v>81</v>
      </c>
      <c r="D543" s="102">
        <v>1.0000000000000011</v>
      </c>
      <c r="E543">
        <v>5179</v>
      </c>
      <c r="F543">
        <v>5277</v>
      </c>
      <c r="G543" s="50">
        <f t="shared" si="40"/>
        <v>10456</v>
      </c>
      <c r="H543" s="41">
        <f t="shared" si="41"/>
        <v>10456</v>
      </c>
      <c r="I543">
        <v>3438</v>
      </c>
      <c r="J543">
        <v>3257</v>
      </c>
      <c r="K543" s="27">
        <f t="shared" si="42"/>
        <v>6695</v>
      </c>
      <c r="L543" s="27">
        <f t="shared" si="43"/>
        <v>6695</v>
      </c>
      <c r="M543" s="39">
        <v>9.5982299999999993E-2</v>
      </c>
      <c r="N543" s="35">
        <v>37580</v>
      </c>
      <c r="O543" s="36">
        <f t="shared" si="44"/>
        <v>37580</v>
      </c>
      <c r="P543" s="57">
        <v>946.90499999999997</v>
      </c>
      <c r="Q543" s="58">
        <v>1408.0129999999999</v>
      </c>
      <c r="R543" s="58">
        <v>869.53800000000001</v>
      </c>
      <c r="S543" s="59">
        <v>3224</v>
      </c>
      <c r="T543" s="104">
        <v>6.7000000000000004E-2</v>
      </c>
      <c r="U543">
        <v>10.61</v>
      </c>
      <c r="V543" s="27">
        <v>11.08</v>
      </c>
      <c r="W543" s="27">
        <v>12.9</v>
      </c>
      <c r="X543" s="41">
        <v>10.91</v>
      </c>
    </row>
    <row r="544" spans="1:24" x14ac:dyDescent="0.35">
      <c r="A544" t="s">
        <v>629</v>
      </c>
      <c r="B544">
        <v>40</v>
      </c>
      <c r="C544" t="s">
        <v>84</v>
      </c>
      <c r="D544" s="102">
        <v>0.86118721820359478</v>
      </c>
      <c r="E544">
        <v>62568</v>
      </c>
      <c r="F544">
        <v>65293</v>
      </c>
      <c r="G544" s="50">
        <f t="shared" si="40"/>
        <v>127861</v>
      </c>
      <c r="H544" s="41">
        <f t="shared" si="41"/>
        <v>110112</v>
      </c>
      <c r="I544">
        <v>41428</v>
      </c>
      <c r="J544">
        <v>41457</v>
      </c>
      <c r="K544" s="27">
        <f t="shared" si="42"/>
        <v>82885</v>
      </c>
      <c r="L544" s="27">
        <f t="shared" si="43"/>
        <v>71380</v>
      </c>
      <c r="M544" s="39">
        <v>9.5982299999999993E-2</v>
      </c>
      <c r="N544" s="35">
        <v>37580</v>
      </c>
      <c r="O544" s="36">
        <f t="shared" si="44"/>
        <v>32363</v>
      </c>
      <c r="P544" s="57">
        <v>946.90499999999997</v>
      </c>
      <c r="Q544" s="58">
        <v>1408.0129999999999</v>
      </c>
      <c r="R544" s="58">
        <v>869.53800000000001</v>
      </c>
      <c r="S544" s="59">
        <v>3224</v>
      </c>
      <c r="T544" s="104">
        <v>6.7000000000000004E-2</v>
      </c>
      <c r="U544">
        <v>10.61</v>
      </c>
      <c r="V544" s="27">
        <v>11.08</v>
      </c>
      <c r="W544" s="27">
        <v>12.9</v>
      </c>
      <c r="X544" s="41">
        <v>10.91</v>
      </c>
    </row>
    <row r="545" spans="1:24" x14ac:dyDescent="0.35">
      <c r="A545" t="s">
        <v>629</v>
      </c>
      <c r="B545">
        <v>40</v>
      </c>
      <c r="C545" t="s">
        <v>85</v>
      </c>
      <c r="D545" s="102">
        <v>1.091030713900761E-2</v>
      </c>
      <c r="E545">
        <v>2028</v>
      </c>
      <c r="F545">
        <v>2044</v>
      </c>
      <c r="G545" s="50">
        <f t="shared" si="40"/>
        <v>4072</v>
      </c>
      <c r="H545" s="41">
        <f t="shared" si="41"/>
        <v>44</v>
      </c>
      <c r="I545">
        <v>1318</v>
      </c>
      <c r="J545">
        <v>1243</v>
      </c>
      <c r="K545" s="27">
        <f t="shared" si="42"/>
        <v>2561</v>
      </c>
      <c r="L545" s="27">
        <f t="shared" si="43"/>
        <v>28</v>
      </c>
      <c r="M545" s="39">
        <v>9.5982299999999993E-2</v>
      </c>
      <c r="N545" s="35">
        <v>37580</v>
      </c>
      <c r="O545" s="36">
        <f t="shared" si="44"/>
        <v>410</v>
      </c>
      <c r="P545" s="57">
        <v>946.90499999999997</v>
      </c>
      <c r="Q545" s="58">
        <v>1408.0129999999999</v>
      </c>
      <c r="R545" s="58">
        <v>869.53800000000001</v>
      </c>
      <c r="S545" s="59">
        <v>3224</v>
      </c>
      <c r="T545" s="104">
        <v>6.7000000000000004E-2</v>
      </c>
      <c r="U545">
        <v>10.61</v>
      </c>
      <c r="V545" s="27">
        <v>11.08</v>
      </c>
      <c r="W545" s="27">
        <v>12.9</v>
      </c>
      <c r="X545" s="41">
        <v>10.91</v>
      </c>
    </row>
    <row r="546" spans="1:24" x14ac:dyDescent="0.35">
      <c r="A546" t="s">
        <v>629</v>
      </c>
      <c r="B546">
        <v>40</v>
      </c>
      <c r="C546" t="s">
        <v>5</v>
      </c>
      <c r="D546" s="102">
        <v>0.99999999999999967</v>
      </c>
      <c r="E546">
        <v>1452</v>
      </c>
      <c r="F546">
        <v>1525</v>
      </c>
      <c r="G546" s="50">
        <f t="shared" si="40"/>
        <v>2977</v>
      </c>
      <c r="H546" s="41">
        <f t="shared" si="41"/>
        <v>2977</v>
      </c>
      <c r="I546">
        <v>971</v>
      </c>
      <c r="J546">
        <v>955</v>
      </c>
      <c r="K546" s="27">
        <f t="shared" si="42"/>
        <v>1926</v>
      </c>
      <c r="L546" s="27">
        <f t="shared" si="43"/>
        <v>1926</v>
      </c>
      <c r="M546" s="39">
        <v>9.5982299999999993E-2</v>
      </c>
      <c r="N546" s="35">
        <v>37580</v>
      </c>
      <c r="O546" s="36">
        <f t="shared" si="44"/>
        <v>37580</v>
      </c>
      <c r="P546" s="57">
        <v>946.90499999999997</v>
      </c>
      <c r="Q546" s="58">
        <v>1408.0129999999999</v>
      </c>
      <c r="R546" s="58">
        <v>869.53800000000001</v>
      </c>
      <c r="S546" s="59">
        <v>3224</v>
      </c>
      <c r="T546" s="104">
        <v>6.7000000000000004E-2</v>
      </c>
      <c r="U546">
        <v>10.61</v>
      </c>
      <c r="V546" s="27">
        <v>11.08</v>
      </c>
      <c r="W546" s="27">
        <v>12.9</v>
      </c>
      <c r="X546" s="41">
        <v>10.91</v>
      </c>
    </row>
    <row r="547" spans="1:24" x14ac:dyDescent="0.35">
      <c r="A547" t="s">
        <v>629</v>
      </c>
      <c r="B547">
        <v>40</v>
      </c>
      <c r="C547" t="s">
        <v>86</v>
      </c>
      <c r="D547" s="102">
        <v>0.1131483283730212</v>
      </c>
      <c r="E547">
        <v>3088</v>
      </c>
      <c r="F547">
        <v>3016</v>
      </c>
      <c r="G547" s="50">
        <f t="shared" si="40"/>
        <v>6104</v>
      </c>
      <c r="H547" s="41">
        <f t="shared" si="41"/>
        <v>691</v>
      </c>
      <c r="I547">
        <v>1966</v>
      </c>
      <c r="J547">
        <v>1848</v>
      </c>
      <c r="K547" s="27">
        <f t="shared" si="42"/>
        <v>3814</v>
      </c>
      <c r="L547" s="27">
        <f t="shared" si="43"/>
        <v>432</v>
      </c>
      <c r="M547" s="39">
        <v>9.5982299999999993E-2</v>
      </c>
      <c r="N547" s="35">
        <v>37580</v>
      </c>
      <c r="O547" s="36">
        <f t="shared" si="44"/>
        <v>4252</v>
      </c>
      <c r="P547" s="57">
        <v>946.90499999999997</v>
      </c>
      <c r="Q547" s="58">
        <v>1408.0129999999999</v>
      </c>
      <c r="R547" s="58">
        <v>869.53800000000001</v>
      </c>
      <c r="S547" s="59">
        <v>3224</v>
      </c>
      <c r="T547" s="104">
        <v>6.7000000000000004E-2</v>
      </c>
      <c r="U547">
        <v>10.61</v>
      </c>
      <c r="V547" s="27">
        <v>11.08</v>
      </c>
      <c r="W547" s="27">
        <v>12.9</v>
      </c>
      <c r="X547" s="41">
        <v>10.91</v>
      </c>
    </row>
    <row r="548" spans="1:24" x14ac:dyDescent="0.35">
      <c r="A548" t="s">
        <v>629</v>
      </c>
      <c r="B548">
        <v>40</v>
      </c>
      <c r="C548" t="s">
        <v>87</v>
      </c>
      <c r="D548" s="102">
        <v>1</v>
      </c>
      <c r="E548">
        <v>1776</v>
      </c>
      <c r="F548">
        <v>1899</v>
      </c>
      <c r="G548" s="50">
        <f t="shared" si="40"/>
        <v>3675</v>
      </c>
      <c r="H548" s="41">
        <f t="shared" si="41"/>
        <v>3675</v>
      </c>
      <c r="I548">
        <v>1185</v>
      </c>
      <c r="J548">
        <v>1155</v>
      </c>
      <c r="K548" s="27">
        <f t="shared" si="42"/>
        <v>2340</v>
      </c>
      <c r="L548" s="27">
        <f t="shared" si="43"/>
        <v>2340</v>
      </c>
      <c r="M548" s="39">
        <v>9.5982299999999993E-2</v>
      </c>
      <c r="N548" s="35">
        <v>37580</v>
      </c>
      <c r="O548" s="36">
        <f t="shared" si="44"/>
        <v>37580</v>
      </c>
      <c r="P548" s="57">
        <v>946.90499999999997</v>
      </c>
      <c r="Q548" s="58">
        <v>1408.0129999999999</v>
      </c>
      <c r="R548" s="58">
        <v>869.53800000000001</v>
      </c>
      <c r="S548" s="59">
        <v>3224</v>
      </c>
      <c r="T548" s="104">
        <v>6.7000000000000004E-2</v>
      </c>
      <c r="U548">
        <v>10.61</v>
      </c>
      <c r="V548" s="27">
        <v>11.08</v>
      </c>
      <c r="W548" s="27">
        <v>12.9</v>
      </c>
      <c r="X548" s="41">
        <v>10.91</v>
      </c>
    </row>
    <row r="549" spans="1:24" x14ac:dyDescent="0.35">
      <c r="A549" t="s">
        <v>629</v>
      </c>
      <c r="B549">
        <v>40</v>
      </c>
      <c r="C549" t="s">
        <v>88</v>
      </c>
      <c r="D549" s="102">
        <v>0.90481736754907971</v>
      </c>
      <c r="E549">
        <v>7447</v>
      </c>
      <c r="F549">
        <v>7466</v>
      </c>
      <c r="G549" s="50">
        <f t="shared" si="40"/>
        <v>14913</v>
      </c>
      <c r="H549" s="41">
        <f t="shared" si="41"/>
        <v>13494</v>
      </c>
      <c r="I549">
        <v>4914</v>
      </c>
      <c r="J549">
        <v>4683</v>
      </c>
      <c r="K549" s="27">
        <f t="shared" si="42"/>
        <v>9597</v>
      </c>
      <c r="L549" s="27">
        <f t="shared" si="43"/>
        <v>8684</v>
      </c>
      <c r="M549" s="39">
        <v>9.5982299999999993E-2</v>
      </c>
      <c r="N549" s="35">
        <v>37580</v>
      </c>
      <c r="O549" s="36">
        <f t="shared" si="44"/>
        <v>34003</v>
      </c>
      <c r="P549" s="57">
        <v>946.90499999999997</v>
      </c>
      <c r="Q549" s="58">
        <v>1408.0129999999999</v>
      </c>
      <c r="R549" s="58">
        <v>869.53800000000001</v>
      </c>
      <c r="S549" s="59">
        <v>3224</v>
      </c>
      <c r="T549" s="104">
        <v>6.7000000000000004E-2</v>
      </c>
      <c r="U549">
        <v>10.61</v>
      </c>
      <c r="V549" s="27">
        <v>11.08</v>
      </c>
      <c r="W549" s="27">
        <v>12.9</v>
      </c>
      <c r="X549" s="41">
        <v>10.91</v>
      </c>
    </row>
    <row r="550" spans="1:24" x14ac:dyDescent="0.35">
      <c r="A550" t="s">
        <v>629</v>
      </c>
      <c r="B550">
        <v>40</v>
      </c>
      <c r="C550" t="s">
        <v>25</v>
      </c>
      <c r="D550" s="102">
        <v>1</v>
      </c>
      <c r="E550">
        <v>6800</v>
      </c>
      <c r="F550">
        <v>6992</v>
      </c>
      <c r="G550" s="50">
        <f t="shared" si="40"/>
        <v>13792</v>
      </c>
      <c r="H550" s="41">
        <f t="shared" si="41"/>
        <v>13792</v>
      </c>
      <c r="I550">
        <v>4426</v>
      </c>
      <c r="J550">
        <v>4356</v>
      </c>
      <c r="K550" s="27">
        <f t="shared" si="42"/>
        <v>8782</v>
      </c>
      <c r="L550" s="27">
        <f t="shared" si="43"/>
        <v>8782</v>
      </c>
      <c r="M550" s="39">
        <v>9.5982299999999993E-2</v>
      </c>
      <c r="N550" s="35">
        <v>37580</v>
      </c>
      <c r="O550" s="36">
        <f t="shared" si="44"/>
        <v>37580</v>
      </c>
      <c r="P550" s="57">
        <v>946.90499999999997</v>
      </c>
      <c r="Q550" s="58">
        <v>1408.0129999999999</v>
      </c>
      <c r="R550" s="58">
        <v>869.53800000000001</v>
      </c>
      <c r="S550" s="59">
        <v>3224</v>
      </c>
      <c r="T550" s="104">
        <v>6.7000000000000004E-2</v>
      </c>
      <c r="U550">
        <v>10.61</v>
      </c>
      <c r="V550" s="27">
        <v>11.08</v>
      </c>
      <c r="W550" s="27">
        <v>12.9</v>
      </c>
      <c r="X550" s="41">
        <v>10.91</v>
      </c>
    </row>
    <row r="551" spans="1:24" x14ac:dyDescent="0.35">
      <c r="A551" t="s">
        <v>629</v>
      </c>
      <c r="B551">
        <v>40</v>
      </c>
      <c r="C551" t="s">
        <v>26</v>
      </c>
      <c r="D551" s="102">
        <v>0.99999999999999944</v>
      </c>
      <c r="E551">
        <v>596</v>
      </c>
      <c r="F551">
        <v>575</v>
      </c>
      <c r="G551" s="50">
        <f t="shared" si="40"/>
        <v>1171</v>
      </c>
      <c r="H551" s="41">
        <f t="shared" si="41"/>
        <v>1171</v>
      </c>
      <c r="I551">
        <v>359</v>
      </c>
      <c r="J551">
        <v>352</v>
      </c>
      <c r="K551" s="27">
        <f t="shared" si="42"/>
        <v>711</v>
      </c>
      <c r="L551" s="27">
        <f t="shared" si="43"/>
        <v>711</v>
      </c>
      <c r="M551" s="39">
        <v>9.5982299999999993E-2</v>
      </c>
      <c r="N551" s="35">
        <v>37580</v>
      </c>
      <c r="O551" s="36">
        <f t="shared" si="44"/>
        <v>37580</v>
      </c>
      <c r="P551" s="57">
        <v>946.90499999999997</v>
      </c>
      <c r="Q551" s="58">
        <v>1408.0129999999999</v>
      </c>
      <c r="R551" s="58">
        <v>869.53800000000001</v>
      </c>
      <c r="S551" s="59">
        <v>3224</v>
      </c>
      <c r="T551" s="104">
        <v>6.7000000000000004E-2</v>
      </c>
      <c r="U551">
        <v>10.61</v>
      </c>
      <c r="V551" s="27">
        <v>11.08</v>
      </c>
      <c r="W551" s="27">
        <v>12.9</v>
      </c>
      <c r="X551" s="41">
        <v>10.91</v>
      </c>
    </row>
    <row r="552" spans="1:24" x14ac:dyDescent="0.35">
      <c r="A552" t="s">
        <v>629</v>
      </c>
      <c r="B552">
        <v>40</v>
      </c>
      <c r="C552" t="s">
        <v>27</v>
      </c>
      <c r="D552" s="102">
        <v>0.99999999999999956</v>
      </c>
      <c r="E552">
        <v>2087</v>
      </c>
      <c r="F552">
        <v>2115</v>
      </c>
      <c r="G552" s="50">
        <f t="shared" si="40"/>
        <v>4202</v>
      </c>
      <c r="H552" s="41">
        <f t="shared" si="41"/>
        <v>4202</v>
      </c>
      <c r="I552">
        <v>1404</v>
      </c>
      <c r="J552">
        <v>1309</v>
      </c>
      <c r="K552" s="27">
        <f t="shared" si="42"/>
        <v>2713</v>
      </c>
      <c r="L552" s="27">
        <f t="shared" si="43"/>
        <v>2713</v>
      </c>
      <c r="M552" s="39">
        <v>9.5982299999999993E-2</v>
      </c>
      <c r="N552" s="35">
        <v>37580</v>
      </c>
      <c r="O552" s="36">
        <f t="shared" si="44"/>
        <v>37580</v>
      </c>
      <c r="P552" s="57">
        <v>946.90499999999997</v>
      </c>
      <c r="Q552" s="58">
        <v>1408.0129999999999</v>
      </c>
      <c r="R552" s="58">
        <v>869.53800000000001</v>
      </c>
      <c r="S552" s="59">
        <v>3224</v>
      </c>
      <c r="T552" s="104">
        <v>6.7000000000000004E-2</v>
      </c>
      <c r="U552">
        <v>10.61</v>
      </c>
      <c r="V552" s="27">
        <v>11.08</v>
      </c>
      <c r="W552" s="27">
        <v>12.9</v>
      </c>
      <c r="X552" s="41">
        <v>10.91</v>
      </c>
    </row>
    <row r="553" spans="1:24" x14ac:dyDescent="0.35">
      <c r="A553" t="s">
        <v>629</v>
      </c>
      <c r="B553">
        <v>40</v>
      </c>
      <c r="C553" t="s">
        <v>89</v>
      </c>
      <c r="D553" s="102">
        <v>0.99999999999999933</v>
      </c>
      <c r="E553">
        <v>562</v>
      </c>
      <c r="F553">
        <v>518</v>
      </c>
      <c r="G553" s="50">
        <f t="shared" si="40"/>
        <v>1080</v>
      </c>
      <c r="H553" s="41">
        <f t="shared" si="41"/>
        <v>1080</v>
      </c>
      <c r="I553">
        <v>378</v>
      </c>
      <c r="J553">
        <v>323</v>
      </c>
      <c r="K553" s="27">
        <f t="shared" si="42"/>
        <v>701</v>
      </c>
      <c r="L553" s="27">
        <f t="shared" si="43"/>
        <v>701</v>
      </c>
      <c r="M553" s="39">
        <v>9.5982299999999993E-2</v>
      </c>
      <c r="N553" s="35">
        <v>37580</v>
      </c>
      <c r="O553" s="36">
        <f t="shared" si="44"/>
        <v>37580</v>
      </c>
      <c r="P553" s="57">
        <v>946.90499999999997</v>
      </c>
      <c r="Q553" s="58">
        <v>1408.0129999999999</v>
      </c>
      <c r="R553" s="58">
        <v>869.53800000000001</v>
      </c>
      <c r="S553" s="59">
        <v>3224</v>
      </c>
      <c r="T553" s="104">
        <v>6.7000000000000004E-2</v>
      </c>
      <c r="U553">
        <v>10.61</v>
      </c>
      <c r="V553" s="27">
        <v>11.08</v>
      </c>
      <c r="W553" s="27">
        <v>12.9</v>
      </c>
      <c r="X553" s="41">
        <v>10.91</v>
      </c>
    </row>
    <row r="554" spans="1:24" x14ac:dyDescent="0.35">
      <c r="A554" t="s">
        <v>629</v>
      </c>
      <c r="B554">
        <v>40</v>
      </c>
      <c r="C554" t="s">
        <v>28</v>
      </c>
      <c r="D554" s="102">
        <v>1</v>
      </c>
      <c r="E554">
        <v>524</v>
      </c>
      <c r="F554">
        <v>526</v>
      </c>
      <c r="G554" s="50">
        <f t="shared" si="40"/>
        <v>1050</v>
      </c>
      <c r="H554" s="41">
        <f t="shared" si="41"/>
        <v>1050</v>
      </c>
      <c r="I554">
        <v>347</v>
      </c>
      <c r="J554">
        <v>323</v>
      </c>
      <c r="K554" s="27">
        <f t="shared" si="42"/>
        <v>670</v>
      </c>
      <c r="L554" s="27">
        <f t="shared" si="43"/>
        <v>670</v>
      </c>
      <c r="M554" s="39">
        <v>9.5982299999999993E-2</v>
      </c>
      <c r="N554" s="35">
        <v>37580</v>
      </c>
      <c r="O554" s="36">
        <f t="shared" si="44"/>
        <v>37580</v>
      </c>
      <c r="P554" s="57">
        <v>946.90499999999997</v>
      </c>
      <c r="Q554" s="58">
        <v>1408.0129999999999</v>
      </c>
      <c r="R554" s="58">
        <v>869.53800000000001</v>
      </c>
      <c r="S554" s="59">
        <v>3224</v>
      </c>
      <c r="T554" s="104">
        <v>6.7000000000000004E-2</v>
      </c>
      <c r="U554">
        <v>10.61</v>
      </c>
      <c r="V554" s="27">
        <v>11.08</v>
      </c>
      <c r="W554" s="27">
        <v>12.9</v>
      </c>
      <c r="X554" s="41">
        <v>10.91</v>
      </c>
    </row>
    <row r="555" spans="1:24" x14ac:dyDescent="0.35">
      <c r="A555" t="s">
        <v>629</v>
      </c>
      <c r="B555">
        <v>40</v>
      </c>
      <c r="C555" t="s">
        <v>90</v>
      </c>
      <c r="D555" s="102">
        <v>0.27516395244285108</v>
      </c>
      <c r="E555">
        <v>10015</v>
      </c>
      <c r="F555">
        <v>9651</v>
      </c>
      <c r="G555" s="50">
        <f t="shared" si="40"/>
        <v>19666</v>
      </c>
      <c r="H555" s="41">
        <f t="shared" si="41"/>
        <v>5411</v>
      </c>
      <c r="I555">
        <v>6605</v>
      </c>
      <c r="J555">
        <v>6041</v>
      </c>
      <c r="K555" s="27">
        <f t="shared" si="42"/>
        <v>12646</v>
      </c>
      <c r="L555" s="27">
        <f t="shared" si="43"/>
        <v>3480</v>
      </c>
      <c r="M555" s="39">
        <v>9.5982299999999993E-2</v>
      </c>
      <c r="N555" s="35">
        <v>37580</v>
      </c>
      <c r="O555" s="36">
        <f t="shared" si="44"/>
        <v>10341</v>
      </c>
      <c r="P555" s="57">
        <v>946.90499999999997</v>
      </c>
      <c r="Q555" s="58">
        <v>1408.0129999999999</v>
      </c>
      <c r="R555" s="58">
        <v>869.53800000000001</v>
      </c>
      <c r="S555" s="59">
        <v>3224</v>
      </c>
      <c r="T555" s="104">
        <v>6.7000000000000004E-2</v>
      </c>
      <c r="U555">
        <v>10.61</v>
      </c>
      <c r="V555" s="27">
        <v>11.08</v>
      </c>
      <c r="W555" s="27">
        <v>12.9</v>
      </c>
      <c r="X555" s="41">
        <v>10.91</v>
      </c>
    </row>
    <row r="556" spans="1:24" x14ac:dyDescent="0.35">
      <c r="A556" t="s">
        <v>629</v>
      </c>
      <c r="B556">
        <v>40</v>
      </c>
      <c r="C556" t="s">
        <v>91</v>
      </c>
      <c r="D556" s="102">
        <v>0.99999999999999933</v>
      </c>
      <c r="E556">
        <v>5053</v>
      </c>
      <c r="F556">
        <v>4991</v>
      </c>
      <c r="G556" s="50">
        <f t="shared" si="40"/>
        <v>10044</v>
      </c>
      <c r="H556" s="41">
        <f t="shared" si="41"/>
        <v>10044</v>
      </c>
      <c r="I556">
        <v>3346</v>
      </c>
      <c r="J556">
        <v>3199</v>
      </c>
      <c r="K556" s="27">
        <f t="shared" si="42"/>
        <v>6545</v>
      </c>
      <c r="L556" s="27">
        <f t="shared" si="43"/>
        <v>6545</v>
      </c>
      <c r="M556" s="39">
        <v>9.5982299999999993E-2</v>
      </c>
      <c r="N556" s="35">
        <v>37580</v>
      </c>
      <c r="O556" s="36">
        <f t="shared" si="44"/>
        <v>37580</v>
      </c>
      <c r="P556" s="57">
        <v>946.90499999999997</v>
      </c>
      <c r="Q556" s="58">
        <v>1408.0129999999999</v>
      </c>
      <c r="R556" s="58">
        <v>869.53800000000001</v>
      </c>
      <c r="S556" s="59">
        <v>3224</v>
      </c>
      <c r="T556" s="104">
        <v>6.7000000000000004E-2</v>
      </c>
      <c r="U556">
        <v>10.61</v>
      </c>
      <c r="V556" s="27">
        <v>11.08</v>
      </c>
      <c r="W556" s="27">
        <v>12.9</v>
      </c>
      <c r="X556" s="41">
        <v>10.91</v>
      </c>
    </row>
    <row r="557" spans="1:24" x14ac:dyDescent="0.35">
      <c r="A557" t="s">
        <v>629</v>
      </c>
      <c r="B557">
        <v>40</v>
      </c>
      <c r="C557" t="s">
        <v>29</v>
      </c>
      <c r="D557" s="102">
        <v>0.99999999999999967</v>
      </c>
      <c r="E557">
        <v>11948</v>
      </c>
      <c r="F557">
        <v>11778</v>
      </c>
      <c r="G557" s="50">
        <f t="shared" si="40"/>
        <v>23726</v>
      </c>
      <c r="H557" s="41">
        <f t="shared" si="41"/>
        <v>23726</v>
      </c>
      <c r="I557">
        <v>8122</v>
      </c>
      <c r="J557">
        <v>7568</v>
      </c>
      <c r="K557" s="27">
        <f t="shared" si="42"/>
        <v>15690</v>
      </c>
      <c r="L557" s="27">
        <f t="shared" si="43"/>
        <v>15690</v>
      </c>
      <c r="M557" s="39">
        <v>9.5982299999999993E-2</v>
      </c>
      <c r="N557" s="35">
        <v>37580</v>
      </c>
      <c r="O557" s="36">
        <f t="shared" si="44"/>
        <v>37580</v>
      </c>
      <c r="P557" s="57">
        <v>946.90499999999997</v>
      </c>
      <c r="Q557" s="58">
        <v>1408.0129999999999</v>
      </c>
      <c r="R557" s="58">
        <v>869.53800000000001</v>
      </c>
      <c r="S557" s="59">
        <v>3224</v>
      </c>
      <c r="T557" s="104">
        <v>6.7000000000000004E-2</v>
      </c>
      <c r="U557">
        <v>10.61</v>
      </c>
      <c r="V557" s="27">
        <v>11.08</v>
      </c>
      <c r="W557" s="27">
        <v>12.9</v>
      </c>
      <c r="X557" s="41">
        <v>10.91</v>
      </c>
    </row>
    <row r="558" spans="1:24" x14ac:dyDescent="0.35">
      <c r="A558" t="s">
        <v>629</v>
      </c>
      <c r="B558">
        <v>40</v>
      </c>
      <c r="C558" t="s">
        <v>92</v>
      </c>
      <c r="D558" s="102">
        <v>0.85712942045957408</v>
      </c>
      <c r="E558">
        <v>3693</v>
      </c>
      <c r="F558">
        <v>3747</v>
      </c>
      <c r="G558" s="50">
        <f t="shared" si="40"/>
        <v>7440</v>
      </c>
      <c r="H558" s="41">
        <f t="shared" si="41"/>
        <v>6377</v>
      </c>
      <c r="I558">
        <v>2400</v>
      </c>
      <c r="J558">
        <v>2342</v>
      </c>
      <c r="K558" s="27">
        <f t="shared" si="42"/>
        <v>4742</v>
      </c>
      <c r="L558" s="27">
        <f t="shared" si="43"/>
        <v>4065</v>
      </c>
      <c r="M558" s="39">
        <v>9.5982299999999993E-2</v>
      </c>
      <c r="N558" s="35">
        <v>37580</v>
      </c>
      <c r="O558" s="36">
        <f t="shared" si="44"/>
        <v>32211</v>
      </c>
      <c r="P558" s="57">
        <v>946.90499999999997</v>
      </c>
      <c r="Q558" s="58">
        <v>1408.0129999999999</v>
      </c>
      <c r="R558" s="58">
        <v>869.53800000000001</v>
      </c>
      <c r="S558" s="59">
        <v>3224</v>
      </c>
      <c r="T558" s="104">
        <v>6.7000000000000004E-2</v>
      </c>
      <c r="U558">
        <v>10.61</v>
      </c>
      <c r="V558" s="27">
        <v>11.08</v>
      </c>
      <c r="W558" s="27">
        <v>12.9</v>
      </c>
      <c r="X558" s="41">
        <v>10.91</v>
      </c>
    </row>
    <row r="559" spans="1:24" x14ac:dyDescent="0.35">
      <c r="A559" t="s">
        <v>629</v>
      </c>
      <c r="B559">
        <v>40</v>
      </c>
      <c r="C559" t="s">
        <v>93</v>
      </c>
      <c r="D559" s="102">
        <v>1.220380409047747E-2</v>
      </c>
      <c r="E559">
        <v>22206</v>
      </c>
      <c r="F559">
        <v>22298</v>
      </c>
      <c r="G559" s="50">
        <f t="shared" si="40"/>
        <v>44504</v>
      </c>
      <c r="H559" s="41">
        <f t="shared" si="41"/>
        <v>543</v>
      </c>
      <c r="I559">
        <v>14721</v>
      </c>
      <c r="J559">
        <v>13841</v>
      </c>
      <c r="K559" s="27">
        <f t="shared" si="42"/>
        <v>28562</v>
      </c>
      <c r="L559" s="27">
        <f t="shared" si="43"/>
        <v>349</v>
      </c>
      <c r="M559" s="39">
        <v>9.5982299999999993E-2</v>
      </c>
      <c r="N559" s="35">
        <v>37580</v>
      </c>
      <c r="O559" s="36">
        <f t="shared" si="44"/>
        <v>459</v>
      </c>
      <c r="P559" s="57">
        <v>946.90499999999997</v>
      </c>
      <c r="Q559" s="58">
        <v>1408.0129999999999</v>
      </c>
      <c r="R559" s="58">
        <v>869.53800000000001</v>
      </c>
      <c r="S559" s="59">
        <v>3224</v>
      </c>
      <c r="T559" s="104">
        <v>6.7000000000000004E-2</v>
      </c>
      <c r="U559">
        <v>10.61</v>
      </c>
      <c r="V559" s="27">
        <v>11.08</v>
      </c>
      <c r="W559" s="27">
        <v>12.9</v>
      </c>
      <c r="X559" s="41">
        <v>10.91</v>
      </c>
    </row>
    <row r="560" spans="1:24" x14ac:dyDescent="0.35">
      <c r="A560" t="s">
        <v>629</v>
      </c>
      <c r="B560">
        <v>40</v>
      </c>
      <c r="C560" t="s">
        <v>30</v>
      </c>
      <c r="D560" s="102">
        <v>1</v>
      </c>
      <c r="E560">
        <v>926</v>
      </c>
      <c r="F560">
        <v>949</v>
      </c>
      <c r="G560" s="50">
        <f t="shared" si="40"/>
        <v>1875</v>
      </c>
      <c r="H560" s="41">
        <f t="shared" si="41"/>
        <v>1875</v>
      </c>
      <c r="I560">
        <v>610</v>
      </c>
      <c r="J560">
        <v>596</v>
      </c>
      <c r="K560" s="27">
        <f t="shared" si="42"/>
        <v>1206</v>
      </c>
      <c r="L560" s="27">
        <f t="shared" si="43"/>
        <v>1206</v>
      </c>
      <c r="M560" s="39">
        <v>9.0050050000000006E-2</v>
      </c>
      <c r="N560" s="35">
        <v>31587</v>
      </c>
      <c r="O560" s="36">
        <f t="shared" si="44"/>
        <v>31587</v>
      </c>
      <c r="P560" s="57">
        <v>946.90499999999997</v>
      </c>
      <c r="Q560" s="58">
        <v>1408.0129999999999</v>
      </c>
      <c r="R560" s="58">
        <v>869.53800000000001</v>
      </c>
      <c r="S560" s="59">
        <v>3224</v>
      </c>
      <c r="T560" s="104">
        <v>6.7000000000000004E-2</v>
      </c>
      <c r="U560">
        <v>11.03</v>
      </c>
      <c r="V560" s="27">
        <v>11.41</v>
      </c>
      <c r="W560" s="27">
        <v>12.83</v>
      </c>
      <c r="X560" s="41">
        <v>11.33</v>
      </c>
    </row>
    <row r="561" spans="1:24" x14ac:dyDescent="0.35">
      <c r="A561" t="s">
        <v>629</v>
      </c>
      <c r="B561">
        <v>40</v>
      </c>
      <c r="C561" t="s">
        <v>6</v>
      </c>
      <c r="D561" s="102">
        <v>0.99999999999999978</v>
      </c>
      <c r="E561">
        <v>13642</v>
      </c>
      <c r="F561">
        <v>14218</v>
      </c>
      <c r="G561" s="50">
        <f t="shared" si="40"/>
        <v>27860</v>
      </c>
      <c r="H561" s="41">
        <f t="shared" si="41"/>
        <v>27860</v>
      </c>
      <c r="I561">
        <v>9034</v>
      </c>
      <c r="J561">
        <v>9110</v>
      </c>
      <c r="K561" s="27">
        <f t="shared" si="42"/>
        <v>18144</v>
      </c>
      <c r="L561" s="27">
        <f t="shared" si="43"/>
        <v>18144</v>
      </c>
      <c r="M561" s="39">
        <v>9.0050050000000006E-2</v>
      </c>
      <c r="N561" s="35">
        <v>31587</v>
      </c>
      <c r="O561" s="36">
        <f t="shared" si="44"/>
        <v>31587</v>
      </c>
      <c r="P561" s="57">
        <v>946.90499999999997</v>
      </c>
      <c r="Q561" s="58">
        <v>1408.0129999999999</v>
      </c>
      <c r="R561" s="58">
        <v>869.53800000000001</v>
      </c>
      <c r="S561" s="59">
        <v>3224</v>
      </c>
      <c r="T561" s="104">
        <v>6.7000000000000004E-2</v>
      </c>
      <c r="U561">
        <v>11.03</v>
      </c>
      <c r="V561" s="27">
        <v>11.41</v>
      </c>
      <c r="W561" s="27">
        <v>12.83</v>
      </c>
      <c r="X561" s="41">
        <v>11.33</v>
      </c>
    </row>
    <row r="562" spans="1:24" x14ac:dyDescent="0.35">
      <c r="A562" t="s">
        <v>629</v>
      </c>
      <c r="B562">
        <v>40</v>
      </c>
      <c r="C562" t="s">
        <v>31</v>
      </c>
      <c r="D562" s="102">
        <v>0.99513042204389057</v>
      </c>
      <c r="E562">
        <v>2061</v>
      </c>
      <c r="F562">
        <v>2034</v>
      </c>
      <c r="G562" s="50">
        <f t="shared" si="40"/>
        <v>4095</v>
      </c>
      <c r="H562" s="41">
        <f t="shared" si="41"/>
        <v>4075</v>
      </c>
      <c r="I562">
        <v>1354</v>
      </c>
      <c r="J562">
        <v>1274</v>
      </c>
      <c r="K562" s="27">
        <f t="shared" si="42"/>
        <v>2628</v>
      </c>
      <c r="L562" s="27">
        <f t="shared" si="43"/>
        <v>2615</v>
      </c>
      <c r="M562" s="39">
        <v>9.0050050000000006E-2</v>
      </c>
      <c r="N562" s="35">
        <v>31587</v>
      </c>
      <c r="O562" s="36">
        <f t="shared" si="44"/>
        <v>31433</v>
      </c>
      <c r="P562" s="57">
        <v>946.90499999999997</v>
      </c>
      <c r="Q562" s="58">
        <v>1408.0129999999999</v>
      </c>
      <c r="R562" s="58">
        <v>869.53800000000001</v>
      </c>
      <c r="S562" s="59">
        <v>3224</v>
      </c>
      <c r="T562" s="104">
        <v>6.7000000000000004E-2</v>
      </c>
      <c r="U562">
        <v>11.03</v>
      </c>
      <c r="V562" s="27">
        <v>11.41</v>
      </c>
      <c r="W562" s="27">
        <v>12.83</v>
      </c>
      <c r="X562" s="41">
        <v>11.33</v>
      </c>
    </row>
    <row r="563" spans="1:24" x14ac:dyDescent="0.35">
      <c r="A563" t="s">
        <v>629</v>
      </c>
      <c r="B563">
        <v>40</v>
      </c>
      <c r="C563" t="s">
        <v>7</v>
      </c>
      <c r="D563" s="102">
        <v>1</v>
      </c>
      <c r="E563">
        <v>10199</v>
      </c>
      <c r="F563">
        <v>10593</v>
      </c>
      <c r="G563" s="50">
        <f t="shared" si="40"/>
        <v>20792</v>
      </c>
      <c r="H563" s="41">
        <f t="shared" si="41"/>
        <v>20792</v>
      </c>
      <c r="I563">
        <v>6578</v>
      </c>
      <c r="J563">
        <v>6605</v>
      </c>
      <c r="K563" s="27">
        <f t="shared" si="42"/>
        <v>13183</v>
      </c>
      <c r="L563" s="27">
        <f t="shared" si="43"/>
        <v>13183</v>
      </c>
      <c r="M563" s="39">
        <v>9.0050050000000006E-2</v>
      </c>
      <c r="N563" s="35">
        <v>31587</v>
      </c>
      <c r="O563" s="36">
        <f t="shared" si="44"/>
        <v>31587</v>
      </c>
      <c r="P563" s="57">
        <v>946.90499999999997</v>
      </c>
      <c r="Q563" s="58">
        <v>1408.0129999999999</v>
      </c>
      <c r="R563" s="58">
        <v>869.53800000000001</v>
      </c>
      <c r="S563" s="59">
        <v>3224</v>
      </c>
      <c r="T563" s="104">
        <v>6.7000000000000004E-2</v>
      </c>
      <c r="U563">
        <v>11.03</v>
      </c>
      <c r="V563" s="27">
        <v>11.41</v>
      </c>
      <c r="W563" s="27">
        <v>12.83</v>
      </c>
      <c r="X563" s="41">
        <v>11.33</v>
      </c>
    </row>
    <row r="564" spans="1:24" x14ac:dyDescent="0.35">
      <c r="A564" t="s">
        <v>629</v>
      </c>
      <c r="B564">
        <v>40</v>
      </c>
      <c r="C564" t="s">
        <v>96</v>
      </c>
      <c r="D564" s="102">
        <v>0.23907454744201889</v>
      </c>
      <c r="E564">
        <v>2667</v>
      </c>
      <c r="F564">
        <v>2763</v>
      </c>
      <c r="G564" s="50">
        <f t="shared" si="40"/>
        <v>5430</v>
      </c>
      <c r="H564" s="41">
        <f t="shared" si="41"/>
        <v>1298</v>
      </c>
      <c r="I564">
        <v>1685</v>
      </c>
      <c r="J564">
        <v>1669</v>
      </c>
      <c r="K564" s="27">
        <f t="shared" si="42"/>
        <v>3354</v>
      </c>
      <c r="L564" s="27">
        <f t="shared" si="43"/>
        <v>802</v>
      </c>
      <c r="M564" s="39">
        <v>9.0050050000000006E-2</v>
      </c>
      <c r="N564" s="35">
        <v>31587</v>
      </c>
      <c r="O564" s="36">
        <f t="shared" si="44"/>
        <v>7552</v>
      </c>
      <c r="P564" s="57">
        <v>946.90499999999997</v>
      </c>
      <c r="Q564" s="58">
        <v>1408.0129999999999</v>
      </c>
      <c r="R564" s="58">
        <v>869.53800000000001</v>
      </c>
      <c r="S564" s="59">
        <v>3224</v>
      </c>
      <c r="T564" s="104">
        <v>6.7000000000000004E-2</v>
      </c>
      <c r="U564">
        <v>11.03</v>
      </c>
      <c r="V564" s="27">
        <v>11.41</v>
      </c>
      <c r="W564" s="27">
        <v>12.83</v>
      </c>
      <c r="X564" s="41">
        <v>11.33</v>
      </c>
    </row>
    <row r="565" spans="1:24" x14ac:dyDescent="0.35">
      <c r="A565" t="s">
        <v>629</v>
      </c>
      <c r="B565">
        <v>40</v>
      </c>
      <c r="C565" t="s">
        <v>8</v>
      </c>
      <c r="D565" s="102">
        <v>1</v>
      </c>
      <c r="E565">
        <v>1058</v>
      </c>
      <c r="F565">
        <v>1141</v>
      </c>
      <c r="G565" s="50">
        <f t="shared" si="40"/>
        <v>2199</v>
      </c>
      <c r="H565" s="41">
        <f t="shared" si="41"/>
        <v>2199</v>
      </c>
      <c r="I565">
        <v>643</v>
      </c>
      <c r="J565">
        <v>694</v>
      </c>
      <c r="K565" s="27">
        <f t="shared" si="42"/>
        <v>1337</v>
      </c>
      <c r="L565" s="27">
        <f t="shared" si="43"/>
        <v>1337</v>
      </c>
      <c r="M565" s="39">
        <v>9.0050050000000006E-2</v>
      </c>
      <c r="N565" s="35">
        <v>31587</v>
      </c>
      <c r="O565" s="36">
        <f t="shared" si="44"/>
        <v>31587</v>
      </c>
      <c r="P565" s="57">
        <v>946.90499999999997</v>
      </c>
      <c r="Q565" s="58">
        <v>1408.0129999999999</v>
      </c>
      <c r="R565" s="58">
        <v>869.53800000000001</v>
      </c>
      <c r="S565" s="59">
        <v>3224</v>
      </c>
      <c r="T565" s="104">
        <v>6.7000000000000004E-2</v>
      </c>
      <c r="U565">
        <v>11.03</v>
      </c>
      <c r="V565" s="27">
        <v>11.41</v>
      </c>
      <c r="W565" s="27">
        <v>12.83</v>
      </c>
      <c r="X565" s="41">
        <v>11.33</v>
      </c>
    </row>
    <row r="566" spans="1:24" x14ac:dyDescent="0.35">
      <c r="A566" t="s">
        <v>629</v>
      </c>
      <c r="B566">
        <v>40</v>
      </c>
      <c r="C566" t="s">
        <v>97</v>
      </c>
      <c r="D566" s="102">
        <v>9.2968973941155997E-2</v>
      </c>
      <c r="E566">
        <v>3310</v>
      </c>
      <c r="F566">
        <v>3489</v>
      </c>
      <c r="G566" s="50">
        <f t="shared" si="40"/>
        <v>6799</v>
      </c>
      <c r="H566" s="41">
        <f t="shared" si="41"/>
        <v>632</v>
      </c>
      <c r="I566">
        <v>2081</v>
      </c>
      <c r="J566">
        <v>2037</v>
      </c>
      <c r="K566" s="27">
        <f t="shared" si="42"/>
        <v>4118</v>
      </c>
      <c r="L566" s="27">
        <f t="shared" si="43"/>
        <v>383</v>
      </c>
      <c r="M566" s="39">
        <v>9.0050050000000006E-2</v>
      </c>
      <c r="N566" s="35">
        <v>31587</v>
      </c>
      <c r="O566" s="36">
        <f t="shared" si="44"/>
        <v>2937</v>
      </c>
      <c r="P566" s="57">
        <v>946.90499999999997</v>
      </c>
      <c r="Q566" s="58">
        <v>1408.0129999999999</v>
      </c>
      <c r="R566" s="58">
        <v>869.53800000000001</v>
      </c>
      <c r="S566" s="59">
        <v>3224</v>
      </c>
      <c r="T566" s="104">
        <v>6.7000000000000004E-2</v>
      </c>
      <c r="U566">
        <v>11.03</v>
      </c>
      <c r="V566" s="27">
        <v>11.41</v>
      </c>
      <c r="W566" s="27">
        <v>12.83</v>
      </c>
      <c r="X566" s="41">
        <v>11.33</v>
      </c>
    </row>
    <row r="567" spans="1:24" x14ac:dyDescent="0.35">
      <c r="A567" t="s">
        <v>629</v>
      </c>
      <c r="B567">
        <v>40</v>
      </c>
      <c r="C567" t="s">
        <v>32</v>
      </c>
      <c r="D567" s="102">
        <v>1</v>
      </c>
      <c r="E567">
        <v>4190</v>
      </c>
      <c r="F567">
        <v>4233</v>
      </c>
      <c r="G567" s="50">
        <f t="shared" si="40"/>
        <v>8423</v>
      </c>
      <c r="H567" s="41">
        <f t="shared" si="41"/>
        <v>8423</v>
      </c>
      <c r="I567">
        <v>2706</v>
      </c>
      <c r="J567">
        <v>2653</v>
      </c>
      <c r="K567" s="27">
        <f t="shared" si="42"/>
        <v>5359</v>
      </c>
      <c r="L567" s="27">
        <f t="shared" si="43"/>
        <v>5359</v>
      </c>
      <c r="M567" s="39">
        <v>9.0050050000000006E-2</v>
      </c>
      <c r="N567" s="35">
        <v>31587</v>
      </c>
      <c r="O567" s="36">
        <f t="shared" si="44"/>
        <v>31587</v>
      </c>
      <c r="P567" s="57">
        <v>946.90499999999997</v>
      </c>
      <c r="Q567" s="58">
        <v>1408.0129999999999</v>
      </c>
      <c r="R567" s="58">
        <v>869.53800000000001</v>
      </c>
      <c r="S567" s="59">
        <v>3224</v>
      </c>
      <c r="T567" s="104">
        <v>6.7000000000000004E-2</v>
      </c>
      <c r="U567">
        <v>11.03</v>
      </c>
      <c r="V567" s="27">
        <v>11.41</v>
      </c>
      <c r="W567" s="27">
        <v>12.83</v>
      </c>
      <c r="X567" s="41">
        <v>11.33</v>
      </c>
    </row>
    <row r="568" spans="1:24" x14ac:dyDescent="0.35">
      <c r="A568" t="s">
        <v>629</v>
      </c>
      <c r="B568">
        <v>40</v>
      </c>
      <c r="C568" t="s">
        <v>103</v>
      </c>
      <c r="D568" s="102">
        <v>0.99999999999999989</v>
      </c>
      <c r="E568">
        <v>1590</v>
      </c>
      <c r="F568">
        <v>1612</v>
      </c>
      <c r="G568" s="50">
        <f t="shared" si="40"/>
        <v>3202</v>
      </c>
      <c r="H568" s="41">
        <f t="shared" si="41"/>
        <v>3202</v>
      </c>
      <c r="I568">
        <v>978</v>
      </c>
      <c r="J568">
        <v>975</v>
      </c>
      <c r="K568" s="27">
        <f t="shared" si="42"/>
        <v>1953</v>
      </c>
      <c r="L568" s="27">
        <f t="shared" si="43"/>
        <v>1953</v>
      </c>
      <c r="M568" s="39">
        <v>9.0050050000000006E-2</v>
      </c>
      <c r="N568" s="35">
        <v>31587</v>
      </c>
      <c r="O568" s="36">
        <f t="shared" si="44"/>
        <v>31587</v>
      </c>
      <c r="P568" s="57">
        <v>946.90499999999997</v>
      </c>
      <c r="Q568" s="58">
        <v>1408.0129999999999</v>
      </c>
      <c r="R568" s="58">
        <v>869.53800000000001</v>
      </c>
      <c r="S568" s="59">
        <v>3224</v>
      </c>
      <c r="T568" s="104">
        <v>6.7000000000000004E-2</v>
      </c>
      <c r="U568">
        <v>11.03</v>
      </c>
      <c r="V568" s="27">
        <v>11.41</v>
      </c>
      <c r="W568" s="27">
        <v>12.83</v>
      </c>
      <c r="X568" s="41">
        <v>11.33</v>
      </c>
    </row>
    <row r="569" spans="1:24" x14ac:dyDescent="0.35">
      <c r="A569" t="s">
        <v>629</v>
      </c>
      <c r="B569">
        <v>40</v>
      </c>
      <c r="C569" t="s">
        <v>33</v>
      </c>
      <c r="D569" s="102">
        <v>1</v>
      </c>
      <c r="E569">
        <v>2199</v>
      </c>
      <c r="F569">
        <v>2320</v>
      </c>
      <c r="G569" s="50">
        <f t="shared" si="40"/>
        <v>4519</v>
      </c>
      <c r="H569" s="41">
        <f t="shared" si="41"/>
        <v>4519</v>
      </c>
      <c r="I569">
        <v>1366</v>
      </c>
      <c r="J569">
        <v>1403</v>
      </c>
      <c r="K569" s="27">
        <f t="shared" si="42"/>
        <v>2769</v>
      </c>
      <c r="L569" s="27">
        <f t="shared" si="43"/>
        <v>2769</v>
      </c>
      <c r="M569" s="39">
        <v>9.0050050000000006E-2</v>
      </c>
      <c r="N569" s="35">
        <v>31587</v>
      </c>
      <c r="O569" s="36">
        <f t="shared" si="44"/>
        <v>31587</v>
      </c>
      <c r="P569" s="57">
        <v>946.90499999999997</v>
      </c>
      <c r="Q569" s="58">
        <v>1408.0129999999999</v>
      </c>
      <c r="R569" s="58">
        <v>869.53800000000001</v>
      </c>
      <c r="S569" s="59">
        <v>3224</v>
      </c>
      <c r="T569" s="104">
        <v>6.7000000000000004E-2</v>
      </c>
      <c r="U569">
        <v>11.03</v>
      </c>
      <c r="V569" s="27">
        <v>11.41</v>
      </c>
      <c r="W569" s="27">
        <v>12.83</v>
      </c>
      <c r="X569" s="41">
        <v>11.33</v>
      </c>
    </row>
    <row r="570" spans="1:24" x14ac:dyDescent="0.35">
      <c r="A570" t="s">
        <v>629</v>
      </c>
      <c r="B570">
        <v>40</v>
      </c>
      <c r="C570" t="s">
        <v>9</v>
      </c>
      <c r="D570" s="102">
        <v>1.0000000000000011</v>
      </c>
      <c r="E570">
        <v>10994</v>
      </c>
      <c r="F570">
        <v>11507</v>
      </c>
      <c r="G570" s="50">
        <f t="shared" si="40"/>
        <v>22501</v>
      </c>
      <c r="H570" s="41">
        <f t="shared" si="41"/>
        <v>22501</v>
      </c>
      <c r="I570">
        <v>7158</v>
      </c>
      <c r="J570">
        <v>7163</v>
      </c>
      <c r="K570" s="27">
        <f t="shared" si="42"/>
        <v>14321</v>
      </c>
      <c r="L570" s="27">
        <f t="shared" si="43"/>
        <v>14321</v>
      </c>
      <c r="M570" s="39">
        <v>9.0050050000000006E-2</v>
      </c>
      <c r="N570" s="35">
        <v>31587</v>
      </c>
      <c r="O570" s="36">
        <f t="shared" si="44"/>
        <v>31587</v>
      </c>
      <c r="P570" s="57">
        <v>946.90499999999997</v>
      </c>
      <c r="Q570" s="58">
        <v>1408.0129999999999</v>
      </c>
      <c r="R570" s="58">
        <v>869.53800000000001</v>
      </c>
      <c r="S570" s="59">
        <v>3224</v>
      </c>
      <c r="T570" s="104">
        <v>6.7000000000000004E-2</v>
      </c>
      <c r="U570">
        <v>11.03</v>
      </c>
      <c r="V570" s="27">
        <v>11.41</v>
      </c>
      <c r="W570" s="27">
        <v>12.83</v>
      </c>
      <c r="X570" s="41">
        <v>11.33</v>
      </c>
    </row>
    <row r="571" spans="1:24" x14ac:dyDescent="0.35">
      <c r="A571" t="s">
        <v>629</v>
      </c>
      <c r="B571">
        <v>40</v>
      </c>
      <c r="C571" t="s">
        <v>34</v>
      </c>
      <c r="D571" s="102">
        <v>0.8413759469219646</v>
      </c>
      <c r="E571">
        <v>4072</v>
      </c>
      <c r="F571">
        <v>4188</v>
      </c>
      <c r="G571" s="50">
        <f t="shared" si="40"/>
        <v>8260</v>
      </c>
      <c r="H571" s="41">
        <f t="shared" si="41"/>
        <v>6950</v>
      </c>
      <c r="I571">
        <v>2594</v>
      </c>
      <c r="J571">
        <v>2522</v>
      </c>
      <c r="K571" s="27">
        <f t="shared" si="42"/>
        <v>5116</v>
      </c>
      <c r="L571" s="27">
        <f t="shared" si="43"/>
        <v>4304</v>
      </c>
      <c r="M571" s="39">
        <v>9.0050050000000006E-2</v>
      </c>
      <c r="N571" s="35">
        <v>31587</v>
      </c>
      <c r="O571" s="36">
        <f t="shared" si="44"/>
        <v>26577</v>
      </c>
      <c r="P571" s="57">
        <v>946.90499999999997</v>
      </c>
      <c r="Q571" s="58">
        <v>1408.0129999999999</v>
      </c>
      <c r="R571" s="58">
        <v>869.53800000000001</v>
      </c>
      <c r="S571" s="59">
        <v>3224</v>
      </c>
      <c r="T571" s="104">
        <v>6.7000000000000004E-2</v>
      </c>
      <c r="U571">
        <v>11.03</v>
      </c>
      <c r="V571" s="27">
        <v>11.41</v>
      </c>
      <c r="W571" s="27">
        <v>12.83</v>
      </c>
      <c r="X571" s="41">
        <v>11.33</v>
      </c>
    </row>
    <row r="572" spans="1:24" x14ac:dyDescent="0.35">
      <c r="A572" t="s">
        <v>629</v>
      </c>
      <c r="B572">
        <v>40</v>
      </c>
      <c r="C572" t="s">
        <v>35</v>
      </c>
      <c r="D572" s="102">
        <v>0.99999999999999933</v>
      </c>
      <c r="E572">
        <v>451</v>
      </c>
      <c r="F572">
        <v>440</v>
      </c>
      <c r="G572" s="50">
        <f t="shared" si="40"/>
        <v>891</v>
      </c>
      <c r="H572" s="41">
        <f t="shared" si="41"/>
        <v>891</v>
      </c>
      <c r="I572">
        <v>300</v>
      </c>
      <c r="J572">
        <v>269</v>
      </c>
      <c r="K572" s="27">
        <f t="shared" si="42"/>
        <v>569</v>
      </c>
      <c r="L572" s="27">
        <f t="shared" si="43"/>
        <v>569</v>
      </c>
      <c r="M572" s="39">
        <v>9.0050050000000006E-2</v>
      </c>
      <c r="N572" s="35">
        <v>31587</v>
      </c>
      <c r="O572" s="36">
        <f t="shared" si="44"/>
        <v>31587</v>
      </c>
      <c r="P572" s="57">
        <v>946.90499999999997</v>
      </c>
      <c r="Q572" s="58">
        <v>1408.0129999999999</v>
      </c>
      <c r="R572" s="58">
        <v>869.53800000000001</v>
      </c>
      <c r="S572" s="59">
        <v>3224</v>
      </c>
      <c r="T572" s="104">
        <v>6.7000000000000004E-2</v>
      </c>
      <c r="U572">
        <v>11.03</v>
      </c>
      <c r="V572" s="27">
        <v>11.41</v>
      </c>
      <c r="W572" s="27">
        <v>12.83</v>
      </c>
      <c r="X572" s="41">
        <v>11.33</v>
      </c>
    </row>
    <row r="573" spans="1:24" x14ac:dyDescent="0.35">
      <c r="A573" t="s">
        <v>629</v>
      </c>
      <c r="B573">
        <v>40</v>
      </c>
      <c r="C573" t="s">
        <v>108</v>
      </c>
      <c r="D573" s="102">
        <v>0.10383030994747799</v>
      </c>
      <c r="E573">
        <v>258</v>
      </c>
      <c r="F573">
        <v>258</v>
      </c>
      <c r="G573" s="50">
        <f t="shared" si="40"/>
        <v>516</v>
      </c>
      <c r="H573" s="41">
        <f t="shared" si="41"/>
        <v>54</v>
      </c>
      <c r="I573">
        <v>155</v>
      </c>
      <c r="J573">
        <v>148</v>
      </c>
      <c r="K573" s="27">
        <f t="shared" si="42"/>
        <v>303</v>
      </c>
      <c r="L573" s="27">
        <f t="shared" si="43"/>
        <v>31</v>
      </c>
      <c r="M573" s="39">
        <v>9.0050050000000006E-2</v>
      </c>
      <c r="N573" s="35">
        <v>31587</v>
      </c>
      <c r="O573" s="36">
        <f t="shared" si="44"/>
        <v>3280</v>
      </c>
      <c r="P573" s="57">
        <v>946.90499999999997</v>
      </c>
      <c r="Q573" s="58">
        <v>1408.0129999999999</v>
      </c>
      <c r="R573" s="58">
        <v>869.53800000000001</v>
      </c>
      <c r="S573" s="59">
        <v>3224</v>
      </c>
      <c r="T573" s="104">
        <v>6.7000000000000004E-2</v>
      </c>
      <c r="U573">
        <v>11.03</v>
      </c>
      <c r="V573" s="27">
        <v>11.41</v>
      </c>
      <c r="W573" s="27">
        <v>12.83</v>
      </c>
      <c r="X573" s="41">
        <v>11.33</v>
      </c>
    </row>
    <row r="574" spans="1:24" x14ac:dyDescent="0.35">
      <c r="A574" t="s">
        <v>629</v>
      </c>
      <c r="B574">
        <v>40</v>
      </c>
      <c r="C574" t="s">
        <v>10</v>
      </c>
      <c r="D574" s="102">
        <v>1.0000000000000011</v>
      </c>
      <c r="E574">
        <v>10088</v>
      </c>
      <c r="F574">
        <v>10074</v>
      </c>
      <c r="G574" s="50">
        <f t="shared" si="40"/>
        <v>20162</v>
      </c>
      <c r="H574" s="41">
        <f t="shared" si="41"/>
        <v>20162</v>
      </c>
      <c r="I574">
        <v>6695</v>
      </c>
      <c r="J574">
        <v>6427</v>
      </c>
      <c r="K574" s="27">
        <f t="shared" si="42"/>
        <v>13122</v>
      </c>
      <c r="L574" s="27">
        <f t="shared" si="43"/>
        <v>13122</v>
      </c>
      <c r="M574" s="39">
        <v>9.0050050000000006E-2</v>
      </c>
      <c r="N574" s="35">
        <v>31587</v>
      </c>
      <c r="O574" s="36">
        <f t="shared" si="44"/>
        <v>31587</v>
      </c>
      <c r="P574" s="57">
        <v>946.90499999999997</v>
      </c>
      <c r="Q574" s="58">
        <v>1408.0129999999999</v>
      </c>
      <c r="R574" s="58">
        <v>869.53800000000001</v>
      </c>
      <c r="S574" s="59">
        <v>3224</v>
      </c>
      <c r="T574" s="104">
        <v>6.7000000000000004E-2</v>
      </c>
      <c r="U574">
        <v>11.03</v>
      </c>
      <c r="V574" s="27">
        <v>11.41</v>
      </c>
      <c r="W574" s="27">
        <v>12.83</v>
      </c>
      <c r="X574" s="41">
        <v>11.33</v>
      </c>
    </row>
    <row r="575" spans="1:24" x14ac:dyDescent="0.35">
      <c r="A575" t="s">
        <v>629</v>
      </c>
      <c r="B575">
        <v>40</v>
      </c>
      <c r="C575" t="s">
        <v>109</v>
      </c>
      <c r="D575" s="102">
        <v>1</v>
      </c>
      <c r="E575">
        <v>269</v>
      </c>
      <c r="F575">
        <v>248</v>
      </c>
      <c r="G575" s="50">
        <f t="shared" si="40"/>
        <v>517</v>
      </c>
      <c r="H575" s="41">
        <f t="shared" si="41"/>
        <v>517</v>
      </c>
      <c r="I575">
        <v>183</v>
      </c>
      <c r="J575">
        <v>146</v>
      </c>
      <c r="K575" s="27">
        <f t="shared" si="42"/>
        <v>329</v>
      </c>
      <c r="L575" s="27">
        <f t="shared" si="43"/>
        <v>329</v>
      </c>
      <c r="M575" s="39">
        <v>9.0050050000000006E-2</v>
      </c>
      <c r="N575" s="35">
        <v>31587</v>
      </c>
      <c r="O575" s="36">
        <f t="shared" si="44"/>
        <v>31587</v>
      </c>
      <c r="P575" s="57">
        <v>946.90499999999997</v>
      </c>
      <c r="Q575" s="58">
        <v>1408.0129999999999</v>
      </c>
      <c r="R575" s="58">
        <v>869.53800000000001</v>
      </c>
      <c r="S575" s="59">
        <v>3224</v>
      </c>
      <c r="T575" s="104">
        <v>6.7000000000000004E-2</v>
      </c>
      <c r="U575">
        <v>11.03</v>
      </c>
      <c r="V575" s="27">
        <v>11.41</v>
      </c>
      <c r="W575" s="27">
        <v>12.83</v>
      </c>
      <c r="X575" s="41">
        <v>11.33</v>
      </c>
    </row>
    <row r="576" spans="1:24" x14ac:dyDescent="0.35">
      <c r="A576" t="s">
        <v>629</v>
      </c>
      <c r="B576">
        <v>40</v>
      </c>
      <c r="C576" t="s">
        <v>36</v>
      </c>
      <c r="D576" s="102">
        <v>1</v>
      </c>
      <c r="E576">
        <v>4909</v>
      </c>
      <c r="F576">
        <v>5211</v>
      </c>
      <c r="G576" s="50">
        <f t="shared" si="40"/>
        <v>10120</v>
      </c>
      <c r="H576" s="41">
        <f t="shared" si="41"/>
        <v>10120</v>
      </c>
      <c r="I576">
        <v>3322</v>
      </c>
      <c r="J576">
        <v>3327</v>
      </c>
      <c r="K576" s="27">
        <f t="shared" si="42"/>
        <v>6649</v>
      </c>
      <c r="L576" s="27">
        <f t="shared" si="43"/>
        <v>6649</v>
      </c>
      <c r="M576" s="39">
        <v>9.0050050000000006E-2</v>
      </c>
      <c r="N576" s="35">
        <v>31587</v>
      </c>
      <c r="O576" s="36">
        <f t="shared" si="44"/>
        <v>31587</v>
      </c>
      <c r="P576" s="57">
        <v>946.90499999999997</v>
      </c>
      <c r="Q576" s="58">
        <v>1408.0129999999999</v>
      </c>
      <c r="R576" s="58">
        <v>869.53800000000001</v>
      </c>
      <c r="S576" s="59">
        <v>3224</v>
      </c>
      <c r="T576" s="104">
        <v>6.7000000000000004E-2</v>
      </c>
      <c r="U576">
        <v>11.03</v>
      </c>
      <c r="V576" s="27">
        <v>11.41</v>
      </c>
      <c r="W576" s="27">
        <v>12.83</v>
      </c>
      <c r="X576" s="41">
        <v>11.33</v>
      </c>
    </row>
    <row r="577" spans="1:24" x14ac:dyDescent="0.35">
      <c r="A577" t="s">
        <v>629</v>
      </c>
      <c r="B577">
        <v>40</v>
      </c>
      <c r="C577" t="s">
        <v>110</v>
      </c>
      <c r="D577" s="102">
        <v>0.54609345850182789</v>
      </c>
      <c r="E577">
        <v>1350</v>
      </c>
      <c r="F577">
        <v>1402</v>
      </c>
      <c r="G577" s="50">
        <f t="shared" si="40"/>
        <v>2752</v>
      </c>
      <c r="H577" s="41">
        <f t="shared" si="41"/>
        <v>1503</v>
      </c>
      <c r="I577">
        <v>833</v>
      </c>
      <c r="J577">
        <v>815</v>
      </c>
      <c r="K577" s="27">
        <f t="shared" si="42"/>
        <v>1648</v>
      </c>
      <c r="L577" s="27">
        <f t="shared" si="43"/>
        <v>900</v>
      </c>
      <c r="M577" s="39">
        <v>9.0050050000000006E-2</v>
      </c>
      <c r="N577" s="35">
        <v>31587</v>
      </c>
      <c r="O577" s="36">
        <f t="shared" si="44"/>
        <v>17249</v>
      </c>
      <c r="P577" s="57">
        <v>946.90499999999997</v>
      </c>
      <c r="Q577" s="58">
        <v>1408.0129999999999</v>
      </c>
      <c r="R577" s="58">
        <v>869.53800000000001</v>
      </c>
      <c r="S577" s="59">
        <v>3224</v>
      </c>
      <c r="T577" s="104">
        <v>6.7000000000000004E-2</v>
      </c>
      <c r="U577">
        <v>11.03</v>
      </c>
      <c r="V577" s="27">
        <v>11.41</v>
      </c>
      <c r="W577" s="27">
        <v>12.83</v>
      </c>
      <c r="X577" s="41">
        <v>11.33</v>
      </c>
    </row>
    <row r="578" spans="1:24" x14ac:dyDescent="0.35">
      <c r="A578" t="s">
        <v>629</v>
      </c>
      <c r="B578">
        <v>40</v>
      </c>
      <c r="C578" t="s">
        <v>11</v>
      </c>
      <c r="D578" s="102">
        <v>1</v>
      </c>
      <c r="E578">
        <v>20931</v>
      </c>
      <c r="F578">
        <v>22899</v>
      </c>
      <c r="G578" s="50">
        <f t="shared" si="40"/>
        <v>43830</v>
      </c>
      <c r="H578" s="41">
        <f t="shared" si="41"/>
        <v>43830</v>
      </c>
      <c r="I578">
        <v>13649</v>
      </c>
      <c r="J578">
        <v>14045</v>
      </c>
      <c r="K578" s="27">
        <f t="shared" si="42"/>
        <v>27694</v>
      </c>
      <c r="L578" s="27">
        <f t="shared" si="43"/>
        <v>27694</v>
      </c>
      <c r="M578" s="39">
        <v>9.0050050000000006E-2</v>
      </c>
      <c r="N578" s="35">
        <v>31587</v>
      </c>
      <c r="O578" s="36">
        <f t="shared" si="44"/>
        <v>31587</v>
      </c>
      <c r="P578" s="57">
        <v>946.90499999999997</v>
      </c>
      <c r="Q578" s="58">
        <v>1408.0129999999999</v>
      </c>
      <c r="R578" s="58">
        <v>869.53800000000001</v>
      </c>
      <c r="S578" s="59">
        <v>3224</v>
      </c>
      <c r="T578" s="104">
        <v>6.7000000000000004E-2</v>
      </c>
      <c r="U578">
        <v>11.03</v>
      </c>
      <c r="V578" s="27">
        <v>11.41</v>
      </c>
      <c r="W578" s="27">
        <v>12.83</v>
      </c>
      <c r="X578" s="41">
        <v>11.33</v>
      </c>
    </row>
    <row r="579" spans="1:24" x14ac:dyDescent="0.35">
      <c r="A579" t="s">
        <v>629</v>
      </c>
      <c r="B579">
        <v>40</v>
      </c>
      <c r="C579" t="s">
        <v>12</v>
      </c>
      <c r="D579" s="102">
        <v>1</v>
      </c>
      <c r="E579">
        <v>980</v>
      </c>
      <c r="F579">
        <v>1017</v>
      </c>
      <c r="G579" s="50">
        <f t="shared" si="40"/>
        <v>1997</v>
      </c>
      <c r="H579" s="41">
        <f t="shared" si="41"/>
        <v>1997</v>
      </c>
      <c r="I579">
        <v>645</v>
      </c>
      <c r="J579">
        <v>626</v>
      </c>
      <c r="K579" s="27">
        <f t="shared" si="42"/>
        <v>1271</v>
      </c>
      <c r="L579" s="27">
        <f t="shared" si="43"/>
        <v>1271</v>
      </c>
      <c r="M579" s="39">
        <v>9.0050050000000006E-2</v>
      </c>
      <c r="N579" s="35">
        <v>31587</v>
      </c>
      <c r="O579" s="36">
        <f t="shared" si="44"/>
        <v>31587</v>
      </c>
      <c r="P579" s="57">
        <v>946.90499999999997</v>
      </c>
      <c r="Q579" s="58">
        <v>1408.0129999999999</v>
      </c>
      <c r="R579" s="58">
        <v>869.53800000000001</v>
      </c>
      <c r="S579" s="59">
        <v>3224</v>
      </c>
      <c r="T579" s="104">
        <v>6.7000000000000004E-2</v>
      </c>
      <c r="U579">
        <v>11.03</v>
      </c>
      <c r="V579" s="27">
        <v>11.41</v>
      </c>
      <c r="W579" s="27">
        <v>12.83</v>
      </c>
      <c r="X579" s="41">
        <v>11.33</v>
      </c>
    </row>
    <row r="580" spans="1:24" x14ac:dyDescent="0.35">
      <c r="A580" t="s">
        <v>629</v>
      </c>
      <c r="B580">
        <v>40</v>
      </c>
      <c r="C580" t="s">
        <v>13</v>
      </c>
      <c r="D580" s="102">
        <v>1</v>
      </c>
      <c r="E580">
        <v>1168</v>
      </c>
      <c r="F580">
        <v>1180</v>
      </c>
      <c r="G580" s="50">
        <f t="shared" ref="G580:G643" si="45">E580+F580</f>
        <v>2348</v>
      </c>
      <c r="H580" s="41">
        <f t="shared" ref="H580:H643" si="46">ROUND(G580*D580,0)</f>
        <v>2348</v>
      </c>
      <c r="I580">
        <v>730</v>
      </c>
      <c r="J580">
        <v>706</v>
      </c>
      <c r="K580" s="27">
        <f t="shared" ref="K580:K643" si="47">I580+J580</f>
        <v>1436</v>
      </c>
      <c r="L580" s="27">
        <f t="shared" ref="L580:L643" si="48">ROUND(K580*D580,0)</f>
        <v>1436</v>
      </c>
      <c r="M580" s="39">
        <v>9.0050050000000006E-2</v>
      </c>
      <c r="N580" s="35">
        <v>31587</v>
      </c>
      <c r="O580" s="36">
        <f t="shared" si="44"/>
        <v>31587</v>
      </c>
      <c r="P580" s="57">
        <v>946.90499999999997</v>
      </c>
      <c r="Q580" s="58">
        <v>1408.0129999999999</v>
      </c>
      <c r="R580" s="58">
        <v>869.53800000000001</v>
      </c>
      <c r="S580" s="59">
        <v>3224</v>
      </c>
      <c r="T580" s="104">
        <v>6.7000000000000004E-2</v>
      </c>
      <c r="U580">
        <v>11.03</v>
      </c>
      <c r="V580" s="27">
        <v>11.41</v>
      </c>
      <c r="W580" s="27">
        <v>12.83</v>
      </c>
      <c r="X580" s="41">
        <v>11.33</v>
      </c>
    </row>
    <row r="581" spans="1:24" x14ac:dyDescent="0.35">
      <c r="A581" t="s">
        <v>629</v>
      </c>
      <c r="B581">
        <v>40</v>
      </c>
      <c r="C581" t="s">
        <v>37</v>
      </c>
      <c r="D581" s="102">
        <v>1</v>
      </c>
      <c r="E581">
        <v>764</v>
      </c>
      <c r="F581">
        <v>741</v>
      </c>
      <c r="G581" s="50">
        <f t="shared" si="45"/>
        <v>1505</v>
      </c>
      <c r="H581" s="41">
        <f t="shared" si="46"/>
        <v>1505</v>
      </c>
      <c r="I581">
        <v>485</v>
      </c>
      <c r="J581">
        <v>447</v>
      </c>
      <c r="K581" s="27">
        <f t="shared" si="47"/>
        <v>932</v>
      </c>
      <c r="L581" s="27">
        <f t="shared" si="48"/>
        <v>932</v>
      </c>
      <c r="M581" s="39">
        <v>9.0050050000000006E-2</v>
      </c>
      <c r="N581" s="35">
        <v>31587</v>
      </c>
      <c r="O581" s="36">
        <f t="shared" si="44"/>
        <v>31587</v>
      </c>
      <c r="P581" s="57">
        <v>946.90499999999997</v>
      </c>
      <c r="Q581" s="58">
        <v>1408.0129999999999</v>
      </c>
      <c r="R581" s="58">
        <v>869.53800000000001</v>
      </c>
      <c r="S581" s="59">
        <v>3224</v>
      </c>
      <c r="T581" s="104">
        <v>6.7000000000000004E-2</v>
      </c>
      <c r="U581">
        <v>11.03</v>
      </c>
      <c r="V581" s="27">
        <v>11.41</v>
      </c>
      <c r="W581" s="27">
        <v>12.83</v>
      </c>
      <c r="X581" s="41">
        <v>11.33</v>
      </c>
    </row>
    <row r="582" spans="1:24" x14ac:dyDescent="0.35">
      <c r="A582" t="s">
        <v>629</v>
      </c>
      <c r="B582">
        <v>40</v>
      </c>
      <c r="C582" t="s">
        <v>112</v>
      </c>
      <c r="D582" s="102">
        <v>0.80815859394928724</v>
      </c>
      <c r="E582">
        <v>5230</v>
      </c>
      <c r="F582">
        <v>5624</v>
      </c>
      <c r="G582" s="50">
        <f t="shared" si="45"/>
        <v>10854</v>
      </c>
      <c r="H582" s="41">
        <f t="shared" si="46"/>
        <v>8772</v>
      </c>
      <c r="I582">
        <v>3312</v>
      </c>
      <c r="J582">
        <v>3323</v>
      </c>
      <c r="K582" s="27">
        <f t="shared" si="47"/>
        <v>6635</v>
      </c>
      <c r="L582" s="27">
        <f t="shared" si="48"/>
        <v>5362</v>
      </c>
      <c r="M582" s="39">
        <v>9.0050050000000006E-2</v>
      </c>
      <c r="N582" s="35">
        <v>31587</v>
      </c>
      <c r="O582" s="36">
        <f t="shared" si="44"/>
        <v>25527</v>
      </c>
      <c r="P582" s="57">
        <v>946.90499999999997</v>
      </c>
      <c r="Q582" s="58">
        <v>1408.0129999999999</v>
      </c>
      <c r="R582" s="58">
        <v>869.53800000000001</v>
      </c>
      <c r="S582" s="59">
        <v>3224</v>
      </c>
      <c r="T582" s="104">
        <v>6.7000000000000004E-2</v>
      </c>
      <c r="U582">
        <v>11.03</v>
      </c>
      <c r="V582" s="27">
        <v>11.41</v>
      </c>
      <c r="W582" s="27">
        <v>12.83</v>
      </c>
      <c r="X582" s="41">
        <v>11.33</v>
      </c>
    </row>
    <row r="583" spans="1:24" x14ac:dyDescent="0.35">
      <c r="A583" t="s">
        <v>629</v>
      </c>
      <c r="B583">
        <v>40</v>
      </c>
      <c r="C583" t="s">
        <v>38</v>
      </c>
      <c r="D583" s="102">
        <v>1</v>
      </c>
      <c r="E583">
        <v>6056</v>
      </c>
      <c r="F583">
        <v>6083</v>
      </c>
      <c r="G583" s="50">
        <f t="shared" si="45"/>
        <v>12139</v>
      </c>
      <c r="H583" s="41">
        <f t="shared" si="46"/>
        <v>12139</v>
      </c>
      <c r="I583">
        <v>3829</v>
      </c>
      <c r="J583">
        <v>3779</v>
      </c>
      <c r="K583" s="27">
        <f t="shared" si="47"/>
        <v>7608</v>
      </c>
      <c r="L583" s="27">
        <f t="shared" si="48"/>
        <v>7608</v>
      </c>
      <c r="M583" s="39">
        <v>9.0050050000000006E-2</v>
      </c>
      <c r="N583" s="35">
        <v>31587</v>
      </c>
      <c r="O583" s="36">
        <f t="shared" si="44"/>
        <v>31587</v>
      </c>
      <c r="P583" s="57">
        <v>946.90499999999997</v>
      </c>
      <c r="Q583" s="58">
        <v>1408.0129999999999</v>
      </c>
      <c r="R583" s="58">
        <v>869.53800000000001</v>
      </c>
      <c r="S583" s="59">
        <v>3224</v>
      </c>
      <c r="T583" s="104">
        <v>6.7000000000000004E-2</v>
      </c>
      <c r="U583">
        <v>11.03</v>
      </c>
      <c r="V583" s="27">
        <v>11.41</v>
      </c>
      <c r="W583" s="27">
        <v>12.83</v>
      </c>
      <c r="X583" s="41">
        <v>11.33</v>
      </c>
    </row>
    <row r="584" spans="1:24" x14ac:dyDescent="0.35">
      <c r="A584" t="s">
        <v>629</v>
      </c>
      <c r="B584">
        <v>40</v>
      </c>
      <c r="C584" t="s">
        <v>14</v>
      </c>
      <c r="D584" s="102">
        <v>1</v>
      </c>
      <c r="E584">
        <v>1618</v>
      </c>
      <c r="F584">
        <v>1564</v>
      </c>
      <c r="G584" s="50">
        <f t="shared" si="45"/>
        <v>3182</v>
      </c>
      <c r="H584" s="41">
        <f t="shared" si="46"/>
        <v>3182</v>
      </c>
      <c r="I584">
        <v>1052</v>
      </c>
      <c r="J584">
        <v>940</v>
      </c>
      <c r="K584" s="27">
        <f t="shared" si="47"/>
        <v>1992</v>
      </c>
      <c r="L584" s="27">
        <f t="shared" si="48"/>
        <v>1992</v>
      </c>
      <c r="M584" s="39">
        <v>9.0050050000000006E-2</v>
      </c>
      <c r="N584" s="35">
        <v>31587</v>
      </c>
      <c r="O584" s="36">
        <f t="shared" ref="O584:O647" si="49">ROUND(N584*D584,0)</f>
        <v>31587</v>
      </c>
      <c r="P584" s="57">
        <v>946.90499999999997</v>
      </c>
      <c r="Q584" s="58">
        <v>1408.0129999999999</v>
      </c>
      <c r="R584" s="58">
        <v>869.53800000000001</v>
      </c>
      <c r="S584" s="59">
        <v>3224</v>
      </c>
      <c r="T584" s="104">
        <v>6.7000000000000004E-2</v>
      </c>
      <c r="U584">
        <v>11.03</v>
      </c>
      <c r="V584" s="27">
        <v>11.41</v>
      </c>
      <c r="W584" s="27">
        <v>12.83</v>
      </c>
      <c r="X584" s="41">
        <v>11.33</v>
      </c>
    </row>
    <row r="585" spans="1:24" x14ac:dyDescent="0.35">
      <c r="A585" t="s">
        <v>629</v>
      </c>
      <c r="B585">
        <v>40</v>
      </c>
      <c r="C585" t="s">
        <v>39</v>
      </c>
      <c r="D585" s="102">
        <v>1</v>
      </c>
      <c r="E585">
        <v>3937</v>
      </c>
      <c r="F585">
        <v>4014</v>
      </c>
      <c r="G585" s="50">
        <f t="shared" si="45"/>
        <v>7951</v>
      </c>
      <c r="H585" s="41">
        <f t="shared" si="46"/>
        <v>7951</v>
      </c>
      <c r="I585">
        <v>2581</v>
      </c>
      <c r="J585">
        <v>2559</v>
      </c>
      <c r="K585" s="27">
        <f t="shared" si="47"/>
        <v>5140</v>
      </c>
      <c r="L585" s="27">
        <f t="shared" si="48"/>
        <v>5140</v>
      </c>
      <c r="M585" s="39">
        <v>9.0050050000000006E-2</v>
      </c>
      <c r="N585" s="35">
        <v>31587</v>
      </c>
      <c r="O585" s="36">
        <f t="shared" si="49"/>
        <v>31587</v>
      </c>
      <c r="P585" s="57">
        <v>946.90499999999997</v>
      </c>
      <c r="Q585" s="58">
        <v>1408.0129999999999</v>
      </c>
      <c r="R585" s="58">
        <v>869.53800000000001</v>
      </c>
      <c r="S585" s="59">
        <v>3224</v>
      </c>
      <c r="T585" s="104">
        <v>6.7000000000000004E-2</v>
      </c>
      <c r="U585">
        <v>11.03</v>
      </c>
      <c r="V585" s="27">
        <v>11.41</v>
      </c>
      <c r="W585" s="27">
        <v>12.83</v>
      </c>
      <c r="X585" s="41">
        <v>11.33</v>
      </c>
    </row>
    <row r="586" spans="1:24" x14ac:dyDescent="0.35">
      <c r="A586" t="s">
        <v>629</v>
      </c>
      <c r="B586">
        <v>40</v>
      </c>
      <c r="C586" t="s">
        <v>113</v>
      </c>
      <c r="D586" s="102">
        <v>0.1655717867436679</v>
      </c>
      <c r="E586">
        <v>641</v>
      </c>
      <c r="F586">
        <v>643</v>
      </c>
      <c r="G586" s="50">
        <f t="shared" si="45"/>
        <v>1284</v>
      </c>
      <c r="H586" s="41">
        <f t="shared" si="46"/>
        <v>213</v>
      </c>
      <c r="I586">
        <v>400</v>
      </c>
      <c r="J586">
        <v>379</v>
      </c>
      <c r="K586" s="27">
        <f t="shared" si="47"/>
        <v>779</v>
      </c>
      <c r="L586" s="27">
        <f t="shared" si="48"/>
        <v>129</v>
      </c>
      <c r="M586" s="39">
        <v>9.0050050000000006E-2</v>
      </c>
      <c r="N586" s="35">
        <v>31587</v>
      </c>
      <c r="O586" s="36">
        <f t="shared" si="49"/>
        <v>5230</v>
      </c>
      <c r="P586" s="57">
        <v>946.90499999999997</v>
      </c>
      <c r="Q586" s="58">
        <v>1408.0129999999999</v>
      </c>
      <c r="R586" s="58">
        <v>869.53800000000001</v>
      </c>
      <c r="S586" s="59">
        <v>3224</v>
      </c>
      <c r="T586" s="104">
        <v>6.7000000000000004E-2</v>
      </c>
      <c r="U586">
        <v>11.03</v>
      </c>
      <c r="V586" s="27">
        <v>11.41</v>
      </c>
      <c r="W586" s="27">
        <v>12.83</v>
      </c>
      <c r="X586" s="41">
        <v>11.33</v>
      </c>
    </row>
    <row r="587" spans="1:24" x14ac:dyDescent="0.35">
      <c r="A587" t="s">
        <v>629</v>
      </c>
      <c r="B587">
        <v>40</v>
      </c>
      <c r="C587" t="s">
        <v>15</v>
      </c>
      <c r="D587" s="102">
        <v>1</v>
      </c>
      <c r="E587">
        <v>1518</v>
      </c>
      <c r="F587">
        <v>1553</v>
      </c>
      <c r="G587" s="50">
        <f t="shared" si="45"/>
        <v>3071</v>
      </c>
      <c r="H587" s="41">
        <f t="shared" si="46"/>
        <v>3071</v>
      </c>
      <c r="I587">
        <v>1030</v>
      </c>
      <c r="J587">
        <v>964</v>
      </c>
      <c r="K587" s="27">
        <f t="shared" si="47"/>
        <v>1994</v>
      </c>
      <c r="L587" s="27">
        <f t="shared" si="48"/>
        <v>1994</v>
      </c>
      <c r="M587" s="39">
        <v>9.0050050000000006E-2</v>
      </c>
      <c r="N587" s="35">
        <v>31587</v>
      </c>
      <c r="O587" s="36">
        <f t="shared" si="49"/>
        <v>31587</v>
      </c>
      <c r="P587" s="57">
        <v>946.90499999999997</v>
      </c>
      <c r="Q587" s="58">
        <v>1408.0129999999999</v>
      </c>
      <c r="R587" s="58">
        <v>869.53800000000001</v>
      </c>
      <c r="S587" s="59">
        <v>3224</v>
      </c>
      <c r="T587" s="104">
        <v>6.7000000000000004E-2</v>
      </c>
      <c r="U587">
        <v>11.03</v>
      </c>
      <c r="V587" s="27">
        <v>11.41</v>
      </c>
      <c r="W587" s="27">
        <v>12.83</v>
      </c>
      <c r="X587" s="41">
        <v>11.33</v>
      </c>
    </row>
    <row r="588" spans="1:24" x14ac:dyDescent="0.35">
      <c r="A588" t="s">
        <v>629</v>
      </c>
      <c r="B588">
        <v>40</v>
      </c>
      <c r="C588" t="s">
        <v>40</v>
      </c>
      <c r="D588" s="102">
        <v>1</v>
      </c>
      <c r="E588">
        <v>2166</v>
      </c>
      <c r="F588">
        <v>2216</v>
      </c>
      <c r="G588" s="50">
        <f t="shared" si="45"/>
        <v>4382</v>
      </c>
      <c r="H588" s="41">
        <f t="shared" si="46"/>
        <v>4382</v>
      </c>
      <c r="I588">
        <v>1414</v>
      </c>
      <c r="J588">
        <v>1371</v>
      </c>
      <c r="K588" s="27">
        <f t="shared" si="47"/>
        <v>2785</v>
      </c>
      <c r="L588" s="27">
        <f t="shared" si="48"/>
        <v>2785</v>
      </c>
      <c r="M588" s="39">
        <v>9.0050050000000006E-2</v>
      </c>
      <c r="N588" s="35">
        <v>31587</v>
      </c>
      <c r="O588" s="36">
        <f t="shared" si="49"/>
        <v>31587</v>
      </c>
      <c r="P588" s="57">
        <v>946.90499999999997</v>
      </c>
      <c r="Q588" s="58">
        <v>1408.0129999999999</v>
      </c>
      <c r="R588" s="58">
        <v>869.53800000000001</v>
      </c>
      <c r="S588" s="59">
        <v>3224</v>
      </c>
      <c r="T588" s="104">
        <v>6.7000000000000004E-2</v>
      </c>
      <c r="U588">
        <v>11.03</v>
      </c>
      <c r="V588" s="27">
        <v>11.41</v>
      </c>
      <c r="W588" s="27">
        <v>12.83</v>
      </c>
      <c r="X588" s="41">
        <v>11.33</v>
      </c>
    </row>
    <row r="589" spans="1:24" x14ac:dyDescent="0.35">
      <c r="A589" t="s">
        <v>629</v>
      </c>
      <c r="B589">
        <v>40</v>
      </c>
      <c r="C589" t="s">
        <v>41</v>
      </c>
      <c r="D589" s="102">
        <v>1</v>
      </c>
      <c r="E589">
        <v>1977</v>
      </c>
      <c r="F589">
        <v>1995</v>
      </c>
      <c r="G589" s="50">
        <f t="shared" si="45"/>
        <v>3972</v>
      </c>
      <c r="H589" s="41">
        <f t="shared" si="46"/>
        <v>3972</v>
      </c>
      <c r="I589">
        <v>1216</v>
      </c>
      <c r="J589">
        <v>1193</v>
      </c>
      <c r="K589" s="27">
        <f t="shared" si="47"/>
        <v>2409</v>
      </c>
      <c r="L589" s="27">
        <f t="shared" si="48"/>
        <v>2409</v>
      </c>
      <c r="M589" s="39">
        <v>9.0050050000000006E-2</v>
      </c>
      <c r="N589" s="35">
        <v>31587</v>
      </c>
      <c r="O589" s="36">
        <f t="shared" si="49"/>
        <v>31587</v>
      </c>
      <c r="P589" s="57">
        <v>946.90499999999997</v>
      </c>
      <c r="Q589" s="58">
        <v>1408.0129999999999</v>
      </c>
      <c r="R589" s="58">
        <v>869.53800000000001</v>
      </c>
      <c r="S589" s="59">
        <v>3224</v>
      </c>
      <c r="T589" s="104">
        <v>6.7000000000000004E-2</v>
      </c>
      <c r="U589">
        <v>11.03</v>
      </c>
      <c r="V589" s="27">
        <v>11.41</v>
      </c>
      <c r="W589" s="27">
        <v>12.83</v>
      </c>
      <c r="X589" s="41">
        <v>11.33</v>
      </c>
    </row>
    <row r="590" spans="1:24" x14ac:dyDescent="0.35">
      <c r="A590" t="s">
        <v>629</v>
      </c>
      <c r="B590">
        <v>40</v>
      </c>
      <c r="C590" t="s">
        <v>42</v>
      </c>
      <c r="D590" s="102">
        <v>1</v>
      </c>
      <c r="E590">
        <v>2509</v>
      </c>
      <c r="F590">
        <v>2550</v>
      </c>
      <c r="G590" s="50">
        <f t="shared" si="45"/>
        <v>5059</v>
      </c>
      <c r="H590" s="41">
        <f t="shared" si="46"/>
        <v>5059</v>
      </c>
      <c r="I590">
        <v>1565</v>
      </c>
      <c r="J590">
        <v>1515</v>
      </c>
      <c r="K590" s="27">
        <f t="shared" si="47"/>
        <v>3080</v>
      </c>
      <c r="L590" s="27">
        <f t="shared" si="48"/>
        <v>3080</v>
      </c>
      <c r="M590" s="39">
        <v>9.0050050000000006E-2</v>
      </c>
      <c r="N590" s="35">
        <v>31587</v>
      </c>
      <c r="O590" s="36">
        <f t="shared" si="49"/>
        <v>31587</v>
      </c>
      <c r="P590" s="57">
        <v>946.90499999999997</v>
      </c>
      <c r="Q590" s="58">
        <v>1408.0129999999999</v>
      </c>
      <c r="R590" s="58">
        <v>869.53800000000001</v>
      </c>
      <c r="S590" s="59">
        <v>3224</v>
      </c>
      <c r="T590" s="104">
        <v>6.7000000000000004E-2</v>
      </c>
      <c r="U590">
        <v>11.03</v>
      </c>
      <c r="V590" s="27">
        <v>11.41</v>
      </c>
      <c r="W590" s="27">
        <v>12.83</v>
      </c>
      <c r="X590" s="41">
        <v>11.33</v>
      </c>
    </row>
    <row r="591" spans="1:24" x14ac:dyDescent="0.35">
      <c r="A591" t="s">
        <v>629</v>
      </c>
      <c r="B591">
        <v>40</v>
      </c>
      <c r="C591" t="s">
        <v>122</v>
      </c>
      <c r="D591" s="102">
        <v>0.99999999999999967</v>
      </c>
      <c r="E591">
        <v>1534</v>
      </c>
      <c r="F591">
        <v>1482</v>
      </c>
      <c r="G591" s="50">
        <f t="shared" si="45"/>
        <v>3016</v>
      </c>
      <c r="H591" s="41">
        <f t="shared" si="46"/>
        <v>3016</v>
      </c>
      <c r="I591">
        <v>984</v>
      </c>
      <c r="J591">
        <v>907</v>
      </c>
      <c r="K591" s="27">
        <f t="shared" si="47"/>
        <v>1891</v>
      </c>
      <c r="L591" s="27">
        <f t="shared" si="48"/>
        <v>1891</v>
      </c>
      <c r="M591" s="39">
        <v>9.0050050000000006E-2</v>
      </c>
      <c r="N591" s="35">
        <v>31587</v>
      </c>
      <c r="O591" s="36">
        <f t="shared" si="49"/>
        <v>31587</v>
      </c>
      <c r="P591" s="57">
        <v>946.90499999999997</v>
      </c>
      <c r="Q591" s="58">
        <v>1408.0129999999999</v>
      </c>
      <c r="R591" s="58">
        <v>869.53800000000001</v>
      </c>
      <c r="S591" s="59">
        <v>3224</v>
      </c>
      <c r="T591" s="104">
        <v>6.7000000000000004E-2</v>
      </c>
      <c r="U591">
        <v>11.03</v>
      </c>
      <c r="V591" s="27">
        <v>11.41</v>
      </c>
      <c r="W591" s="27">
        <v>12.83</v>
      </c>
      <c r="X591" s="41">
        <v>11.33</v>
      </c>
    </row>
    <row r="592" spans="1:24" x14ac:dyDescent="0.35">
      <c r="A592" t="s">
        <v>629</v>
      </c>
      <c r="B592">
        <v>40</v>
      </c>
      <c r="C592" t="s">
        <v>16</v>
      </c>
      <c r="D592" s="102">
        <v>0.99999999999999956</v>
      </c>
      <c r="E592">
        <v>1150</v>
      </c>
      <c r="F592">
        <v>1239</v>
      </c>
      <c r="G592" s="50">
        <f t="shared" si="45"/>
        <v>2389</v>
      </c>
      <c r="H592" s="41">
        <f t="shared" si="46"/>
        <v>2389</v>
      </c>
      <c r="I592">
        <v>769</v>
      </c>
      <c r="J592">
        <v>752</v>
      </c>
      <c r="K592" s="27">
        <f t="shared" si="47"/>
        <v>1521</v>
      </c>
      <c r="L592" s="27">
        <f t="shared" si="48"/>
        <v>1521</v>
      </c>
      <c r="M592" s="39">
        <v>9.0050050000000006E-2</v>
      </c>
      <c r="N592" s="35">
        <v>31587</v>
      </c>
      <c r="O592" s="36">
        <f t="shared" si="49"/>
        <v>31587</v>
      </c>
      <c r="P592" s="57">
        <v>946.90499999999997</v>
      </c>
      <c r="Q592" s="58">
        <v>1408.0129999999999</v>
      </c>
      <c r="R592" s="58">
        <v>869.53800000000001</v>
      </c>
      <c r="S592" s="59">
        <v>3224</v>
      </c>
      <c r="T592" s="104">
        <v>6.7000000000000004E-2</v>
      </c>
      <c r="U592">
        <v>11.03</v>
      </c>
      <c r="V592" s="27">
        <v>11.41</v>
      </c>
      <c r="W592" s="27">
        <v>12.83</v>
      </c>
      <c r="X592" s="41">
        <v>11.33</v>
      </c>
    </row>
    <row r="593" spans="1:24" x14ac:dyDescent="0.35">
      <c r="A593" t="s">
        <v>629</v>
      </c>
      <c r="B593">
        <v>40</v>
      </c>
      <c r="C593" t="s">
        <v>123</v>
      </c>
      <c r="D593" s="102">
        <v>0.57766906725705125</v>
      </c>
      <c r="E593">
        <v>12276</v>
      </c>
      <c r="F593">
        <v>12783</v>
      </c>
      <c r="G593" s="50">
        <f t="shared" si="45"/>
        <v>25059</v>
      </c>
      <c r="H593" s="41">
        <f t="shared" si="46"/>
        <v>14476</v>
      </c>
      <c r="I593">
        <v>8050</v>
      </c>
      <c r="J593">
        <v>7977</v>
      </c>
      <c r="K593" s="27">
        <f t="shared" si="47"/>
        <v>16027</v>
      </c>
      <c r="L593" s="27">
        <f t="shared" si="48"/>
        <v>9258</v>
      </c>
      <c r="M593" s="39">
        <v>9.0050050000000006E-2</v>
      </c>
      <c r="N593" s="35">
        <v>31587</v>
      </c>
      <c r="O593" s="36">
        <f t="shared" si="49"/>
        <v>18247</v>
      </c>
      <c r="P593" s="57">
        <v>946.90499999999997</v>
      </c>
      <c r="Q593" s="58">
        <v>1408.0129999999999</v>
      </c>
      <c r="R593" s="58">
        <v>869.53800000000001</v>
      </c>
      <c r="S593" s="59">
        <v>3224</v>
      </c>
      <c r="T593" s="104">
        <v>6.7000000000000004E-2</v>
      </c>
      <c r="U593">
        <v>11.03</v>
      </c>
      <c r="V593" s="27">
        <v>11.41</v>
      </c>
      <c r="W593" s="27">
        <v>12.83</v>
      </c>
      <c r="X593" s="41">
        <v>11.33</v>
      </c>
    </row>
    <row r="594" spans="1:24" x14ac:dyDescent="0.35">
      <c r="A594" t="s">
        <v>629</v>
      </c>
      <c r="B594">
        <v>40</v>
      </c>
      <c r="C594" t="s">
        <v>43</v>
      </c>
      <c r="D594" s="102">
        <v>1</v>
      </c>
      <c r="E594">
        <v>1098</v>
      </c>
      <c r="F594">
        <v>1180</v>
      </c>
      <c r="G594" s="50">
        <f t="shared" si="45"/>
        <v>2278</v>
      </c>
      <c r="H594" s="41">
        <f t="shared" si="46"/>
        <v>2278</v>
      </c>
      <c r="I594">
        <v>726</v>
      </c>
      <c r="J594">
        <v>753</v>
      </c>
      <c r="K594" s="27">
        <f t="shared" si="47"/>
        <v>1479</v>
      </c>
      <c r="L594" s="27">
        <f t="shared" si="48"/>
        <v>1479</v>
      </c>
      <c r="M594" s="39">
        <v>9.0050050000000006E-2</v>
      </c>
      <c r="N594" s="35">
        <v>31587</v>
      </c>
      <c r="O594" s="36">
        <f t="shared" si="49"/>
        <v>31587</v>
      </c>
      <c r="P594" s="57">
        <v>946.90499999999997</v>
      </c>
      <c r="Q594" s="58">
        <v>1408.0129999999999</v>
      </c>
      <c r="R594" s="58">
        <v>869.53800000000001</v>
      </c>
      <c r="S594" s="59">
        <v>3224</v>
      </c>
      <c r="T594" s="104">
        <v>6.7000000000000004E-2</v>
      </c>
      <c r="U594">
        <v>11.03</v>
      </c>
      <c r="V594" s="27">
        <v>11.41</v>
      </c>
      <c r="W594" s="27">
        <v>12.83</v>
      </c>
      <c r="X594" s="41">
        <v>11.33</v>
      </c>
    </row>
    <row r="595" spans="1:24" x14ac:dyDescent="0.35">
      <c r="A595" t="s">
        <v>629</v>
      </c>
      <c r="B595">
        <v>40</v>
      </c>
      <c r="C595" t="s">
        <v>17</v>
      </c>
      <c r="D595" s="102">
        <v>0.99999999999999978</v>
      </c>
      <c r="E595">
        <v>2314</v>
      </c>
      <c r="F595">
        <v>2351</v>
      </c>
      <c r="G595" s="50">
        <f t="shared" si="45"/>
        <v>4665</v>
      </c>
      <c r="H595" s="41">
        <f t="shared" si="46"/>
        <v>4665</v>
      </c>
      <c r="I595">
        <v>1496</v>
      </c>
      <c r="J595">
        <v>1465</v>
      </c>
      <c r="K595" s="27">
        <f t="shared" si="47"/>
        <v>2961</v>
      </c>
      <c r="L595" s="27">
        <f t="shared" si="48"/>
        <v>2961</v>
      </c>
      <c r="M595" s="39">
        <v>9.0050050000000006E-2</v>
      </c>
      <c r="N595" s="35">
        <v>31587</v>
      </c>
      <c r="O595" s="36">
        <f t="shared" si="49"/>
        <v>31587</v>
      </c>
      <c r="P595" s="57">
        <v>946.90499999999997</v>
      </c>
      <c r="Q595" s="58">
        <v>1408.0129999999999</v>
      </c>
      <c r="R595" s="58">
        <v>869.53800000000001</v>
      </c>
      <c r="S595" s="59">
        <v>3224</v>
      </c>
      <c r="T595" s="104">
        <v>6.7000000000000004E-2</v>
      </c>
      <c r="U595">
        <v>11.03</v>
      </c>
      <c r="V595" s="27">
        <v>11.41</v>
      </c>
      <c r="W595" s="27">
        <v>12.83</v>
      </c>
      <c r="X595" s="41">
        <v>11.33</v>
      </c>
    </row>
    <row r="596" spans="1:24" x14ac:dyDescent="0.35">
      <c r="A596" t="s">
        <v>629</v>
      </c>
      <c r="B596">
        <v>40</v>
      </c>
      <c r="C596" t="s">
        <v>44</v>
      </c>
      <c r="D596" s="102">
        <v>0.99999999999999967</v>
      </c>
      <c r="E596">
        <v>672</v>
      </c>
      <c r="F596">
        <v>643</v>
      </c>
      <c r="G596" s="50">
        <f t="shared" si="45"/>
        <v>1315</v>
      </c>
      <c r="H596" s="41">
        <f t="shared" si="46"/>
        <v>1315</v>
      </c>
      <c r="I596">
        <v>428</v>
      </c>
      <c r="J596">
        <v>401</v>
      </c>
      <c r="K596" s="27">
        <f t="shared" si="47"/>
        <v>829</v>
      </c>
      <c r="L596" s="27">
        <f t="shared" si="48"/>
        <v>829</v>
      </c>
      <c r="M596" s="39">
        <v>9.0050050000000006E-2</v>
      </c>
      <c r="N596" s="35">
        <v>31587</v>
      </c>
      <c r="O596" s="36">
        <f t="shared" si="49"/>
        <v>31587</v>
      </c>
      <c r="P596" s="57">
        <v>946.90499999999997</v>
      </c>
      <c r="Q596" s="58">
        <v>1408.0129999999999</v>
      </c>
      <c r="R596" s="58">
        <v>869.53800000000001</v>
      </c>
      <c r="S596" s="59">
        <v>3224</v>
      </c>
      <c r="T596" s="104">
        <v>6.7000000000000004E-2</v>
      </c>
      <c r="U596">
        <v>11.03</v>
      </c>
      <c r="V596" s="27">
        <v>11.41</v>
      </c>
      <c r="W596" s="27">
        <v>12.83</v>
      </c>
      <c r="X596" s="41">
        <v>11.33</v>
      </c>
    </row>
    <row r="597" spans="1:24" x14ac:dyDescent="0.35">
      <c r="A597" t="s">
        <v>629</v>
      </c>
      <c r="B597">
        <v>40</v>
      </c>
      <c r="C597" t="s">
        <v>18</v>
      </c>
      <c r="D597" s="102">
        <v>0.99999999999999978</v>
      </c>
      <c r="E597">
        <v>2322</v>
      </c>
      <c r="F597">
        <v>2411</v>
      </c>
      <c r="G597" s="50">
        <f t="shared" si="45"/>
        <v>4733</v>
      </c>
      <c r="H597" s="41">
        <f t="shared" si="46"/>
        <v>4733</v>
      </c>
      <c r="I597">
        <v>1478</v>
      </c>
      <c r="J597">
        <v>1506</v>
      </c>
      <c r="K597" s="27">
        <f t="shared" si="47"/>
        <v>2984</v>
      </c>
      <c r="L597" s="27">
        <f t="shared" si="48"/>
        <v>2984</v>
      </c>
      <c r="M597" s="39">
        <v>9.0050050000000006E-2</v>
      </c>
      <c r="N597" s="35">
        <v>31587</v>
      </c>
      <c r="O597" s="36">
        <f t="shared" si="49"/>
        <v>31587</v>
      </c>
      <c r="P597" s="57">
        <v>946.90499999999997</v>
      </c>
      <c r="Q597" s="58">
        <v>1408.0129999999999</v>
      </c>
      <c r="R597" s="58">
        <v>869.53800000000001</v>
      </c>
      <c r="S597" s="59">
        <v>3224</v>
      </c>
      <c r="T597" s="104">
        <v>6.7000000000000004E-2</v>
      </c>
      <c r="U597">
        <v>11.03</v>
      </c>
      <c r="V597" s="27">
        <v>11.41</v>
      </c>
      <c r="W597" s="27">
        <v>12.83</v>
      </c>
      <c r="X597" s="41">
        <v>11.33</v>
      </c>
    </row>
    <row r="598" spans="1:24" x14ac:dyDescent="0.35">
      <c r="A598" t="s">
        <v>629</v>
      </c>
      <c r="B598">
        <v>40</v>
      </c>
      <c r="C598" t="s">
        <v>124</v>
      </c>
      <c r="D598" s="102">
        <v>1.0000000000000011</v>
      </c>
      <c r="E598">
        <v>909</v>
      </c>
      <c r="F598">
        <v>840</v>
      </c>
      <c r="G598" s="50">
        <f t="shared" si="45"/>
        <v>1749</v>
      </c>
      <c r="H598" s="41">
        <f t="shared" si="46"/>
        <v>1749</v>
      </c>
      <c r="I598">
        <v>614</v>
      </c>
      <c r="J598">
        <v>507</v>
      </c>
      <c r="K598" s="27">
        <f t="shared" si="47"/>
        <v>1121</v>
      </c>
      <c r="L598" s="27">
        <f t="shared" si="48"/>
        <v>1121</v>
      </c>
      <c r="M598" s="39">
        <v>9.0050050000000006E-2</v>
      </c>
      <c r="N598" s="35">
        <v>31587</v>
      </c>
      <c r="O598" s="36">
        <f t="shared" si="49"/>
        <v>31587</v>
      </c>
      <c r="P598" s="57">
        <v>946.90499999999997</v>
      </c>
      <c r="Q598" s="58">
        <v>1408.0129999999999</v>
      </c>
      <c r="R598" s="58">
        <v>869.53800000000001</v>
      </c>
      <c r="S598" s="59">
        <v>3224</v>
      </c>
      <c r="T598" s="104">
        <v>6.7000000000000004E-2</v>
      </c>
      <c r="U598">
        <v>11.03</v>
      </c>
      <c r="V598" s="27">
        <v>11.41</v>
      </c>
      <c r="W598" s="27">
        <v>12.83</v>
      </c>
      <c r="X598" s="41">
        <v>11.33</v>
      </c>
    </row>
    <row r="599" spans="1:24" x14ac:dyDescent="0.35">
      <c r="A599" t="s">
        <v>629</v>
      </c>
      <c r="B599">
        <v>40</v>
      </c>
      <c r="C599" t="s">
        <v>45</v>
      </c>
      <c r="D599" s="102">
        <v>1</v>
      </c>
      <c r="E599">
        <v>803</v>
      </c>
      <c r="F599">
        <v>828</v>
      </c>
      <c r="G599" s="50">
        <f t="shared" si="45"/>
        <v>1631</v>
      </c>
      <c r="H599" s="41">
        <f t="shared" si="46"/>
        <v>1631</v>
      </c>
      <c r="I599">
        <v>528</v>
      </c>
      <c r="J599">
        <v>514</v>
      </c>
      <c r="K599" s="27">
        <f t="shared" si="47"/>
        <v>1042</v>
      </c>
      <c r="L599" s="27">
        <f t="shared" si="48"/>
        <v>1042</v>
      </c>
      <c r="M599" s="39">
        <v>9.0050050000000006E-2</v>
      </c>
      <c r="N599" s="35">
        <v>31587</v>
      </c>
      <c r="O599" s="36">
        <f t="shared" si="49"/>
        <v>31587</v>
      </c>
      <c r="P599" s="57">
        <v>946.90499999999997</v>
      </c>
      <c r="Q599" s="58">
        <v>1408.0129999999999</v>
      </c>
      <c r="R599" s="58">
        <v>869.53800000000001</v>
      </c>
      <c r="S599" s="59">
        <v>3224</v>
      </c>
      <c r="T599" s="104">
        <v>6.7000000000000004E-2</v>
      </c>
      <c r="U599">
        <v>11.03</v>
      </c>
      <c r="V599" s="27">
        <v>11.41</v>
      </c>
      <c r="W599" s="27">
        <v>12.83</v>
      </c>
      <c r="X599" s="41">
        <v>11.33</v>
      </c>
    </row>
    <row r="600" spans="1:24" x14ac:dyDescent="0.35">
      <c r="A600" t="s">
        <v>629</v>
      </c>
      <c r="B600">
        <v>40</v>
      </c>
      <c r="C600" t="s">
        <v>125</v>
      </c>
      <c r="D600" s="102">
        <v>0.40446488741066428</v>
      </c>
      <c r="E600">
        <v>1199</v>
      </c>
      <c r="F600">
        <v>1239</v>
      </c>
      <c r="G600" s="50">
        <f t="shared" si="45"/>
        <v>2438</v>
      </c>
      <c r="H600" s="41">
        <f t="shared" si="46"/>
        <v>986</v>
      </c>
      <c r="I600">
        <v>690</v>
      </c>
      <c r="J600">
        <v>682</v>
      </c>
      <c r="K600" s="27">
        <f t="shared" si="47"/>
        <v>1372</v>
      </c>
      <c r="L600" s="27">
        <f t="shared" si="48"/>
        <v>555</v>
      </c>
      <c r="M600" s="39">
        <v>9.0050050000000006E-2</v>
      </c>
      <c r="N600" s="35">
        <v>31587</v>
      </c>
      <c r="O600" s="36">
        <f t="shared" si="49"/>
        <v>12776</v>
      </c>
      <c r="P600" s="57">
        <v>946.90499999999997</v>
      </c>
      <c r="Q600" s="58">
        <v>1408.0129999999999</v>
      </c>
      <c r="R600" s="58">
        <v>869.53800000000001</v>
      </c>
      <c r="S600" s="59">
        <v>3224</v>
      </c>
      <c r="T600" s="104">
        <v>6.7000000000000004E-2</v>
      </c>
      <c r="U600">
        <v>11.03</v>
      </c>
      <c r="V600" s="27">
        <v>11.41</v>
      </c>
      <c r="W600" s="27">
        <v>12.83</v>
      </c>
      <c r="X600" s="41">
        <v>11.33</v>
      </c>
    </row>
    <row r="601" spans="1:24" x14ac:dyDescent="0.35">
      <c r="A601" t="s">
        <v>629</v>
      </c>
      <c r="B601">
        <v>40</v>
      </c>
      <c r="C601" t="s">
        <v>19</v>
      </c>
      <c r="D601" s="102">
        <v>0.99999999999999978</v>
      </c>
      <c r="E601">
        <v>9799</v>
      </c>
      <c r="F601">
        <v>10050</v>
      </c>
      <c r="G601" s="50">
        <f t="shared" si="45"/>
        <v>19849</v>
      </c>
      <c r="H601" s="41">
        <f t="shared" si="46"/>
        <v>19849</v>
      </c>
      <c r="I601">
        <v>6391</v>
      </c>
      <c r="J601">
        <v>6339</v>
      </c>
      <c r="K601" s="27">
        <f t="shared" si="47"/>
        <v>12730</v>
      </c>
      <c r="L601" s="27">
        <f t="shared" si="48"/>
        <v>12730</v>
      </c>
      <c r="M601" s="39">
        <v>9.0050050000000006E-2</v>
      </c>
      <c r="N601" s="35">
        <v>31587</v>
      </c>
      <c r="O601" s="36">
        <f t="shared" si="49"/>
        <v>31587</v>
      </c>
      <c r="P601" s="57">
        <v>946.90499999999997</v>
      </c>
      <c r="Q601" s="58">
        <v>1408.0129999999999</v>
      </c>
      <c r="R601" s="58">
        <v>869.53800000000001</v>
      </c>
      <c r="S601" s="59">
        <v>3224</v>
      </c>
      <c r="T601" s="104">
        <v>6.7000000000000004E-2</v>
      </c>
      <c r="U601">
        <v>11.03</v>
      </c>
      <c r="V601" s="27">
        <v>11.41</v>
      </c>
      <c r="W601" s="27">
        <v>12.83</v>
      </c>
      <c r="X601" s="41">
        <v>11.33</v>
      </c>
    </row>
    <row r="602" spans="1:24" x14ac:dyDescent="0.35">
      <c r="A602" t="s">
        <v>629</v>
      </c>
      <c r="B602">
        <v>40</v>
      </c>
      <c r="C602" t="s">
        <v>46</v>
      </c>
      <c r="D602" s="102">
        <v>1</v>
      </c>
      <c r="E602">
        <v>1015</v>
      </c>
      <c r="F602">
        <v>1057</v>
      </c>
      <c r="G602" s="50">
        <f t="shared" si="45"/>
        <v>2072</v>
      </c>
      <c r="H602" s="41">
        <f t="shared" si="46"/>
        <v>2072</v>
      </c>
      <c r="I602">
        <v>651</v>
      </c>
      <c r="J602">
        <v>674</v>
      </c>
      <c r="K602" s="27">
        <f t="shared" si="47"/>
        <v>1325</v>
      </c>
      <c r="L602" s="27">
        <f t="shared" si="48"/>
        <v>1325</v>
      </c>
      <c r="M602" s="39">
        <v>9.0050050000000006E-2</v>
      </c>
      <c r="N602" s="35">
        <v>31587</v>
      </c>
      <c r="O602" s="36">
        <f t="shared" si="49"/>
        <v>31587</v>
      </c>
      <c r="P602" s="57">
        <v>946.90499999999997</v>
      </c>
      <c r="Q602" s="58">
        <v>1408.0129999999999</v>
      </c>
      <c r="R602" s="58">
        <v>869.53800000000001</v>
      </c>
      <c r="S602" s="59">
        <v>3224</v>
      </c>
      <c r="T602" s="104">
        <v>6.7000000000000004E-2</v>
      </c>
      <c r="U602">
        <v>11.03</v>
      </c>
      <c r="V602" s="27">
        <v>11.41</v>
      </c>
      <c r="W602" s="27">
        <v>12.83</v>
      </c>
      <c r="X602" s="41">
        <v>11.33</v>
      </c>
    </row>
    <row r="603" spans="1:24" x14ac:dyDescent="0.35">
      <c r="A603" t="s">
        <v>629</v>
      </c>
      <c r="B603">
        <v>40</v>
      </c>
      <c r="C603" t="s">
        <v>47</v>
      </c>
      <c r="D603" s="102">
        <v>1</v>
      </c>
      <c r="E603">
        <v>814</v>
      </c>
      <c r="F603">
        <v>837</v>
      </c>
      <c r="G603" s="50">
        <f t="shared" si="45"/>
        <v>1651</v>
      </c>
      <c r="H603" s="41">
        <f t="shared" si="46"/>
        <v>1651</v>
      </c>
      <c r="I603">
        <v>544</v>
      </c>
      <c r="J603">
        <v>524</v>
      </c>
      <c r="K603" s="27">
        <f t="shared" si="47"/>
        <v>1068</v>
      </c>
      <c r="L603" s="27">
        <f t="shared" si="48"/>
        <v>1068</v>
      </c>
      <c r="M603" s="39">
        <v>9.0050050000000006E-2</v>
      </c>
      <c r="N603" s="35">
        <v>31587</v>
      </c>
      <c r="O603" s="36">
        <f t="shared" si="49"/>
        <v>31587</v>
      </c>
      <c r="P603" s="57">
        <v>946.90499999999997</v>
      </c>
      <c r="Q603" s="58">
        <v>1408.0129999999999</v>
      </c>
      <c r="R603" s="58">
        <v>869.53800000000001</v>
      </c>
      <c r="S603" s="59">
        <v>3224</v>
      </c>
      <c r="T603" s="104">
        <v>6.7000000000000004E-2</v>
      </c>
      <c r="U603">
        <v>11.03</v>
      </c>
      <c r="V603" s="27">
        <v>11.41</v>
      </c>
      <c r="W603" s="27">
        <v>12.83</v>
      </c>
      <c r="X603" s="41">
        <v>11.33</v>
      </c>
    </row>
    <row r="604" spans="1:24" x14ac:dyDescent="0.35">
      <c r="A604" t="s">
        <v>629</v>
      </c>
      <c r="B604">
        <v>40</v>
      </c>
      <c r="C604" t="s">
        <v>127</v>
      </c>
      <c r="D604" s="102">
        <v>4.9998750154083053E-2</v>
      </c>
      <c r="E604">
        <v>19816</v>
      </c>
      <c r="F604">
        <v>21210</v>
      </c>
      <c r="G604" s="50">
        <f t="shared" si="45"/>
        <v>41026</v>
      </c>
      <c r="H604" s="41">
        <f t="shared" si="46"/>
        <v>2051</v>
      </c>
      <c r="I604">
        <v>13081</v>
      </c>
      <c r="J604">
        <v>13372</v>
      </c>
      <c r="K604" s="27">
        <f t="shared" si="47"/>
        <v>26453</v>
      </c>
      <c r="L604" s="27">
        <f t="shared" si="48"/>
        <v>1323</v>
      </c>
      <c r="M604" s="39">
        <v>9.2067830000000003E-2</v>
      </c>
      <c r="N604" s="35">
        <v>21238</v>
      </c>
      <c r="O604" s="36">
        <f t="shared" si="49"/>
        <v>1062</v>
      </c>
      <c r="P604" s="57">
        <v>226.167</v>
      </c>
      <c r="Q604" s="58">
        <v>328.66500000000002</v>
      </c>
      <c r="R604" s="58">
        <v>149.21</v>
      </c>
      <c r="S604" s="59">
        <v>704</v>
      </c>
      <c r="T604" s="104">
        <v>0.115</v>
      </c>
      <c r="U604">
        <v>10.97</v>
      </c>
      <c r="V604" s="27">
        <v>11.29</v>
      </c>
      <c r="W604" s="27">
        <v>12.78</v>
      </c>
      <c r="X604" s="41">
        <v>11.27</v>
      </c>
    </row>
    <row r="605" spans="1:24" x14ac:dyDescent="0.35">
      <c r="A605" t="s">
        <v>629</v>
      </c>
      <c r="B605">
        <v>40</v>
      </c>
      <c r="C605" t="s">
        <v>128</v>
      </c>
      <c r="D605" s="102">
        <v>0.41849400921021368</v>
      </c>
      <c r="E605">
        <v>1626</v>
      </c>
      <c r="F605">
        <v>1636</v>
      </c>
      <c r="G605" s="50">
        <f t="shared" si="45"/>
        <v>3262</v>
      </c>
      <c r="H605" s="41">
        <f t="shared" si="46"/>
        <v>1365</v>
      </c>
      <c r="I605">
        <v>1077</v>
      </c>
      <c r="J605">
        <v>1000</v>
      </c>
      <c r="K605" s="27">
        <f t="shared" si="47"/>
        <v>2077</v>
      </c>
      <c r="L605" s="27">
        <f t="shared" si="48"/>
        <v>869</v>
      </c>
      <c r="M605" s="39">
        <v>9.2067830000000003E-2</v>
      </c>
      <c r="N605" s="35">
        <v>21238</v>
      </c>
      <c r="O605" s="36">
        <f t="shared" si="49"/>
        <v>8888</v>
      </c>
      <c r="P605" s="57">
        <v>226.167</v>
      </c>
      <c r="Q605" s="58">
        <v>328.66500000000002</v>
      </c>
      <c r="R605" s="58">
        <v>149.21</v>
      </c>
      <c r="S605" s="59">
        <v>704</v>
      </c>
      <c r="T605" s="104">
        <v>0.115</v>
      </c>
      <c r="U605">
        <v>10.97</v>
      </c>
      <c r="V605" s="27">
        <v>11.29</v>
      </c>
      <c r="W605" s="27">
        <v>12.78</v>
      </c>
      <c r="X605" s="41">
        <v>11.27</v>
      </c>
    </row>
    <row r="606" spans="1:24" x14ac:dyDescent="0.35">
      <c r="A606" t="s">
        <v>629</v>
      </c>
      <c r="B606">
        <v>40</v>
      </c>
      <c r="C606" t="s">
        <v>129</v>
      </c>
      <c r="D606" s="102">
        <v>0.99999999999999989</v>
      </c>
      <c r="E606">
        <v>439</v>
      </c>
      <c r="F606">
        <v>472</v>
      </c>
      <c r="G606" s="50">
        <f t="shared" si="45"/>
        <v>911</v>
      </c>
      <c r="H606" s="41">
        <f t="shared" si="46"/>
        <v>911</v>
      </c>
      <c r="I606">
        <v>284</v>
      </c>
      <c r="J606">
        <v>301</v>
      </c>
      <c r="K606" s="27">
        <f t="shared" si="47"/>
        <v>585</v>
      </c>
      <c r="L606" s="27">
        <f t="shared" si="48"/>
        <v>585</v>
      </c>
      <c r="M606" s="39">
        <v>9.2067830000000003E-2</v>
      </c>
      <c r="N606" s="35">
        <v>21238</v>
      </c>
      <c r="O606" s="36">
        <f t="shared" si="49"/>
        <v>21238</v>
      </c>
      <c r="P606" s="57">
        <v>226.167</v>
      </c>
      <c r="Q606" s="58">
        <v>328.66500000000002</v>
      </c>
      <c r="R606" s="58">
        <v>149.21</v>
      </c>
      <c r="S606" s="59">
        <v>704</v>
      </c>
      <c r="T606" s="104">
        <v>0.115</v>
      </c>
      <c r="U606">
        <v>10.97</v>
      </c>
      <c r="V606" s="27">
        <v>11.29</v>
      </c>
      <c r="W606" s="27">
        <v>12.78</v>
      </c>
      <c r="X606" s="41">
        <v>11.27</v>
      </c>
    </row>
    <row r="607" spans="1:24" x14ac:dyDescent="0.35">
      <c r="A607" t="s">
        <v>629</v>
      </c>
      <c r="B607">
        <v>40</v>
      </c>
      <c r="C607" t="s">
        <v>130</v>
      </c>
      <c r="D607" s="102">
        <v>0.99561583651541308</v>
      </c>
      <c r="E607">
        <v>2385</v>
      </c>
      <c r="F607">
        <v>2490</v>
      </c>
      <c r="G607" s="50">
        <f t="shared" si="45"/>
        <v>4875</v>
      </c>
      <c r="H607" s="41">
        <f t="shared" si="46"/>
        <v>4854</v>
      </c>
      <c r="I607">
        <v>1537</v>
      </c>
      <c r="J607">
        <v>1517</v>
      </c>
      <c r="K607" s="27">
        <f t="shared" si="47"/>
        <v>3054</v>
      </c>
      <c r="L607" s="27">
        <f t="shared" si="48"/>
        <v>3041</v>
      </c>
      <c r="M607" s="39">
        <v>9.2067830000000003E-2</v>
      </c>
      <c r="N607" s="35">
        <v>21238</v>
      </c>
      <c r="O607" s="36">
        <f t="shared" si="49"/>
        <v>21145</v>
      </c>
      <c r="P607" s="57">
        <v>226.167</v>
      </c>
      <c r="Q607" s="58">
        <v>328.66500000000002</v>
      </c>
      <c r="R607" s="58">
        <v>149.21</v>
      </c>
      <c r="S607" s="59">
        <v>704</v>
      </c>
      <c r="T607" s="104">
        <v>0.115</v>
      </c>
      <c r="U607">
        <v>10.97</v>
      </c>
      <c r="V607" s="27">
        <v>11.29</v>
      </c>
      <c r="W607" s="27">
        <v>12.78</v>
      </c>
      <c r="X607" s="41">
        <v>11.27</v>
      </c>
    </row>
    <row r="608" spans="1:24" x14ac:dyDescent="0.35">
      <c r="A608" t="s">
        <v>629</v>
      </c>
      <c r="B608">
        <v>40</v>
      </c>
      <c r="C608" t="s">
        <v>131</v>
      </c>
      <c r="D608" s="102">
        <v>0.99999999999999967</v>
      </c>
      <c r="E608">
        <v>319</v>
      </c>
      <c r="F608">
        <v>244</v>
      </c>
      <c r="G608" s="50">
        <f t="shared" si="45"/>
        <v>563</v>
      </c>
      <c r="H608" s="41">
        <f t="shared" si="46"/>
        <v>563</v>
      </c>
      <c r="I608">
        <v>186</v>
      </c>
      <c r="J608">
        <v>125</v>
      </c>
      <c r="K608" s="27">
        <f t="shared" si="47"/>
        <v>311</v>
      </c>
      <c r="L608" s="27">
        <f t="shared" si="48"/>
        <v>311</v>
      </c>
      <c r="M608" s="39">
        <v>9.2067830000000003E-2</v>
      </c>
      <c r="N608" s="35">
        <v>21238</v>
      </c>
      <c r="O608" s="36">
        <f t="shared" si="49"/>
        <v>21238</v>
      </c>
      <c r="P608" s="57">
        <v>226.167</v>
      </c>
      <c r="Q608" s="58">
        <v>328.66500000000002</v>
      </c>
      <c r="R608" s="58">
        <v>149.21</v>
      </c>
      <c r="S608" s="59">
        <v>704</v>
      </c>
      <c r="T608" s="104">
        <v>0.115</v>
      </c>
      <c r="U608">
        <v>10.97</v>
      </c>
      <c r="V608" s="27">
        <v>11.29</v>
      </c>
      <c r="W608" s="27">
        <v>12.78</v>
      </c>
      <c r="X608" s="41">
        <v>11.27</v>
      </c>
    </row>
    <row r="609" spans="1:24" x14ac:dyDescent="0.35">
      <c r="A609" t="s">
        <v>629</v>
      </c>
      <c r="B609">
        <v>40</v>
      </c>
      <c r="C609" t="s">
        <v>185</v>
      </c>
      <c r="D609" s="102">
        <v>0.10158418088398551</v>
      </c>
      <c r="E609">
        <v>2505</v>
      </c>
      <c r="F609">
        <v>2562</v>
      </c>
      <c r="G609" s="50">
        <f t="shared" si="45"/>
        <v>5067</v>
      </c>
      <c r="H609" s="41">
        <f t="shared" si="46"/>
        <v>515</v>
      </c>
      <c r="I609">
        <v>1690</v>
      </c>
      <c r="J609">
        <v>1629</v>
      </c>
      <c r="K609" s="27">
        <f t="shared" si="47"/>
        <v>3319</v>
      </c>
      <c r="L609" s="27">
        <f t="shared" si="48"/>
        <v>337</v>
      </c>
      <c r="M609" s="39">
        <v>9.2067830000000003E-2</v>
      </c>
      <c r="N609" s="35">
        <v>21238</v>
      </c>
      <c r="O609" s="36">
        <f t="shared" si="49"/>
        <v>2157</v>
      </c>
      <c r="P609" s="57">
        <v>226.167</v>
      </c>
      <c r="Q609" s="58">
        <v>328.66500000000002</v>
      </c>
      <c r="R609" s="58">
        <v>149.21</v>
      </c>
      <c r="S609" s="59">
        <v>704</v>
      </c>
      <c r="T609" s="104">
        <v>0.115</v>
      </c>
      <c r="U609">
        <v>10.97</v>
      </c>
      <c r="V609" s="27">
        <v>11.29</v>
      </c>
      <c r="W609" s="27">
        <v>12.78</v>
      </c>
      <c r="X609" s="41">
        <v>11.27</v>
      </c>
    </row>
    <row r="610" spans="1:24" x14ac:dyDescent="0.35">
      <c r="A610" t="s">
        <v>629</v>
      </c>
      <c r="B610">
        <v>40</v>
      </c>
      <c r="C610" t="s">
        <v>132</v>
      </c>
      <c r="D610" s="102">
        <v>0.99999999999999989</v>
      </c>
      <c r="E610">
        <v>535</v>
      </c>
      <c r="F610">
        <v>509</v>
      </c>
      <c r="G610" s="50">
        <f t="shared" si="45"/>
        <v>1044</v>
      </c>
      <c r="H610" s="41">
        <f t="shared" si="46"/>
        <v>1044</v>
      </c>
      <c r="I610">
        <v>387</v>
      </c>
      <c r="J610">
        <v>344</v>
      </c>
      <c r="K610" s="27">
        <f t="shared" si="47"/>
        <v>731</v>
      </c>
      <c r="L610" s="27">
        <f t="shared" si="48"/>
        <v>731</v>
      </c>
      <c r="M610" s="39">
        <v>9.2067830000000003E-2</v>
      </c>
      <c r="N610" s="35">
        <v>21238</v>
      </c>
      <c r="O610" s="36">
        <f t="shared" si="49"/>
        <v>21238</v>
      </c>
      <c r="P610" s="57">
        <v>226.167</v>
      </c>
      <c r="Q610" s="58">
        <v>328.66500000000002</v>
      </c>
      <c r="R610" s="58">
        <v>149.21</v>
      </c>
      <c r="S610" s="59">
        <v>704</v>
      </c>
      <c r="T610" s="104">
        <v>0.115</v>
      </c>
      <c r="U610">
        <v>10.97</v>
      </c>
      <c r="V610" s="27">
        <v>11.29</v>
      </c>
      <c r="W610" s="27">
        <v>12.78</v>
      </c>
      <c r="X610" s="41">
        <v>11.27</v>
      </c>
    </row>
    <row r="611" spans="1:24" x14ac:dyDescent="0.35">
      <c r="A611" t="s">
        <v>629</v>
      </c>
      <c r="B611">
        <v>40</v>
      </c>
      <c r="C611" t="s">
        <v>133</v>
      </c>
      <c r="D611" s="102">
        <v>1</v>
      </c>
      <c r="E611">
        <v>453</v>
      </c>
      <c r="F611">
        <v>465</v>
      </c>
      <c r="G611" s="50">
        <f t="shared" si="45"/>
        <v>918</v>
      </c>
      <c r="H611" s="41">
        <f t="shared" si="46"/>
        <v>918</v>
      </c>
      <c r="I611">
        <v>280</v>
      </c>
      <c r="J611">
        <v>269</v>
      </c>
      <c r="K611" s="27">
        <f t="shared" si="47"/>
        <v>549</v>
      </c>
      <c r="L611" s="27">
        <f t="shared" si="48"/>
        <v>549</v>
      </c>
      <c r="M611" s="39">
        <v>9.2067830000000003E-2</v>
      </c>
      <c r="N611" s="35">
        <v>21238</v>
      </c>
      <c r="O611" s="36">
        <f t="shared" si="49"/>
        <v>21238</v>
      </c>
      <c r="P611" s="57">
        <v>226.167</v>
      </c>
      <c r="Q611" s="58">
        <v>328.66500000000002</v>
      </c>
      <c r="R611" s="58">
        <v>149.21</v>
      </c>
      <c r="S611" s="59">
        <v>704</v>
      </c>
      <c r="T611" s="104">
        <v>0.115</v>
      </c>
      <c r="U611">
        <v>10.97</v>
      </c>
      <c r="V611" s="27">
        <v>11.29</v>
      </c>
      <c r="W611" s="27">
        <v>12.78</v>
      </c>
      <c r="X611" s="41">
        <v>11.27</v>
      </c>
    </row>
    <row r="612" spans="1:24" x14ac:dyDescent="0.35">
      <c r="A612" t="s">
        <v>629</v>
      </c>
      <c r="B612">
        <v>40</v>
      </c>
      <c r="C612" t="s">
        <v>134</v>
      </c>
      <c r="D612" s="102">
        <v>1.0000000000000011</v>
      </c>
      <c r="E612">
        <v>1564</v>
      </c>
      <c r="F612">
        <v>1505</v>
      </c>
      <c r="G612" s="50">
        <f t="shared" si="45"/>
        <v>3069</v>
      </c>
      <c r="H612" s="41">
        <f t="shared" si="46"/>
        <v>3069</v>
      </c>
      <c r="I612">
        <v>1003</v>
      </c>
      <c r="J612">
        <v>951</v>
      </c>
      <c r="K612" s="27">
        <f t="shared" si="47"/>
        <v>1954</v>
      </c>
      <c r="L612" s="27">
        <f t="shared" si="48"/>
        <v>1954</v>
      </c>
      <c r="M612" s="39">
        <v>9.2067830000000003E-2</v>
      </c>
      <c r="N612" s="35">
        <v>21238</v>
      </c>
      <c r="O612" s="36">
        <f t="shared" si="49"/>
        <v>21238</v>
      </c>
      <c r="P612" s="57">
        <v>226.167</v>
      </c>
      <c r="Q612" s="58">
        <v>328.66500000000002</v>
      </c>
      <c r="R612" s="58">
        <v>149.21</v>
      </c>
      <c r="S612" s="59">
        <v>704</v>
      </c>
      <c r="T612" s="104">
        <v>0.115</v>
      </c>
      <c r="U612">
        <v>10.97</v>
      </c>
      <c r="V612" s="27">
        <v>11.29</v>
      </c>
      <c r="W612" s="27">
        <v>12.78</v>
      </c>
      <c r="X612" s="41">
        <v>11.27</v>
      </c>
    </row>
    <row r="613" spans="1:24" x14ac:dyDescent="0.35">
      <c r="A613" t="s">
        <v>629</v>
      </c>
      <c r="B613">
        <v>40</v>
      </c>
      <c r="C613" t="s">
        <v>135</v>
      </c>
      <c r="D613" s="102">
        <v>0.1103921396009999</v>
      </c>
      <c r="E613">
        <v>569</v>
      </c>
      <c r="F613">
        <v>553</v>
      </c>
      <c r="G613" s="50">
        <f t="shared" si="45"/>
        <v>1122</v>
      </c>
      <c r="H613" s="41">
        <f t="shared" si="46"/>
        <v>124</v>
      </c>
      <c r="I613">
        <v>359</v>
      </c>
      <c r="J613">
        <v>296</v>
      </c>
      <c r="K613" s="27">
        <f t="shared" si="47"/>
        <v>655</v>
      </c>
      <c r="L613" s="27">
        <f t="shared" si="48"/>
        <v>72</v>
      </c>
      <c r="M613" s="39">
        <v>9.2067830000000003E-2</v>
      </c>
      <c r="N613" s="35">
        <v>21238</v>
      </c>
      <c r="O613" s="36">
        <f t="shared" si="49"/>
        <v>2345</v>
      </c>
      <c r="P613" s="57">
        <v>226.167</v>
      </c>
      <c r="Q613" s="58">
        <v>328.66500000000002</v>
      </c>
      <c r="R613" s="58">
        <v>149.21</v>
      </c>
      <c r="S613" s="59">
        <v>704</v>
      </c>
      <c r="T613" s="104">
        <v>0.115</v>
      </c>
      <c r="U613">
        <v>10.97</v>
      </c>
      <c r="V613" s="27">
        <v>11.29</v>
      </c>
      <c r="W613" s="27">
        <v>12.78</v>
      </c>
      <c r="X613" s="41">
        <v>11.27</v>
      </c>
    </row>
    <row r="614" spans="1:24" x14ac:dyDescent="0.35">
      <c r="A614" t="s">
        <v>629</v>
      </c>
      <c r="B614">
        <v>40</v>
      </c>
      <c r="C614" t="s">
        <v>136</v>
      </c>
      <c r="D614" s="102">
        <v>0.53948814785354537</v>
      </c>
      <c r="E614">
        <v>3055</v>
      </c>
      <c r="F614">
        <v>2941</v>
      </c>
      <c r="G614" s="50">
        <f t="shared" si="45"/>
        <v>5996</v>
      </c>
      <c r="H614" s="41">
        <f t="shared" si="46"/>
        <v>3235</v>
      </c>
      <c r="I614">
        <v>2059</v>
      </c>
      <c r="J614">
        <v>1799</v>
      </c>
      <c r="K614" s="27">
        <f t="shared" si="47"/>
        <v>3858</v>
      </c>
      <c r="L614" s="27">
        <f t="shared" si="48"/>
        <v>2081</v>
      </c>
      <c r="M614" s="39">
        <v>9.2067830000000003E-2</v>
      </c>
      <c r="N614" s="35">
        <v>21238</v>
      </c>
      <c r="O614" s="36">
        <f t="shared" si="49"/>
        <v>11458</v>
      </c>
      <c r="P614" s="57">
        <v>226.167</v>
      </c>
      <c r="Q614" s="58">
        <v>328.66500000000002</v>
      </c>
      <c r="R614" s="58">
        <v>149.21</v>
      </c>
      <c r="S614" s="59">
        <v>704</v>
      </c>
      <c r="T614" s="104">
        <v>0.115</v>
      </c>
      <c r="U614">
        <v>10.97</v>
      </c>
      <c r="V614" s="27">
        <v>11.29</v>
      </c>
      <c r="W614" s="27">
        <v>12.78</v>
      </c>
      <c r="X614" s="41">
        <v>11.27</v>
      </c>
    </row>
    <row r="615" spans="1:24" x14ac:dyDescent="0.35">
      <c r="A615" t="s">
        <v>629</v>
      </c>
      <c r="B615">
        <v>40</v>
      </c>
      <c r="C615" t="s">
        <v>137</v>
      </c>
      <c r="D615" s="102">
        <v>1</v>
      </c>
      <c r="E615">
        <v>647</v>
      </c>
      <c r="F615">
        <v>669</v>
      </c>
      <c r="G615" s="50">
        <f t="shared" si="45"/>
        <v>1316</v>
      </c>
      <c r="H615" s="41">
        <f t="shared" si="46"/>
        <v>1316</v>
      </c>
      <c r="I615">
        <v>407</v>
      </c>
      <c r="J615">
        <v>388</v>
      </c>
      <c r="K615" s="27">
        <f t="shared" si="47"/>
        <v>795</v>
      </c>
      <c r="L615" s="27">
        <f t="shared" si="48"/>
        <v>795</v>
      </c>
      <c r="M615" s="39">
        <v>9.2067830000000003E-2</v>
      </c>
      <c r="N615" s="35">
        <v>21238</v>
      </c>
      <c r="O615" s="36">
        <f t="shared" si="49"/>
        <v>21238</v>
      </c>
      <c r="P615" s="57">
        <v>226.167</v>
      </c>
      <c r="Q615" s="58">
        <v>328.66500000000002</v>
      </c>
      <c r="R615" s="58">
        <v>149.21</v>
      </c>
      <c r="S615" s="59">
        <v>704</v>
      </c>
      <c r="T615" s="104">
        <v>0.115</v>
      </c>
      <c r="U615">
        <v>10.97</v>
      </c>
      <c r="V615" s="27">
        <v>11.29</v>
      </c>
      <c r="W615" s="27">
        <v>12.78</v>
      </c>
      <c r="X615" s="41">
        <v>11.27</v>
      </c>
    </row>
    <row r="616" spans="1:24" x14ac:dyDescent="0.35">
      <c r="A616" t="s">
        <v>629</v>
      </c>
      <c r="B616">
        <v>40</v>
      </c>
      <c r="C616" t="s">
        <v>186</v>
      </c>
      <c r="D616" s="102">
        <v>0.78390052818899514</v>
      </c>
      <c r="E616">
        <v>621</v>
      </c>
      <c r="F616">
        <v>630</v>
      </c>
      <c r="G616" s="50">
        <f t="shared" si="45"/>
        <v>1251</v>
      </c>
      <c r="H616" s="41">
        <f t="shared" si="46"/>
        <v>981</v>
      </c>
      <c r="I616">
        <v>408</v>
      </c>
      <c r="J616">
        <v>387</v>
      </c>
      <c r="K616" s="27">
        <f t="shared" si="47"/>
        <v>795</v>
      </c>
      <c r="L616" s="27">
        <f t="shared" si="48"/>
        <v>623</v>
      </c>
      <c r="M616" s="39">
        <v>9.2067830000000003E-2</v>
      </c>
      <c r="N616" s="35">
        <v>21238</v>
      </c>
      <c r="O616" s="36">
        <f t="shared" si="49"/>
        <v>16648</v>
      </c>
      <c r="P616" s="57">
        <v>226.167</v>
      </c>
      <c r="Q616" s="58">
        <v>328.66500000000002</v>
      </c>
      <c r="R616" s="58">
        <v>149.21</v>
      </c>
      <c r="S616" s="59">
        <v>704</v>
      </c>
      <c r="T616" s="104">
        <v>0.115</v>
      </c>
      <c r="U616">
        <v>10.97</v>
      </c>
      <c r="V616" s="27">
        <v>11.29</v>
      </c>
      <c r="W616" s="27">
        <v>12.78</v>
      </c>
      <c r="X616" s="41">
        <v>11.27</v>
      </c>
    </row>
    <row r="617" spans="1:24" x14ac:dyDescent="0.35">
      <c r="A617" t="s">
        <v>629</v>
      </c>
      <c r="B617">
        <v>40</v>
      </c>
      <c r="C617" t="s">
        <v>187</v>
      </c>
      <c r="D617" s="102">
        <v>1</v>
      </c>
      <c r="E617">
        <v>327</v>
      </c>
      <c r="F617">
        <v>311</v>
      </c>
      <c r="G617" s="50">
        <f t="shared" si="45"/>
        <v>638</v>
      </c>
      <c r="H617" s="41">
        <f t="shared" si="46"/>
        <v>638</v>
      </c>
      <c r="I617">
        <v>214</v>
      </c>
      <c r="J617">
        <v>194</v>
      </c>
      <c r="K617" s="27">
        <f t="shared" si="47"/>
        <v>408</v>
      </c>
      <c r="L617" s="27">
        <f t="shared" si="48"/>
        <v>408</v>
      </c>
      <c r="M617" s="39">
        <v>9.2067830000000003E-2</v>
      </c>
      <c r="N617" s="35">
        <v>21238</v>
      </c>
      <c r="O617" s="36">
        <f t="shared" si="49"/>
        <v>21238</v>
      </c>
      <c r="P617" s="57">
        <v>226.167</v>
      </c>
      <c r="Q617" s="58">
        <v>328.66500000000002</v>
      </c>
      <c r="R617" s="58">
        <v>149.21</v>
      </c>
      <c r="S617" s="59">
        <v>704</v>
      </c>
      <c r="T617" s="104">
        <v>0.115</v>
      </c>
      <c r="U617">
        <v>10.97</v>
      </c>
      <c r="V617" s="27">
        <v>11.29</v>
      </c>
      <c r="W617" s="27">
        <v>12.78</v>
      </c>
      <c r="X617" s="41">
        <v>11.27</v>
      </c>
    </row>
    <row r="618" spans="1:24" x14ac:dyDescent="0.35">
      <c r="A618" t="s">
        <v>629</v>
      </c>
      <c r="B618">
        <v>40</v>
      </c>
      <c r="C618" t="s">
        <v>139</v>
      </c>
      <c r="D618" s="102">
        <v>1</v>
      </c>
      <c r="E618">
        <v>459</v>
      </c>
      <c r="F618">
        <v>397</v>
      </c>
      <c r="G618" s="50">
        <f t="shared" si="45"/>
        <v>856</v>
      </c>
      <c r="H618" s="41">
        <f t="shared" si="46"/>
        <v>856</v>
      </c>
      <c r="I618">
        <v>313</v>
      </c>
      <c r="J618">
        <v>247</v>
      </c>
      <c r="K618" s="27">
        <f t="shared" si="47"/>
        <v>560</v>
      </c>
      <c r="L618" s="27">
        <f t="shared" si="48"/>
        <v>560</v>
      </c>
      <c r="M618" s="39">
        <v>9.2067830000000003E-2</v>
      </c>
      <c r="N618" s="35">
        <v>21238</v>
      </c>
      <c r="O618" s="36">
        <f t="shared" si="49"/>
        <v>21238</v>
      </c>
      <c r="P618" s="57">
        <v>226.167</v>
      </c>
      <c r="Q618" s="58">
        <v>328.66500000000002</v>
      </c>
      <c r="R618" s="58">
        <v>149.21</v>
      </c>
      <c r="S618" s="59">
        <v>704</v>
      </c>
      <c r="T618" s="104">
        <v>0.115</v>
      </c>
      <c r="U618">
        <v>10.97</v>
      </c>
      <c r="V618" s="27">
        <v>11.29</v>
      </c>
      <c r="W618" s="27">
        <v>12.78</v>
      </c>
      <c r="X618" s="41">
        <v>11.27</v>
      </c>
    </row>
    <row r="619" spans="1:24" x14ac:dyDescent="0.35">
      <c r="A619" t="s">
        <v>629</v>
      </c>
      <c r="B619">
        <v>40</v>
      </c>
      <c r="C619" t="s">
        <v>188</v>
      </c>
      <c r="D619" s="102">
        <v>7.6810080485668246E-4</v>
      </c>
      <c r="E619">
        <v>556</v>
      </c>
      <c r="F619">
        <v>543</v>
      </c>
      <c r="G619" s="50">
        <f t="shared" si="45"/>
        <v>1099</v>
      </c>
      <c r="H619" s="41">
        <f t="shared" si="46"/>
        <v>1</v>
      </c>
      <c r="I619">
        <v>328</v>
      </c>
      <c r="J619">
        <v>311</v>
      </c>
      <c r="K619" s="27">
        <f t="shared" si="47"/>
        <v>639</v>
      </c>
      <c r="L619" s="27">
        <f t="shared" si="48"/>
        <v>0</v>
      </c>
      <c r="M619" s="39">
        <v>9.2067830000000003E-2</v>
      </c>
      <c r="N619" s="35">
        <v>21238</v>
      </c>
      <c r="O619" s="36">
        <f t="shared" si="49"/>
        <v>16</v>
      </c>
      <c r="P619" s="57">
        <v>226.167</v>
      </c>
      <c r="Q619" s="58">
        <v>328.66500000000002</v>
      </c>
      <c r="R619" s="58">
        <v>149.21</v>
      </c>
      <c r="S619" s="59">
        <v>704</v>
      </c>
      <c r="T619" s="104">
        <v>0.115</v>
      </c>
      <c r="U619">
        <v>10.97</v>
      </c>
      <c r="V619" s="27">
        <v>11.29</v>
      </c>
      <c r="W619" s="27">
        <v>12.78</v>
      </c>
      <c r="X619" s="41">
        <v>11.27</v>
      </c>
    </row>
    <row r="620" spans="1:24" x14ac:dyDescent="0.35">
      <c r="A620" t="s">
        <v>629</v>
      </c>
      <c r="B620">
        <v>40</v>
      </c>
      <c r="C620" t="s">
        <v>140</v>
      </c>
      <c r="D620" s="102">
        <v>0.92423194420848831</v>
      </c>
      <c r="E620">
        <v>1031</v>
      </c>
      <c r="F620">
        <v>1084</v>
      </c>
      <c r="G620" s="50">
        <f t="shared" si="45"/>
        <v>2115</v>
      </c>
      <c r="H620" s="41">
        <f t="shared" si="46"/>
        <v>1955</v>
      </c>
      <c r="I620">
        <v>623</v>
      </c>
      <c r="J620">
        <v>617</v>
      </c>
      <c r="K620" s="27">
        <f t="shared" si="47"/>
        <v>1240</v>
      </c>
      <c r="L620" s="27">
        <f t="shared" si="48"/>
        <v>1146</v>
      </c>
      <c r="M620" s="39">
        <v>9.2067830000000003E-2</v>
      </c>
      <c r="N620" s="35">
        <v>21238</v>
      </c>
      <c r="O620" s="36">
        <f t="shared" si="49"/>
        <v>19629</v>
      </c>
      <c r="P620" s="57">
        <v>226.167</v>
      </c>
      <c r="Q620" s="58">
        <v>328.66500000000002</v>
      </c>
      <c r="R620" s="58">
        <v>149.21</v>
      </c>
      <c r="S620" s="59">
        <v>704</v>
      </c>
      <c r="T620" s="104">
        <v>0.115</v>
      </c>
      <c r="U620">
        <v>10.97</v>
      </c>
      <c r="V620" s="27">
        <v>11.29</v>
      </c>
      <c r="W620" s="27">
        <v>12.78</v>
      </c>
      <c r="X620" s="41">
        <v>11.27</v>
      </c>
    </row>
    <row r="621" spans="1:24" x14ac:dyDescent="0.35">
      <c r="A621" t="s">
        <v>629</v>
      </c>
      <c r="B621">
        <v>40</v>
      </c>
      <c r="C621" t="s">
        <v>189</v>
      </c>
      <c r="D621" s="102">
        <v>8.655891046151673E-2</v>
      </c>
      <c r="E621">
        <v>1340</v>
      </c>
      <c r="F621">
        <v>1358</v>
      </c>
      <c r="G621" s="50">
        <f t="shared" si="45"/>
        <v>2698</v>
      </c>
      <c r="H621" s="41">
        <f t="shared" si="46"/>
        <v>234</v>
      </c>
      <c r="I621">
        <v>897</v>
      </c>
      <c r="J621">
        <v>840</v>
      </c>
      <c r="K621" s="27">
        <f t="shared" si="47"/>
        <v>1737</v>
      </c>
      <c r="L621" s="27">
        <f t="shared" si="48"/>
        <v>150</v>
      </c>
      <c r="M621" s="39">
        <v>9.2067830000000003E-2</v>
      </c>
      <c r="N621" s="35">
        <v>21238</v>
      </c>
      <c r="O621" s="36">
        <f t="shared" si="49"/>
        <v>1838</v>
      </c>
      <c r="P621" s="57">
        <v>226.167</v>
      </c>
      <c r="Q621" s="58">
        <v>328.66500000000002</v>
      </c>
      <c r="R621" s="58">
        <v>149.21</v>
      </c>
      <c r="S621" s="59">
        <v>704</v>
      </c>
      <c r="T621" s="104">
        <v>0.115</v>
      </c>
      <c r="U621">
        <v>10.97</v>
      </c>
      <c r="V621" s="27">
        <v>11.29</v>
      </c>
      <c r="W621" s="27">
        <v>12.78</v>
      </c>
      <c r="X621" s="41">
        <v>11.27</v>
      </c>
    </row>
    <row r="622" spans="1:24" x14ac:dyDescent="0.35">
      <c r="A622" t="s">
        <v>629</v>
      </c>
      <c r="B622">
        <v>40</v>
      </c>
      <c r="C622" t="s">
        <v>190</v>
      </c>
      <c r="D622" s="102">
        <v>0.52839928226507682</v>
      </c>
      <c r="E622">
        <v>3203</v>
      </c>
      <c r="F622">
        <v>3246</v>
      </c>
      <c r="G622" s="50">
        <f t="shared" si="45"/>
        <v>6449</v>
      </c>
      <c r="H622" s="41">
        <f t="shared" si="46"/>
        <v>3408</v>
      </c>
      <c r="I622">
        <v>2033</v>
      </c>
      <c r="J622">
        <v>1999</v>
      </c>
      <c r="K622" s="27">
        <f t="shared" si="47"/>
        <v>4032</v>
      </c>
      <c r="L622" s="27">
        <f t="shared" si="48"/>
        <v>2131</v>
      </c>
      <c r="M622" s="39">
        <v>9.2067830000000003E-2</v>
      </c>
      <c r="N622" s="35">
        <v>21238</v>
      </c>
      <c r="O622" s="36">
        <f t="shared" si="49"/>
        <v>11222</v>
      </c>
      <c r="P622" s="57">
        <v>226.167</v>
      </c>
      <c r="Q622" s="58">
        <v>328.66500000000002</v>
      </c>
      <c r="R622" s="58">
        <v>149.21</v>
      </c>
      <c r="S622" s="59">
        <v>704</v>
      </c>
      <c r="T622" s="104">
        <v>0.115</v>
      </c>
      <c r="U622">
        <v>10.97</v>
      </c>
      <c r="V622" s="27">
        <v>11.29</v>
      </c>
      <c r="W622" s="27">
        <v>12.78</v>
      </c>
      <c r="X622" s="41">
        <v>11.27</v>
      </c>
    </row>
    <row r="623" spans="1:24" x14ac:dyDescent="0.35">
      <c r="A623" t="s">
        <v>629</v>
      </c>
      <c r="B623">
        <v>40</v>
      </c>
      <c r="C623" t="s">
        <v>141</v>
      </c>
      <c r="D623" s="102">
        <v>6.8948052278995961E-2</v>
      </c>
      <c r="E623">
        <v>3006</v>
      </c>
      <c r="F623">
        <v>2891</v>
      </c>
      <c r="G623" s="50">
        <f t="shared" si="45"/>
        <v>5897</v>
      </c>
      <c r="H623" s="41">
        <f t="shared" si="46"/>
        <v>407</v>
      </c>
      <c r="I623">
        <v>1921</v>
      </c>
      <c r="J623">
        <v>1745</v>
      </c>
      <c r="K623" s="27">
        <f t="shared" si="47"/>
        <v>3666</v>
      </c>
      <c r="L623" s="27">
        <f t="shared" si="48"/>
        <v>253</v>
      </c>
      <c r="M623" s="39">
        <v>9.2067830000000003E-2</v>
      </c>
      <c r="N623" s="35">
        <v>21238</v>
      </c>
      <c r="O623" s="36">
        <f t="shared" si="49"/>
        <v>1464</v>
      </c>
      <c r="P623" s="57">
        <v>226.167</v>
      </c>
      <c r="Q623" s="58">
        <v>328.66500000000002</v>
      </c>
      <c r="R623" s="58">
        <v>149.21</v>
      </c>
      <c r="S623" s="59">
        <v>704</v>
      </c>
      <c r="T623" s="104">
        <v>0.115</v>
      </c>
      <c r="U623">
        <v>10.97</v>
      </c>
      <c r="V623" s="27">
        <v>11.29</v>
      </c>
      <c r="W623" s="27">
        <v>12.78</v>
      </c>
      <c r="X623" s="41">
        <v>11.27</v>
      </c>
    </row>
    <row r="624" spans="1:24" x14ac:dyDescent="0.35">
      <c r="A624" t="s">
        <v>628</v>
      </c>
      <c r="B624">
        <v>10</v>
      </c>
      <c r="C624" t="s">
        <v>51</v>
      </c>
      <c r="D624" s="102">
        <v>0.59054806032601204</v>
      </c>
      <c r="E624">
        <v>6753</v>
      </c>
      <c r="F624">
        <v>6913</v>
      </c>
      <c r="G624" s="50">
        <f t="shared" si="45"/>
        <v>13666</v>
      </c>
      <c r="H624" s="41">
        <f t="shared" si="46"/>
        <v>8070</v>
      </c>
      <c r="I624">
        <v>4507</v>
      </c>
      <c r="J624">
        <v>4505</v>
      </c>
      <c r="K624" s="27">
        <f t="shared" si="47"/>
        <v>9012</v>
      </c>
      <c r="L624" s="27">
        <f t="shared" si="48"/>
        <v>5322</v>
      </c>
      <c r="M624" s="39">
        <v>7.5168789999999999E-2</v>
      </c>
      <c r="N624" s="35">
        <v>349903</v>
      </c>
      <c r="O624" s="36">
        <f t="shared" si="49"/>
        <v>206635</v>
      </c>
      <c r="P624" s="57">
        <v>946.90499999999997</v>
      </c>
      <c r="Q624" s="58">
        <v>1408.0129999999999</v>
      </c>
      <c r="R624" s="58">
        <v>869.53800000000001</v>
      </c>
      <c r="S624" s="59">
        <v>3224</v>
      </c>
      <c r="T624" s="104">
        <v>6.7000000000000004E-2</v>
      </c>
      <c r="U624">
        <v>10.73</v>
      </c>
      <c r="V624" s="27">
        <v>11.93</v>
      </c>
      <c r="W624" s="27">
        <v>16.13</v>
      </c>
      <c r="X624" s="41">
        <v>11.85</v>
      </c>
    </row>
    <row r="625" spans="1:24" x14ac:dyDescent="0.35">
      <c r="A625" t="s">
        <v>628</v>
      </c>
      <c r="B625">
        <v>10</v>
      </c>
      <c r="C625" t="s">
        <v>57</v>
      </c>
      <c r="D625" s="102">
        <v>0.81257935504893952</v>
      </c>
      <c r="E625">
        <v>5386</v>
      </c>
      <c r="F625">
        <v>5395</v>
      </c>
      <c r="G625" s="50">
        <f t="shared" si="45"/>
        <v>10781</v>
      </c>
      <c r="H625" s="41">
        <f t="shared" si="46"/>
        <v>8760</v>
      </c>
      <c r="I625">
        <v>3582</v>
      </c>
      <c r="J625">
        <v>3530</v>
      </c>
      <c r="K625" s="27">
        <f t="shared" si="47"/>
        <v>7112</v>
      </c>
      <c r="L625" s="27">
        <f t="shared" si="48"/>
        <v>5779</v>
      </c>
      <c r="M625" s="39">
        <v>7.5168789999999999E-2</v>
      </c>
      <c r="N625" s="35">
        <v>349903</v>
      </c>
      <c r="O625" s="36">
        <f t="shared" si="49"/>
        <v>284324</v>
      </c>
      <c r="P625" s="57">
        <v>946.90499999999997</v>
      </c>
      <c r="Q625" s="58">
        <v>1408.0129999999999</v>
      </c>
      <c r="R625" s="58">
        <v>869.53800000000001</v>
      </c>
      <c r="S625" s="59">
        <v>3224</v>
      </c>
      <c r="T625" s="104">
        <v>6.7000000000000004E-2</v>
      </c>
      <c r="U625">
        <v>10.73</v>
      </c>
      <c r="V625" s="27">
        <v>11.93</v>
      </c>
      <c r="W625" s="27">
        <v>16.13</v>
      </c>
      <c r="X625" s="41">
        <v>11.85</v>
      </c>
    </row>
    <row r="626" spans="1:24" x14ac:dyDescent="0.35">
      <c r="A626" t="s">
        <v>628</v>
      </c>
      <c r="B626">
        <v>10</v>
      </c>
      <c r="C626" t="s">
        <v>59</v>
      </c>
      <c r="D626" s="102">
        <v>1</v>
      </c>
      <c r="E626">
        <v>9990</v>
      </c>
      <c r="F626">
        <v>10674</v>
      </c>
      <c r="G626" s="50">
        <f t="shared" si="45"/>
        <v>20664</v>
      </c>
      <c r="H626" s="41">
        <f t="shared" si="46"/>
        <v>20664</v>
      </c>
      <c r="I626">
        <v>6504</v>
      </c>
      <c r="J626">
        <v>6652</v>
      </c>
      <c r="K626" s="27">
        <f t="shared" si="47"/>
        <v>13156</v>
      </c>
      <c r="L626" s="27">
        <f t="shared" si="48"/>
        <v>13156</v>
      </c>
      <c r="M626" s="39">
        <v>7.5168789999999999E-2</v>
      </c>
      <c r="N626" s="35">
        <v>349903</v>
      </c>
      <c r="O626" s="36">
        <f t="shared" si="49"/>
        <v>349903</v>
      </c>
      <c r="P626" s="57">
        <v>946.90499999999997</v>
      </c>
      <c r="Q626" s="58">
        <v>1408.0129999999999</v>
      </c>
      <c r="R626" s="58">
        <v>869.53800000000001</v>
      </c>
      <c r="S626" s="59">
        <v>3224</v>
      </c>
      <c r="T626" s="104">
        <v>6.7000000000000004E-2</v>
      </c>
      <c r="U626">
        <v>10.73</v>
      </c>
      <c r="V626" s="27">
        <v>11.93</v>
      </c>
      <c r="W626" s="27">
        <v>16.13</v>
      </c>
      <c r="X626" s="41">
        <v>11.85</v>
      </c>
    </row>
    <row r="627" spans="1:24" x14ac:dyDescent="0.35">
      <c r="A627" t="s">
        <v>628</v>
      </c>
      <c r="B627">
        <v>10</v>
      </c>
      <c r="C627" t="s">
        <v>21</v>
      </c>
      <c r="D627" s="102">
        <v>0.9757178316169216</v>
      </c>
      <c r="E627">
        <v>973</v>
      </c>
      <c r="F627">
        <v>955</v>
      </c>
      <c r="G627" s="50">
        <f t="shared" si="45"/>
        <v>1928</v>
      </c>
      <c r="H627" s="41">
        <f t="shared" si="46"/>
        <v>1881</v>
      </c>
      <c r="I627">
        <v>642</v>
      </c>
      <c r="J627">
        <v>634</v>
      </c>
      <c r="K627" s="27">
        <f t="shared" si="47"/>
        <v>1276</v>
      </c>
      <c r="L627" s="27">
        <f t="shared" si="48"/>
        <v>1245</v>
      </c>
      <c r="M627" s="39">
        <v>7.5168789999999999E-2</v>
      </c>
      <c r="N627" s="35">
        <v>349903</v>
      </c>
      <c r="O627" s="36">
        <f t="shared" si="49"/>
        <v>341407</v>
      </c>
      <c r="P627" s="57">
        <v>946.90499999999997</v>
      </c>
      <c r="Q627" s="58">
        <v>1408.0129999999999</v>
      </c>
      <c r="R627" s="58">
        <v>869.53800000000001</v>
      </c>
      <c r="S627" s="59">
        <v>3224</v>
      </c>
      <c r="T627" s="104">
        <v>6.7000000000000004E-2</v>
      </c>
      <c r="U627">
        <v>10.73</v>
      </c>
      <c r="V627" s="27">
        <v>11.93</v>
      </c>
      <c r="W627" s="27">
        <v>16.13</v>
      </c>
      <c r="X627" s="41">
        <v>11.85</v>
      </c>
    </row>
    <row r="628" spans="1:24" x14ac:dyDescent="0.35">
      <c r="A628" t="s">
        <v>628</v>
      </c>
      <c r="B628">
        <v>10</v>
      </c>
      <c r="C628" t="s">
        <v>60</v>
      </c>
      <c r="D628" s="102">
        <v>0.85177008620386929</v>
      </c>
      <c r="E628">
        <v>2813</v>
      </c>
      <c r="F628">
        <v>2798</v>
      </c>
      <c r="G628" s="50">
        <f t="shared" si="45"/>
        <v>5611</v>
      </c>
      <c r="H628" s="41">
        <f t="shared" si="46"/>
        <v>4779</v>
      </c>
      <c r="I628">
        <v>1884</v>
      </c>
      <c r="J628">
        <v>1753</v>
      </c>
      <c r="K628" s="27">
        <f t="shared" si="47"/>
        <v>3637</v>
      </c>
      <c r="L628" s="27">
        <f t="shared" si="48"/>
        <v>3098</v>
      </c>
      <c r="M628" s="39">
        <v>7.5168789999999999E-2</v>
      </c>
      <c r="N628" s="35">
        <v>349903</v>
      </c>
      <c r="O628" s="36">
        <f t="shared" si="49"/>
        <v>298037</v>
      </c>
      <c r="P628" s="57">
        <v>946.90499999999997</v>
      </c>
      <c r="Q628" s="58">
        <v>1408.0129999999999</v>
      </c>
      <c r="R628" s="58">
        <v>869.53800000000001</v>
      </c>
      <c r="S628" s="59">
        <v>3224</v>
      </c>
      <c r="T628" s="104">
        <v>6.7000000000000004E-2</v>
      </c>
      <c r="U628">
        <v>10.73</v>
      </c>
      <c r="V628" s="27">
        <v>11.93</v>
      </c>
      <c r="W628" s="27">
        <v>16.13</v>
      </c>
      <c r="X628" s="41">
        <v>11.85</v>
      </c>
    </row>
    <row r="629" spans="1:24" x14ac:dyDescent="0.35">
      <c r="A629" t="s">
        <v>628</v>
      </c>
      <c r="B629">
        <v>10</v>
      </c>
      <c r="C629" t="s">
        <v>63</v>
      </c>
      <c r="D629" s="102">
        <v>8.4325970067794381E-2</v>
      </c>
      <c r="E629">
        <v>3192</v>
      </c>
      <c r="F629">
        <v>3257</v>
      </c>
      <c r="G629" s="50">
        <f t="shared" si="45"/>
        <v>6449</v>
      </c>
      <c r="H629" s="41">
        <f t="shared" si="46"/>
        <v>544</v>
      </c>
      <c r="I629">
        <v>2169</v>
      </c>
      <c r="J629">
        <v>2190</v>
      </c>
      <c r="K629" s="27">
        <f t="shared" si="47"/>
        <v>4359</v>
      </c>
      <c r="L629" s="27">
        <f t="shared" si="48"/>
        <v>368</v>
      </c>
      <c r="M629" s="39">
        <v>7.5168789999999999E-2</v>
      </c>
      <c r="N629" s="35">
        <v>349903</v>
      </c>
      <c r="O629" s="36">
        <f t="shared" si="49"/>
        <v>29506</v>
      </c>
      <c r="P629" s="57">
        <v>946.90499999999997</v>
      </c>
      <c r="Q629" s="58">
        <v>1408.0129999999999</v>
      </c>
      <c r="R629" s="58">
        <v>869.53800000000001</v>
      </c>
      <c r="S629" s="59">
        <v>3224</v>
      </c>
      <c r="T629" s="104">
        <v>6.7000000000000004E-2</v>
      </c>
      <c r="U629">
        <v>10.73</v>
      </c>
      <c r="V629" s="27">
        <v>11.93</v>
      </c>
      <c r="W629" s="27">
        <v>16.13</v>
      </c>
      <c r="X629" s="41">
        <v>11.85</v>
      </c>
    </row>
    <row r="630" spans="1:24" x14ac:dyDescent="0.35">
      <c r="A630" t="s">
        <v>628</v>
      </c>
      <c r="B630">
        <v>10</v>
      </c>
      <c r="C630" t="s">
        <v>22</v>
      </c>
      <c r="D630" s="102">
        <v>4.3653153744170947E-2</v>
      </c>
      <c r="E630">
        <v>1022</v>
      </c>
      <c r="F630">
        <v>1044</v>
      </c>
      <c r="G630" s="50">
        <f t="shared" si="45"/>
        <v>2066</v>
      </c>
      <c r="H630" s="41">
        <f t="shared" si="46"/>
        <v>90</v>
      </c>
      <c r="I630">
        <v>663</v>
      </c>
      <c r="J630">
        <v>655</v>
      </c>
      <c r="K630" s="27">
        <f t="shared" si="47"/>
        <v>1318</v>
      </c>
      <c r="L630" s="27">
        <f t="shared" si="48"/>
        <v>58</v>
      </c>
      <c r="M630" s="39">
        <v>7.5168789999999999E-2</v>
      </c>
      <c r="N630" s="35">
        <v>349903</v>
      </c>
      <c r="O630" s="36">
        <f t="shared" si="49"/>
        <v>15274</v>
      </c>
      <c r="P630" s="57">
        <v>946.90499999999997</v>
      </c>
      <c r="Q630" s="58">
        <v>1408.0129999999999</v>
      </c>
      <c r="R630" s="58">
        <v>869.53800000000001</v>
      </c>
      <c r="S630" s="59">
        <v>3224</v>
      </c>
      <c r="T630" s="104">
        <v>6.7000000000000004E-2</v>
      </c>
      <c r="U630">
        <v>10.73</v>
      </c>
      <c r="V630" s="27">
        <v>11.93</v>
      </c>
      <c r="W630" s="27">
        <v>16.13</v>
      </c>
      <c r="X630" s="41">
        <v>11.85</v>
      </c>
    </row>
    <row r="631" spans="1:24" x14ac:dyDescent="0.35">
      <c r="A631" t="s">
        <v>628</v>
      </c>
      <c r="B631">
        <v>10</v>
      </c>
      <c r="C631" t="s">
        <v>64</v>
      </c>
      <c r="D631" s="102">
        <v>0.18152709092896691</v>
      </c>
      <c r="E631">
        <v>3191</v>
      </c>
      <c r="F631">
        <v>3213</v>
      </c>
      <c r="G631" s="50">
        <f t="shared" si="45"/>
        <v>6404</v>
      </c>
      <c r="H631" s="41">
        <f t="shared" si="46"/>
        <v>1162</v>
      </c>
      <c r="I631">
        <v>2147</v>
      </c>
      <c r="J631">
        <v>2034</v>
      </c>
      <c r="K631" s="27">
        <f t="shared" si="47"/>
        <v>4181</v>
      </c>
      <c r="L631" s="27">
        <f t="shared" si="48"/>
        <v>759</v>
      </c>
      <c r="M631" s="39">
        <v>7.5168789999999999E-2</v>
      </c>
      <c r="N631" s="35">
        <v>349903</v>
      </c>
      <c r="O631" s="36">
        <f t="shared" si="49"/>
        <v>63517</v>
      </c>
      <c r="P631" s="57">
        <v>946.90499999999997</v>
      </c>
      <c r="Q631" s="58">
        <v>1408.0129999999999</v>
      </c>
      <c r="R631" s="58">
        <v>869.53800000000001</v>
      </c>
      <c r="S631" s="59">
        <v>3224</v>
      </c>
      <c r="T631" s="104">
        <v>6.7000000000000004E-2</v>
      </c>
      <c r="U631">
        <v>10.73</v>
      </c>
      <c r="V631" s="27">
        <v>11.93</v>
      </c>
      <c r="W631" s="27">
        <v>16.13</v>
      </c>
      <c r="X631" s="41">
        <v>11.85</v>
      </c>
    </row>
    <row r="632" spans="1:24" x14ac:dyDescent="0.35">
      <c r="A632" t="s">
        <v>628</v>
      </c>
      <c r="B632">
        <v>10</v>
      </c>
      <c r="C632" t="s">
        <v>65</v>
      </c>
      <c r="D632" s="102">
        <v>9.2933826162815182E-3</v>
      </c>
      <c r="E632">
        <v>10880</v>
      </c>
      <c r="F632">
        <v>11202</v>
      </c>
      <c r="G632" s="50">
        <f t="shared" si="45"/>
        <v>22082</v>
      </c>
      <c r="H632" s="41">
        <f t="shared" si="46"/>
        <v>205</v>
      </c>
      <c r="I632">
        <v>7323</v>
      </c>
      <c r="J632">
        <v>7190</v>
      </c>
      <c r="K632" s="27">
        <f t="shared" si="47"/>
        <v>14513</v>
      </c>
      <c r="L632" s="27">
        <f t="shared" si="48"/>
        <v>135</v>
      </c>
      <c r="M632" s="39">
        <v>7.5168789999999999E-2</v>
      </c>
      <c r="N632" s="35">
        <v>349903</v>
      </c>
      <c r="O632" s="36">
        <f t="shared" si="49"/>
        <v>3252</v>
      </c>
      <c r="P632" s="57">
        <v>946.90499999999997</v>
      </c>
      <c r="Q632" s="58">
        <v>1408.0129999999999</v>
      </c>
      <c r="R632" s="58">
        <v>869.53800000000001</v>
      </c>
      <c r="S632" s="59">
        <v>3224</v>
      </c>
      <c r="T632" s="104">
        <v>6.7000000000000004E-2</v>
      </c>
      <c r="U632">
        <v>10.73</v>
      </c>
      <c r="V632" s="27">
        <v>11.93</v>
      </c>
      <c r="W632" s="27">
        <v>16.13</v>
      </c>
      <c r="X632" s="41">
        <v>11.85</v>
      </c>
    </row>
    <row r="633" spans="1:24" x14ac:dyDescent="0.35">
      <c r="A633" t="s">
        <v>628</v>
      </c>
      <c r="B633">
        <v>10</v>
      </c>
      <c r="C633" t="s">
        <v>69</v>
      </c>
      <c r="D633" s="102">
        <v>0.1905228741530072</v>
      </c>
      <c r="E633">
        <v>178</v>
      </c>
      <c r="F633">
        <v>171</v>
      </c>
      <c r="G633" s="50">
        <f t="shared" si="45"/>
        <v>349</v>
      </c>
      <c r="H633" s="41">
        <f t="shared" si="46"/>
        <v>66</v>
      </c>
      <c r="I633">
        <v>116</v>
      </c>
      <c r="J633">
        <v>89</v>
      </c>
      <c r="K633" s="27">
        <f t="shared" si="47"/>
        <v>205</v>
      </c>
      <c r="L633" s="27">
        <f t="shared" si="48"/>
        <v>39</v>
      </c>
      <c r="M633" s="39">
        <v>7.5168789999999999E-2</v>
      </c>
      <c r="N633" s="35">
        <v>349903</v>
      </c>
      <c r="O633" s="36">
        <f t="shared" si="49"/>
        <v>66665</v>
      </c>
      <c r="P633" s="57">
        <v>946.90499999999997</v>
      </c>
      <c r="Q633" s="58">
        <v>1408.0129999999999</v>
      </c>
      <c r="R633" s="58">
        <v>869.53800000000001</v>
      </c>
      <c r="S633" s="59">
        <v>3224</v>
      </c>
      <c r="T633" s="104">
        <v>6.7000000000000004E-2</v>
      </c>
      <c r="U633">
        <v>10.73</v>
      </c>
      <c r="V633" s="27">
        <v>11.93</v>
      </c>
      <c r="W633" s="27">
        <v>16.13</v>
      </c>
      <c r="X633" s="41">
        <v>11.85</v>
      </c>
    </row>
    <row r="634" spans="1:24" x14ac:dyDescent="0.35">
      <c r="A634" t="s">
        <v>628</v>
      </c>
      <c r="B634">
        <v>10</v>
      </c>
      <c r="C634" t="s">
        <v>23</v>
      </c>
      <c r="D634" s="102">
        <v>0.90423620726228493</v>
      </c>
      <c r="E634">
        <v>4425</v>
      </c>
      <c r="F634">
        <v>4558</v>
      </c>
      <c r="G634" s="50">
        <f t="shared" si="45"/>
        <v>8983</v>
      </c>
      <c r="H634" s="41">
        <f t="shared" si="46"/>
        <v>8123</v>
      </c>
      <c r="I634">
        <v>2885</v>
      </c>
      <c r="J634">
        <v>2836</v>
      </c>
      <c r="K634" s="27">
        <f t="shared" si="47"/>
        <v>5721</v>
      </c>
      <c r="L634" s="27">
        <f t="shared" si="48"/>
        <v>5173</v>
      </c>
      <c r="M634" s="39">
        <v>7.5168789999999999E-2</v>
      </c>
      <c r="N634" s="35">
        <v>349903</v>
      </c>
      <c r="O634" s="36">
        <f t="shared" si="49"/>
        <v>316395</v>
      </c>
      <c r="P634" s="57">
        <v>946.90499999999997</v>
      </c>
      <c r="Q634" s="58">
        <v>1408.0129999999999</v>
      </c>
      <c r="R634" s="58">
        <v>869.53800000000001</v>
      </c>
      <c r="S634" s="59">
        <v>3224</v>
      </c>
      <c r="T634" s="104">
        <v>6.7000000000000004E-2</v>
      </c>
      <c r="U634">
        <v>10.73</v>
      </c>
      <c r="V634" s="27">
        <v>11.93</v>
      </c>
      <c r="W634" s="27">
        <v>16.13</v>
      </c>
      <c r="X634" s="41">
        <v>11.85</v>
      </c>
    </row>
    <row r="635" spans="1:24" x14ac:dyDescent="0.35">
      <c r="A635" t="s">
        <v>628</v>
      </c>
      <c r="B635">
        <v>10</v>
      </c>
      <c r="C635" t="s">
        <v>76</v>
      </c>
      <c r="D635" s="102">
        <v>0.85320950882155666</v>
      </c>
      <c r="E635">
        <v>7763</v>
      </c>
      <c r="F635">
        <v>7935</v>
      </c>
      <c r="G635" s="50">
        <f t="shared" si="45"/>
        <v>15698</v>
      </c>
      <c r="H635" s="41">
        <f t="shared" si="46"/>
        <v>13394</v>
      </c>
      <c r="I635">
        <v>5213</v>
      </c>
      <c r="J635">
        <v>5158</v>
      </c>
      <c r="K635" s="27">
        <f t="shared" si="47"/>
        <v>10371</v>
      </c>
      <c r="L635" s="27">
        <f t="shared" si="48"/>
        <v>8849</v>
      </c>
      <c r="M635" s="39">
        <v>7.5168789999999999E-2</v>
      </c>
      <c r="N635" s="35">
        <v>349903</v>
      </c>
      <c r="O635" s="36">
        <f t="shared" si="49"/>
        <v>298541</v>
      </c>
      <c r="P635" s="57">
        <v>946.90499999999997</v>
      </c>
      <c r="Q635" s="58">
        <v>1408.0129999999999</v>
      </c>
      <c r="R635" s="58">
        <v>869.53800000000001</v>
      </c>
      <c r="S635" s="59">
        <v>3224</v>
      </c>
      <c r="T635" s="104">
        <v>6.7000000000000004E-2</v>
      </c>
      <c r="U635">
        <v>10.73</v>
      </c>
      <c r="V635" s="27">
        <v>11.93</v>
      </c>
      <c r="W635" s="27">
        <v>16.13</v>
      </c>
      <c r="X635" s="41">
        <v>11.85</v>
      </c>
    </row>
    <row r="636" spans="1:24" x14ac:dyDescent="0.35">
      <c r="A636" t="s">
        <v>628</v>
      </c>
      <c r="B636">
        <v>10</v>
      </c>
      <c r="C636" t="s">
        <v>81</v>
      </c>
      <c r="D636" s="102">
        <v>3.0629651716603712E-3</v>
      </c>
      <c r="E636">
        <v>5179</v>
      </c>
      <c r="F636">
        <v>5277</v>
      </c>
      <c r="G636" s="50">
        <f t="shared" si="45"/>
        <v>10456</v>
      </c>
      <c r="H636" s="41">
        <f t="shared" si="46"/>
        <v>32</v>
      </c>
      <c r="I636">
        <v>3438</v>
      </c>
      <c r="J636">
        <v>3257</v>
      </c>
      <c r="K636" s="27">
        <f t="shared" si="47"/>
        <v>6695</v>
      </c>
      <c r="L636" s="27">
        <f t="shared" si="48"/>
        <v>21</v>
      </c>
      <c r="M636" s="39">
        <v>9.5982299999999993E-2</v>
      </c>
      <c r="N636" s="35">
        <v>37580</v>
      </c>
      <c r="O636" s="36">
        <f t="shared" si="49"/>
        <v>115</v>
      </c>
      <c r="P636" s="57">
        <v>946.90499999999997</v>
      </c>
      <c r="Q636" s="58">
        <v>1408.0129999999999</v>
      </c>
      <c r="R636" s="58">
        <v>869.53800000000001</v>
      </c>
      <c r="S636" s="59">
        <v>3224</v>
      </c>
      <c r="T636" s="104">
        <v>6.7000000000000004E-2</v>
      </c>
      <c r="U636">
        <v>10.61</v>
      </c>
      <c r="V636" s="27">
        <v>11.08</v>
      </c>
      <c r="W636" s="27">
        <v>12.9</v>
      </c>
      <c r="X636" s="41">
        <v>10.91</v>
      </c>
    </row>
    <row r="637" spans="1:24" x14ac:dyDescent="0.35">
      <c r="A637" t="s">
        <v>628</v>
      </c>
      <c r="B637">
        <v>10</v>
      </c>
      <c r="C637" t="s">
        <v>89</v>
      </c>
      <c r="D637" s="102">
        <v>0.69756038183913183</v>
      </c>
      <c r="E637">
        <v>562</v>
      </c>
      <c r="F637">
        <v>518</v>
      </c>
      <c r="G637" s="50">
        <f t="shared" si="45"/>
        <v>1080</v>
      </c>
      <c r="H637" s="41">
        <f t="shared" si="46"/>
        <v>753</v>
      </c>
      <c r="I637">
        <v>378</v>
      </c>
      <c r="J637">
        <v>323</v>
      </c>
      <c r="K637" s="27">
        <f t="shared" si="47"/>
        <v>701</v>
      </c>
      <c r="L637" s="27">
        <f t="shared" si="48"/>
        <v>489</v>
      </c>
      <c r="M637" s="39">
        <v>9.5982299999999993E-2</v>
      </c>
      <c r="N637" s="35">
        <v>37580</v>
      </c>
      <c r="O637" s="36">
        <f t="shared" si="49"/>
        <v>26214</v>
      </c>
      <c r="P637" s="57">
        <v>946.90499999999997</v>
      </c>
      <c r="Q637" s="58">
        <v>1408.0129999999999</v>
      </c>
      <c r="R637" s="58">
        <v>869.53800000000001</v>
      </c>
      <c r="S637" s="59">
        <v>3224</v>
      </c>
      <c r="T637" s="104">
        <v>6.7000000000000004E-2</v>
      </c>
      <c r="U637">
        <v>10.61</v>
      </c>
      <c r="V637" s="27">
        <v>11.08</v>
      </c>
      <c r="W637" s="27">
        <v>12.9</v>
      </c>
      <c r="X637" s="41">
        <v>10.91</v>
      </c>
    </row>
    <row r="638" spans="1:24" x14ac:dyDescent="0.35">
      <c r="A638" t="s">
        <v>628</v>
      </c>
      <c r="B638">
        <v>10</v>
      </c>
      <c r="C638" t="s">
        <v>7</v>
      </c>
      <c r="D638" s="102">
        <v>0.1693176877650964</v>
      </c>
      <c r="E638">
        <v>10199</v>
      </c>
      <c r="F638">
        <v>10593</v>
      </c>
      <c r="G638" s="50">
        <f t="shared" si="45"/>
        <v>20792</v>
      </c>
      <c r="H638" s="41">
        <f t="shared" si="46"/>
        <v>3520</v>
      </c>
      <c r="I638">
        <v>6578</v>
      </c>
      <c r="J638">
        <v>6605</v>
      </c>
      <c r="K638" s="27">
        <f t="shared" si="47"/>
        <v>13183</v>
      </c>
      <c r="L638" s="27">
        <f t="shared" si="48"/>
        <v>2232</v>
      </c>
      <c r="M638" s="39">
        <v>9.0050050000000006E-2</v>
      </c>
      <c r="N638" s="35">
        <v>31587</v>
      </c>
      <c r="O638" s="36">
        <f t="shared" si="49"/>
        <v>5348</v>
      </c>
      <c r="P638" s="57">
        <v>946.90499999999997</v>
      </c>
      <c r="Q638" s="58">
        <v>1408.0129999999999</v>
      </c>
      <c r="R638" s="58">
        <v>869.53800000000001</v>
      </c>
      <c r="S638" s="59">
        <v>3224</v>
      </c>
      <c r="T638" s="104">
        <v>6.7000000000000004E-2</v>
      </c>
      <c r="U638">
        <v>11.03</v>
      </c>
      <c r="V638" s="27">
        <v>11.41</v>
      </c>
      <c r="W638" s="27">
        <v>12.83</v>
      </c>
      <c r="X638" s="41">
        <v>11.33</v>
      </c>
    </row>
    <row r="639" spans="1:24" x14ac:dyDescent="0.35">
      <c r="A639" t="s">
        <v>628</v>
      </c>
      <c r="B639">
        <v>10</v>
      </c>
      <c r="C639" t="s">
        <v>39</v>
      </c>
      <c r="D639" s="102">
        <v>0.93006820974294857</v>
      </c>
      <c r="E639">
        <v>3937</v>
      </c>
      <c r="F639">
        <v>4014</v>
      </c>
      <c r="G639" s="50">
        <f t="shared" si="45"/>
        <v>7951</v>
      </c>
      <c r="H639" s="41">
        <f t="shared" si="46"/>
        <v>7395</v>
      </c>
      <c r="I639">
        <v>2581</v>
      </c>
      <c r="J639">
        <v>2559</v>
      </c>
      <c r="K639" s="27">
        <f t="shared" si="47"/>
        <v>5140</v>
      </c>
      <c r="L639" s="27">
        <f t="shared" si="48"/>
        <v>4781</v>
      </c>
      <c r="M639" s="39">
        <v>9.0050050000000006E-2</v>
      </c>
      <c r="N639" s="35">
        <v>31587</v>
      </c>
      <c r="O639" s="36">
        <f t="shared" si="49"/>
        <v>29378</v>
      </c>
      <c r="P639" s="57">
        <v>946.90499999999997</v>
      </c>
      <c r="Q639" s="58">
        <v>1408.0129999999999</v>
      </c>
      <c r="R639" s="58">
        <v>869.53800000000001</v>
      </c>
      <c r="S639" s="59">
        <v>3224</v>
      </c>
      <c r="T639" s="104">
        <v>6.7000000000000004E-2</v>
      </c>
      <c r="U639">
        <v>11.03</v>
      </c>
      <c r="V639" s="27">
        <v>11.41</v>
      </c>
      <c r="W639" s="27">
        <v>12.83</v>
      </c>
      <c r="X639" s="41">
        <v>11.33</v>
      </c>
    </row>
    <row r="640" spans="1:24" x14ac:dyDescent="0.35">
      <c r="A640" t="s">
        <v>628</v>
      </c>
      <c r="B640">
        <v>20</v>
      </c>
      <c r="C640" t="s">
        <v>48</v>
      </c>
      <c r="D640" s="102">
        <v>1</v>
      </c>
      <c r="E640">
        <v>725</v>
      </c>
      <c r="F640">
        <v>708</v>
      </c>
      <c r="G640" s="50">
        <f t="shared" si="45"/>
        <v>1433</v>
      </c>
      <c r="H640" s="41">
        <f t="shared" si="46"/>
        <v>1433</v>
      </c>
      <c r="I640">
        <v>452</v>
      </c>
      <c r="J640">
        <v>434</v>
      </c>
      <c r="K640" s="27">
        <f t="shared" si="47"/>
        <v>886</v>
      </c>
      <c r="L640" s="27">
        <f t="shared" si="48"/>
        <v>886</v>
      </c>
      <c r="M640" s="39">
        <v>7.5168789999999999E-2</v>
      </c>
      <c r="N640" s="35">
        <v>349903</v>
      </c>
      <c r="O640" s="36">
        <f t="shared" si="49"/>
        <v>349903</v>
      </c>
      <c r="P640" s="57">
        <v>946.90499999999997</v>
      </c>
      <c r="Q640" s="58">
        <v>1408.0129999999999</v>
      </c>
      <c r="R640" s="58">
        <v>869.53800000000001</v>
      </c>
      <c r="S640" s="59">
        <v>3224</v>
      </c>
      <c r="T640" s="104">
        <v>6.7000000000000004E-2</v>
      </c>
      <c r="U640">
        <v>10.73</v>
      </c>
      <c r="V640" s="27">
        <v>11.93</v>
      </c>
      <c r="W640" s="27">
        <v>16.13</v>
      </c>
      <c r="X640" s="41">
        <v>11.85</v>
      </c>
    </row>
    <row r="641" spans="1:24" x14ac:dyDescent="0.35">
      <c r="A641" t="s">
        <v>628</v>
      </c>
      <c r="B641">
        <v>20</v>
      </c>
      <c r="C641" t="s">
        <v>50</v>
      </c>
      <c r="D641" s="102">
        <v>0.98443691380321852</v>
      </c>
      <c r="E641">
        <v>615</v>
      </c>
      <c r="F641">
        <v>621</v>
      </c>
      <c r="G641" s="50">
        <f t="shared" si="45"/>
        <v>1236</v>
      </c>
      <c r="H641" s="41">
        <f t="shared" si="46"/>
        <v>1217</v>
      </c>
      <c r="I641">
        <v>397</v>
      </c>
      <c r="J641">
        <v>382</v>
      </c>
      <c r="K641" s="27">
        <f t="shared" si="47"/>
        <v>779</v>
      </c>
      <c r="L641" s="27">
        <f t="shared" si="48"/>
        <v>767</v>
      </c>
      <c r="M641" s="39">
        <v>7.5168789999999999E-2</v>
      </c>
      <c r="N641" s="35">
        <v>349903</v>
      </c>
      <c r="O641" s="36">
        <f t="shared" si="49"/>
        <v>344457</v>
      </c>
      <c r="P641" s="57">
        <v>946.90499999999997</v>
      </c>
      <c r="Q641" s="58">
        <v>1408.0129999999999</v>
      </c>
      <c r="R641" s="58">
        <v>869.53800000000001</v>
      </c>
      <c r="S641" s="59">
        <v>3224</v>
      </c>
      <c r="T641" s="104">
        <v>6.7000000000000004E-2</v>
      </c>
      <c r="U641">
        <v>10.73</v>
      </c>
      <c r="V641" s="27">
        <v>11.93</v>
      </c>
      <c r="W641" s="27">
        <v>16.13</v>
      </c>
      <c r="X641" s="41">
        <v>11.85</v>
      </c>
    </row>
    <row r="642" spans="1:24" x14ac:dyDescent="0.35">
      <c r="A642" t="s">
        <v>628</v>
      </c>
      <c r="B642">
        <v>20</v>
      </c>
      <c r="C642" t="s">
        <v>51</v>
      </c>
      <c r="D642" s="102">
        <v>1</v>
      </c>
      <c r="E642">
        <v>6753</v>
      </c>
      <c r="F642">
        <v>6913</v>
      </c>
      <c r="G642" s="50">
        <f t="shared" si="45"/>
        <v>13666</v>
      </c>
      <c r="H642" s="41">
        <f t="shared" si="46"/>
        <v>13666</v>
      </c>
      <c r="I642">
        <v>4507</v>
      </c>
      <c r="J642">
        <v>4505</v>
      </c>
      <c r="K642" s="27">
        <f t="shared" si="47"/>
        <v>9012</v>
      </c>
      <c r="L642" s="27">
        <f t="shared" si="48"/>
        <v>9012</v>
      </c>
      <c r="M642" s="39">
        <v>7.5168789999999999E-2</v>
      </c>
      <c r="N642" s="35">
        <v>349903</v>
      </c>
      <c r="O642" s="36">
        <f t="shared" si="49"/>
        <v>349903</v>
      </c>
      <c r="P642" s="57">
        <v>946.90499999999997</v>
      </c>
      <c r="Q642" s="58">
        <v>1408.0129999999999</v>
      </c>
      <c r="R642" s="58">
        <v>869.53800000000001</v>
      </c>
      <c r="S642" s="59">
        <v>3224</v>
      </c>
      <c r="T642" s="104">
        <v>6.7000000000000004E-2</v>
      </c>
      <c r="U642">
        <v>10.73</v>
      </c>
      <c r="V642" s="27">
        <v>11.93</v>
      </c>
      <c r="W642" s="27">
        <v>16.13</v>
      </c>
      <c r="X642" s="41">
        <v>11.85</v>
      </c>
    </row>
    <row r="643" spans="1:24" x14ac:dyDescent="0.35">
      <c r="A643" t="s">
        <v>628</v>
      </c>
      <c r="B643">
        <v>20</v>
      </c>
      <c r="C643" t="s">
        <v>52</v>
      </c>
      <c r="D643" s="102">
        <v>1</v>
      </c>
      <c r="E643">
        <v>1323</v>
      </c>
      <c r="F643">
        <v>1384</v>
      </c>
      <c r="G643" s="50">
        <f t="shared" si="45"/>
        <v>2707</v>
      </c>
      <c r="H643" s="41">
        <f t="shared" si="46"/>
        <v>2707</v>
      </c>
      <c r="I643">
        <v>866</v>
      </c>
      <c r="J643">
        <v>877</v>
      </c>
      <c r="K643" s="27">
        <f t="shared" si="47"/>
        <v>1743</v>
      </c>
      <c r="L643" s="27">
        <f t="shared" si="48"/>
        <v>1743</v>
      </c>
      <c r="M643" s="39">
        <v>7.5168789999999999E-2</v>
      </c>
      <c r="N643" s="35">
        <v>349903</v>
      </c>
      <c r="O643" s="36">
        <f t="shared" si="49"/>
        <v>349903</v>
      </c>
      <c r="P643" s="57">
        <v>946.90499999999997</v>
      </c>
      <c r="Q643" s="58">
        <v>1408.0129999999999</v>
      </c>
      <c r="R643" s="58">
        <v>869.53800000000001</v>
      </c>
      <c r="S643" s="59">
        <v>3224</v>
      </c>
      <c r="T643" s="104">
        <v>6.7000000000000004E-2</v>
      </c>
      <c r="U643">
        <v>10.73</v>
      </c>
      <c r="V643" s="27">
        <v>11.93</v>
      </c>
      <c r="W643" s="27">
        <v>16.13</v>
      </c>
      <c r="X643" s="41">
        <v>11.85</v>
      </c>
    </row>
    <row r="644" spans="1:24" x14ac:dyDescent="0.35">
      <c r="A644" t="s">
        <v>628</v>
      </c>
      <c r="B644">
        <v>20</v>
      </c>
      <c r="C644" t="s">
        <v>54</v>
      </c>
      <c r="D644" s="102">
        <v>0.16846666062144661</v>
      </c>
      <c r="E644">
        <v>190</v>
      </c>
      <c r="F644">
        <v>166</v>
      </c>
      <c r="G644" s="50">
        <f t="shared" ref="G644:G707" si="50">E644+F644</f>
        <v>356</v>
      </c>
      <c r="H644" s="41">
        <f t="shared" ref="H644:H707" si="51">ROUND(G644*D644,0)</f>
        <v>60</v>
      </c>
      <c r="I644">
        <v>134</v>
      </c>
      <c r="J644">
        <v>102</v>
      </c>
      <c r="K644" s="27">
        <f t="shared" ref="K644:K707" si="52">I644+J644</f>
        <v>236</v>
      </c>
      <c r="L644" s="27">
        <f t="shared" ref="L644:L707" si="53">ROUND(K644*D644,0)</f>
        <v>40</v>
      </c>
      <c r="M644" s="39">
        <v>7.5168789999999999E-2</v>
      </c>
      <c r="N644" s="35">
        <v>349903</v>
      </c>
      <c r="O644" s="36">
        <f t="shared" si="49"/>
        <v>58947</v>
      </c>
      <c r="P644" s="57">
        <v>946.90499999999997</v>
      </c>
      <c r="Q644" s="58">
        <v>1408.0129999999999</v>
      </c>
      <c r="R644" s="58">
        <v>869.53800000000001</v>
      </c>
      <c r="S644" s="59">
        <v>3224</v>
      </c>
      <c r="T644" s="104">
        <v>6.7000000000000004E-2</v>
      </c>
      <c r="U644">
        <v>10.73</v>
      </c>
      <c r="V644" s="27">
        <v>11.93</v>
      </c>
      <c r="W644" s="27">
        <v>16.13</v>
      </c>
      <c r="X644" s="41">
        <v>11.85</v>
      </c>
    </row>
    <row r="645" spans="1:24" x14ac:dyDescent="0.35">
      <c r="A645" t="s">
        <v>628</v>
      </c>
      <c r="B645">
        <v>20</v>
      </c>
      <c r="C645" t="s">
        <v>55</v>
      </c>
      <c r="D645" s="102">
        <v>0.92581630659091319</v>
      </c>
      <c r="E645">
        <v>163</v>
      </c>
      <c r="F645">
        <v>146</v>
      </c>
      <c r="G645" s="50">
        <f t="shared" si="50"/>
        <v>309</v>
      </c>
      <c r="H645" s="41">
        <f t="shared" si="51"/>
        <v>286</v>
      </c>
      <c r="I645">
        <v>112</v>
      </c>
      <c r="J645">
        <v>96</v>
      </c>
      <c r="K645" s="27">
        <f t="shared" si="52"/>
        <v>208</v>
      </c>
      <c r="L645" s="27">
        <f t="shared" si="53"/>
        <v>193</v>
      </c>
      <c r="M645" s="39">
        <v>7.5168789999999999E-2</v>
      </c>
      <c r="N645" s="35">
        <v>349903</v>
      </c>
      <c r="O645" s="36">
        <f t="shared" si="49"/>
        <v>323946</v>
      </c>
      <c r="P645" s="57">
        <v>946.90499999999997</v>
      </c>
      <c r="Q645" s="58">
        <v>1408.0129999999999</v>
      </c>
      <c r="R645" s="58">
        <v>869.53800000000001</v>
      </c>
      <c r="S645" s="59">
        <v>3224</v>
      </c>
      <c r="T645" s="104">
        <v>6.7000000000000004E-2</v>
      </c>
      <c r="U645">
        <v>10.73</v>
      </c>
      <c r="V645" s="27">
        <v>11.93</v>
      </c>
      <c r="W645" s="27">
        <v>16.13</v>
      </c>
      <c r="X645" s="41">
        <v>11.85</v>
      </c>
    </row>
    <row r="646" spans="1:24" x14ac:dyDescent="0.35">
      <c r="A646" t="s">
        <v>628</v>
      </c>
      <c r="B646">
        <v>20</v>
      </c>
      <c r="C646" t="s">
        <v>20</v>
      </c>
      <c r="D646" s="102">
        <v>0.64172353743251731</v>
      </c>
      <c r="E646">
        <v>1987</v>
      </c>
      <c r="F646">
        <v>2107</v>
      </c>
      <c r="G646" s="50">
        <f t="shared" si="50"/>
        <v>4094</v>
      </c>
      <c r="H646" s="41">
        <f t="shared" si="51"/>
        <v>2627</v>
      </c>
      <c r="I646">
        <v>1191</v>
      </c>
      <c r="J646">
        <v>1223</v>
      </c>
      <c r="K646" s="27">
        <f t="shared" si="52"/>
        <v>2414</v>
      </c>
      <c r="L646" s="27">
        <f t="shared" si="53"/>
        <v>1549</v>
      </c>
      <c r="M646" s="39">
        <v>7.5168789999999999E-2</v>
      </c>
      <c r="N646" s="35">
        <v>349903</v>
      </c>
      <c r="O646" s="36">
        <f t="shared" si="49"/>
        <v>224541</v>
      </c>
      <c r="P646" s="57">
        <v>946.90499999999997</v>
      </c>
      <c r="Q646" s="58">
        <v>1408.0129999999999</v>
      </c>
      <c r="R646" s="58">
        <v>869.53800000000001</v>
      </c>
      <c r="S646" s="59">
        <v>3224</v>
      </c>
      <c r="T646" s="104">
        <v>6.7000000000000004E-2</v>
      </c>
      <c r="U646">
        <v>10.73</v>
      </c>
      <c r="V646" s="27">
        <v>11.93</v>
      </c>
      <c r="W646" s="27">
        <v>16.13</v>
      </c>
      <c r="X646" s="41">
        <v>11.85</v>
      </c>
    </row>
    <row r="647" spans="1:24" x14ac:dyDescent="0.35">
      <c r="A647" t="s">
        <v>628</v>
      </c>
      <c r="B647">
        <v>20</v>
      </c>
      <c r="C647" t="s">
        <v>149</v>
      </c>
      <c r="D647" s="102">
        <v>0.67393252051783847</v>
      </c>
      <c r="E647">
        <v>316</v>
      </c>
      <c r="F647">
        <v>327</v>
      </c>
      <c r="G647" s="50">
        <f t="shared" si="50"/>
        <v>643</v>
      </c>
      <c r="H647" s="41">
        <f t="shared" si="51"/>
        <v>433</v>
      </c>
      <c r="I647">
        <v>210</v>
      </c>
      <c r="J647">
        <v>194</v>
      </c>
      <c r="K647" s="27">
        <f t="shared" si="52"/>
        <v>404</v>
      </c>
      <c r="L647" s="27">
        <f t="shared" si="53"/>
        <v>272</v>
      </c>
      <c r="M647" s="39">
        <v>7.5168789999999999E-2</v>
      </c>
      <c r="N647" s="35">
        <v>349903</v>
      </c>
      <c r="O647" s="36">
        <f t="shared" si="49"/>
        <v>235811</v>
      </c>
      <c r="P647" s="57">
        <v>946.90499999999997</v>
      </c>
      <c r="Q647" s="58">
        <v>1408.0129999999999</v>
      </c>
      <c r="R647" s="58">
        <v>869.53800000000001</v>
      </c>
      <c r="S647" s="59">
        <v>3224</v>
      </c>
      <c r="T647" s="104">
        <v>6.7000000000000004E-2</v>
      </c>
      <c r="U647">
        <v>10.73</v>
      </c>
      <c r="V647" s="27">
        <v>11.93</v>
      </c>
      <c r="W647" s="27">
        <v>16.13</v>
      </c>
      <c r="X647" s="41">
        <v>11.85</v>
      </c>
    </row>
    <row r="648" spans="1:24" x14ac:dyDescent="0.35">
      <c r="A648" t="s">
        <v>628</v>
      </c>
      <c r="B648">
        <v>20</v>
      </c>
      <c r="C648" t="s">
        <v>56</v>
      </c>
      <c r="D648" s="102">
        <v>1</v>
      </c>
      <c r="E648">
        <v>402</v>
      </c>
      <c r="F648">
        <v>439</v>
      </c>
      <c r="G648" s="50">
        <f t="shared" si="50"/>
        <v>841</v>
      </c>
      <c r="H648" s="41">
        <f t="shared" si="51"/>
        <v>841</v>
      </c>
      <c r="I648">
        <v>291</v>
      </c>
      <c r="J648">
        <v>305</v>
      </c>
      <c r="K648" s="27">
        <f t="shared" si="52"/>
        <v>596</v>
      </c>
      <c r="L648" s="27">
        <f t="shared" si="53"/>
        <v>596</v>
      </c>
      <c r="M648" s="39">
        <v>7.5168789999999999E-2</v>
      </c>
      <c r="N648" s="35">
        <v>349903</v>
      </c>
      <c r="O648" s="36">
        <f t="shared" ref="O648:O711" si="54">ROUND(N648*D648,0)</f>
        <v>349903</v>
      </c>
      <c r="P648" s="57">
        <v>946.90499999999997</v>
      </c>
      <c r="Q648" s="58">
        <v>1408.0129999999999</v>
      </c>
      <c r="R648" s="58">
        <v>869.53800000000001</v>
      </c>
      <c r="S648" s="59">
        <v>3224</v>
      </c>
      <c r="T648" s="104">
        <v>6.7000000000000004E-2</v>
      </c>
      <c r="U648">
        <v>10.73</v>
      </c>
      <c r="V648" s="27">
        <v>11.93</v>
      </c>
      <c r="W648" s="27">
        <v>16.13</v>
      </c>
      <c r="X648" s="41">
        <v>11.85</v>
      </c>
    </row>
    <row r="649" spans="1:24" x14ac:dyDescent="0.35">
      <c r="A649" t="s">
        <v>628</v>
      </c>
      <c r="B649">
        <v>20</v>
      </c>
      <c r="C649" t="s">
        <v>57</v>
      </c>
      <c r="D649" s="102">
        <v>1</v>
      </c>
      <c r="E649">
        <v>5386</v>
      </c>
      <c r="F649">
        <v>5395</v>
      </c>
      <c r="G649" s="50">
        <f t="shared" si="50"/>
        <v>10781</v>
      </c>
      <c r="H649" s="41">
        <f t="shared" si="51"/>
        <v>10781</v>
      </c>
      <c r="I649">
        <v>3582</v>
      </c>
      <c r="J649">
        <v>3530</v>
      </c>
      <c r="K649" s="27">
        <f t="shared" si="52"/>
        <v>7112</v>
      </c>
      <c r="L649" s="27">
        <f t="shared" si="53"/>
        <v>7112</v>
      </c>
      <c r="M649" s="39">
        <v>7.5168789999999999E-2</v>
      </c>
      <c r="N649" s="35">
        <v>349903</v>
      </c>
      <c r="O649" s="36">
        <f t="shared" si="54"/>
        <v>349903</v>
      </c>
      <c r="P649" s="57">
        <v>946.90499999999997</v>
      </c>
      <c r="Q649" s="58">
        <v>1408.0129999999999</v>
      </c>
      <c r="R649" s="58">
        <v>869.53800000000001</v>
      </c>
      <c r="S649" s="59">
        <v>3224</v>
      </c>
      <c r="T649" s="104">
        <v>6.7000000000000004E-2</v>
      </c>
      <c r="U649">
        <v>10.73</v>
      </c>
      <c r="V649" s="27">
        <v>11.93</v>
      </c>
      <c r="W649" s="27">
        <v>16.13</v>
      </c>
      <c r="X649" s="41">
        <v>11.85</v>
      </c>
    </row>
    <row r="650" spans="1:24" x14ac:dyDescent="0.35">
      <c r="A650" t="s">
        <v>628</v>
      </c>
      <c r="B650">
        <v>20</v>
      </c>
      <c r="C650" t="s">
        <v>152</v>
      </c>
      <c r="D650" s="102">
        <v>1.0939318395922401E-2</v>
      </c>
      <c r="E650">
        <v>544</v>
      </c>
      <c r="F650">
        <v>560</v>
      </c>
      <c r="G650" s="50">
        <f t="shared" si="50"/>
        <v>1104</v>
      </c>
      <c r="H650" s="41">
        <f t="shared" si="51"/>
        <v>12</v>
      </c>
      <c r="I650">
        <v>346</v>
      </c>
      <c r="J650">
        <v>352</v>
      </c>
      <c r="K650" s="27">
        <f t="shared" si="52"/>
        <v>698</v>
      </c>
      <c r="L650" s="27">
        <f t="shared" si="53"/>
        <v>8</v>
      </c>
      <c r="M650" s="39">
        <v>7.5168789999999999E-2</v>
      </c>
      <c r="N650" s="35">
        <v>349903</v>
      </c>
      <c r="O650" s="36">
        <f t="shared" si="54"/>
        <v>3828</v>
      </c>
      <c r="P650" s="57">
        <v>946.90499999999997</v>
      </c>
      <c r="Q650" s="58">
        <v>1408.0129999999999</v>
      </c>
      <c r="R650" s="58">
        <v>869.53800000000001</v>
      </c>
      <c r="S650" s="59">
        <v>3224</v>
      </c>
      <c r="T650" s="104">
        <v>6.7000000000000004E-2</v>
      </c>
      <c r="U650">
        <v>10.73</v>
      </c>
      <c r="V650" s="27">
        <v>11.93</v>
      </c>
      <c r="W650" s="27">
        <v>16.13</v>
      </c>
      <c r="X650" s="41">
        <v>11.85</v>
      </c>
    </row>
    <row r="651" spans="1:24" x14ac:dyDescent="0.35">
      <c r="A651" t="s">
        <v>628</v>
      </c>
      <c r="B651">
        <v>20</v>
      </c>
      <c r="C651" t="s">
        <v>153</v>
      </c>
      <c r="D651" s="102">
        <v>6.132578880764075E-3</v>
      </c>
      <c r="E651">
        <v>644</v>
      </c>
      <c r="F651">
        <v>611</v>
      </c>
      <c r="G651" s="50">
        <f t="shared" si="50"/>
        <v>1255</v>
      </c>
      <c r="H651" s="41">
        <f t="shared" si="51"/>
        <v>8</v>
      </c>
      <c r="I651">
        <v>418</v>
      </c>
      <c r="J651">
        <v>390</v>
      </c>
      <c r="K651" s="27">
        <f t="shared" si="52"/>
        <v>808</v>
      </c>
      <c r="L651" s="27">
        <f t="shared" si="53"/>
        <v>5</v>
      </c>
      <c r="M651" s="39">
        <v>7.5168789999999999E-2</v>
      </c>
      <c r="N651" s="35">
        <v>349903</v>
      </c>
      <c r="O651" s="36">
        <f t="shared" si="54"/>
        <v>2146</v>
      </c>
      <c r="P651" s="57">
        <v>946.90499999999997</v>
      </c>
      <c r="Q651" s="58">
        <v>1408.0129999999999</v>
      </c>
      <c r="R651" s="58">
        <v>869.53800000000001</v>
      </c>
      <c r="S651" s="59">
        <v>3224</v>
      </c>
      <c r="T651" s="104">
        <v>6.7000000000000004E-2</v>
      </c>
      <c r="U651">
        <v>10.73</v>
      </c>
      <c r="V651" s="27">
        <v>11.93</v>
      </c>
      <c r="W651" s="27">
        <v>16.13</v>
      </c>
      <c r="X651" s="41">
        <v>11.85</v>
      </c>
    </row>
    <row r="652" spans="1:24" x14ac:dyDescent="0.35">
      <c r="A652" t="s">
        <v>628</v>
      </c>
      <c r="B652">
        <v>20</v>
      </c>
      <c r="C652" t="s">
        <v>59</v>
      </c>
      <c r="D652" s="102">
        <v>1</v>
      </c>
      <c r="E652">
        <v>9990</v>
      </c>
      <c r="F652">
        <v>10674</v>
      </c>
      <c r="G652" s="50">
        <f t="shared" si="50"/>
        <v>20664</v>
      </c>
      <c r="H652" s="41">
        <f t="shared" si="51"/>
        <v>20664</v>
      </c>
      <c r="I652">
        <v>6504</v>
      </c>
      <c r="J652">
        <v>6652</v>
      </c>
      <c r="K652" s="27">
        <f t="shared" si="52"/>
        <v>13156</v>
      </c>
      <c r="L652" s="27">
        <f t="shared" si="53"/>
        <v>13156</v>
      </c>
      <c r="M652" s="39">
        <v>7.5168789999999999E-2</v>
      </c>
      <c r="N652" s="35">
        <v>349903</v>
      </c>
      <c r="O652" s="36">
        <f t="shared" si="54"/>
        <v>349903</v>
      </c>
      <c r="P652" s="57">
        <v>946.90499999999997</v>
      </c>
      <c r="Q652" s="58">
        <v>1408.0129999999999</v>
      </c>
      <c r="R652" s="58">
        <v>869.53800000000001</v>
      </c>
      <c r="S652" s="59">
        <v>3224</v>
      </c>
      <c r="T652" s="104">
        <v>6.7000000000000004E-2</v>
      </c>
      <c r="U652">
        <v>10.73</v>
      </c>
      <c r="V652" s="27">
        <v>11.93</v>
      </c>
      <c r="W652" s="27">
        <v>16.13</v>
      </c>
      <c r="X652" s="41">
        <v>11.85</v>
      </c>
    </row>
    <row r="653" spans="1:24" x14ac:dyDescent="0.35">
      <c r="A653" t="s">
        <v>628</v>
      </c>
      <c r="B653">
        <v>20</v>
      </c>
      <c r="C653" t="s">
        <v>157</v>
      </c>
      <c r="D653" s="102">
        <v>0.159835098783457</v>
      </c>
      <c r="E653">
        <v>3283</v>
      </c>
      <c r="F653">
        <v>3217</v>
      </c>
      <c r="G653" s="50">
        <f t="shared" si="50"/>
        <v>6500</v>
      </c>
      <c r="H653" s="41">
        <f t="shared" si="51"/>
        <v>1039</v>
      </c>
      <c r="I653">
        <v>2219</v>
      </c>
      <c r="J653">
        <v>2156</v>
      </c>
      <c r="K653" s="27">
        <f t="shared" si="52"/>
        <v>4375</v>
      </c>
      <c r="L653" s="27">
        <f t="shared" si="53"/>
        <v>699</v>
      </c>
      <c r="M653" s="39">
        <v>7.5168789999999999E-2</v>
      </c>
      <c r="N653" s="35">
        <v>349903</v>
      </c>
      <c r="O653" s="36">
        <f t="shared" si="54"/>
        <v>55927</v>
      </c>
      <c r="P653" s="57">
        <v>946.90499999999997</v>
      </c>
      <c r="Q653" s="58">
        <v>1408.0129999999999</v>
      </c>
      <c r="R653" s="58">
        <v>869.53800000000001</v>
      </c>
      <c r="S653" s="59">
        <v>3224</v>
      </c>
      <c r="T653" s="104">
        <v>6.7000000000000004E-2</v>
      </c>
      <c r="U653">
        <v>10.73</v>
      </c>
      <c r="V653" s="27">
        <v>11.93</v>
      </c>
      <c r="W653" s="27">
        <v>16.13</v>
      </c>
      <c r="X653" s="41">
        <v>11.85</v>
      </c>
    </row>
    <row r="654" spans="1:24" x14ac:dyDescent="0.35">
      <c r="A654" t="s">
        <v>628</v>
      </c>
      <c r="B654">
        <v>20</v>
      </c>
      <c r="C654" t="s">
        <v>21</v>
      </c>
      <c r="D654" s="102">
        <v>0.99999999999999989</v>
      </c>
      <c r="E654">
        <v>973</v>
      </c>
      <c r="F654">
        <v>955</v>
      </c>
      <c r="G654" s="50">
        <f t="shared" si="50"/>
        <v>1928</v>
      </c>
      <c r="H654" s="41">
        <f t="shared" si="51"/>
        <v>1928</v>
      </c>
      <c r="I654">
        <v>642</v>
      </c>
      <c r="J654">
        <v>634</v>
      </c>
      <c r="K654" s="27">
        <f t="shared" si="52"/>
        <v>1276</v>
      </c>
      <c r="L654" s="27">
        <f t="shared" si="53"/>
        <v>1276</v>
      </c>
      <c r="M654" s="39">
        <v>7.5168789999999999E-2</v>
      </c>
      <c r="N654" s="35">
        <v>349903</v>
      </c>
      <c r="O654" s="36">
        <f t="shared" si="54"/>
        <v>349903</v>
      </c>
      <c r="P654" s="57">
        <v>946.90499999999997</v>
      </c>
      <c r="Q654" s="58">
        <v>1408.0129999999999</v>
      </c>
      <c r="R654" s="58">
        <v>869.53800000000001</v>
      </c>
      <c r="S654" s="59">
        <v>3224</v>
      </c>
      <c r="T654" s="104">
        <v>6.7000000000000004E-2</v>
      </c>
      <c r="U654">
        <v>10.73</v>
      </c>
      <c r="V654" s="27">
        <v>11.93</v>
      </c>
      <c r="W654" s="27">
        <v>16.13</v>
      </c>
      <c r="X654" s="41">
        <v>11.85</v>
      </c>
    </row>
    <row r="655" spans="1:24" x14ac:dyDescent="0.35">
      <c r="A655" t="s">
        <v>628</v>
      </c>
      <c r="B655">
        <v>20</v>
      </c>
      <c r="C655" t="s">
        <v>60</v>
      </c>
      <c r="D655" s="102">
        <v>1</v>
      </c>
      <c r="E655">
        <v>2813</v>
      </c>
      <c r="F655">
        <v>2798</v>
      </c>
      <c r="G655" s="50">
        <f t="shared" si="50"/>
        <v>5611</v>
      </c>
      <c r="H655" s="41">
        <f t="shared" si="51"/>
        <v>5611</v>
      </c>
      <c r="I655">
        <v>1884</v>
      </c>
      <c r="J655">
        <v>1753</v>
      </c>
      <c r="K655" s="27">
        <f t="shared" si="52"/>
        <v>3637</v>
      </c>
      <c r="L655" s="27">
        <f t="shared" si="53"/>
        <v>3637</v>
      </c>
      <c r="M655" s="39">
        <v>7.5168789999999999E-2</v>
      </c>
      <c r="N655" s="35">
        <v>349903</v>
      </c>
      <c r="O655" s="36">
        <f t="shared" si="54"/>
        <v>349903</v>
      </c>
      <c r="P655" s="57">
        <v>946.90499999999997</v>
      </c>
      <c r="Q655" s="58">
        <v>1408.0129999999999</v>
      </c>
      <c r="R655" s="58">
        <v>869.53800000000001</v>
      </c>
      <c r="S655" s="59">
        <v>3224</v>
      </c>
      <c r="T655" s="104">
        <v>6.7000000000000004E-2</v>
      </c>
      <c r="U655">
        <v>10.73</v>
      </c>
      <c r="V655" s="27">
        <v>11.93</v>
      </c>
      <c r="W655" s="27">
        <v>16.13</v>
      </c>
      <c r="X655" s="41">
        <v>11.85</v>
      </c>
    </row>
    <row r="656" spans="1:24" x14ac:dyDescent="0.35">
      <c r="A656" t="s">
        <v>628</v>
      </c>
      <c r="B656">
        <v>20</v>
      </c>
      <c r="C656" t="s">
        <v>61</v>
      </c>
      <c r="D656" s="102">
        <v>0.56681534212867901</v>
      </c>
      <c r="E656">
        <v>584</v>
      </c>
      <c r="F656">
        <v>573</v>
      </c>
      <c r="G656" s="50">
        <f t="shared" si="50"/>
        <v>1157</v>
      </c>
      <c r="H656" s="41">
        <f t="shared" si="51"/>
        <v>656</v>
      </c>
      <c r="I656">
        <v>372</v>
      </c>
      <c r="J656">
        <v>342</v>
      </c>
      <c r="K656" s="27">
        <f t="shared" si="52"/>
        <v>714</v>
      </c>
      <c r="L656" s="27">
        <f t="shared" si="53"/>
        <v>405</v>
      </c>
      <c r="M656" s="39">
        <v>7.5168789999999999E-2</v>
      </c>
      <c r="N656" s="35">
        <v>349903</v>
      </c>
      <c r="O656" s="36">
        <f t="shared" si="54"/>
        <v>198330</v>
      </c>
      <c r="P656" s="57">
        <v>946.90499999999997</v>
      </c>
      <c r="Q656" s="58">
        <v>1408.0129999999999</v>
      </c>
      <c r="R656" s="58">
        <v>869.53800000000001</v>
      </c>
      <c r="S656" s="59">
        <v>3224</v>
      </c>
      <c r="T656" s="104">
        <v>6.7000000000000004E-2</v>
      </c>
      <c r="U656">
        <v>10.73</v>
      </c>
      <c r="V656" s="27">
        <v>11.93</v>
      </c>
      <c r="W656" s="27">
        <v>16.13</v>
      </c>
      <c r="X656" s="41">
        <v>11.85</v>
      </c>
    </row>
    <row r="657" spans="1:24" x14ac:dyDescent="0.35">
      <c r="A657" t="s">
        <v>628</v>
      </c>
      <c r="B657">
        <v>20</v>
      </c>
      <c r="C657" t="s">
        <v>4</v>
      </c>
      <c r="D657" s="102">
        <v>0.99492034195081236</v>
      </c>
      <c r="E657">
        <v>346</v>
      </c>
      <c r="F657">
        <v>343</v>
      </c>
      <c r="G657" s="50">
        <f t="shared" si="50"/>
        <v>689</v>
      </c>
      <c r="H657" s="41">
        <f t="shared" si="51"/>
        <v>686</v>
      </c>
      <c r="I657">
        <v>203</v>
      </c>
      <c r="J657">
        <v>203</v>
      </c>
      <c r="K657" s="27">
        <f t="shared" si="52"/>
        <v>406</v>
      </c>
      <c r="L657" s="27">
        <f t="shared" si="53"/>
        <v>404</v>
      </c>
      <c r="M657" s="39">
        <v>7.5168789999999999E-2</v>
      </c>
      <c r="N657" s="35">
        <v>349903</v>
      </c>
      <c r="O657" s="36">
        <f t="shared" si="54"/>
        <v>348126</v>
      </c>
      <c r="P657" s="57">
        <v>946.90499999999997</v>
      </c>
      <c r="Q657" s="58">
        <v>1408.0129999999999</v>
      </c>
      <c r="R657" s="58">
        <v>869.53800000000001</v>
      </c>
      <c r="S657" s="59">
        <v>3224</v>
      </c>
      <c r="T657" s="104">
        <v>6.7000000000000004E-2</v>
      </c>
      <c r="U657">
        <v>10.73</v>
      </c>
      <c r="V657" s="27">
        <v>11.93</v>
      </c>
      <c r="W657" s="27">
        <v>16.13</v>
      </c>
      <c r="X657" s="41">
        <v>11.85</v>
      </c>
    </row>
    <row r="658" spans="1:24" x14ac:dyDescent="0.35">
      <c r="A658" t="s">
        <v>628</v>
      </c>
      <c r="B658">
        <v>20</v>
      </c>
      <c r="C658" t="s">
        <v>62</v>
      </c>
      <c r="D658" s="102">
        <v>4.6543154480691122E-2</v>
      </c>
      <c r="E658">
        <v>165</v>
      </c>
      <c r="F658">
        <v>171</v>
      </c>
      <c r="G658" s="50">
        <f t="shared" si="50"/>
        <v>336</v>
      </c>
      <c r="H658" s="41">
        <f t="shared" si="51"/>
        <v>16</v>
      </c>
      <c r="I658">
        <v>92</v>
      </c>
      <c r="J658">
        <v>90</v>
      </c>
      <c r="K658" s="27">
        <f t="shared" si="52"/>
        <v>182</v>
      </c>
      <c r="L658" s="27">
        <f t="shared" si="53"/>
        <v>8</v>
      </c>
      <c r="M658" s="39">
        <v>7.5168789999999999E-2</v>
      </c>
      <c r="N658" s="35">
        <v>349903</v>
      </c>
      <c r="O658" s="36">
        <f t="shared" si="54"/>
        <v>16286</v>
      </c>
      <c r="P658" s="57">
        <v>946.90499999999997</v>
      </c>
      <c r="Q658" s="58">
        <v>1408.0129999999999</v>
      </c>
      <c r="R658" s="58">
        <v>869.53800000000001</v>
      </c>
      <c r="S658" s="59">
        <v>3224</v>
      </c>
      <c r="T658" s="104">
        <v>6.7000000000000004E-2</v>
      </c>
      <c r="U658">
        <v>10.73</v>
      </c>
      <c r="V658" s="27">
        <v>11.93</v>
      </c>
      <c r="W658" s="27">
        <v>16.13</v>
      </c>
      <c r="X658" s="41">
        <v>11.85</v>
      </c>
    </row>
    <row r="659" spans="1:24" x14ac:dyDescent="0.35">
      <c r="A659" t="s">
        <v>628</v>
      </c>
      <c r="B659">
        <v>20</v>
      </c>
      <c r="C659" t="s">
        <v>63</v>
      </c>
      <c r="D659" s="102">
        <v>0.99999999999999978</v>
      </c>
      <c r="E659">
        <v>3192</v>
      </c>
      <c r="F659">
        <v>3257</v>
      </c>
      <c r="G659" s="50">
        <f t="shared" si="50"/>
        <v>6449</v>
      </c>
      <c r="H659" s="41">
        <f t="shared" si="51"/>
        <v>6449</v>
      </c>
      <c r="I659">
        <v>2169</v>
      </c>
      <c r="J659">
        <v>2190</v>
      </c>
      <c r="K659" s="27">
        <f t="shared" si="52"/>
        <v>4359</v>
      </c>
      <c r="L659" s="27">
        <f t="shared" si="53"/>
        <v>4359</v>
      </c>
      <c r="M659" s="39">
        <v>7.5168789999999999E-2</v>
      </c>
      <c r="N659" s="35">
        <v>349903</v>
      </c>
      <c r="O659" s="36">
        <f t="shared" si="54"/>
        <v>349903</v>
      </c>
      <c r="P659" s="57">
        <v>946.90499999999997</v>
      </c>
      <c r="Q659" s="58">
        <v>1408.0129999999999</v>
      </c>
      <c r="R659" s="58">
        <v>869.53800000000001</v>
      </c>
      <c r="S659" s="59">
        <v>3224</v>
      </c>
      <c r="T659" s="104">
        <v>6.7000000000000004E-2</v>
      </c>
      <c r="U659">
        <v>10.73</v>
      </c>
      <c r="V659" s="27">
        <v>11.93</v>
      </c>
      <c r="W659" s="27">
        <v>16.13</v>
      </c>
      <c r="X659" s="41">
        <v>11.85</v>
      </c>
    </row>
    <row r="660" spans="1:24" x14ac:dyDescent="0.35">
      <c r="A660" t="s">
        <v>628</v>
      </c>
      <c r="B660">
        <v>20</v>
      </c>
      <c r="C660" t="s">
        <v>22</v>
      </c>
      <c r="D660" s="102">
        <v>1.0000000000000011</v>
      </c>
      <c r="E660">
        <v>1022</v>
      </c>
      <c r="F660">
        <v>1044</v>
      </c>
      <c r="G660" s="50">
        <f t="shared" si="50"/>
        <v>2066</v>
      </c>
      <c r="H660" s="41">
        <f t="shared" si="51"/>
        <v>2066</v>
      </c>
      <c r="I660">
        <v>663</v>
      </c>
      <c r="J660">
        <v>655</v>
      </c>
      <c r="K660" s="27">
        <f t="shared" si="52"/>
        <v>1318</v>
      </c>
      <c r="L660" s="27">
        <f t="shared" si="53"/>
        <v>1318</v>
      </c>
      <c r="M660" s="39">
        <v>7.5168789999999999E-2</v>
      </c>
      <c r="N660" s="35">
        <v>349903</v>
      </c>
      <c r="O660" s="36">
        <f t="shared" si="54"/>
        <v>349903</v>
      </c>
      <c r="P660" s="57">
        <v>946.90499999999997</v>
      </c>
      <c r="Q660" s="58">
        <v>1408.0129999999999</v>
      </c>
      <c r="R660" s="58">
        <v>869.53800000000001</v>
      </c>
      <c r="S660" s="59">
        <v>3224</v>
      </c>
      <c r="T660" s="104">
        <v>6.7000000000000004E-2</v>
      </c>
      <c r="U660">
        <v>10.73</v>
      </c>
      <c r="V660" s="27">
        <v>11.93</v>
      </c>
      <c r="W660" s="27">
        <v>16.13</v>
      </c>
      <c r="X660" s="41">
        <v>11.85</v>
      </c>
    </row>
    <row r="661" spans="1:24" x14ac:dyDescent="0.35">
      <c r="A661" t="s">
        <v>628</v>
      </c>
      <c r="B661">
        <v>20</v>
      </c>
      <c r="C661" t="s">
        <v>64</v>
      </c>
      <c r="D661" s="102">
        <v>1</v>
      </c>
      <c r="E661">
        <v>3191</v>
      </c>
      <c r="F661">
        <v>3213</v>
      </c>
      <c r="G661" s="50">
        <f t="shared" si="50"/>
        <v>6404</v>
      </c>
      <c r="H661" s="41">
        <f t="shared" si="51"/>
        <v>6404</v>
      </c>
      <c r="I661">
        <v>2147</v>
      </c>
      <c r="J661">
        <v>2034</v>
      </c>
      <c r="K661" s="27">
        <f t="shared" si="52"/>
        <v>4181</v>
      </c>
      <c r="L661" s="27">
        <f t="shared" si="53"/>
        <v>4181</v>
      </c>
      <c r="M661" s="39">
        <v>7.5168789999999999E-2</v>
      </c>
      <c r="N661" s="35">
        <v>349903</v>
      </c>
      <c r="O661" s="36">
        <f t="shared" si="54"/>
        <v>349903</v>
      </c>
      <c r="P661" s="57">
        <v>946.90499999999997</v>
      </c>
      <c r="Q661" s="58">
        <v>1408.0129999999999</v>
      </c>
      <c r="R661" s="58">
        <v>869.53800000000001</v>
      </c>
      <c r="S661" s="59">
        <v>3224</v>
      </c>
      <c r="T661" s="104">
        <v>6.7000000000000004E-2</v>
      </c>
      <c r="U661">
        <v>10.73</v>
      </c>
      <c r="V661" s="27">
        <v>11.93</v>
      </c>
      <c r="W661" s="27">
        <v>16.13</v>
      </c>
      <c r="X661" s="41">
        <v>11.85</v>
      </c>
    </row>
    <row r="662" spans="1:24" x14ac:dyDescent="0.35">
      <c r="A662" t="s">
        <v>628</v>
      </c>
      <c r="B662">
        <v>20</v>
      </c>
      <c r="C662" t="s">
        <v>65</v>
      </c>
      <c r="D662" s="102">
        <v>0.99999999999999845</v>
      </c>
      <c r="E662">
        <v>10880</v>
      </c>
      <c r="F662">
        <v>11202</v>
      </c>
      <c r="G662" s="50">
        <f t="shared" si="50"/>
        <v>22082</v>
      </c>
      <c r="H662" s="41">
        <f t="shared" si="51"/>
        <v>22082</v>
      </c>
      <c r="I662">
        <v>7323</v>
      </c>
      <c r="J662">
        <v>7190</v>
      </c>
      <c r="K662" s="27">
        <f t="shared" si="52"/>
        <v>14513</v>
      </c>
      <c r="L662" s="27">
        <f t="shared" si="53"/>
        <v>14513</v>
      </c>
      <c r="M662" s="39">
        <v>7.5168789999999999E-2</v>
      </c>
      <c r="N662" s="35">
        <v>349903</v>
      </c>
      <c r="O662" s="36">
        <f t="shared" si="54"/>
        <v>349903</v>
      </c>
      <c r="P662" s="57">
        <v>946.90499999999997</v>
      </c>
      <c r="Q662" s="58">
        <v>1408.0129999999999</v>
      </c>
      <c r="R662" s="58">
        <v>869.53800000000001</v>
      </c>
      <c r="S662" s="59">
        <v>3224</v>
      </c>
      <c r="T662" s="104">
        <v>6.7000000000000004E-2</v>
      </c>
      <c r="U662">
        <v>10.73</v>
      </c>
      <c r="V662" s="27">
        <v>11.93</v>
      </c>
      <c r="W662" s="27">
        <v>16.13</v>
      </c>
      <c r="X662" s="41">
        <v>11.85</v>
      </c>
    </row>
    <row r="663" spans="1:24" x14ac:dyDescent="0.35">
      <c r="A663" t="s">
        <v>628</v>
      </c>
      <c r="B663">
        <v>20</v>
      </c>
      <c r="C663" t="s">
        <v>66</v>
      </c>
      <c r="D663" s="102">
        <v>0.99684173482454985</v>
      </c>
      <c r="E663">
        <v>368</v>
      </c>
      <c r="F663">
        <v>373</v>
      </c>
      <c r="G663" s="50">
        <f t="shared" si="50"/>
        <v>741</v>
      </c>
      <c r="H663" s="41">
        <f t="shared" si="51"/>
        <v>739</v>
      </c>
      <c r="I663">
        <v>233</v>
      </c>
      <c r="J663">
        <v>238</v>
      </c>
      <c r="K663" s="27">
        <f t="shared" si="52"/>
        <v>471</v>
      </c>
      <c r="L663" s="27">
        <f t="shared" si="53"/>
        <v>470</v>
      </c>
      <c r="M663" s="39">
        <v>7.5168789999999999E-2</v>
      </c>
      <c r="N663" s="35">
        <v>349903</v>
      </c>
      <c r="O663" s="36">
        <f t="shared" si="54"/>
        <v>348798</v>
      </c>
      <c r="P663" s="57">
        <v>946.90499999999997</v>
      </c>
      <c r="Q663" s="58">
        <v>1408.0129999999999</v>
      </c>
      <c r="R663" s="58">
        <v>869.53800000000001</v>
      </c>
      <c r="S663" s="59">
        <v>3224</v>
      </c>
      <c r="T663" s="104">
        <v>6.7000000000000004E-2</v>
      </c>
      <c r="U663">
        <v>10.73</v>
      </c>
      <c r="V663" s="27">
        <v>11.93</v>
      </c>
      <c r="W663" s="27">
        <v>16.13</v>
      </c>
      <c r="X663" s="41">
        <v>11.85</v>
      </c>
    </row>
    <row r="664" spans="1:24" x14ac:dyDescent="0.35">
      <c r="A664" t="s">
        <v>628</v>
      </c>
      <c r="B664">
        <v>20</v>
      </c>
      <c r="C664" t="s">
        <v>67</v>
      </c>
      <c r="D664" s="102">
        <v>0.97528787216111978</v>
      </c>
      <c r="E664">
        <v>1119</v>
      </c>
      <c r="F664">
        <v>1141</v>
      </c>
      <c r="G664" s="50">
        <f t="shared" si="50"/>
        <v>2260</v>
      </c>
      <c r="H664" s="41">
        <f t="shared" si="51"/>
        <v>2204</v>
      </c>
      <c r="I664">
        <v>726</v>
      </c>
      <c r="J664">
        <v>702</v>
      </c>
      <c r="K664" s="27">
        <f t="shared" si="52"/>
        <v>1428</v>
      </c>
      <c r="L664" s="27">
        <f t="shared" si="53"/>
        <v>1393</v>
      </c>
      <c r="M664" s="39">
        <v>7.5168789999999999E-2</v>
      </c>
      <c r="N664" s="35">
        <v>349903</v>
      </c>
      <c r="O664" s="36">
        <f t="shared" si="54"/>
        <v>341256</v>
      </c>
      <c r="P664" s="57">
        <v>946.90499999999997</v>
      </c>
      <c r="Q664" s="58">
        <v>1408.0129999999999</v>
      </c>
      <c r="R664" s="58">
        <v>869.53800000000001</v>
      </c>
      <c r="S664" s="59">
        <v>3224</v>
      </c>
      <c r="T664" s="104">
        <v>6.7000000000000004E-2</v>
      </c>
      <c r="U664">
        <v>10.73</v>
      </c>
      <c r="V664" s="27">
        <v>11.93</v>
      </c>
      <c r="W664" s="27">
        <v>16.13</v>
      </c>
      <c r="X664" s="41">
        <v>11.85</v>
      </c>
    </row>
    <row r="665" spans="1:24" x14ac:dyDescent="0.35">
      <c r="A665" t="s">
        <v>628</v>
      </c>
      <c r="B665">
        <v>20</v>
      </c>
      <c r="C665" t="s">
        <v>69</v>
      </c>
      <c r="D665" s="102">
        <v>1</v>
      </c>
      <c r="E665">
        <v>178</v>
      </c>
      <c r="F665">
        <v>171</v>
      </c>
      <c r="G665" s="50">
        <f t="shared" si="50"/>
        <v>349</v>
      </c>
      <c r="H665" s="41">
        <f t="shared" si="51"/>
        <v>349</v>
      </c>
      <c r="I665">
        <v>116</v>
      </c>
      <c r="J665">
        <v>89</v>
      </c>
      <c r="K665" s="27">
        <f t="shared" si="52"/>
        <v>205</v>
      </c>
      <c r="L665" s="27">
        <f t="shared" si="53"/>
        <v>205</v>
      </c>
      <c r="M665" s="39">
        <v>7.5168789999999999E-2</v>
      </c>
      <c r="N665" s="35">
        <v>349903</v>
      </c>
      <c r="O665" s="36">
        <f t="shared" si="54"/>
        <v>349903</v>
      </c>
      <c r="P665" s="57">
        <v>946.90499999999997</v>
      </c>
      <c r="Q665" s="58">
        <v>1408.0129999999999</v>
      </c>
      <c r="R665" s="58">
        <v>869.53800000000001</v>
      </c>
      <c r="S665" s="59">
        <v>3224</v>
      </c>
      <c r="T665" s="104">
        <v>6.7000000000000004E-2</v>
      </c>
      <c r="U665">
        <v>10.73</v>
      </c>
      <c r="V665" s="27">
        <v>11.93</v>
      </c>
      <c r="W665" s="27">
        <v>16.13</v>
      </c>
      <c r="X665" s="41">
        <v>11.85</v>
      </c>
    </row>
    <row r="666" spans="1:24" x14ac:dyDescent="0.35">
      <c r="A666" t="s">
        <v>628</v>
      </c>
      <c r="B666">
        <v>20</v>
      </c>
      <c r="C666" t="s">
        <v>170</v>
      </c>
      <c r="D666" s="102">
        <v>0.26302957778978842</v>
      </c>
      <c r="E666">
        <v>8897</v>
      </c>
      <c r="F666">
        <v>8493</v>
      </c>
      <c r="G666" s="50">
        <f t="shared" si="50"/>
        <v>17390</v>
      </c>
      <c r="H666" s="41">
        <f t="shared" si="51"/>
        <v>4574</v>
      </c>
      <c r="I666">
        <v>6023</v>
      </c>
      <c r="J666">
        <v>5665</v>
      </c>
      <c r="K666" s="27">
        <f t="shared" si="52"/>
        <v>11688</v>
      </c>
      <c r="L666" s="27">
        <f t="shared" si="53"/>
        <v>3074</v>
      </c>
      <c r="M666" s="39">
        <v>7.5168789999999999E-2</v>
      </c>
      <c r="N666" s="35">
        <v>349903</v>
      </c>
      <c r="O666" s="36">
        <f t="shared" si="54"/>
        <v>92035</v>
      </c>
      <c r="P666" s="57">
        <v>946.90499999999997</v>
      </c>
      <c r="Q666" s="58">
        <v>1408.0129999999999</v>
      </c>
      <c r="R666" s="58">
        <v>869.53800000000001</v>
      </c>
      <c r="S666" s="59">
        <v>3224</v>
      </c>
      <c r="T666" s="104">
        <v>6.7000000000000004E-2</v>
      </c>
      <c r="U666">
        <v>10.73</v>
      </c>
      <c r="V666" s="27">
        <v>11.93</v>
      </c>
      <c r="W666" s="27">
        <v>16.13</v>
      </c>
      <c r="X666" s="41">
        <v>11.85</v>
      </c>
    </row>
    <row r="667" spans="1:24" x14ac:dyDescent="0.35">
      <c r="A667" t="s">
        <v>628</v>
      </c>
      <c r="B667">
        <v>20</v>
      </c>
      <c r="C667" t="s">
        <v>70</v>
      </c>
      <c r="D667" s="102">
        <v>0.77428370063167706</v>
      </c>
      <c r="E667">
        <v>6042</v>
      </c>
      <c r="F667">
        <v>6034</v>
      </c>
      <c r="G667" s="50">
        <f t="shared" si="50"/>
        <v>12076</v>
      </c>
      <c r="H667" s="41">
        <f t="shared" si="51"/>
        <v>9350</v>
      </c>
      <c r="I667">
        <v>4056</v>
      </c>
      <c r="J667">
        <v>3883</v>
      </c>
      <c r="K667" s="27">
        <f t="shared" si="52"/>
        <v>7939</v>
      </c>
      <c r="L667" s="27">
        <f t="shared" si="53"/>
        <v>6147</v>
      </c>
      <c r="M667" s="39">
        <v>7.5168789999999999E-2</v>
      </c>
      <c r="N667" s="35">
        <v>349903</v>
      </c>
      <c r="O667" s="36">
        <f t="shared" si="54"/>
        <v>270924</v>
      </c>
      <c r="P667" s="57">
        <v>946.90499999999997</v>
      </c>
      <c r="Q667" s="58">
        <v>1408.0129999999999</v>
      </c>
      <c r="R667" s="58">
        <v>869.53800000000001</v>
      </c>
      <c r="S667" s="59">
        <v>3224</v>
      </c>
      <c r="T667" s="104">
        <v>6.7000000000000004E-2</v>
      </c>
      <c r="U667">
        <v>10.73</v>
      </c>
      <c r="V667" s="27">
        <v>11.93</v>
      </c>
      <c r="W667" s="27">
        <v>16.13</v>
      </c>
      <c r="X667" s="41">
        <v>11.85</v>
      </c>
    </row>
    <row r="668" spans="1:24" x14ac:dyDescent="0.35">
      <c r="A668" t="s">
        <v>628</v>
      </c>
      <c r="B668">
        <v>20</v>
      </c>
      <c r="C668" t="s">
        <v>71</v>
      </c>
      <c r="D668" s="102">
        <v>0.99992309104352239</v>
      </c>
      <c r="E668">
        <v>482</v>
      </c>
      <c r="F668">
        <v>452</v>
      </c>
      <c r="G668" s="50">
        <f t="shared" si="50"/>
        <v>934</v>
      </c>
      <c r="H668" s="41">
        <f t="shared" si="51"/>
        <v>934</v>
      </c>
      <c r="I668">
        <v>317</v>
      </c>
      <c r="J668">
        <v>295</v>
      </c>
      <c r="K668" s="27">
        <f t="shared" si="52"/>
        <v>612</v>
      </c>
      <c r="L668" s="27">
        <f t="shared" si="53"/>
        <v>612</v>
      </c>
      <c r="M668" s="39">
        <v>7.5168789999999999E-2</v>
      </c>
      <c r="N668" s="35">
        <v>349903</v>
      </c>
      <c r="O668" s="36">
        <f t="shared" si="54"/>
        <v>349876</v>
      </c>
      <c r="P668" s="57">
        <v>946.90499999999997</v>
      </c>
      <c r="Q668" s="58">
        <v>1408.0129999999999</v>
      </c>
      <c r="R668" s="58">
        <v>869.53800000000001</v>
      </c>
      <c r="S668" s="59">
        <v>3224</v>
      </c>
      <c r="T668" s="104">
        <v>6.7000000000000004E-2</v>
      </c>
      <c r="U668">
        <v>10.73</v>
      </c>
      <c r="V668" s="27">
        <v>11.93</v>
      </c>
      <c r="W668" s="27">
        <v>16.13</v>
      </c>
      <c r="X668" s="41">
        <v>11.85</v>
      </c>
    </row>
    <row r="669" spans="1:24" x14ac:dyDescent="0.35">
      <c r="A669" t="s">
        <v>628</v>
      </c>
      <c r="B669">
        <v>20</v>
      </c>
      <c r="C669" t="s">
        <v>72</v>
      </c>
      <c r="D669" s="102">
        <v>1</v>
      </c>
      <c r="E669">
        <v>314</v>
      </c>
      <c r="F669">
        <v>335</v>
      </c>
      <c r="G669" s="50">
        <f t="shared" si="50"/>
        <v>649</v>
      </c>
      <c r="H669" s="41">
        <f t="shared" si="51"/>
        <v>649</v>
      </c>
      <c r="I669">
        <v>200</v>
      </c>
      <c r="J669">
        <v>200</v>
      </c>
      <c r="K669" s="27">
        <f t="shared" si="52"/>
        <v>400</v>
      </c>
      <c r="L669" s="27">
        <f t="shared" si="53"/>
        <v>400</v>
      </c>
      <c r="M669" s="39">
        <v>7.5168789999999999E-2</v>
      </c>
      <c r="N669" s="35">
        <v>349903</v>
      </c>
      <c r="O669" s="36">
        <f t="shared" si="54"/>
        <v>349903</v>
      </c>
      <c r="P669" s="57">
        <v>946.90499999999997</v>
      </c>
      <c r="Q669" s="58">
        <v>1408.0129999999999</v>
      </c>
      <c r="R669" s="58">
        <v>869.53800000000001</v>
      </c>
      <c r="S669" s="59">
        <v>3224</v>
      </c>
      <c r="T669" s="104">
        <v>6.7000000000000004E-2</v>
      </c>
      <c r="U669">
        <v>10.73</v>
      </c>
      <c r="V669" s="27">
        <v>11.93</v>
      </c>
      <c r="W669" s="27">
        <v>16.13</v>
      </c>
      <c r="X669" s="41">
        <v>11.85</v>
      </c>
    </row>
    <row r="670" spans="1:24" x14ac:dyDescent="0.35">
      <c r="A670" t="s">
        <v>628</v>
      </c>
      <c r="B670">
        <v>20</v>
      </c>
      <c r="C670" t="s">
        <v>172</v>
      </c>
      <c r="D670" s="102">
        <v>2.3099647501992489E-3</v>
      </c>
      <c r="E670">
        <v>1305497</v>
      </c>
      <c r="F670">
        <v>1443534</v>
      </c>
      <c r="G670" s="50">
        <f t="shared" si="50"/>
        <v>2749031</v>
      </c>
      <c r="H670" s="41">
        <f t="shared" si="51"/>
        <v>6350</v>
      </c>
      <c r="I670">
        <v>859650</v>
      </c>
      <c r="J670">
        <v>898511</v>
      </c>
      <c r="K670" s="27">
        <f t="shared" si="52"/>
        <v>1758161</v>
      </c>
      <c r="L670" s="27">
        <f t="shared" si="53"/>
        <v>4061</v>
      </c>
      <c r="M670" s="39">
        <v>7.5168789999999999E-2</v>
      </c>
      <c r="N670" s="35">
        <v>349903</v>
      </c>
      <c r="O670" s="36">
        <f t="shared" si="54"/>
        <v>808</v>
      </c>
      <c r="P670" s="57">
        <v>946.90499999999997</v>
      </c>
      <c r="Q670" s="58">
        <v>1408.0129999999999</v>
      </c>
      <c r="R670" s="58">
        <v>869.53800000000001</v>
      </c>
      <c r="S670" s="59">
        <v>3224</v>
      </c>
      <c r="T670" s="104">
        <v>6.7000000000000004E-2</v>
      </c>
      <c r="U670">
        <v>10.73</v>
      </c>
      <c r="V670" s="27">
        <v>11.93</v>
      </c>
      <c r="W670" s="27">
        <v>16.13</v>
      </c>
      <c r="X670" s="41">
        <v>11.85</v>
      </c>
    </row>
    <row r="671" spans="1:24" x14ac:dyDescent="0.35">
      <c r="A671" t="s">
        <v>628</v>
      </c>
      <c r="B671">
        <v>20</v>
      </c>
      <c r="C671" t="s">
        <v>73</v>
      </c>
      <c r="D671" s="102">
        <v>0.99999999999999989</v>
      </c>
      <c r="E671">
        <v>1564</v>
      </c>
      <c r="F671">
        <v>1511</v>
      </c>
      <c r="G671" s="50">
        <f t="shared" si="50"/>
        <v>3075</v>
      </c>
      <c r="H671" s="41">
        <f t="shared" si="51"/>
        <v>3075</v>
      </c>
      <c r="I671">
        <v>1083</v>
      </c>
      <c r="J671">
        <v>946</v>
      </c>
      <c r="K671" s="27">
        <f t="shared" si="52"/>
        <v>2029</v>
      </c>
      <c r="L671" s="27">
        <f t="shared" si="53"/>
        <v>2029</v>
      </c>
      <c r="M671" s="39">
        <v>7.5168789999999999E-2</v>
      </c>
      <c r="N671" s="35">
        <v>349903</v>
      </c>
      <c r="O671" s="36">
        <f t="shared" si="54"/>
        <v>349903</v>
      </c>
      <c r="P671" s="57">
        <v>946.90499999999997</v>
      </c>
      <c r="Q671" s="58">
        <v>1408.0129999999999</v>
      </c>
      <c r="R671" s="58">
        <v>869.53800000000001</v>
      </c>
      <c r="S671" s="59">
        <v>3224</v>
      </c>
      <c r="T671" s="104">
        <v>6.7000000000000004E-2</v>
      </c>
      <c r="U671">
        <v>10.73</v>
      </c>
      <c r="V671" s="27">
        <v>11.93</v>
      </c>
      <c r="W671" s="27">
        <v>16.13</v>
      </c>
      <c r="X671" s="41">
        <v>11.85</v>
      </c>
    </row>
    <row r="672" spans="1:24" x14ac:dyDescent="0.35">
      <c r="A672" t="s">
        <v>628</v>
      </c>
      <c r="B672">
        <v>20</v>
      </c>
      <c r="C672" t="s">
        <v>23</v>
      </c>
      <c r="D672" s="102">
        <v>0.99999999999999989</v>
      </c>
      <c r="E672">
        <v>4425</v>
      </c>
      <c r="F672">
        <v>4558</v>
      </c>
      <c r="G672" s="50">
        <f t="shared" si="50"/>
        <v>8983</v>
      </c>
      <c r="H672" s="41">
        <f t="shared" si="51"/>
        <v>8983</v>
      </c>
      <c r="I672">
        <v>2885</v>
      </c>
      <c r="J672">
        <v>2836</v>
      </c>
      <c r="K672" s="27">
        <f t="shared" si="52"/>
        <v>5721</v>
      </c>
      <c r="L672" s="27">
        <f t="shared" si="53"/>
        <v>5721</v>
      </c>
      <c r="M672" s="39">
        <v>7.5168789999999999E-2</v>
      </c>
      <c r="N672" s="35">
        <v>349903</v>
      </c>
      <c r="O672" s="36">
        <f t="shared" si="54"/>
        <v>349903</v>
      </c>
      <c r="P672" s="57">
        <v>946.90499999999997</v>
      </c>
      <c r="Q672" s="58">
        <v>1408.0129999999999</v>
      </c>
      <c r="R672" s="58">
        <v>869.53800000000001</v>
      </c>
      <c r="S672" s="59">
        <v>3224</v>
      </c>
      <c r="T672" s="104">
        <v>6.7000000000000004E-2</v>
      </c>
      <c r="U672">
        <v>10.73</v>
      </c>
      <c r="V672" s="27">
        <v>11.93</v>
      </c>
      <c r="W672" s="27">
        <v>16.13</v>
      </c>
      <c r="X672" s="41">
        <v>11.85</v>
      </c>
    </row>
    <row r="673" spans="1:24" x14ac:dyDescent="0.35">
      <c r="A673" t="s">
        <v>628</v>
      </c>
      <c r="B673">
        <v>20</v>
      </c>
      <c r="C673" t="s">
        <v>74</v>
      </c>
      <c r="D673" s="102">
        <v>0.1126775718194282</v>
      </c>
      <c r="E673">
        <v>4205</v>
      </c>
      <c r="F673">
        <v>4333</v>
      </c>
      <c r="G673" s="50">
        <f t="shared" si="50"/>
        <v>8538</v>
      </c>
      <c r="H673" s="41">
        <f t="shared" si="51"/>
        <v>962</v>
      </c>
      <c r="I673">
        <v>2738</v>
      </c>
      <c r="J673">
        <v>2628</v>
      </c>
      <c r="K673" s="27">
        <f t="shared" si="52"/>
        <v>5366</v>
      </c>
      <c r="L673" s="27">
        <f t="shared" si="53"/>
        <v>605</v>
      </c>
      <c r="M673" s="39">
        <v>7.5168789999999999E-2</v>
      </c>
      <c r="N673" s="35">
        <v>349903</v>
      </c>
      <c r="O673" s="36">
        <f t="shared" si="54"/>
        <v>39426</v>
      </c>
      <c r="P673" s="57">
        <v>946.90499999999997</v>
      </c>
      <c r="Q673" s="58">
        <v>1408.0129999999999</v>
      </c>
      <c r="R673" s="58">
        <v>869.53800000000001</v>
      </c>
      <c r="S673" s="59">
        <v>3224</v>
      </c>
      <c r="T673" s="104">
        <v>6.7000000000000004E-2</v>
      </c>
      <c r="U673">
        <v>10.73</v>
      </c>
      <c r="V673" s="27">
        <v>11.93</v>
      </c>
      <c r="W673" s="27">
        <v>16.13</v>
      </c>
      <c r="X673" s="41">
        <v>11.85</v>
      </c>
    </row>
    <row r="674" spans="1:24" x14ac:dyDescent="0.35">
      <c r="A674" t="s">
        <v>628</v>
      </c>
      <c r="B674">
        <v>20</v>
      </c>
      <c r="C674" t="s">
        <v>76</v>
      </c>
      <c r="D674" s="102">
        <v>1</v>
      </c>
      <c r="E674">
        <v>7763</v>
      </c>
      <c r="F674">
        <v>7935</v>
      </c>
      <c r="G674" s="50">
        <f t="shared" si="50"/>
        <v>15698</v>
      </c>
      <c r="H674" s="41">
        <f t="shared" si="51"/>
        <v>15698</v>
      </c>
      <c r="I674">
        <v>5213</v>
      </c>
      <c r="J674">
        <v>5158</v>
      </c>
      <c r="K674" s="27">
        <f t="shared" si="52"/>
        <v>10371</v>
      </c>
      <c r="L674" s="27">
        <f t="shared" si="53"/>
        <v>10371</v>
      </c>
      <c r="M674" s="39">
        <v>7.5168789999999999E-2</v>
      </c>
      <c r="N674" s="35">
        <v>349903</v>
      </c>
      <c r="O674" s="36">
        <f t="shared" si="54"/>
        <v>349903</v>
      </c>
      <c r="P674" s="57">
        <v>946.90499999999997</v>
      </c>
      <c r="Q674" s="58">
        <v>1408.0129999999999</v>
      </c>
      <c r="R674" s="58">
        <v>869.53800000000001</v>
      </c>
      <c r="S674" s="59">
        <v>3224</v>
      </c>
      <c r="T674" s="104">
        <v>6.7000000000000004E-2</v>
      </c>
      <c r="U674">
        <v>10.73</v>
      </c>
      <c r="V674" s="27">
        <v>11.93</v>
      </c>
      <c r="W674" s="27">
        <v>16.13</v>
      </c>
      <c r="X674" s="41">
        <v>11.85</v>
      </c>
    </row>
    <row r="675" spans="1:24" x14ac:dyDescent="0.35">
      <c r="A675" t="s">
        <v>628</v>
      </c>
      <c r="B675">
        <v>20</v>
      </c>
      <c r="C675" t="s">
        <v>77</v>
      </c>
      <c r="D675" s="102">
        <v>0.33180963435523358</v>
      </c>
      <c r="E675">
        <v>25655</v>
      </c>
      <c r="F675">
        <v>26817</v>
      </c>
      <c r="G675" s="50">
        <f t="shared" si="50"/>
        <v>52472</v>
      </c>
      <c r="H675" s="41">
        <f t="shared" si="51"/>
        <v>17411</v>
      </c>
      <c r="I675">
        <v>16988</v>
      </c>
      <c r="J675">
        <v>16948</v>
      </c>
      <c r="K675" s="27">
        <f t="shared" si="52"/>
        <v>33936</v>
      </c>
      <c r="L675" s="27">
        <f t="shared" si="53"/>
        <v>11260</v>
      </c>
      <c r="M675" s="39">
        <v>7.5168789999999999E-2</v>
      </c>
      <c r="N675" s="35">
        <v>349903</v>
      </c>
      <c r="O675" s="36">
        <f t="shared" si="54"/>
        <v>116101</v>
      </c>
      <c r="P675" s="57">
        <v>946.90499999999997</v>
      </c>
      <c r="Q675" s="58">
        <v>1408.0129999999999</v>
      </c>
      <c r="R675" s="58">
        <v>869.53800000000001</v>
      </c>
      <c r="S675" s="59">
        <v>3224</v>
      </c>
      <c r="T675" s="104">
        <v>6.7000000000000004E-2</v>
      </c>
      <c r="U675">
        <v>10.73</v>
      </c>
      <c r="V675" s="27">
        <v>11.93</v>
      </c>
      <c r="W675" s="27">
        <v>16.13</v>
      </c>
      <c r="X675" s="41">
        <v>11.85</v>
      </c>
    </row>
    <row r="676" spans="1:24" x14ac:dyDescent="0.35">
      <c r="A676" t="s">
        <v>628</v>
      </c>
      <c r="B676">
        <v>20</v>
      </c>
      <c r="C676" t="s">
        <v>181</v>
      </c>
      <c r="D676" s="102">
        <v>0.54265722525984816</v>
      </c>
      <c r="E676">
        <v>9272</v>
      </c>
      <c r="F676">
        <v>9072</v>
      </c>
      <c r="G676" s="50">
        <f t="shared" si="50"/>
        <v>18344</v>
      </c>
      <c r="H676" s="41">
        <f t="shared" si="51"/>
        <v>9955</v>
      </c>
      <c r="I676">
        <v>6314</v>
      </c>
      <c r="J676">
        <v>6002</v>
      </c>
      <c r="K676" s="27">
        <f t="shared" si="52"/>
        <v>12316</v>
      </c>
      <c r="L676" s="27">
        <f t="shared" si="53"/>
        <v>6683</v>
      </c>
      <c r="M676" s="39">
        <v>7.5168789999999999E-2</v>
      </c>
      <c r="N676" s="35">
        <v>349903</v>
      </c>
      <c r="O676" s="36">
        <f t="shared" si="54"/>
        <v>189877</v>
      </c>
      <c r="P676" s="57">
        <v>946.90499999999997</v>
      </c>
      <c r="Q676" s="58">
        <v>1408.0129999999999</v>
      </c>
      <c r="R676" s="58">
        <v>869.53800000000001</v>
      </c>
      <c r="S676" s="59">
        <v>3224</v>
      </c>
      <c r="T676" s="104">
        <v>6.7000000000000004E-2</v>
      </c>
      <c r="U676">
        <v>10.73</v>
      </c>
      <c r="V676" s="27">
        <v>11.93</v>
      </c>
      <c r="W676" s="27">
        <v>16.13</v>
      </c>
      <c r="X676" s="41">
        <v>11.85</v>
      </c>
    </row>
    <row r="677" spans="1:24" x14ac:dyDescent="0.35">
      <c r="A677" t="s">
        <v>628</v>
      </c>
      <c r="B677">
        <v>20</v>
      </c>
      <c r="C677" t="s">
        <v>78</v>
      </c>
      <c r="D677" s="102">
        <v>1</v>
      </c>
      <c r="E677">
        <v>6521</v>
      </c>
      <c r="F677">
        <v>6679</v>
      </c>
      <c r="G677" s="50">
        <f t="shared" si="50"/>
        <v>13200</v>
      </c>
      <c r="H677" s="41">
        <f t="shared" si="51"/>
        <v>13200</v>
      </c>
      <c r="I677">
        <v>4313</v>
      </c>
      <c r="J677">
        <v>4339</v>
      </c>
      <c r="K677" s="27">
        <f t="shared" si="52"/>
        <v>8652</v>
      </c>
      <c r="L677" s="27">
        <f t="shared" si="53"/>
        <v>8652</v>
      </c>
      <c r="M677" s="39">
        <v>7.5168789999999999E-2</v>
      </c>
      <c r="N677" s="35">
        <v>349903</v>
      </c>
      <c r="O677" s="36">
        <f t="shared" si="54"/>
        <v>349903</v>
      </c>
      <c r="P677" s="57">
        <v>946.90499999999997</v>
      </c>
      <c r="Q677" s="58">
        <v>1408.0129999999999</v>
      </c>
      <c r="R677" s="58">
        <v>869.53800000000001</v>
      </c>
      <c r="S677" s="59">
        <v>3224</v>
      </c>
      <c r="T677" s="104">
        <v>6.7000000000000004E-2</v>
      </c>
      <c r="U677">
        <v>10.73</v>
      </c>
      <c r="V677" s="27">
        <v>11.93</v>
      </c>
      <c r="W677" s="27">
        <v>16.13</v>
      </c>
      <c r="X677" s="41">
        <v>11.85</v>
      </c>
    </row>
    <row r="678" spans="1:24" x14ac:dyDescent="0.35">
      <c r="A678" t="s">
        <v>628</v>
      </c>
      <c r="B678">
        <v>20</v>
      </c>
      <c r="C678" t="s">
        <v>183</v>
      </c>
      <c r="D678" s="102">
        <v>0.59769931828156941</v>
      </c>
      <c r="E678">
        <v>7994</v>
      </c>
      <c r="F678">
        <v>7966</v>
      </c>
      <c r="G678" s="50">
        <f t="shared" si="50"/>
        <v>15960</v>
      </c>
      <c r="H678" s="41">
        <f t="shared" si="51"/>
        <v>9539</v>
      </c>
      <c r="I678">
        <v>5442</v>
      </c>
      <c r="J678">
        <v>5202</v>
      </c>
      <c r="K678" s="27">
        <f t="shared" si="52"/>
        <v>10644</v>
      </c>
      <c r="L678" s="27">
        <f t="shared" si="53"/>
        <v>6362</v>
      </c>
      <c r="M678" s="39">
        <v>7.5168789999999999E-2</v>
      </c>
      <c r="N678" s="35">
        <v>349903</v>
      </c>
      <c r="O678" s="36">
        <f t="shared" si="54"/>
        <v>209137</v>
      </c>
      <c r="P678" s="57">
        <v>946.90499999999997</v>
      </c>
      <c r="Q678" s="58">
        <v>1408.0129999999999</v>
      </c>
      <c r="R678" s="58">
        <v>869.53800000000001</v>
      </c>
      <c r="S678" s="59">
        <v>3224</v>
      </c>
      <c r="T678" s="104">
        <v>6.7000000000000004E-2</v>
      </c>
      <c r="U678">
        <v>10.73</v>
      </c>
      <c r="V678" s="27">
        <v>11.93</v>
      </c>
      <c r="W678" s="27">
        <v>16.13</v>
      </c>
      <c r="X678" s="41">
        <v>11.85</v>
      </c>
    </row>
    <row r="679" spans="1:24" x14ac:dyDescent="0.35">
      <c r="A679" t="s">
        <v>628</v>
      </c>
      <c r="B679">
        <v>20</v>
      </c>
      <c r="C679" t="s">
        <v>24</v>
      </c>
      <c r="D679" s="102">
        <v>0.1103498217167696</v>
      </c>
      <c r="E679">
        <v>749</v>
      </c>
      <c r="F679">
        <v>712</v>
      </c>
      <c r="G679" s="50">
        <f t="shared" si="50"/>
        <v>1461</v>
      </c>
      <c r="H679" s="41">
        <f t="shared" si="51"/>
        <v>161</v>
      </c>
      <c r="I679">
        <v>472</v>
      </c>
      <c r="J679">
        <v>432</v>
      </c>
      <c r="K679" s="27">
        <f t="shared" si="52"/>
        <v>904</v>
      </c>
      <c r="L679" s="27">
        <f t="shared" si="53"/>
        <v>100</v>
      </c>
      <c r="M679" s="39">
        <v>9.5982299999999993E-2</v>
      </c>
      <c r="N679" s="35">
        <v>37580</v>
      </c>
      <c r="O679" s="36">
        <f t="shared" si="54"/>
        <v>4147</v>
      </c>
      <c r="P679" s="57">
        <v>946.90499999999997</v>
      </c>
      <c r="Q679" s="58">
        <v>1408.0129999999999</v>
      </c>
      <c r="R679" s="58">
        <v>869.53800000000001</v>
      </c>
      <c r="S679" s="59">
        <v>3224</v>
      </c>
      <c r="T679" s="104">
        <v>6.7000000000000004E-2</v>
      </c>
      <c r="U679">
        <v>10.61</v>
      </c>
      <c r="V679" s="27">
        <v>11.08</v>
      </c>
      <c r="W679" s="27">
        <v>12.9</v>
      </c>
      <c r="X679" s="41">
        <v>10.91</v>
      </c>
    </row>
    <row r="680" spans="1:24" x14ac:dyDescent="0.35">
      <c r="A680" t="s">
        <v>628</v>
      </c>
      <c r="B680">
        <v>20</v>
      </c>
      <c r="C680" t="s">
        <v>80</v>
      </c>
      <c r="D680" s="102">
        <v>0.2031460894566087</v>
      </c>
      <c r="E680">
        <v>18198</v>
      </c>
      <c r="F680">
        <v>18338</v>
      </c>
      <c r="G680" s="50">
        <f t="shared" si="50"/>
        <v>36536</v>
      </c>
      <c r="H680" s="41">
        <f t="shared" si="51"/>
        <v>7422</v>
      </c>
      <c r="I680">
        <v>12145</v>
      </c>
      <c r="J680">
        <v>11870</v>
      </c>
      <c r="K680" s="27">
        <f t="shared" si="52"/>
        <v>24015</v>
      </c>
      <c r="L680" s="27">
        <f t="shared" si="53"/>
        <v>4879</v>
      </c>
      <c r="M680" s="39">
        <v>9.5982299999999993E-2</v>
      </c>
      <c r="N680" s="35">
        <v>37580</v>
      </c>
      <c r="O680" s="36">
        <f t="shared" si="54"/>
        <v>7634</v>
      </c>
      <c r="P680" s="57">
        <v>946.90499999999997</v>
      </c>
      <c r="Q680" s="58">
        <v>1408.0129999999999</v>
      </c>
      <c r="R680" s="58">
        <v>869.53800000000001</v>
      </c>
      <c r="S680" s="59">
        <v>3224</v>
      </c>
      <c r="T680" s="104">
        <v>6.7000000000000004E-2</v>
      </c>
      <c r="U680">
        <v>10.61</v>
      </c>
      <c r="V680" s="27">
        <v>11.08</v>
      </c>
      <c r="W680" s="27">
        <v>12.9</v>
      </c>
      <c r="X680" s="41">
        <v>10.91</v>
      </c>
    </row>
    <row r="681" spans="1:24" x14ac:dyDescent="0.35">
      <c r="A681" t="s">
        <v>628</v>
      </c>
      <c r="B681">
        <v>20</v>
      </c>
      <c r="C681" t="s">
        <v>81</v>
      </c>
      <c r="D681" s="102">
        <v>1.0000000000000011</v>
      </c>
      <c r="E681">
        <v>5179</v>
      </c>
      <c r="F681">
        <v>5277</v>
      </c>
      <c r="G681" s="50">
        <f t="shared" si="50"/>
        <v>10456</v>
      </c>
      <c r="H681" s="41">
        <f t="shared" si="51"/>
        <v>10456</v>
      </c>
      <c r="I681">
        <v>3438</v>
      </c>
      <c r="J681">
        <v>3257</v>
      </c>
      <c r="K681" s="27">
        <f t="shared" si="52"/>
        <v>6695</v>
      </c>
      <c r="L681" s="27">
        <f t="shared" si="53"/>
        <v>6695</v>
      </c>
      <c r="M681" s="39">
        <v>9.5982299999999993E-2</v>
      </c>
      <c r="N681" s="35">
        <v>37580</v>
      </c>
      <c r="O681" s="36">
        <f t="shared" si="54"/>
        <v>37580</v>
      </c>
      <c r="P681" s="57">
        <v>946.90499999999997</v>
      </c>
      <c r="Q681" s="58">
        <v>1408.0129999999999</v>
      </c>
      <c r="R681" s="58">
        <v>869.53800000000001</v>
      </c>
      <c r="S681" s="59">
        <v>3224</v>
      </c>
      <c r="T681" s="104">
        <v>6.7000000000000004E-2</v>
      </c>
      <c r="U681">
        <v>10.61</v>
      </c>
      <c r="V681" s="27">
        <v>11.08</v>
      </c>
      <c r="W681" s="27">
        <v>12.9</v>
      </c>
      <c r="X681" s="41">
        <v>10.91</v>
      </c>
    </row>
    <row r="682" spans="1:24" x14ac:dyDescent="0.35">
      <c r="A682" t="s">
        <v>628</v>
      </c>
      <c r="B682">
        <v>20</v>
      </c>
      <c r="C682" t="s">
        <v>87</v>
      </c>
      <c r="D682" s="102">
        <v>0.99994172249103808</v>
      </c>
      <c r="E682">
        <v>1776</v>
      </c>
      <c r="F682">
        <v>1899</v>
      </c>
      <c r="G682" s="50">
        <f t="shared" si="50"/>
        <v>3675</v>
      </c>
      <c r="H682" s="41">
        <f t="shared" si="51"/>
        <v>3675</v>
      </c>
      <c r="I682">
        <v>1185</v>
      </c>
      <c r="J682">
        <v>1155</v>
      </c>
      <c r="K682" s="27">
        <f t="shared" si="52"/>
        <v>2340</v>
      </c>
      <c r="L682" s="27">
        <f t="shared" si="53"/>
        <v>2340</v>
      </c>
      <c r="M682" s="39">
        <v>9.5982299999999993E-2</v>
      </c>
      <c r="N682" s="35">
        <v>37580</v>
      </c>
      <c r="O682" s="36">
        <f t="shared" si="54"/>
        <v>37578</v>
      </c>
      <c r="P682" s="57">
        <v>946.90499999999997</v>
      </c>
      <c r="Q682" s="58">
        <v>1408.0129999999999</v>
      </c>
      <c r="R682" s="58">
        <v>869.53800000000001</v>
      </c>
      <c r="S682" s="59">
        <v>3224</v>
      </c>
      <c r="T682" s="104">
        <v>6.7000000000000004E-2</v>
      </c>
      <c r="U682">
        <v>10.61</v>
      </c>
      <c r="V682" s="27">
        <v>11.08</v>
      </c>
      <c r="W682" s="27">
        <v>12.9</v>
      </c>
      <c r="X682" s="41">
        <v>10.91</v>
      </c>
    </row>
    <row r="683" spans="1:24" x14ac:dyDescent="0.35">
      <c r="A683" t="s">
        <v>628</v>
      </c>
      <c r="B683">
        <v>20</v>
      </c>
      <c r="C683" t="s">
        <v>89</v>
      </c>
      <c r="D683" s="102">
        <v>0.99999999999999933</v>
      </c>
      <c r="E683">
        <v>562</v>
      </c>
      <c r="F683">
        <v>518</v>
      </c>
      <c r="G683" s="50">
        <f t="shared" si="50"/>
        <v>1080</v>
      </c>
      <c r="H683" s="41">
        <f t="shared" si="51"/>
        <v>1080</v>
      </c>
      <c r="I683">
        <v>378</v>
      </c>
      <c r="J683">
        <v>323</v>
      </c>
      <c r="K683" s="27">
        <f t="shared" si="52"/>
        <v>701</v>
      </c>
      <c r="L683" s="27">
        <f t="shared" si="53"/>
        <v>701</v>
      </c>
      <c r="M683" s="39">
        <v>9.5982299999999993E-2</v>
      </c>
      <c r="N683" s="35">
        <v>37580</v>
      </c>
      <c r="O683" s="36">
        <f t="shared" si="54"/>
        <v>37580</v>
      </c>
      <c r="P683" s="57">
        <v>946.90499999999997</v>
      </c>
      <c r="Q683" s="58">
        <v>1408.0129999999999</v>
      </c>
      <c r="R683" s="58">
        <v>869.53800000000001</v>
      </c>
      <c r="S683" s="59">
        <v>3224</v>
      </c>
      <c r="T683" s="104">
        <v>6.7000000000000004E-2</v>
      </c>
      <c r="U683">
        <v>10.61</v>
      </c>
      <c r="V683" s="27">
        <v>11.08</v>
      </c>
      <c r="W683" s="27">
        <v>12.9</v>
      </c>
      <c r="X683" s="41">
        <v>10.91</v>
      </c>
    </row>
    <row r="684" spans="1:24" x14ac:dyDescent="0.35">
      <c r="A684" t="s">
        <v>628</v>
      </c>
      <c r="B684">
        <v>20</v>
      </c>
      <c r="C684" t="s">
        <v>91</v>
      </c>
      <c r="D684" s="102">
        <v>2.8783863940634261E-2</v>
      </c>
      <c r="E684">
        <v>5053</v>
      </c>
      <c r="F684">
        <v>4991</v>
      </c>
      <c r="G684" s="50">
        <f t="shared" si="50"/>
        <v>10044</v>
      </c>
      <c r="H684" s="41">
        <f t="shared" si="51"/>
        <v>289</v>
      </c>
      <c r="I684">
        <v>3346</v>
      </c>
      <c r="J684">
        <v>3199</v>
      </c>
      <c r="K684" s="27">
        <f t="shared" si="52"/>
        <v>6545</v>
      </c>
      <c r="L684" s="27">
        <f t="shared" si="53"/>
        <v>188</v>
      </c>
      <c r="M684" s="39">
        <v>9.5982299999999993E-2</v>
      </c>
      <c r="N684" s="35">
        <v>37580</v>
      </c>
      <c r="O684" s="36">
        <f t="shared" si="54"/>
        <v>1082</v>
      </c>
      <c r="P684" s="57">
        <v>946.90499999999997</v>
      </c>
      <c r="Q684" s="58">
        <v>1408.0129999999999</v>
      </c>
      <c r="R684" s="58">
        <v>869.53800000000001</v>
      </c>
      <c r="S684" s="59">
        <v>3224</v>
      </c>
      <c r="T684" s="104">
        <v>6.7000000000000004E-2</v>
      </c>
      <c r="U684">
        <v>10.61</v>
      </c>
      <c r="V684" s="27">
        <v>11.08</v>
      </c>
      <c r="W684" s="27">
        <v>12.9</v>
      </c>
      <c r="X684" s="41">
        <v>10.91</v>
      </c>
    </row>
    <row r="685" spans="1:24" x14ac:dyDescent="0.35">
      <c r="A685" t="s">
        <v>628</v>
      </c>
      <c r="B685">
        <v>20</v>
      </c>
      <c r="C685" t="s">
        <v>30</v>
      </c>
      <c r="D685" s="102">
        <v>1</v>
      </c>
      <c r="E685">
        <v>926</v>
      </c>
      <c r="F685">
        <v>949</v>
      </c>
      <c r="G685" s="50">
        <f t="shared" si="50"/>
        <v>1875</v>
      </c>
      <c r="H685" s="41">
        <f t="shared" si="51"/>
        <v>1875</v>
      </c>
      <c r="I685">
        <v>610</v>
      </c>
      <c r="J685">
        <v>596</v>
      </c>
      <c r="K685" s="27">
        <f t="shared" si="52"/>
        <v>1206</v>
      </c>
      <c r="L685" s="27">
        <f t="shared" si="53"/>
        <v>1206</v>
      </c>
      <c r="M685" s="39">
        <v>9.0050050000000006E-2</v>
      </c>
      <c r="N685" s="35">
        <v>31587</v>
      </c>
      <c r="O685" s="36">
        <f t="shared" si="54"/>
        <v>31587</v>
      </c>
      <c r="P685" s="57">
        <v>946.90499999999997</v>
      </c>
      <c r="Q685" s="58">
        <v>1408.0129999999999</v>
      </c>
      <c r="R685" s="58">
        <v>869.53800000000001</v>
      </c>
      <c r="S685" s="59">
        <v>3224</v>
      </c>
      <c r="T685" s="104">
        <v>6.7000000000000004E-2</v>
      </c>
      <c r="U685">
        <v>11.03</v>
      </c>
      <c r="V685" s="27">
        <v>11.41</v>
      </c>
      <c r="W685" s="27">
        <v>12.83</v>
      </c>
      <c r="X685" s="41">
        <v>11.33</v>
      </c>
    </row>
    <row r="686" spans="1:24" x14ac:dyDescent="0.35">
      <c r="A686" t="s">
        <v>628</v>
      </c>
      <c r="B686">
        <v>20</v>
      </c>
      <c r="C686" t="s">
        <v>7</v>
      </c>
      <c r="D686" s="102">
        <v>0.99563743792521631</v>
      </c>
      <c r="E686">
        <v>10199</v>
      </c>
      <c r="F686">
        <v>10593</v>
      </c>
      <c r="G686" s="50">
        <f t="shared" si="50"/>
        <v>20792</v>
      </c>
      <c r="H686" s="41">
        <f t="shared" si="51"/>
        <v>20701</v>
      </c>
      <c r="I686">
        <v>6578</v>
      </c>
      <c r="J686">
        <v>6605</v>
      </c>
      <c r="K686" s="27">
        <f t="shared" si="52"/>
        <v>13183</v>
      </c>
      <c r="L686" s="27">
        <f t="shared" si="53"/>
        <v>13125</v>
      </c>
      <c r="M686" s="39">
        <v>9.0050050000000006E-2</v>
      </c>
      <c r="N686" s="35">
        <v>31587</v>
      </c>
      <c r="O686" s="36">
        <f t="shared" si="54"/>
        <v>31449</v>
      </c>
      <c r="P686" s="57">
        <v>946.90499999999997</v>
      </c>
      <c r="Q686" s="58">
        <v>1408.0129999999999</v>
      </c>
      <c r="R686" s="58">
        <v>869.53800000000001</v>
      </c>
      <c r="S686" s="59">
        <v>3224</v>
      </c>
      <c r="T686" s="104">
        <v>6.7000000000000004E-2</v>
      </c>
      <c r="U686">
        <v>11.03</v>
      </c>
      <c r="V686" s="27">
        <v>11.41</v>
      </c>
      <c r="W686" s="27">
        <v>12.83</v>
      </c>
      <c r="X686" s="41">
        <v>11.33</v>
      </c>
    </row>
    <row r="687" spans="1:24" x14ac:dyDescent="0.35">
      <c r="A687" t="s">
        <v>628</v>
      </c>
      <c r="B687">
        <v>20</v>
      </c>
      <c r="C687" t="s">
        <v>10</v>
      </c>
      <c r="D687" s="102">
        <v>0.2366844702774831</v>
      </c>
      <c r="E687">
        <v>10088</v>
      </c>
      <c r="F687">
        <v>10074</v>
      </c>
      <c r="G687" s="50">
        <f t="shared" si="50"/>
        <v>20162</v>
      </c>
      <c r="H687" s="41">
        <f t="shared" si="51"/>
        <v>4772</v>
      </c>
      <c r="I687">
        <v>6695</v>
      </c>
      <c r="J687">
        <v>6427</v>
      </c>
      <c r="K687" s="27">
        <f t="shared" si="52"/>
        <v>13122</v>
      </c>
      <c r="L687" s="27">
        <f t="shared" si="53"/>
        <v>3106</v>
      </c>
      <c r="M687" s="39">
        <v>9.0050050000000006E-2</v>
      </c>
      <c r="N687" s="35">
        <v>31587</v>
      </c>
      <c r="O687" s="36">
        <f t="shared" si="54"/>
        <v>7476</v>
      </c>
      <c r="P687" s="57">
        <v>946.90499999999997</v>
      </c>
      <c r="Q687" s="58">
        <v>1408.0129999999999</v>
      </c>
      <c r="R687" s="58">
        <v>869.53800000000001</v>
      </c>
      <c r="S687" s="59">
        <v>3224</v>
      </c>
      <c r="T687" s="104">
        <v>6.7000000000000004E-2</v>
      </c>
      <c r="U687">
        <v>11.03</v>
      </c>
      <c r="V687" s="27">
        <v>11.41</v>
      </c>
      <c r="W687" s="27">
        <v>12.83</v>
      </c>
      <c r="X687" s="41">
        <v>11.33</v>
      </c>
    </row>
    <row r="688" spans="1:24" x14ac:dyDescent="0.35">
      <c r="A688" t="s">
        <v>628</v>
      </c>
      <c r="B688">
        <v>20</v>
      </c>
      <c r="C688" t="s">
        <v>36</v>
      </c>
      <c r="D688" s="102">
        <v>0.4889881284060566</v>
      </c>
      <c r="E688">
        <v>4909</v>
      </c>
      <c r="F688">
        <v>5211</v>
      </c>
      <c r="G688" s="50">
        <f t="shared" si="50"/>
        <v>10120</v>
      </c>
      <c r="H688" s="41">
        <f t="shared" si="51"/>
        <v>4949</v>
      </c>
      <c r="I688">
        <v>3322</v>
      </c>
      <c r="J688">
        <v>3327</v>
      </c>
      <c r="K688" s="27">
        <f t="shared" si="52"/>
        <v>6649</v>
      </c>
      <c r="L688" s="27">
        <f t="shared" si="53"/>
        <v>3251</v>
      </c>
      <c r="M688" s="39">
        <v>9.0050050000000006E-2</v>
      </c>
      <c r="N688" s="35">
        <v>31587</v>
      </c>
      <c r="O688" s="36">
        <f t="shared" si="54"/>
        <v>15446</v>
      </c>
      <c r="P688" s="57">
        <v>946.90499999999997</v>
      </c>
      <c r="Q688" s="58">
        <v>1408.0129999999999</v>
      </c>
      <c r="R688" s="58">
        <v>869.53800000000001</v>
      </c>
      <c r="S688" s="59">
        <v>3224</v>
      </c>
      <c r="T688" s="104">
        <v>6.7000000000000004E-2</v>
      </c>
      <c r="U688">
        <v>11.03</v>
      </c>
      <c r="V688" s="27">
        <v>11.41</v>
      </c>
      <c r="W688" s="27">
        <v>12.83</v>
      </c>
      <c r="X688" s="41">
        <v>11.33</v>
      </c>
    </row>
    <row r="689" spans="1:24" x14ac:dyDescent="0.35">
      <c r="A689" t="s">
        <v>628</v>
      </c>
      <c r="B689">
        <v>20</v>
      </c>
      <c r="C689" t="s">
        <v>14</v>
      </c>
      <c r="D689" s="102">
        <v>0.42128870630393012</v>
      </c>
      <c r="E689">
        <v>1618</v>
      </c>
      <c r="F689">
        <v>1564</v>
      </c>
      <c r="G689" s="50">
        <f t="shared" si="50"/>
        <v>3182</v>
      </c>
      <c r="H689" s="41">
        <f t="shared" si="51"/>
        <v>1341</v>
      </c>
      <c r="I689">
        <v>1052</v>
      </c>
      <c r="J689">
        <v>940</v>
      </c>
      <c r="K689" s="27">
        <f t="shared" si="52"/>
        <v>1992</v>
      </c>
      <c r="L689" s="27">
        <f t="shared" si="53"/>
        <v>839</v>
      </c>
      <c r="M689" s="39">
        <v>9.0050050000000006E-2</v>
      </c>
      <c r="N689" s="35">
        <v>31587</v>
      </c>
      <c r="O689" s="36">
        <f t="shared" si="54"/>
        <v>13307</v>
      </c>
      <c r="P689" s="57">
        <v>946.90499999999997</v>
      </c>
      <c r="Q689" s="58">
        <v>1408.0129999999999</v>
      </c>
      <c r="R689" s="58">
        <v>869.53800000000001</v>
      </c>
      <c r="S689" s="59">
        <v>3224</v>
      </c>
      <c r="T689" s="104">
        <v>6.7000000000000004E-2</v>
      </c>
      <c r="U689">
        <v>11.03</v>
      </c>
      <c r="V689" s="27">
        <v>11.41</v>
      </c>
      <c r="W689" s="27">
        <v>12.83</v>
      </c>
      <c r="X689" s="41">
        <v>11.33</v>
      </c>
    </row>
    <row r="690" spans="1:24" x14ac:dyDescent="0.35">
      <c r="A690" t="s">
        <v>628</v>
      </c>
      <c r="B690">
        <v>20</v>
      </c>
      <c r="C690" t="s">
        <v>39</v>
      </c>
      <c r="D690" s="102">
        <v>1</v>
      </c>
      <c r="E690">
        <v>3937</v>
      </c>
      <c r="F690">
        <v>4014</v>
      </c>
      <c r="G690" s="50">
        <f t="shared" si="50"/>
        <v>7951</v>
      </c>
      <c r="H690" s="41">
        <f t="shared" si="51"/>
        <v>7951</v>
      </c>
      <c r="I690">
        <v>2581</v>
      </c>
      <c r="J690">
        <v>2559</v>
      </c>
      <c r="K690" s="27">
        <f t="shared" si="52"/>
        <v>5140</v>
      </c>
      <c r="L690" s="27">
        <f t="shared" si="53"/>
        <v>5140</v>
      </c>
      <c r="M690" s="39">
        <v>9.0050050000000006E-2</v>
      </c>
      <c r="N690" s="35">
        <v>31587</v>
      </c>
      <c r="O690" s="36">
        <f t="shared" si="54"/>
        <v>31587</v>
      </c>
      <c r="P690" s="57">
        <v>946.90499999999997</v>
      </c>
      <c r="Q690" s="58">
        <v>1408.0129999999999</v>
      </c>
      <c r="R690" s="58">
        <v>869.53800000000001</v>
      </c>
      <c r="S690" s="59">
        <v>3224</v>
      </c>
      <c r="T690" s="104">
        <v>6.7000000000000004E-2</v>
      </c>
      <c r="U690">
        <v>11.03</v>
      </c>
      <c r="V690" s="27">
        <v>11.41</v>
      </c>
      <c r="W690" s="27">
        <v>12.83</v>
      </c>
      <c r="X690" s="41">
        <v>11.33</v>
      </c>
    </row>
    <row r="691" spans="1:24" x14ac:dyDescent="0.35">
      <c r="A691" t="s">
        <v>628</v>
      </c>
      <c r="B691">
        <v>20</v>
      </c>
      <c r="C691" t="s">
        <v>40</v>
      </c>
      <c r="D691" s="102">
        <v>1</v>
      </c>
      <c r="E691">
        <v>2166</v>
      </c>
      <c r="F691">
        <v>2216</v>
      </c>
      <c r="G691" s="50">
        <f t="shared" si="50"/>
        <v>4382</v>
      </c>
      <c r="H691" s="41">
        <f t="shared" si="51"/>
        <v>4382</v>
      </c>
      <c r="I691">
        <v>1414</v>
      </c>
      <c r="J691">
        <v>1371</v>
      </c>
      <c r="K691" s="27">
        <f t="shared" si="52"/>
        <v>2785</v>
      </c>
      <c r="L691" s="27">
        <f t="shared" si="53"/>
        <v>2785</v>
      </c>
      <c r="M691" s="39">
        <v>9.0050050000000006E-2</v>
      </c>
      <c r="N691" s="35">
        <v>31587</v>
      </c>
      <c r="O691" s="36">
        <f t="shared" si="54"/>
        <v>31587</v>
      </c>
      <c r="P691" s="57">
        <v>946.90499999999997</v>
      </c>
      <c r="Q691" s="58">
        <v>1408.0129999999999</v>
      </c>
      <c r="R691" s="58">
        <v>869.53800000000001</v>
      </c>
      <c r="S691" s="59">
        <v>3224</v>
      </c>
      <c r="T691" s="104">
        <v>6.7000000000000004E-2</v>
      </c>
      <c r="U691">
        <v>11.03</v>
      </c>
      <c r="V691" s="27">
        <v>11.41</v>
      </c>
      <c r="W691" s="27">
        <v>12.83</v>
      </c>
      <c r="X691" s="41">
        <v>11.33</v>
      </c>
    </row>
    <row r="692" spans="1:24" x14ac:dyDescent="0.35">
      <c r="A692" t="s">
        <v>628</v>
      </c>
      <c r="B692">
        <v>20</v>
      </c>
      <c r="C692" t="s">
        <v>122</v>
      </c>
      <c r="D692" s="102">
        <v>0.99999999999999967</v>
      </c>
      <c r="E692">
        <v>1534</v>
      </c>
      <c r="F692">
        <v>1482</v>
      </c>
      <c r="G692" s="50">
        <f t="shared" si="50"/>
        <v>3016</v>
      </c>
      <c r="H692" s="41">
        <f t="shared" si="51"/>
        <v>3016</v>
      </c>
      <c r="I692">
        <v>984</v>
      </c>
      <c r="J692">
        <v>907</v>
      </c>
      <c r="K692" s="27">
        <f t="shared" si="52"/>
        <v>1891</v>
      </c>
      <c r="L692" s="27">
        <f t="shared" si="53"/>
        <v>1891</v>
      </c>
      <c r="M692" s="39">
        <v>9.0050050000000006E-2</v>
      </c>
      <c r="N692" s="35">
        <v>31587</v>
      </c>
      <c r="O692" s="36">
        <f t="shared" si="54"/>
        <v>31587</v>
      </c>
      <c r="P692" s="57">
        <v>946.90499999999997</v>
      </c>
      <c r="Q692" s="58">
        <v>1408.0129999999999</v>
      </c>
      <c r="R692" s="58">
        <v>869.53800000000001</v>
      </c>
      <c r="S692" s="59">
        <v>3224</v>
      </c>
      <c r="T692" s="104">
        <v>6.7000000000000004E-2</v>
      </c>
      <c r="U692">
        <v>11.03</v>
      </c>
      <c r="V692" s="27">
        <v>11.41</v>
      </c>
      <c r="W692" s="27">
        <v>12.83</v>
      </c>
      <c r="X692" s="41">
        <v>11.33</v>
      </c>
    </row>
    <row r="693" spans="1:24" x14ac:dyDescent="0.35">
      <c r="A693" t="s">
        <v>628</v>
      </c>
      <c r="B693">
        <v>20</v>
      </c>
      <c r="C693" t="s">
        <v>16</v>
      </c>
      <c r="D693" s="102">
        <v>0.99999999999999956</v>
      </c>
      <c r="E693">
        <v>1150</v>
      </c>
      <c r="F693">
        <v>1239</v>
      </c>
      <c r="G693" s="50">
        <f t="shared" si="50"/>
        <v>2389</v>
      </c>
      <c r="H693" s="41">
        <f t="shared" si="51"/>
        <v>2389</v>
      </c>
      <c r="I693">
        <v>769</v>
      </c>
      <c r="J693">
        <v>752</v>
      </c>
      <c r="K693" s="27">
        <f t="shared" si="52"/>
        <v>1521</v>
      </c>
      <c r="L693" s="27">
        <f t="shared" si="53"/>
        <v>1521</v>
      </c>
      <c r="M693" s="39">
        <v>9.0050050000000006E-2</v>
      </c>
      <c r="N693" s="35">
        <v>31587</v>
      </c>
      <c r="O693" s="36">
        <f t="shared" si="54"/>
        <v>31587</v>
      </c>
      <c r="P693" s="57">
        <v>946.90499999999997</v>
      </c>
      <c r="Q693" s="58">
        <v>1408.0129999999999</v>
      </c>
      <c r="R693" s="58">
        <v>869.53800000000001</v>
      </c>
      <c r="S693" s="59">
        <v>3224</v>
      </c>
      <c r="T693" s="104">
        <v>6.7000000000000004E-2</v>
      </c>
      <c r="U693">
        <v>11.03</v>
      </c>
      <c r="V693" s="27">
        <v>11.41</v>
      </c>
      <c r="W693" s="27">
        <v>12.83</v>
      </c>
      <c r="X693" s="41">
        <v>11.33</v>
      </c>
    </row>
    <row r="694" spans="1:24" x14ac:dyDescent="0.35">
      <c r="A694" t="s">
        <v>628</v>
      </c>
      <c r="B694">
        <v>20</v>
      </c>
      <c r="C694" t="s">
        <v>124</v>
      </c>
      <c r="D694" s="102">
        <v>2.1518875047997561E-2</v>
      </c>
      <c r="E694">
        <v>909</v>
      </c>
      <c r="F694">
        <v>840</v>
      </c>
      <c r="G694" s="50">
        <f t="shared" si="50"/>
        <v>1749</v>
      </c>
      <c r="H694" s="41">
        <f t="shared" si="51"/>
        <v>38</v>
      </c>
      <c r="I694">
        <v>614</v>
      </c>
      <c r="J694">
        <v>507</v>
      </c>
      <c r="K694" s="27">
        <f t="shared" si="52"/>
        <v>1121</v>
      </c>
      <c r="L694" s="27">
        <f t="shared" si="53"/>
        <v>24</v>
      </c>
      <c r="M694" s="39">
        <v>9.0050050000000006E-2</v>
      </c>
      <c r="N694" s="35">
        <v>31587</v>
      </c>
      <c r="O694" s="36">
        <f t="shared" si="54"/>
        <v>680</v>
      </c>
      <c r="P694" s="57">
        <v>946.90499999999997</v>
      </c>
      <c r="Q694" s="58">
        <v>1408.0129999999999</v>
      </c>
      <c r="R694" s="58">
        <v>869.53800000000001</v>
      </c>
      <c r="S694" s="59">
        <v>3224</v>
      </c>
      <c r="T694" s="104">
        <v>6.7000000000000004E-2</v>
      </c>
      <c r="U694">
        <v>11.03</v>
      </c>
      <c r="V694" s="27">
        <v>11.41</v>
      </c>
      <c r="W694" s="27">
        <v>12.83</v>
      </c>
      <c r="X694" s="41">
        <v>11.33</v>
      </c>
    </row>
    <row r="695" spans="1:24" x14ac:dyDescent="0.35">
      <c r="A695" t="s">
        <v>628</v>
      </c>
      <c r="B695">
        <v>40</v>
      </c>
      <c r="C695" t="s">
        <v>191</v>
      </c>
      <c r="D695" s="102">
        <v>0.14003479905006161</v>
      </c>
      <c r="E695">
        <v>208</v>
      </c>
      <c r="F695">
        <v>190</v>
      </c>
      <c r="G695" s="50">
        <f t="shared" si="50"/>
        <v>398</v>
      </c>
      <c r="H695" s="41">
        <f t="shared" si="51"/>
        <v>56</v>
      </c>
      <c r="I695">
        <v>123</v>
      </c>
      <c r="J695">
        <v>101</v>
      </c>
      <c r="K695" s="27">
        <f t="shared" si="52"/>
        <v>224</v>
      </c>
      <c r="L695" s="27">
        <f t="shared" si="53"/>
        <v>31</v>
      </c>
      <c r="M695" s="39">
        <v>0.10056241</v>
      </c>
      <c r="N695" s="35">
        <v>9215</v>
      </c>
      <c r="O695" s="36">
        <f t="shared" si="54"/>
        <v>1290</v>
      </c>
      <c r="P695" s="57">
        <v>946.90499999999997</v>
      </c>
      <c r="Q695" s="58">
        <v>1408.0129999999999</v>
      </c>
      <c r="R695" s="58">
        <v>869.53800000000001</v>
      </c>
      <c r="S695" s="59">
        <v>3224</v>
      </c>
      <c r="T695" s="104">
        <v>6.7000000000000004E-2</v>
      </c>
      <c r="U695">
        <v>10.87</v>
      </c>
      <c r="V695" s="27">
        <v>11.62</v>
      </c>
      <c r="W695" s="27">
        <v>12.52</v>
      </c>
      <c r="X695" s="41">
        <v>11.36</v>
      </c>
    </row>
    <row r="696" spans="1:24" x14ac:dyDescent="0.35">
      <c r="A696" t="s">
        <v>628</v>
      </c>
      <c r="B696">
        <v>40</v>
      </c>
      <c r="C696" t="s">
        <v>192</v>
      </c>
      <c r="D696" s="102">
        <v>6.8462793330946476E-3</v>
      </c>
      <c r="E696">
        <v>1728</v>
      </c>
      <c r="F696">
        <v>1504</v>
      </c>
      <c r="G696" s="50">
        <f t="shared" si="50"/>
        <v>3232</v>
      </c>
      <c r="H696" s="41">
        <f t="shared" si="51"/>
        <v>22</v>
      </c>
      <c r="I696">
        <v>1169</v>
      </c>
      <c r="J696">
        <v>910</v>
      </c>
      <c r="K696" s="27">
        <f t="shared" si="52"/>
        <v>2079</v>
      </c>
      <c r="L696" s="27">
        <f t="shared" si="53"/>
        <v>14</v>
      </c>
      <c r="M696" s="39">
        <v>0.10056241</v>
      </c>
      <c r="N696" s="35">
        <v>9215</v>
      </c>
      <c r="O696" s="36">
        <f t="shared" si="54"/>
        <v>63</v>
      </c>
      <c r="P696" s="57">
        <v>946.90499999999997</v>
      </c>
      <c r="Q696" s="58">
        <v>1408.0129999999999</v>
      </c>
      <c r="R696" s="58">
        <v>869.53800000000001</v>
      </c>
      <c r="S696" s="59">
        <v>3224</v>
      </c>
      <c r="T696" s="104">
        <v>6.7000000000000004E-2</v>
      </c>
      <c r="U696">
        <v>10.87</v>
      </c>
      <c r="V696" s="27">
        <v>11.62</v>
      </c>
      <c r="W696" s="27">
        <v>12.52</v>
      </c>
      <c r="X696" s="41">
        <v>11.36</v>
      </c>
    </row>
    <row r="697" spans="1:24" x14ac:dyDescent="0.35">
      <c r="A697" t="s">
        <v>628</v>
      </c>
      <c r="B697">
        <v>40</v>
      </c>
      <c r="C697" t="s">
        <v>48</v>
      </c>
      <c r="D697" s="102">
        <v>1</v>
      </c>
      <c r="E697">
        <v>725</v>
      </c>
      <c r="F697">
        <v>708</v>
      </c>
      <c r="G697" s="50">
        <f t="shared" si="50"/>
        <v>1433</v>
      </c>
      <c r="H697" s="41">
        <f t="shared" si="51"/>
        <v>1433</v>
      </c>
      <c r="I697">
        <v>452</v>
      </c>
      <c r="J697">
        <v>434</v>
      </c>
      <c r="K697" s="27">
        <f t="shared" si="52"/>
        <v>886</v>
      </c>
      <c r="L697" s="27">
        <f t="shared" si="53"/>
        <v>886</v>
      </c>
      <c r="M697" s="39">
        <v>7.5168789999999999E-2</v>
      </c>
      <c r="N697" s="35">
        <v>349903</v>
      </c>
      <c r="O697" s="36">
        <f t="shared" si="54"/>
        <v>349903</v>
      </c>
      <c r="P697" s="57">
        <v>946.90499999999997</v>
      </c>
      <c r="Q697" s="58">
        <v>1408.0129999999999</v>
      </c>
      <c r="R697" s="58">
        <v>869.53800000000001</v>
      </c>
      <c r="S697" s="59">
        <v>3224</v>
      </c>
      <c r="T697" s="104">
        <v>6.7000000000000004E-2</v>
      </c>
      <c r="U697">
        <v>10.73</v>
      </c>
      <c r="V697" s="27">
        <v>11.93</v>
      </c>
      <c r="W697" s="27">
        <v>16.13</v>
      </c>
      <c r="X697" s="41">
        <v>11.85</v>
      </c>
    </row>
    <row r="698" spans="1:24" x14ac:dyDescent="0.35">
      <c r="A698" t="s">
        <v>628</v>
      </c>
      <c r="B698">
        <v>40</v>
      </c>
      <c r="C698" t="s">
        <v>49</v>
      </c>
      <c r="D698" s="102">
        <v>1</v>
      </c>
      <c r="E698">
        <v>837</v>
      </c>
      <c r="F698">
        <v>867</v>
      </c>
      <c r="G698" s="50">
        <f t="shared" si="50"/>
        <v>1704</v>
      </c>
      <c r="H698" s="41">
        <f t="shared" si="51"/>
        <v>1704</v>
      </c>
      <c r="I698">
        <v>539</v>
      </c>
      <c r="J698">
        <v>532</v>
      </c>
      <c r="K698" s="27">
        <f t="shared" si="52"/>
        <v>1071</v>
      </c>
      <c r="L698" s="27">
        <f t="shared" si="53"/>
        <v>1071</v>
      </c>
      <c r="M698" s="39">
        <v>7.5168789999999999E-2</v>
      </c>
      <c r="N698" s="35">
        <v>349903</v>
      </c>
      <c r="O698" s="36">
        <f t="shared" si="54"/>
        <v>349903</v>
      </c>
      <c r="P698" s="57">
        <v>946.90499999999997</v>
      </c>
      <c r="Q698" s="58">
        <v>1408.0129999999999</v>
      </c>
      <c r="R698" s="58">
        <v>869.53800000000001</v>
      </c>
      <c r="S698" s="59">
        <v>3224</v>
      </c>
      <c r="T698" s="104">
        <v>6.7000000000000004E-2</v>
      </c>
      <c r="U698">
        <v>10.73</v>
      </c>
      <c r="V698" s="27">
        <v>11.93</v>
      </c>
      <c r="W698" s="27">
        <v>16.13</v>
      </c>
      <c r="X698" s="41">
        <v>11.85</v>
      </c>
    </row>
    <row r="699" spans="1:24" x14ac:dyDescent="0.35">
      <c r="A699" t="s">
        <v>628</v>
      </c>
      <c r="B699">
        <v>40</v>
      </c>
      <c r="C699" t="s">
        <v>145</v>
      </c>
      <c r="D699" s="102">
        <v>0.99999999999999989</v>
      </c>
      <c r="E699">
        <v>19093</v>
      </c>
      <c r="F699">
        <v>20581</v>
      </c>
      <c r="G699" s="50">
        <f t="shared" si="50"/>
        <v>39674</v>
      </c>
      <c r="H699" s="41">
        <f t="shared" si="51"/>
        <v>39674</v>
      </c>
      <c r="I699">
        <v>12607</v>
      </c>
      <c r="J699">
        <v>12992</v>
      </c>
      <c r="K699" s="27">
        <f t="shared" si="52"/>
        <v>25599</v>
      </c>
      <c r="L699" s="27">
        <f t="shared" si="53"/>
        <v>25599</v>
      </c>
      <c r="M699" s="39">
        <v>7.5168789999999999E-2</v>
      </c>
      <c r="N699" s="35">
        <v>349903</v>
      </c>
      <c r="O699" s="36">
        <f t="shared" si="54"/>
        <v>349903</v>
      </c>
      <c r="P699" s="57">
        <v>946.90499999999997</v>
      </c>
      <c r="Q699" s="58">
        <v>1408.0129999999999</v>
      </c>
      <c r="R699" s="58">
        <v>869.53800000000001</v>
      </c>
      <c r="S699" s="59">
        <v>3224</v>
      </c>
      <c r="T699" s="104">
        <v>6.7000000000000004E-2</v>
      </c>
      <c r="U699">
        <v>10.73</v>
      </c>
      <c r="V699" s="27">
        <v>11.93</v>
      </c>
      <c r="W699" s="27">
        <v>16.13</v>
      </c>
      <c r="X699" s="41">
        <v>11.85</v>
      </c>
    </row>
    <row r="700" spans="1:24" x14ac:dyDescent="0.35">
      <c r="A700" t="s">
        <v>628</v>
      </c>
      <c r="B700">
        <v>40</v>
      </c>
      <c r="C700" t="s">
        <v>146</v>
      </c>
      <c r="D700" s="102">
        <v>0.99999999999999989</v>
      </c>
      <c r="E700">
        <v>416</v>
      </c>
      <c r="F700">
        <v>421</v>
      </c>
      <c r="G700" s="50">
        <f t="shared" si="50"/>
        <v>837</v>
      </c>
      <c r="H700" s="41">
        <f t="shared" si="51"/>
        <v>837</v>
      </c>
      <c r="I700">
        <v>278</v>
      </c>
      <c r="J700">
        <v>263</v>
      </c>
      <c r="K700" s="27">
        <f t="shared" si="52"/>
        <v>541</v>
      </c>
      <c r="L700" s="27">
        <f t="shared" si="53"/>
        <v>541</v>
      </c>
      <c r="M700" s="39">
        <v>7.5168789999999999E-2</v>
      </c>
      <c r="N700" s="35">
        <v>349903</v>
      </c>
      <c r="O700" s="36">
        <f t="shared" si="54"/>
        <v>349903</v>
      </c>
      <c r="P700" s="57">
        <v>946.90499999999997</v>
      </c>
      <c r="Q700" s="58">
        <v>1408.0129999999999</v>
      </c>
      <c r="R700" s="58">
        <v>869.53800000000001</v>
      </c>
      <c r="S700" s="59">
        <v>3224</v>
      </c>
      <c r="T700" s="104">
        <v>6.7000000000000004E-2</v>
      </c>
      <c r="U700">
        <v>10.73</v>
      </c>
      <c r="V700" s="27">
        <v>11.93</v>
      </c>
      <c r="W700" s="27">
        <v>16.13</v>
      </c>
      <c r="X700" s="41">
        <v>11.85</v>
      </c>
    </row>
    <row r="701" spans="1:24" x14ac:dyDescent="0.35">
      <c r="A701" t="s">
        <v>628</v>
      </c>
      <c r="B701">
        <v>40</v>
      </c>
      <c r="C701" t="s">
        <v>193</v>
      </c>
      <c r="D701" s="102">
        <v>3.3000784044715993E-2</v>
      </c>
      <c r="E701">
        <v>29499</v>
      </c>
      <c r="F701">
        <v>29094</v>
      </c>
      <c r="G701" s="50">
        <f t="shared" si="50"/>
        <v>58593</v>
      </c>
      <c r="H701" s="41">
        <f t="shared" si="51"/>
        <v>1934</v>
      </c>
      <c r="I701">
        <v>19834</v>
      </c>
      <c r="J701">
        <v>18523</v>
      </c>
      <c r="K701" s="27">
        <f t="shared" si="52"/>
        <v>38357</v>
      </c>
      <c r="L701" s="27">
        <f t="shared" si="53"/>
        <v>1266</v>
      </c>
      <c r="M701" s="39">
        <v>7.5168789999999999E-2</v>
      </c>
      <c r="N701" s="35">
        <v>349903</v>
      </c>
      <c r="O701" s="36">
        <f t="shared" si="54"/>
        <v>11547</v>
      </c>
      <c r="P701" s="57">
        <v>946.90499999999997</v>
      </c>
      <c r="Q701" s="58">
        <v>1408.0129999999999</v>
      </c>
      <c r="R701" s="58">
        <v>869.53800000000001</v>
      </c>
      <c r="S701" s="59">
        <v>3224</v>
      </c>
      <c r="T701" s="104">
        <v>6.7000000000000004E-2</v>
      </c>
      <c r="U701">
        <v>10.73</v>
      </c>
      <c r="V701" s="27">
        <v>11.93</v>
      </c>
      <c r="W701" s="27">
        <v>16.13</v>
      </c>
      <c r="X701" s="41">
        <v>11.85</v>
      </c>
    </row>
    <row r="702" spans="1:24" x14ac:dyDescent="0.35">
      <c r="A702" t="s">
        <v>628</v>
      </c>
      <c r="B702">
        <v>40</v>
      </c>
      <c r="C702" t="s">
        <v>50</v>
      </c>
      <c r="D702" s="102">
        <v>1.0000000000000011</v>
      </c>
      <c r="E702">
        <v>615</v>
      </c>
      <c r="F702">
        <v>621</v>
      </c>
      <c r="G702" s="50">
        <f t="shared" si="50"/>
        <v>1236</v>
      </c>
      <c r="H702" s="41">
        <f t="shared" si="51"/>
        <v>1236</v>
      </c>
      <c r="I702">
        <v>397</v>
      </c>
      <c r="J702">
        <v>382</v>
      </c>
      <c r="K702" s="27">
        <f t="shared" si="52"/>
        <v>779</v>
      </c>
      <c r="L702" s="27">
        <f t="shared" si="53"/>
        <v>779</v>
      </c>
      <c r="M702" s="39">
        <v>7.5168789999999999E-2</v>
      </c>
      <c r="N702" s="35">
        <v>349903</v>
      </c>
      <c r="O702" s="36">
        <f t="shared" si="54"/>
        <v>349903</v>
      </c>
      <c r="P702" s="57">
        <v>946.90499999999997</v>
      </c>
      <c r="Q702" s="58">
        <v>1408.0129999999999</v>
      </c>
      <c r="R702" s="58">
        <v>869.53800000000001</v>
      </c>
      <c r="S702" s="59">
        <v>3224</v>
      </c>
      <c r="T702" s="104">
        <v>6.7000000000000004E-2</v>
      </c>
      <c r="U702">
        <v>10.73</v>
      </c>
      <c r="V702" s="27">
        <v>11.93</v>
      </c>
      <c r="W702" s="27">
        <v>16.13</v>
      </c>
      <c r="X702" s="41">
        <v>11.85</v>
      </c>
    </row>
    <row r="703" spans="1:24" x14ac:dyDescent="0.35">
      <c r="A703" t="s">
        <v>628</v>
      </c>
      <c r="B703">
        <v>40</v>
      </c>
      <c r="C703" t="s">
        <v>147</v>
      </c>
      <c r="D703" s="102">
        <v>0.99999999999999978</v>
      </c>
      <c r="E703">
        <v>8735</v>
      </c>
      <c r="F703">
        <v>9382</v>
      </c>
      <c r="G703" s="50">
        <f t="shared" si="50"/>
        <v>18117</v>
      </c>
      <c r="H703" s="41">
        <f t="shared" si="51"/>
        <v>18117</v>
      </c>
      <c r="I703">
        <v>5747</v>
      </c>
      <c r="J703">
        <v>5920</v>
      </c>
      <c r="K703" s="27">
        <f t="shared" si="52"/>
        <v>11667</v>
      </c>
      <c r="L703" s="27">
        <f t="shared" si="53"/>
        <v>11667</v>
      </c>
      <c r="M703" s="39">
        <v>7.5168789999999999E-2</v>
      </c>
      <c r="N703" s="35">
        <v>349903</v>
      </c>
      <c r="O703" s="36">
        <f t="shared" si="54"/>
        <v>349903</v>
      </c>
      <c r="P703" s="57">
        <v>946.90499999999997</v>
      </c>
      <c r="Q703" s="58">
        <v>1408.0129999999999</v>
      </c>
      <c r="R703" s="58">
        <v>869.53800000000001</v>
      </c>
      <c r="S703" s="59">
        <v>3224</v>
      </c>
      <c r="T703" s="104">
        <v>6.7000000000000004E-2</v>
      </c>
      <c r="U703">
        <v>10.73</v>
      </c>
      <c r="V703" s="27">
        <v>11.93</v>
      </c>
      <c r="W703" s="27">
        <v>16.13</v>
      </c>
      <c r="X703" s="41">
        <v>11.85</v>
      </c>
    </row>
    <row r="704" spans="1:24" x14ac:dyDescent="0.35">
      <c r="A704" t="s">
        <v>628</v>
      </c>
      <c r="B704">
        <v>40</v>
      </c>
      <c r="C704" t="s">
        <v>148</v>
      </c>
      <c r="D704" s="102">
        <v>1</v>
      </c>
      <c r="E704">
        <v>642</v>
      </c>
      <c r="F704">
        <v>745</v>
      </c>
      <c r="G704" s="50">
        <f t="shared" si="50"/>
        <v>1387</v>
      </c>
      <c r="H704" s="41">
        <f t="shared" si="51"/>
        <v>1387</v>
      </c>
      <c r="I704">
        <v>408</v>
      </c>
      <c r="J704">
        <v>428</v>
      </c>
      <c r="K704" s="27">
        <f t="shared" si="52"/>
        <v>836</v>
      </c>
      <c r="L704" s="27">
        <f t="shared" si="53"/>
        <v>836</v>
      </c>
      <c r="M704" s="39">
        <v>7.5168789999999999E-2</v>
      </c>
      <c r="N704" s="35">
        <v>349903</v>
      </c>
      <c r="O704" s="36">
        <f t="shared" si="54"/>
        <v>349903</v>
      </c>
      <c r="P704" s="57">
        <v>946.90499999999997</v>
      </c>
      <c r="Q704" s="58">
        <v>1408.0129999999999</v>
      </c>
      <c r="R704" s="58">
        <v>869.53800000000001</v>
      </c>
      <c r="S704" s="59">
        <v>3224</v>
      </c>
      <c r="T704" s="104">
        <v>6.7000000000000004E-2</v>
      </c>
      <c r="U704">
        <v>10.73</v>
      </c>
      <c r="V704" s="27">
        <v>11.93</v>
      </c>
      <c r="W704" s="27">
        <v>16.13</v>
      </c>
      <c r="X704" s="41">
        <v>11.85</v>
      </c>
    </row>
    <row r="705" spans="1:24" x14ac:dyDescent="0.35">
      <c r="A705" t="s">
        <v>628</v>
      </c>
      <c r="B705">
        <v>40</v>
      </c>
      <c r="C705" t="s">
        <v>51</v>
      </c>
      <c r="D705" s="102">
        <v>1</v>
      </c>
      <c r="E705">
        <v>6753</v>
      </c>
      <c r="F705">
        <v>6913</v>
      </c>
      <c r="G705" s="50">
        <f t="shared" si="50"/>
        <v>13666</v>
      </c>
      <c r="H705" s="41">
        <f t="shared" si="51"/>
        <v>13666</v>
      </c>
      <c r="I705">
        <v>4507</v>
      </c>
      <c r="J705">
        <v>4505</v>
      </c>
      <c r="K705" s="27">
        <f t="shared" si="52"/>
        <v>9012</v>
      </c>
      <c r="L705" s="27">
        <f t="shared" si="53"/>
        <v>9012</v>
      </c>
      <c r="M705" s="39">
        <v>7.5168789999999999E-2</v>
      </c>
      <c r="N705" s="35">
        <v>349903</v>
      </c>
      <c r="O705" s="36">
        <f t="shared" si="54"/>
        <v>349903</v>
      </c>
      <c r="P705" s="57">
        <v>946.90499999999997</v>
      </c>
      <c r="Q705" s="58">
        <v>1408.0129999999999</v>
      </c>
      <c r="R705" s="58">
        <v>869.53800000000001</v>
      </c>
      <c r="S705" s="59">
        <v>3224</v>
      </c>
      <c r="T705" s="104">
        <v>6.7000000000000004E-2</v>
      </c>
      <c r="U705">
        <v>10.73</v>
      </c>
      <c r="V705" s="27">
        <v>11.93</v>
      </c>
      <c r="W705" s="27">
        <v>16.13</v>
      </c>
      <c r="X705" s="41">
        <v>11.85</v>
      </c>
    </row>
    <row r="706" spans="1:24" x14ac:dyDescent="0.35">
      <c r="A706" t="s">
        <v>628</v>
      </c>
      <c r="B706">
        <v>40</v>
      </c>
      <c r="C706" t="s">
        <v>52</v>
      </c>
      <c r="D706" s="102">
        <v>1</v>
      </c>
      <c r="E706">
        <v>1323</v>
      </c>
      <c r="F706">
        <v>1384</v>
      </c>
      <c r="G706" s="50">
        <f t="shared" si="50"/>
        <v>2707</v>
      </c>
      <c r="H706" s="41">
        <f t="shared" si="51"/>
        <v>2707</v>
      </c>
      <c r="I706">
        <v>866</v>
      </c>
      <c r="J706">
        <v>877</v>
      </c>
      <c r="K706" s="27">
        <f t="shared" si="52"/>
        <v>1743</v>
      </c>
      <c r="L706" s="27">
        <f t="shared" si="53"/>
        <v>1743</v>
      </c>
      <c r="M706" s="39">
        <v>7.5168789999999999E-2</v>
      </c>
      <c r="N706" s="35">
        <v>349903</v>
      </c>
      <c r="O706" s="36">
        <f t="shared" si="54"/>
        <v>349903</v>
      </c>
      <c r="P706" s="57">
        <v>946.90499999999997</v>
      </c>
      <c r="Q706" s="58">
        <v>1408.0129999999999</v>
      </c>
      <c r="R706" s="58">
        <v>869.53800000000001</v>
      </c>
      <c r="S706" s="59">
        <v>3224</v>
      </c>
      <c r="T706" s="104">
        <v>6.7000000000000004E-2</v>
      </c>
      <c r="U706">
        <v>10.73</v>
      </c>
      <c r="V706" s="27">
        <v>11.93</v>
      </c>
      <c r="W706" s="27">
        <v>16.13</v>
      </c>
      <c r="X706" s="41">
        <v>11.85</v>
      </c>
    </row>
    <row r="707" spans="1:24" x14ac:dyDescent="0.35">
      <c r="A707" t="s">
        <v>628</v>
      </c>
      <c r="B707">
        <v>40</v>
      </c>
      <c r="C707" t="s">
        <v>53</v>
      </c>
      <c r="D707" s="102">
        <v>1</v>
      </c>
      <c r="E707">
        <v>213</v>
      </c>
      <c r="F707">
        <v>197</v>
      </c>
      <c r="G707" s="50">
        <f t="shared" si="50"/>
        <v>410</v>
      </c>
      <c r="H707" s="41">
        <f t="shared" si="51"/>
        <v>410</v>
      </c>
      <c r="I707">
        <v>134</v>
      </c>
      <c r="J707">
        <v>119</v>
      </c>
      <c r="K707" s="27">
        <f t="shared" si="52"/>
        <v>253</v>
      </c>
      <c r="L707" s="27">
        <f t="shared" si="53"/>
        <v>253</v>
      </c>
      <c r="M707" s="39">
        <v>7.5168789999999999E-2</v>
      </c>
      <c r="N707" s="35">
        <v>349903</v>
      </c>
      <c r="O707" s="36">
        <f t="shared" si="54"/>
        <v>349903</v>
      </c>
      <c r="P707" s="57">
        <v>946.90499999999997</v>
      </c>
      <c r="Q707" s="58">
        <v>1408.0129999999999</v>
      </c>
      <c r="R707" s="58">
        <v>869.53800000000001</v>
      </c>
      <c r="S707" s="59">
        <v>3224</v>
      </c>
      <c r="T707" s="104">
        <v>6.7000000000000004E-2</v>
      </c>
      <c r="U707">
        <v>10.73</v>
      </c>
      <c r="V707" s="27">
        <v>11.93</v>
      </c>
      <c r="W707" s="27">
        <v>16.13</v>
      </c>
      <c r="X707" s="41">
        <v>11.85</v>
      </c>
    </row>
    <row r="708" spans="1:24" x14ac:dyDescent="0.35">
      <c r="A708" t="s">
        <v>628</v>
      </c>
      <c r="B708">
        <v>40</v>
      </c>
      <c r="C708" t="s">
        <v>54</v>
      </c>
      <c r="D708" s="102">
        <v>0.99999999999999989</v>
      </c>
      <c r="E708">
        <v>190</v>
      </c>
      <c r="F708">
        <v>166</v>
      </c>
      <c r="G708" s="50">
        <f t="shared" ref="G708:G771" si="55">E708+F708</f>
        <v>356</v>
      </c>
      <c r="H708" s="41">
        <f t="shared" ref="H708:H771" si="56">ROUND(G708*D708,0)</f>
        <v>356</v>
      </c>
      <c r="I708">
        <v>134</v>
      </c>
      <c r="J708">
        <v>102</v>
      </c>
      <c r="K708" s="27">
        <f t="shared" ref="K708:K771" si="57">I708+J708</f>
        <v>236</v>
      </c>
      <c r="L708" s="27">
        <f t="shared" ref="L708:L771" si="58">ROUND(K708*D708,0)</f>
        <v>236</v>
      </c>
      <c r="M708" s="39">
        <v>7.5168789999999999E-2</v>
      </c>
      <c r="N708" s="35">
        <v>349903</v>
      </c>
      <c r="O708" s="36">
        <f t="shared" si="54"/>
        <v>349903</v>
      </c>
      <c r="P708" s="57">
        <v>946.90499999999997</v>
      </c>
      <c r="Q708" s="58">
        <v>1408.0129999999999</v>
      </c>
      <c r="R708" s="58">
        <v>869.53800000000001</v>
      </c>
      <c r="S708" s="59">
        <v>3224</v>
      </c>
      <c r="T708" s="104">
        <v>6.7000000000000004E-2</v>
      </c>
      <c r="U708">
        <v>10.73</v>
      </c>
      <c r="V708" s="27">
        <v>11.93</v>
      </c>
      <c r="W708" s="27">
        <v>16.13</v>
      </c>
      <c r="X708" s="41">
        <v>11.85</v>
      </c>
    </row>
    <row r="709" spans="1:24" x14ac:dyDescent="0.35">
      <c r="A709" t="s">
        <v>628</v>
      </c>
      <c r="B709">
        <v>40</v>
      </c>
      <c r="C709" t="s">
        <v>55</v>
      </c>
      <c r="D709" s="102">
        <v>0.99999999999999967</v>
      </c>
      <c r="E709">
        <v>163</v>
      </c>
      <c r="F709">
        <v>146</v>
      </c>
      <c r="G709" s="50">
        <f t="shared" si="55"/>
        <v>309</v>
      </c>
      <c r="H709" s="41">
        <f t="shared" si="56"/>
        <v>309</v>
      </c>
      <c r="I709">
        <v>112</v>
      </c>
      <c r="J709">
        <v>96</v>
      </c>
      <c r="K709" s="27">
        <f t="shared" si="57"/>
        <v>208</v>
      </c>
      <c r="L709" s="27">
        <f t="shared" si="58"/>
        <v>208</v>
      </c>
      <c r="M709" s="39">
        <v>7.5168789999999999E-2</v>
      </c>
      <c r="N709" s="35">
        <v>349903</v>
      </c>
      <c r="O709" s="36">
        <f t="shared" si="54"/>
        <v>349903</v>
      </c>
      <c r="P709" s="57">
        <v>946.90499999999997</v>
      </c>
      <c r="Q709" s="58">
        <v>1408.0129999999999</v>
      </c>
      <c r="R709" s="58">
        <v>869.53800000000001</v>
      </c>
      <c r="S709" s="59">
        <v>3224</v>
      </c>
      <c r="T709" s="104">
        <v>6.7000000000000004E-2</v>
      </c>
      <c r="U709">
        <v>10.73</v>
      </c>
      <c r="V709" s="27">
        <v>11.93</v>
      </c>
      <c r="W709" s="27">
        <v>16.13</v>
      </c>
      <c r="X709" s="41">
        <v>11.85</v>
      </c>
    </row>
    <row r="710" spans="1:24" x14ac:dyDescent="0.35">
      <c r="A710" t="s">
        <v>628</v>
      </c>
      <c r="B710">
        <v>40</v>
      </c>
      <c r="C710" t="s">
        <v>20</v>
      </c>
      <c r="D710" s="102">
        <v>1</v>
      </c>
      <c r="E710">
        <v>1987</v>
      </c>
      <c r="F710">
        <v>2107</v>
      </c>
      <c r="G710" s="50">
        <f t="shared" si="55"/>
        <v>4094</v>
      </c>
      <c r="H710" s="41">
        <f t="shared" si="56"/>
        <v>4094</v>
      </c>
      <c r="I710">
        <v>1191</v>
      </c>
      <c r="J710">
        <v>1223</v>
      </c>
      <c r="K710" s="27">
        <f t="shared" si="57"/>
        <v>2414</v>
      </c>
      <c r="L710" s="27">
        <f t="shared" si="58"/>
        <v>2414</v>
      </c>
      <c r="M710" s="39">
        <v>7.5168789999999999E-2</v>
      </c>
      <c r="N710" s="35">
        <v>349903</v>
      </c>
      <c r="O710" s="36">
        <f t="shared" si="54"/>
        <v>349903</v>
      </c>
      <c r="P710" s="57">
        <v>946.90499999999997</v>
      </c>
      <c r="Q710" s="58">
        <v>1408.0129999999999</v>
      </c>
      <c r="R710" s="58">
        <v>869.53800000000001</v>
      </c>
      <c r="S710" s="59">
        <v>3224</v>
      </c>
      <c r="T710" s="104">
        <v>6.7000000000000004E-2</v>
      </c>
      <c r="U710">
        <v>10.73</v>
      </c>
      <c r="V710" s="27">
        <v>11.93</v>
      </c>
      <c r="W710" s="27">
        <v>16.13</v>
      </c>
      <c r="X710" s="41">
        <v>11.85</v>
      </c>
    </row>
    <row r="711" spans="1:24" x14ac:dyDescent="0.35">
      <c r="A711" t="s">
        <v>628</v>
      </c>
      <c r="B711">
        <v>40</v>
      </c>
      <c r="C711" t="s">
        <v>149</v>
      </c>
      <c r="D711" s="102">
        <v>1</v>
      </c>
      <c r="E711">
        <v>316</v>
      </c>
      <c r="F711">
        <v>327</v>
      </c>
      <c r="G711" s="50">
        <f t="shared" si="55"/>
        <v>643</v>
      </c>
      <c r="H711" s="41">
        <f t="shared" si="56"/>
        <v>643</v>
      </c>
      <c r="I711">
        <v>210</v>
      </c>
      <c r="J711">
        <v>194</v>
      </c>
      <c r="K711" s="27">
        <f t="shared" si="57"/>
        <v>404</v>
      </c>
      <c r="L711" s="27">
        <f t="shared" si="58"/>
        <v>404</v>
      </c>
      <c r="M711" s="39">
        <v>7.5168789999999999E-2</v>
      </c>
      <c r="N711" s="35">
        <v>349903</v>
      </c>
      <c r="O711" s="36">
        <f t="shared" si="54"/>
        <v>349903</v>
      </c>
      <c r="P711" s="57">
        <v>946.90499999999997</v>
      </c>
      <c r="Q711" s="58">
        <v>1408.0129999999999</v>
      </c>
      <c r="R711" s="58">
        <v>869.53800000000001</v>
      </c>
      <c r="S711" s="59">
        <v>3224</v>
      </c>
      <c r="T711" s="104">
        <v>6.7000000000000004E-2</v>
      </c>
      <c r="U711">
        <v>10.73</v>
      </c>
      <c r="V711" s="27">
        <v>11.93</v>
      </c>
      <c r="W711" s="27">
        <v>16.13</v>
      </c>
      <c r="X711" s="41">
        <v>11.85</v>
      </c>
    </row>
    <row r="712" spans="1:24" x14ac:dyDescent="0.35">
      <c r="A712" t="s">
        <v>628</v>
      </c>
      <c r="B712">
        <v>40</v>
      </c>
      <c r="C712" t="s">
        <v>150</v>
      </c>
      <c r="D712" s="102">
        <v>1</v>
      </c>
      <c r="E712">
        <v>4111</v>
      </c>
      <c r="F712">
        <v>4541</v>
      </c>
      <c r="G712" s="50">
        <f t="shared" si="55"/>
        <v>8652</v>
      </c>
      <c r="H712" s="41">
        <f t="shared" si="56"/>
        <v>8652</v>
      </c>
      <c r="I712">
        <v>2722</v>
      </c>
      <c r="J712">
        <v>2908</v>
      </c>
      <c r="K712" s="27">
        <f t="shared" si="57"/>
        <v>5630</v>
      </c>
      <c r="L712" s="27">
        <f t="shared" si="58"/>
        <v>5630</v>
      </c>
      <c r="M712" s="39">
        <v>7.5168789999999999E-2</v>
      </c>
      <c r="N712" s="35">
        <v>349903</v>
      </c>
      <c r="O712" s="36">
        <f t="shared" ref="O712:O775" si="59">ROUND(N712*D712,0)</f>
        <v>349903</v>
      </c>
      <c r="P712" s="57">
        <v>946.90499999999997</v>
      </c>
      <c r="Q712" s="58">
        <v>1408.0129999999999</v>
      </c>
      <c r="R712" s="58">
        <v>869.53800000000001</v>
      </c>
      <c r="S712" s="59">
        <v>3224</v>
      </c>
      <c r="T712" s="104">
        <v>6.7000000000000004E-2</v>
      </c>
      <c r="U712">
        <v>10.73</v>
      </c>
      <c r="V712" s="27">
        <v>11.93</v>
      </c>
      <c r="W712" s="27">
        <v>16.13</v>
      </c>
      <c r="X712" s="41">
        <v>11.85</v>
      </c>
    </row>
    <row r="713" spans="1:24" x14ac:dyDescent="0.35">
      <c r="A713" t="s">
        <v>628</v>
      </c>
      <c r="B713">
        <v>40</v>
      </c>
      <c r="C713" t="s">
        <v>151</v>
      </c>
      <c r="D713" s="102">
        <v>1</v>
      </c>
      <c r="E713">
        <v>3545</v>
      </c>
      <c r="F713">
        <v>3562</v>
      </c>
      <c r="G713" s="50">
        <f t="shared" si="55"/>
        <v>7107</v>
      </c>
      <c r="H713" s="41">
        <f t="shared" si="56"/>
        <v>7107</v>
      </c>
      <c r="I713">
        <v>2330</v>
      </c>
      <c r="J713">
        <v>2231</v>
      </c>
      <c r="K713" s="27">
        <f t="shared" si="57"/>
        <v>4561</v>
      </c>
      <c r="L713" s="27">
        <f t="shared" si="58"/>
        <v>4561</v>
      </c>
      <c r="M713" s="39">
        <v>7.5168789999999999E-2</v>
      </c>
      <c r="N713" s="35">
        <v>349903</v>
      </c>
      <c r="O713" s="36">
        <f t="shared" si="59"/>
        <v>349903</v>
      </c>
      <c r="P713" s="57">
        <v>946.90499999999997</v>
      </c>
      <c r="Q713" s="58">
        <v>1408.0129999999999</v>
      </c>
      <c r="R713" s="58">
        <v>869.53800000000001</v>
      </c>
      <c r="S713" s="59">
        <v>3224</v>
      </c>
      <c r="T713" s="104">
        <v>6.7000000000000004E-2</v>
      </c>
      <c r="U713">
        <v>10.73</v>
      </c>
      <c r="V713" s="27">
        <v>11.93</v>
      </c>
      <c r="W713" s="27">
        <v>16.13</v>
      </c>
      <c r="X713" s="41">
        <v>11.85</v>
      </c>
    </row>
    <row r="714" spans="1:24" x14ac:dyDescent="0.35">
      <c r="A714" t="s">
        <v>628</v>
      </c>
      <c r="B714">
        <v>40</v>
      </c>
      <c r="C714" t="s">
        <v>56</v>
      </c>
      <c r="D714" s="102">
        <v>1</v>
      </c>
      <c r="E714">
        <v>402</v>
      </c>
      <c r="F714">
        <v>439</v>
      </c>
      <c r="G714" s="50">
        <f t="shared" si="55"/>
        <v>841</v>
      </c>
      <c r="H714" s="41">
        <f t="shared" si="56"/>
        <v>841</v>
      </c>
      <c r="I714">
        <v>291</v>
      </c>
      <c r="J714">
        <v>305</v>
      </c>
      <c r="K714" s="27">
        <f t="shared" si="57"/>
        <v>596</v>
      </c>
      <c r="L714" s="27">
        <f t="shared" si="58"/>
        <v>596</v>
      </c>
      <c r="M714" s="39">
        <v>7.5168789999999999E-2</v>
      </c>
      <c r="N714" s="35">
        <v>349903</v>
      </c>
      <c r="O714" s="36">
        <f t="shared" si="59"/>
        <v>349903</v>
      </c>
      <c r="P714" s="57">
        <v>946.90499999999997</v>
      </c>
      <c r="Q714" s="58">
        <v>1408.0129999999999</v>
      </c>
      <c r="R714" s="58">
        <v>869.53800000000001</v>
      </c>
      <c r="S714" s="59">
        <v>3224</v>
      </c>
      <c r="T714" s="104">
        <v>6.7000000000000004E-2</v>
      </c>
      <c r="U714">
        <v>10.73</v>
      </c>
      <c r="V714" s="27">
        <v>11.93</v>
      </c>
      <c r="W714" s="27">
        <v>16.13</v>
      </c>
      <c r="X714" s="41">
        <v>11.85</v>
      </c>
    </row>
    <row r="715" spans="1:24" x14ac:dyDescent="0.35">
      <c r="A715" t="s">
        <v>628</v>
      </c>
      <c r="B715">
        <v>40</v>
      </c>
      <c r="C715" t="s">
        <v>57</v>
      </c>
      <c r="D715" s="102">
        <v>1</v>
      </c>
      <c r="E715">
        <v>5386</v>
      </c>
      <c r="F715">
        <v>5395</v>
      </c>
      <c r="G715" s="50">
        <f t="shared" si="55"/>
        <v>10781</v>
      </c>
      <c r="H715" s="41">
        <f t="shared" si="56"/>
        <v>10781</v>
      </c>
      <c r="I715">
        <v>3582</v>
      </c>
      <c r="J715">
        <v>3530</v>
      </c>
      <c r="K715" s="27">
        <f t="shared" si="57"/>
        <v>7112</v>
      </c>
      <c r="L715" s="27">
        <f t="shared" si="58"/>
        <v>7112</v>
      </c>
      <c r="M715" s="39">
        <v>7.5168789999999999E-2</v>
      </c>
      <c r="N715" s="35">
        <v>349903</v>
      </c>
      <c r="O715" s="36">
        <f t="shared" si="59"/>
        <v>349903</v>
      </c>
      <c r="P715" s="57">
        <v>946.90499999999997</v>
      </c>
      <c r="Q715" s="58">
        <v>1408.0129999999999</v>
      </c>
      <c r="R715" s="58">
        <v>869.53800000000001</v>
      </c>
      <c r="S715" s="59">
        <v>3224</v>
      </c>
      <c r="T715" s="104">
        <v>6.7000000000000004E-2</v>
      </c>
      <c r="U715">
        <v>10.73</v>
      </c>
      <c r="V715" s="27">
        <v>11.93</v>
      </c>
      <c r="W715" s="27">
        <v>16.13</v>
      </c>
      <c r="X715" s="41">
        <v>11.85</v>
      </c>
    </row>
    <row r="716" spans="1:24" x14ac:dyDescent="0.35">
      <c r="A716" t="s">
        <v>628</v>
      </c>
      <c r="B716">
        <v>40</v>
      </c>
      <c r="C716" t="s">
        <v>152</v>
      </c>
      <c r="D716" s="102">
        <v>0.99999999999999967</v>
      </c>
      <c r="E716">
        <v>544</v>
      </c>
      <c r="F716">
        <v>560</v>
      </c>
      <c r="G716" s="50">
        <f t="shared" si="55"/>
        <v>1104</v>
      </c>
      <c r="H716" s="41">
        <f t="shared" si="56"/>
        <v>1104</v>
      </c>
      <c r="I716">
        <v>346</v>
      </c>
      <c r="J716">
        <v>352</v>
      </c>
      <c r="K716" s="27">
        <f t="shared" si="57"/>
        <v>698</v>
      </c>
      <c r="L716" s="27">
        <f t="shared" si="58"/>
        <v>698</v>
      </c>
      <c r="M716" s="39">
        <v>7.5168789999999999E-2</v>
      </c>
      <c r="N716" s="35">
        <v>349903</v>
      </c>
      <c r="O716" s="36">
        <f t="shared" si="59"/>
        <v>349903</v>
      </c>
      <c r="P716" s="57">
        <v>946.90499999999997</v>
      </c>
      <c r="Q716" s="58">
        <v>1408.0129999999999</v>
      </c>
      <c r="R716" s="58">
        <v>869.53800000000001</v>
      </c>
      <c r="S716" s="59">
        <v>3224</v>
      </c>
      <c r="T716" s="104">
        <v>6.7000000000000004E-2</v>
      </c>
      <c r="U716">
        <v>10.73</v>
      </c>
      <c r="V716" s="27">
        <v>11.93</v>
      </c>
      <c r="W716" s="27">
        <v>16.13</v>
      </c>
      <c r="X716" s="41">
        <v>11.85</v>
      </c>
    </row>
    <row r="717" spans="1:24" x14ac:dyDescent="0.35">
      <c r="A717" t="s">
        <v>628</v>
      </c>
      <c r="B717">
        <v>40</v>
      </c>
      <c r="C717" t="s">
        <v>58</v>
      </c>
      <c r="D717" s="102">
        <v>1</v>
      </c>
      <c r="E717">
        <v>242</v>
      </c>
      <c r="F717">
        <v>199</v>
      </c>
      <c r="G717" s="50">
        <f t="shared" si="55"/>
        <v>441</v>
      </c>
      <c r="H717" s="41">
        <f t="shared" si="56"/>
        <v>441</v>
      </c>
      <c r="I717">
        <v>165</v>
      </c>
      <c r="J717">
        <v>124</v>
      </c>
      <c r="K717" s="27">
        <f t="shared" si="57"/>
        <v>289</v>
      </c>
      <c r="L717" s="27">
        <f t="shared" si="58"/>
        <v>289</v>
      </c>
      <c r="M717" s="39">
        <v>7.5168789999999999E-2</v>
      </c>
      <c r="N717" s="35">
        <v>349903</v>
      </c>
      <c r="O717" s="36">
        <f t="shared" si="59"/>
        <v>349903</v>
      </c>
      <c r="P717" s="57">
        <v>946.90499999999997</v>
      </c>
      <c r="Q717" s="58">
        <v>1408.0129999999999</v>
      </c>
      <c r="R717" s="58">
        <v>869.53800000000001</v>
      </c>
      <c r="S717" s="59">
        <v>3224</v>
      </c>
      <c r="T717" s="104">
        <v>6.7000000000000004E-2</v>
      </c>
      <c r="U717">
        <v>10.73</v>
      </c>
      <c r="V717" s="27">
        <v>11.93</v>
      </c>
      <c r="W717" s="27">
        <v>16.13</v>
      </c>
      <c r="X717" s="41">
        <v>11.85</v>
      </c>
    </row>
    <row r="718" spans="1:24" x14ac:dyDescent="0.35">
      <c r="A718" t="s">
        <v>628</v>
      </c>
      <c r="B718">
        <v>40</v>
      </c>
      <c r="C718" t="s">
        <v>153</v>
      </c>
      <c r="D718" s="102">
        <v>1</v>
      </c>
      <c r="E718">
        <v>644</v>
      </c>
      <c r="F718">
        <v>611</v>
      </c>
      <c r="G718" s="50">
        <f t="shared" si="55"/>
        <v>1255</v>
      </c>
      <c r="H718" s="41">
        <f t="shared" si="56"/>
        <v>1255</v>
      </c>
      <c r="I718">
        <v>418</v>
      </c>
      <c r="J718">
        <v>390</v>
      </c>
      <c r="K718" s="27">
        <f t="shared" si="57"/>
        <v>808</v>
      </c>
      <c r="L718" s="27">
        <f t="shared" si="58"/>
        <v>808</v>
      </c>
      <c r="M718" s="39">
        <v>7.5168789999999999E-2</v>
      </c>
      <c r="N718" s="35">
        <v>349903</v>
      </c>
      <c r="O718" s="36">
        <f t="shared" si="59"/>
        <v>349903</v>
      </c>
      <c r="P718" s="57">
        <v>946.90499999999997</v>
      </c>
      <c r="Q718" s="58">
        <v>1408.0129999999999</v>
      </c>
      <c r="R718" s="58">
        <v>869.53800000000001</v>
      </c>
      <c r="S718" s="59">
        <v>3224</v>
      </c>
      <c r="T718" s="104">
        <v>6.7000000000000004E-2</v>
      </c>
      <c r="U718">
        <v>10.73</v>
      </c>
      <c r="V718" s="27">
        <v>11.93</v>
      </c>
      <c r="W718" s="27">
        <v>16.13</v>
      </c>
      <c r="X718" s="41">
        <v>11.85</v>
      </c>
    </row>
    <row r="719" spans="1:24" x14ac:dyDescent="0.35">
      <c r="A719" t="s">
        <v>628</v>
      </c>
      <c r="B719">
        <v>40</v>
      </c>
      <c r="C719" t="s">
        <v>154</v>
      </c>
      <c r="D719" s="102">
        <v>0.99999999999999944</v>
      </c>
      <c r="E719">
        <v>278</v>
      </c>
      <c r="F719">
        <v>297</v>
      </c>
      <c r="G719" s="50">
        <f t="shared" si="55"/>
        <v>575</v>
      </c>
      <c r="H719" s="41">
        <f t="shared" si="56"/>
        <v>575</v>
      </c>
      <c r="I719">
        <v>186</v>
      </c>
      <c r="J719">
        <v>182</v>
      </c>
      <c r="K719" s="27">
        <f t="shared" si="57"/>
        <v>368</v>
      </c>
      <c r="L719" s="27">
        <f t="shared" si="58"/>
        <v>368</v>
      </c>
      <c r="M719" s="39">
        <v>7.5168789999999999E-2</v>
      </c>
      <c r="N719" s="35">
        <v>349903</v>
      </c>
      <c r="O719" s="36">
        <f t="shared" si="59"/>
        <v>349903</v>
      </c>
      <c r="P719" s="57">
        <v>946.90499999999997</v>
      </c>
      <c r="Q719" s="58">
        <v>1408.0129999999999</v>
      </c>
      <c r="R719" s="58">
        <v>869.53800000000001</v>
      </c>
      <c r="S719" s="59">
        <v>3224</v>
      </c>
      <c r="T719" s="104">
        <v>6.7000000000000004E-2</v>
      </c>
      <c r="U719">
        <v>10.73</v>
      </c>
      <c r="V719" s="27">
        <v>11.93</v>
      </c>
      <c r="W719" s="27">
        <v>16.13</v>
      </c>
      <c r="X719" s="41">
        <v>11.85</v>
      </c>
    </row>
    <row r="720" spans="1:24" x14ac:dyDescent="0.35">
      <c r="A720" t="s">
        <v>628</v>
      </c>
      <c r="B720">
        <v>40</v>
      </c>
      <c r="C720" t="s">
        <v>59</v>
      </c>
      <c r="D720" s="102">
        <v>1</v>
      </c>
      <c r="E720">
        <v>9990</v>
      </c>
      <c r="F720">
        <v>10674</v>
      </c>
      <c r="G720" s="50">
        <f t="shared" si="55"/>
        <v>20664</v>
      </c>
      <c r="H720" s="41">
        <f t="shared" si="56"/>
        <v>20664</v>
      </c>
      <c r="I720">
        <v>6504</v>
      </c>
      <c r="J720">
        <v>6652</v>
      </c>
      <c r="K720" s="27">
        <f t="shared" si="57"/>
        <v>13156</v>
      </c>
      <c r="L720" s="27">
        <f t="shared" si="58"/>
        <v>13156</v>
      </c>
      <c r="M720" s="39">
        <v>7.5168789999999999E-2</v>
      </c>
      <c r="N720" s="35">
        <v>349903</v>
      </c>
      <c r="O720" s="36">
        <f t="shared" si="59"/>
        <v>349903</v>
      </c>
      <c r="P720" s="57">
        <v>946.90499999999997</v>
      </c>
      <c r="Q720" s="58">
        <v>1408.0129999999999</v>
      </c>
      <c r="R720" s="58">
        <v>869.53800000000001</v>
      </c>
      <c r="S720" s="59">
        <v>3224</v>
      </c>
      <c r="T720" s="104">
        <v>6.7000000000000004E-2</v>
      </c>
      <c r="U720">
        <v>10.73</v>
      </c>
      <c r="V720" s="27">
        <v>11.93</v>
      </c>
      <c r="W720" s="27">
        <v>16.13</v>
      </c>
      <c r="X720" s="41">
        <v>11.85</v>
      </c>
    </row>
    <row r="721" spans="1:24" x14ac:dyDescent="0.35">
      <c r="A721" t="s">
        <v>628</v>
      </c>
      <c r="B721">
        <v>40</v>
      </c>
      <c r="C721" t="s">
        <v>155</v>
      </c>
      <c r="D721" s="102">
        <v>0.99999999999999989</v>
      </c>
      <c r="E721">
        <v>2051</v>
      </c>
      <c r="F721">
        <v>2180</v>
      </c>
      <c r="G721" s="50">
        <f t="shared" si="55"/>
        <v>4231</v>
      </c>
      <c r="H721" s="41">
        <f t="shared" si="56"/>
        <v>4231</v>
      </c>
      <c r="I721">
        <v>1347</v>
      </c>
      <c r="J721">
        <v>1413</v>
      </c>
      <c r="K721" s="27">
        <f t="shared" si="57"/>
        <v>2760</v>
      </c>
      <c r="L721" s="27">
        <f t="shared" si="58"/>
        <v>2760</v>
      </c>
      <c r="M721" s="39">
        <v>7.5168789999999999E-2</v>
      </c>
      <c r="N721" s="35">
        <v>349903</v>
      </c>
      <c r="O721" s="36">
        <f t="shared" si="59"/>
        <v>349903</v>
      </c>
      <c r="P721" s="57">
        <v>946.90499999999997</v>
      </c>
      <c r="Q721" s="58">
        <v>1408.0129999999999</v>
      </c>
      <c r="R721" s="58">
        <v>869.53800000000001</v>
      </c>
      <c r="S721" s="59">
        <v>3224</v>
      </c>
      <c r="T721" s="104">
        <v>6.7000000000000004E-2</v>
      </c>
      <c r="U721">
        <v>10.73</v>
      </c>
      <c r="V721" s="27">
        <v>11.93</v>
      </c>
      <c r="W721" s="27">
        <v>16.13</v>
      </c>
      <c r="X721" s="41">
        <v>11.85</v>
      </c>
    </row>
    <row r="722" spans="1:24" x14ac:dyDescent="0.35">
      <c r="A722" t="s">
        <v>628</v>
      </c>
      <c r="B722">
        <v>40</v>
      </c>
      <c r="C722" t="s">
        <v>156</v>
      </c>
      <c r="D722" s="102">
        <v>0.99999999999999845</v>
      </c>
      <c r="E722">
        <v>10845</v>
      </c>
      <c r="F722">
        <v>11860</v>
      </c>
      <c r="G722" s="50">
        <f t="shared" si="55"/>
        <v>22705</v>
      </c>
      <c r="H722" s="41">
        <f t="shared" si="56"/>
        <v>22705</v>
      </c>
      <c r="I722">
        <v>6963</v>
      </c>
      <c r="J722">
        <v>7415</v>
      </c>
      <c r="K722" s="27">
        <f t="shared" si="57"/>
        <v>14378</v>
      </c>
      <c r="L722" s="27">
        <f t="shared" si="58"/>
        <v>14378</v>
      </c>
      <c r="M722" s="39">
        <v>7.5168789999999999E-2</v>
      </c>
      <c r="N722" s="35">
        <v>349903</v>
      </c>
      <c r="O722" s="36">
        <f t="shared" si="59"/>
        <v>349903</v>
      </c>
      <c r="P722" s="57">
        <v>946.90499999999997</v>
      </c>
      <c r="Q722" s="58">
        <v>1408.0129999999999</v>
      </c>
      <c r="R722" s="58">
        <v>869.53800000000001</v>
      </c>
      <c r="S722" s="59">
        <v>3224</v>
      </c>
      <c r="T722" s="104">
        <v>6.7000000000000004E-2</v>
      </c>
      <c r="U722">
        <v>10.73</v>
      </c>
      <c r="V722" s="27">
        <v>11.93</v>
      </c>
      <c r="W722" s="27">
        <v>16.13</v>
      </c>
      <c r="X722" s="41">
        <v>11.85</v>
      </c>
    </row>
    <row r="723" spans="1:24" x14ac:dyDescent="0.35">
      <c r="A723" t="s">
        <v>628</v>
      </c>
      <c r="B723">
        <v>40</v>
      </c>
      <c r="C723" t="s">
        <v>157</v>
      </c>
      <c r="D723" s="102">
        <v>0.99999999999999989</v>
      </c>
      <c r="E723">
        <v>3283</v>
      </c>
      <c r="F723">
        <v>3217</v>
      </c>
      <c r="G723" s="50">
        <f t="shared" si="55"/>
        <v>6500</v>
      </c>
      <c r="H723" s="41">
        <f t="shared" si="56"/>
        <v>6500</v>
      </c>
      <c r="I723">
        <v>2219</v>
      </c>
      <c r="J723">
        <v>2156</v>
      </c>
      <c r="K723" s="27">
        <f t="shared" si="57"/>
        <v>4375</v>
      </c>
      <c r="L723" s="27">
        <f t="shared" si="58"/>
        <v>4375</v>
      </c>
      <c r="M723" s="39">
        <v>7.5168789999999999E-2</v>
      </c>
      <c r="N723" s="35">
        <v>349903</v>
      </c>
      <c r="O723" s="36">
        <f t="shared" si="59"/>
        <v>349903</v>
      </c>
      <c r="P723" s="57">
        <v>946.90499999999997</v>
      </c>
      <c r="Q723" s="58">
        <v>1408.0129999999999</v>
      </c>
      <c r="R723" s="58">
        <v>869.53800000000001</v>
      </c>
      <c r="S723" s="59">
        <v>3224</v>
      </c>
      <c r="T723" s="104">
        <v>6.7000000000000004E-2</v>
      </c>
      <c r="U723">
        <v>10.73</v>
      </c>
      <c r="V723" s="27">
        <v>11.93</v>
      </c>
      <c r="W723" s="27">
        <v>16.13</v>
      </c>
      <c r="X723" s="41">
        <v>11.85</v>
      </c>
    </row>
    <row r="724" spans="1:24" x14ac:dyDescent="0.35">
      <c r="A724" t="s">
        <v>628</v>
      </c>
      <c r="B724">
        <v>40</v>
      </c>
      <c r="C724" t="s">
        <v>21</v>
      </c>
      <c r="D724" s="102">
        <v>0.99999999999999989</v>
      </c>
      <c r="E724">
        <v>973</v>
      </c>
      <c r="F724">
        <v>955</v>
      </c>
      <c r="G724" s="50">
        <f t="shared" si="55"/>
        <v>1928</v>
      </c>
      <c r="H724" s="41">
        <f t="shared" si="56"/>
        <v>1928</v>
      </c>
      <c r="I724">
        <v>642</v>
      </c>
      <c r="J724">
        <v>634</v>
      </c>
      <c r="K724" s="27">
        <f t="shared" si="57"/>
        <v>1276</v>
      </c>
      <c r="L724" s="27">
        <f t="shared" si="58"/>
        <v>1276</v>
      </c>
      <c r="M724" s="39">
        <v>7.5168789999999999E-2</v>
      </c>
      <c r="N724" s="35">
        <v>349903</v>
      </c>
      <c r="O724" s="36">
        <f t="shared" si="59"/>
        <v>349903</v>
      </c>
      <c r="P724" s="57">
        <v>946.90499999999997</v>
      </c>
      <c r="Q724" s="58">
        <v>1408.0129999999999</v>
      </c>
      <c r="R724" s="58">
        <v>869.53800000000001</v>
      </c>
      <c r="S724" s="59">
        <v>3224</v>
      </c>
      <c r="T724" s="104">
        <v>6.7000000000000004E-2</v>
      </c>
      <c r="U724">
        <v>10.73</v>
      </c>
      <c r="V724" s="27">
        <v>11.93</v>
      </c>
      <c r="W724" s="27">
        <v>16.13</v>
      </c>
      <c r="X724" s="41">
        <v>11.85</v>
      </c>
    </row>
    <row r="725" spans="1:24" x14ac:dyDescent="0.35">
      <c r="A725" t="s">
        <v>628</v>
      </c>
      <c r="B725">
        <v>40</v>
      </c>
      <c r="C725" t="s">
        <v>60</v>
      </c>
      <c r="D725" s="102">
        <v>1</v>
      </c>
      <c r="E725">
        <v>2813</v>
      </c>
      <c r="F725">
        <v>2798</v>
      </c>
      <c r="G725" s="50">
        <f t="shared" si="55"/>
        <v>5611</v>
      </c>
      <c r="H725" s="41">
        <f t="shared" si="56"/>
        <v>5611</v>
      </c>
      <c r="I725">
        <v>1884</v>
      </c>
      <c r="J725">
        <v>1753</v>
      </c>
      <c r="K725" s="27">
        <f t="shared" si="57"/>
        <v>3637</v>
      </c>
      <c r="L725" s="27">
        <f t="shared" si="58"/>
        <v>3637</v>
      </c>
      <c r="M725" s="39">
        <v>7.5168789999999999E-2</v>
      </c>
      <c r="N725" s="35">
        <v>349903</v>
      </c>
      <c r="O725" s="36">
        <f t="shared" si="59"/>
        <v>349903</v>
      </c>
      <c r="P725" s="57">
        <v>946.90499999999997</v>
      </c>
      <c r="Q725" s="58">
        <v>1408.0129999999999</v>
      </c>
      <c r="R725" s="58">
        <v>869.53800000000001</v>
      </c>
      <c r="S725" s="59">
        <v>3224</v>
      </c>
      <c r="T725" s="104">
        <v>6.7000000000000004E-2</v>
      </c>
      <c r="U725">
        <v>10.73</v>
      </c>
      <c r="V725" s="27">
        <v>11.93</v>
      </c>
      <c r="W725" s="27">
        <v>16.13</v>
      </c>
      <c r="X725" s="41">
        <v>11.85</v>
      </c>
    </row>
    <row r="726" spans="1:24" x14ac:dyDescent="0.35">
      <c r="A726" t="s">
        <v>628</v>
      </c>
      <c r="B726">
        <v>40</v>
      </c>
      <c r="C726" t="s">
        <v>158</v>
      </c>
      <c r="D726" s="102">
        <v>0.99999999999999978</v>
      </c>
      <c r="E726">
        <v>11207</v>
      </c>
      <c r="F726">
        <v>11851</v>
      </c>
      <c r="G726" s="50">
        <f t="shared" si="55"/>
        <v>23058</v>
      </c>
      <c r="H726" s="41">
        <f t="shared" si="56"/>
        <v>23058</v>
      </c>
      <c r="I726">
        <v>7262</v>
      </c>
      <c r="J726">
        <v>7546</v>
      </c>
      <c r="K726" s="27">
        <f t="shared" si="57"/>
        <v>14808</v>
      </c>
      <c r="L726" s="27">
        <f t="shared" si="58"/>
        <v>14808</v>
      </c>
      <c r="M726" s="39">
        <v>7.5168789999999999E-2</v>
      </c>
      <c r="N726" s="35">
        <v>349903</v>
      </c>
      <c r="O726" s="36">
        <f t="shared" si="59"/>
        <v>349903</v>
      </c>
      <c r="P726" s="57">
        <v>946.90499999999997</v>
      </c>
      <c r="Q726" s="58">
        <v>1408.0129999999999</v>
      </c>
      <c r="R726" s="58">
        <v>869.53800000000001</v>
      </c>
      <c r="S726" s="59">
        <v>3224</v>
      </c>
      <c r="T726" s="104">
        <v>6.7000000000000004E-2</v>
      </c>
      <c r="U726">
        <v>10.73</v>
      </c>
      <c r="V726" s="27">
        <v>11.93</v>
      </c>
      <c r="W726" s="27">
        <v>16.13</v>
      </c>
      <c r="X726" s="41">
        <v>11.85</v>
      </c>
    </row>
    <row r="727" spans="1:24" x14ac:dyDescent="0.35">
      <c r="A727" t="s">
        <v>628</v>
      </c>
      <c r="B727">
        <v>40</v>
      </c>
      <c r="C727" t="s">
        <v>61</v>
      </c>
      <c r="D727" s="102">
        <v>1</v>
      </c>
      <c r="E727">
        <v>584</v>
      </c>
      <c r="F727">
        <v>573</v>
      </c>
      <c r="G727" s="50">
        <f t="shared" si="55"/>
        <v>1157</v>
      </c>
      <c r="H727" s="41">
        <f t="shared" si="56"/>
        <v>1157</v>
      </c>
      <c r="I727">
        <v>372</v>
      </c>
      <c r="J727">
        <v>342</v>
      </c>
      <c r="K727" s="27">
        <f t="shared" si="57"/>
        <v>714</v>
      </c>
      <c r="L727" s="27">
        <f t="shared" si="58"/>
        <v>714</v>
      </c>
      <c r="M727" s="39">
        <v>7.5168789999999999E-2</v>
      </c>
      <c r="N727" s="35">
        <v>349903</v>
      </c>
      <c r="O727" s="36">
        <f t="shared" si="59"/>
        <v>349903</v>
      </c>
      <c r="P727" s="57">
        <v>946.90499999999997</v>
      </c>
      <c r="Q727" s="58">
        <v>1408.0129999999999</v>
      </c>
      <c r="R727" s="58">
        <v>869.53800000000001</v>
      </c>
      <c r="S727" s="59">
        <v>3224</v>
      </c>
      <c r="T727" s="104">
        <v>6.7000000000000004E-2</v>
      </c>
      <c r="U727">
        <v>10.73</v>
      </c>
      <c r="V727" s="27">
        <v>11.93</v>
      </c>
      <c r="W727" s="27">
        <v>16.13</v>
      </c>
      <c r="X727" s="41">
        <v>11.85</v>
      </c>
    </row>
    <row r="728" spans="1:24" x14ac:dyDescent="0.35">
      <c r="A728" t="s">
        <v>628</v>
      </c>
      <c r="B728">
        <v>40</v>
      </c>
      <c r="C728" t="s">
        <v>4</v>
      </c>
      <c r="D728" s="102">
        <v>1</v>
      </c>
      <c r="E728">
        <v>346</v>
      </c>
      <c r="F728">
        <v>343</v>
      </c>
      <c r="G728" s="50">
        <f t="shared" si="55"/>
        <v>689</v>
      </c>
      <c r="H728" s="41">
        <f t="shared" si="56"/>
        <v>689</v>
      </c>
      <c r="I728">
        <v>203</v>
      </c>
      <c r="J728">
        <v>203</v>
      </c>
      <c r="K728" s="27">
        <f t="shared" si="57"/>
        <v>406</v>
      </c>
      <c r="L728" s="27">
        <f t="shared" si="58"/>
        <v>406</v>
      </c>
      <c r="M728" s="39">
        <v>7.5168789999999999E-2</v>
      </c>
      <c r="N728" s="35">
        <v>349903</v>
      </c>
      <c r="O728" s="36">
        <f t="shared" si="59"/>
        <v>349903</v>
      </c>
      <c r="P728" s="57">
        <v>946.90499999999997</v>
      </c>
      <c r="Q728" s="58">
        <v>1408.0129999999999</v>
      </c>
      <c r="R728" s="58">
        <v>869.53800000000001</v>
      </c>
      <c r="S728" s="59">
        <v>3224</v>
      </c>
      <c r="T728" s="104">
        <v>6.7000000000000004E-2</v>
      </c>
      <c r="U728">
        <v>10.73</v>
      </c>
      <c r="V728" s="27">
        <v>11.93</v>
      </c>
      <c r="W728" s="27">
        <v>16.13</v>
      </c>
      <c r="X728" s="41">
        <v>11.85</v>
      </c>
    </row>
    <row r="729" spans="1:24" x14ac:dyDescent="0.35">
      <c r="A729" t="s">
        <v>628</v>
      </c>
      <c r="B729">
        <v>40</v>
      </c>
      <c r="C729" t="s">
        <v>159</v>
      </c>
      <c r="D729" s="102">
        <v>1.0000000000000011</v>
      </c>
      <c r="E729">
        <v>9575</v>
      </c>
      <c r="F729">
        <v>10880</v>
      </c>
      <c r="G729" s="50">
        <f t="shared" si="55"/>
        <v>20455</v>
      </c>
      <c r="H729" s="41">
        <f t="shared" si="56"/>
        <v>20455</v>
      </c>
      <c r="I729">
        <v>6099</v>
      </c>
      <c r="J729">
        <v>6719</v>
      </c>
      <c r="K729" s="27">
        <f t="shared" si="57"/>
        <v>12818</v>
      </c>
      <c r="L729" s="27">
        <f t="shared" si="58"/>
        <v>12818</v>
      </c>
      <c r="M729" s="39">
        <v>7.5168789999999999E-2</v>
      </c>
      <c r="N729" s="35">
        <v>349903</v>
      </c>
      <c r="O729" s="36">
        <f t="shared" si="59"/>
        <v>349903</v>
      </c>
      <c r="P729" s="57">
        <v>946.90499999999997</v>
      </c>
      <c r="Q729" s="58">
        <v>1408.0129999999999</v>
      </c>
      <c r="R729" s="58">
        <v>869.53800000000001</v>
      </c>
      <c r="S729" s="59">
        <v>3224</v>
      </c>
      <c r="T729" s="104">
        <v>6.7000000000000004E-2</v>
      </c>
      <c r="U729">
        <v>10.73</v>
      </c>
      <c r="V729" s="27">
        <v>11.93</v>
      </c>
      <c r="W729" s="27">
        <v>16.13</v>
      </c>
      <c r="X729" s="41">
        <v>11.85</v>
      </c>
    </row>
    <row r="730" spans="1:24" x14ac:dyDescent="0.35">
      <c r="A730" t="s">
        <v>628</v>
      </c>
      <c r="B730">
        <v>40</v>
      </c>
      <c r="C730" t="s">
        <v>160</v>
      </c>
      <c r="D730" s="102">
        <v>0.98679708835066771</v>
      </c>
      <c r="E730">
        <v>43989</v>
      </c>
      <c r="F730">
        <v>44653</v>
      </c>
      <c r="G730" s="50">
        <f t="shared" si="55"/>
        <v>88642</v>
      </c>
      <c r="H730" s="41">
        <f t="shared" si="56"/>
        <v>87472</v>
      </c>
      <c r="I730">
        <v>29932</v>
      </c>
      <c r="J730">
        <v>29244</v>
      </c>
      <c r="K730" s="27">
        <f t="shared" si="57"/>
        <v>59176</v>
      </c>
      <c r="L730" s="27">
        <f t="shared" si="58"/>
        <v>58395</v>
      </c>
      <c r="M730" s="39">
        <v>7.5168789999999999E-2</v>
      </c>
      <c r="N730" s="35">
        <v>349903</v>
      </c>
      <c r="O730" s="36">
        <f t="shared" si="59"/>
        <v>345283</v>
      </c>
      <c r="P730" s="57">
        <v>946.90499999999997</v>
      </c>
      <c r="Q730" s="58">
        <v>1408.0129999999999</v>
      </c>
      <c r="R730" s="58">
        <v>869.53800000000001</v>
      </c>
      <c r="S730" s="59">
        <v>3224</v>
      </c>
      <c r="T730" s="104">
        <v>6.7000000000000004E-2</v>
      </c>
      <c r="U730">
        <v>10.73</v>
      </c>
      <c r="V730" s="27">
        <v>11.93</v>
      </c>
      <c r="W730" s="27">
        <v>16.13</v>
      </c>
      <c r="X730" s="41">
        <v>11.85</v>
      </c>
    </row>
    <row r="731" spans="1:24" x14ac:dyDescent="0.35">
      <c r="A731" t="s">
        <v>628</v>
      </c>
      <c r="B731">
        <v>40</v>
      </c>
      <c r="C731" t="s">
        <v>62</v>
      </c>
      <c r="D731" s="102">
        <v>1</v>
      </c>
      <c r="E731">
        <v>165</v>
      </c>
      <c r="F731">
        <v>171</v>
      </c>
      <c r="G731" s="50">
        <f t="shared" si="55"/>
        <v>336</v>
      </c>
      <c r="H731" s="41">
        <f t="shared" si="56"/>
        <v>336</v>
      </c>
      <c r="I731">
        <v>92</v>
      </c>
      <c r="J731">
        <v>90</v>
      </c>
      <c r="K731" s="27">
        <f t="shared" si="57"/>
        <v>182</v>
      </c>
      <c r="L731" s="27">
        <f t="shared" si="58"/>
        <v>182</v>
      </c>
      <c r="M731" s="39">
        <v>7.5168789999999999E-2</v>
      </c>
      <c r="N731" s="35">
        <v>349903</v>
      </c>
      <c r="O731" s="36">
        <f t="shared" si="59"/>
        <v>349903</v>
      </c>
      <c r="P731" s="57">
        <v>946.90499999999997</v>
      </c>
      <c r="Q731" s="58">
        <v>1408.0129999999999</v>
      </c>
      <c r="R731" s="58">
        <v>869.53800000000001</v>
      </c>
      <c r="S731" s="59">
        <v>3224</v>
      </c>
      <c r="T731" s="104">
        <v>6.7000000000000004E-2</v>
      </c>
      <c r="U731">
        <v>10.73</v>
      </c>
      <c r="V731" s="27">
        <v>11.93</v>
      </c>
      <c r="W731" s="27">
        <v>16.13</v>
      </c>
      <c r="X731" s="41">
        <v>11.85</v>
      </c>
    </row>
    <row r="732" spans="1:24" x14ac:dyDescent="0.35">
      <c r="A732" t="s">
        <v>628</v>
      </c>
      <c r="B732">
        <v>40</v>
      </c>
      <c r="C732" t="s">
        <v>63</v>
      </c>
      <c r="D732" s="102">
        <v>0.99999999999999978</v>
      </c>
      <c r="E732">
        <v>3192</v>
      </c>
      <c r="F732">
        <v>3257</v>
      </c>
      <c r="G732" s="50">
        <f t="shared" si="55"/>
        <v>6449</v>
      </c>
      <c r="H732" s="41">
        <f t="shared" si="56"/>
        <v>6449</v>
      </c>
      <c r="I732">
        <v>2169</v>
      </c>
      <c r="J732">
        <v>2190</v>
      </c>
      <c r="K732" s="27">
        <f t="shared" si="57"/>
        <v>4359</v>
      </c>
      <c r="L732" s="27">
        <f t="shared" si="58"/>
        <v>4359</v>
      </c>
      <c r="M732" s="39">
        <v>7.5168789999999999E-2</v>
      </c>
      <c r="N732" s="35">
        <v>349903</v>
      </c>
      <c r="O732" s="36">
        <f t="shared" si="59"/>
        <v>349903</v>
      </c>
      <c r="P732" s="57">
        <v>946.90499999999997</v>
      </c>
      <c r="Q732" s="58">
        <v>1408.0129999999999</v>
      </c>
      <c r="R732" s="58">
        <v>869.53800000000001</v>
      </c>
      <c r="S732" s="59">
        <v>3224</v>
      </c>
      <c r="T732" s="104">
        <v>6.7000000000000004E-2</v>
      </c>
      <c r="U732">
        <v>10.73</v>
      </c>
      <c r="V732" s="27">
        <v>11.93</v>
      </c>
      <c r="W732" s="27">
        <v>16.13</v>
      </c>
      <c r="X732" s="41">
        <v>11.85</v>
      </c>
    </row>
    <row r="733" spans="1:24" x14ac:dyDescent="0.35">
      <c r="A733" t="s">
        <v>628</v>
      </c>
      <c r="B733">
        <v>40</v>
      </c>
      <c r="C733" t="s">
        <v>161</v>
      </c>
      <c r="D733" s="102">
        <v>0.99999999999999922</v>
      </c>
      <c r="E733">
        <v>6472</v>
      </c>
      <c r="F733">
        <v>6464</v>
      </c>
      <c r="G733" s="50">
        <f t="shared" si="55"/>
        <v>12936</v>
      </c>
      <c r="H733" s="41">
        <f t="shared" si="56"/>
        <v>12936</v>
      </c>
      <c r="I733">
        <v>4292</v>
      </c>
      <c r="J733">
        <v>4196</v>
      </c>
      <c r="K733" s="27">
        <f t="shared" si="57"/>
        <v>8488</v>
      </c>
      <c r="L733" s="27">
        <f t="shared" si="58"/>
        <v>8488</v>
      </c>
      <c r="M733" s="39">
        <v>7.5168789999999999E-2</v>
      </c>
      <c r="N733" s="35">
        <v>349903</v>
      </c>
      <c r="O733" s="36">
        <f t="shared" si="59"/>
        <v>349903</v>
      </c>
      <c r="P733" s="57">
        <v>946.90499999999997</v>
      </c>
      <c r="Q733" s="58">
        <v>1408.0129999999999</v>
      </c>
      <c r="R733" s="58">
        <v>869.53800000000001</v>
      </c>
      <c r="S733" s="59">
        <v>3224</v>
      </c>
      <c r="T733" s="104">
        <v>6.7000000000000004E-2</v>
      </c>
      <c r="U733">
        <v>10.73</v>
      </c>
      <c r="V733" s="27">
        <v>11.93</v>
      </c>
      <c r="W733" s="27">
        <v>16.13</v>
      </c>
      <c r="X733" s="41">
        <v>11.85</v>
      </c>
    </row>
    <row r="734" spans="1:24" x14ac:dyDescent="0.35">
      <c r="A734" t="s">
        <v>628</v>
      </c>
      <c r="B734">
        <v>40</v>
      </c>
      <c r="C734" t="s">
        <v>194</v>
      </c>
      <c r="D734" s="102">
        <v>0.97284837054268436</v>
      </c>
      <c r="E734">
        <v>447</v>
      </c>
      <c r="F734">
        <v>444</v>
      </c>
      <c r="G734" s="50">
        <f t="shared" si="55"/>
        <v>891</v>
      </c>
      <c r="H734" s="41">
        <f t="shared" si="56"/>
        <v>867</v>
      </c>
      <c r="I734">
        <v>284</v>
      </c>
      <c r="J734">
        <v>257</v>
      </c>
      <c r="K734" s="27">
        <f t="shared" si="57"/>
        <v>541</v>
      </c>
      <c r="L734" s="27">
        <f t="shared" si="58"/>
        <v>526</v>
      </c>
      <c r="M734" s="39">
        <v>7.5168789999999999E-2</v>
      </c>
      <c r="N734" s="35">
        <v>349903</v>
      </c>
      <c r="O734" s="36">
        <f t="shared" si="59"/>
        <v>340403</v>
      </c>
      <c r="P734" s="57">
        <v>946.90499999999997</v>
      </c>
      <c r="Q734" s="58">
        <v>1408.0129999999999</v>
      </c>
      <c r="R734" s="58">
        <v>869.53800000000001</v>
      </c>
      <c r="S734" s="59">
        <v>3224</v>
      </c>
      <c r="T734" s="104">
        <v>6.7000000000000004E-2</v>
      </c>
      <c r="U734">
        <v>10.73</v>
      </c>
      <c r="V734" s="27">
        <v>11.93</v>
      </c>
      <c r="W734" s="27">
        <v>16.13</v>
      </c>
      <c r="X734" s="41">
        <v>11.85</v>
      </c>
    </row>
    <row r="735" spans="1:24" x14ac:dyDescent="0.35">
      <c r="A735" t="s">
        <v>628</v>
      </c>
      <c r="B735">
        <v>40</v>
      </c>
      <c r="C735" t="s">
        <v>162</v>
      </c>
      <c r="D735" s="102">
        <v>0.99999999999999956</v>
      </c>
      <c r="E735">
        <v>452</v>
      </c>
      <c r="F735">
        <v>454</v>
      </c>
      <c r="G735" s="50">
        <f t="shared" si="55"/>
        <v>906</v>
      </c>
      <c r="H735" s="41">
        <f t="shared" si="56"/>
        <v>906</v>
      </c>
      <c r="I735">
        <v>296</v>
      </c>
      <c r="J735">
        <v>285</v>
      </c>
      <c r="K735" s="27">
        <f t="shared" si="57"/>
        <v>581</v>
      </c>
      <c r="L735" s="27">
        <f t="shared" si="58"/>
        <v>581</v>
      </c>
      <c r="M735" s="39">
        <v>7.5168789999999999E-2</v>
      </c>
      <c r="N735" s="35">
        <v>349903</v>
      </c>
      <c r="O735" s="36">
        <f t="shared" si="59"/>
        <v>349903</v>
      </c>
      <c r="P735" s="57">
        <v>946.90499999999997</v>
      </c>
      <c r="Q735" s="58">
        <v>1408.0129999999999</v>
      </c>
      <c r="R735" s="58">
        <v>869.53800000000001</v>
      </c>
      <c r="S735" s="59">
        <v>3224</v>
      </c>
      <c r="T735" s="104">
        <v>6.7000000000000004E-2</v>
      </c>
      <c r="U735">
        <v>10.73</v>
      </c>
      <c r="V735" s="27">
        <v>11.93</v>
      </c>
      <c r="W735" s="27">
        <v>16.13</v>
      </c>
      <c r="X735" s="41">
        <v>11.85</v>
      </c>
    </row>
    <row r="736" spans="1:24" x14ac:dyDescent="0.35">
      <c r="A736" t="s">
        <v>628</v>
      </c>
      <c r="B736">
        <v>40</v>
      </c>
      <c r="C736" t="s">
        <v>163</v>
      </c>
      <c r="D736" s="102">
        <v>1</v>
      </c>
      <c r="E736">
        <v>400</v>
      </c>
      <c r="F736">
        <v>384</v>
      </c>
      <c r="G736" s="50">
        <f t="shared" si="55"/>
        <v>784</v>
      </c>
      <c r="H736" s="41">
        <f t="shared" si="56"/>
        <v>784</v>
      </c>
      <c r="I736">
        <v>252</v>
      </c>
      <c r="J736">
        <v>215</v>
      </c>
      <c r="K736" s="27">
        <f t="shared" si="57"/>
        <v>467</v>
      </c>
      <c r="L736" s="27">
        <f t="shared" si="58"/>
        <v>467</v>
      </c>
      <c r="M736" s="39">
        <v>7.5168789999999999E-2</v>
      </c>
      <c r="N736" s="35">
        <v>349903</v>
      </c>
      <c r="O736" s="36">
        <f t="shared" si="59"/>
        <v>349903</v>
      </c>
      <c r="P736" s="57">
        <v>946.90499999999997</v>
      </c>
      <c r="Q736" s="58">
        <v>1408.0129999999999</v>
      </c>
      <c r="R736" s="58">
        <v>869.53800000000001</v>
      </c>
      <c r="S736" s="59">
        <v>3224</v>
      </c>
      <c r="T736" s="104">
        <v>6.7000000000000004E-2</v>
      </c>
      <c r="U736">
        <v>10.73</v>
      </c>
      <c r="V736" s="27">
        <v>11.93</v>
      </c>
      <c r="W736" s="27">
        <v>16.13</v>
      </c>
      <c r="X736" s="41">
        <v>11.85</v>
      </c>
    </row>
    <row r="737" spans="1:24" x14ac:dyDescent="0.35">
      <c r="A737" t="s">
        <v>628</v>
      </c>
      <c r="B737">
        <v>40</v>
      </c>
      <c r="C737" t="s">
        <v>164</v>
      </c>
      <c r="D737" s="102">
        <v>1</v>
      </c>
      <c r="E737">
        <v>3578</v>
      </c>
      <c r="F737">
        <v>3512</v>
      </c>
      <c r="G737" s="50">
        <f t="shared" si="55"/>
        <v>7090</v>
      </c>
      <c r="H737" s="41">
        <f t="shared" si="56"/>
        <v>7090</v>
      </c>
      <c r="I737">
        <v>2447</v>
      </c>
      <c r="J737">
        <v>2297</v>
      </c>
      <c r="K737" s="27">
        <f t="shared" si="57"/>
        <v>4744</v>
      </c>
      <c r="L737" s="27">
        <f t="shared" si="58"/>
        <v>4744</v>
      </c>
      <c r="M737" s="39">
        <v>7.5168789999999999E-2</v>
      </c>
      <c r="N737" s="35">
        <v>349903</v>
      </c>
      <c r="O737" s="36">
        <f t="shared" si="59"/>
        <v>349903</v>
      </c>
      <c r="P737" s="57">
        <v>946.90499999999997</v>
      </c>
      <c r="Q737" s="58">
        <v>1408.0129999999999</v>
      </c>
      <c r="R737" s="58">
        <v>869.53800000000001</v>
      </c>
      <c r="S737" s="59">
        <v>3224</v>
      </c>
      <c r="T737" s="104">
        <v>6.7000000000000004E-2</v>
      </c>
      <c r="U737">
        <v>10.73</v>
      </c>
      <c r="V737" s="27">
        <v>11.93</v>
      </c>
      <c r="W737" s="27">
        <v>16.13</v>
      </c>
      <c r="X737" s="41">
        <v>11.85</v>
      </c>
    </row>
    <row r="738" spans="1:24" x14ac:dyDescent="0.35">
      <c r="A738" t="s">
        <v>628</v>
      </c>
      <c r="B738">
        <v>40</v>
      </c>
      <c r="C738" t="s">
        <v>165</v>
      </c>
      <c r="D738" s="102">
        <v>0.99999999999999989</v>
      </c>
      <c r="E738">
        <v>22486</v>
      </c>
      <c r="F738">
        <v>23562</v>
      </c>
      <c r="G738" s="50">
        <f t="shared" si="55"/>
        <v>46048</v>
      </c>
      <c r="H738" s="41">
        <f t="shared" si="56"/>
        <v>46048</v>
      </c>
      <c r="I738">
        <v>15149</v>
      </c>
      <c r="J738">
        <v>15238</v>
      </c>
      <c r="K738" s="27">
        <f t="shared" si="57"/>
        <v>30387</v>
      </c>
      <c r="L738" s="27">
        <f t="shared" si="58"/>
        <v>30387</v>
      </c>
      <c r="M738" s="39">
        <v>7.5168789999999999E-2</v>
      </c>
      <c r="N738" s="35">
        <v>349903</v>
      </c>
      <c r="O738" s="36">
        <f t="shared" si="59"/>
        <v>349903</v>
      </c>
      <c r="P738" s="57">
        <v>946.90499999999997</v>
      </c>
      <c r="Q738" s="58">
        <v>1408.0129999999999</v>
      </c>
      <c r="R738" s="58">
        <v>869.53800000000001</v>
      </c>
      <c r="S738" s="59">
        <v>3224</v>
      </c>
      <c r="T738" s="104">
        <v>6.7000000000000004E-2</v>
      </c>
      <c r="U738">
        <v>10.73</v>
      </c>
      <c r="V738" s="27">
        <v>11.93</v>
      </c>
      <c r="W738" s="27">
        <v>16.13</v>
      </c>
      <c r="X738" s="41">
        <v>11.85</v>
      </c>
    </row>
    <row r="739" spans="1:24" x14ac:dyDescent="0.35">
      <c r="A739" t="s">
        <v>628</v>
      </c>
      <c r="B739">
        <v>40</v>
      </c>
      <c r="C739" t="s">
        <v>195</v>
      </c>
      <c r="D739" s="102">
        <v>3.0792928247809759E-2</v>
      </c>
      <c r="E739">
        <v>11151</v>
      </c>
      <c r="F739">
        <v>11492</v>
      </c>
      <c r="G739" s="50">
        <f t="shared" si="55"/>
        <v>22643</v>
      </c>
      <c r="H739" s="41">
        <f t="shared" si="56"/>
        <v>697</v>
      </c>
      <c r="I739">
        <v>7571</v>
      </c>
      <c r="J739">
        <v>7662</v>
      </c>
      <c r="K739" s="27">
        <f t="shared" si="57"/>
        <v>15233</v>
      </c>
      <c r="L739" s="27">
        <f t="shared" si="58"/>
        <v>469</v>
      </c>
      <c r="M739" s="39">
        <v>7.5168789999999999E-2</v>
      </c>
      <c r="N739" s="35">
        <v>349903</v>
      </c>
      <c r="O739" s="36">
        <f t="shared" si="59"/>
        <v>10775</v>
      </c>
      <c r="P739" s="57">
        <v>946.90499999999997</v>
      </c>
      <c r="Q739" s="58">
        <v>1408.0129999999999</v>
      </c>
      <c r="R739" s="58">
        <v>869.53800000000001</v>
      </c>
      <c r="S739" s="59">
        <v>3224</v>
      </c>
      <c r="T739" s="104">
        <v>6.7000000000000004E-2</v>
      </c>
      <c r="U739">
        <v>10.73</v>
      </c>
      <c r="V739" s="27">
        <v>11.93</v>
      </c>
      <c r="W739" s="27">
        <v>16.13</v>
      </c>
      <c r="X739" s="41">
        <v>11.85</v>
      </c>
    </row>
    <row r="740" spans="1:24" x14ac:dyDescent="0.35">
      <c r="A740" t="s">
        <v>628</v>
      </c>
      <c r="B740">
        <v>40</v>
      </c>
      <c r="C740" t="s">
        <v>166</v>
      </c>
      <c r="D740" s="102">
        <v>0.99999999999999967</v>
      </c>
      <c r="E740">
        <v>5874</v>
      </c>
      <c r="F740">
        <v>6025</v>
      </c>
      <c r="G740" s="50">
        <f t="shared" si="55"/>
        <v>11899</v>
      </c>
      <c r="H740" s="41">
        <f t="shared" si="56"/>
        <v>11899</v>
      </c>
      <c r="I740">
        <v>4009</v>
      </c>
      <c r="J740">
        <v>3971</v>
      </c>
      <c r="K740" s="27">
        <f t="shared" si="57"/>
        <v>7980</v>
      </c>
      <c r="L740" s="27">
        <f t="shared" si="58"/>
        <v>7980</v>
      </c>
      <c r="M740" s="39">
        <v>7.5168789999999999E-2</v>
      </c>
      <c r="N740" s="35">
        <v>349903</v>
      </c>
      <c r="O740" s="36">
        <f t="shared" si="59"/>
        <v>349903</v>
      </c>
      <c r="P740" s="57">
        <v>946.90499999999997</v>
      </c>
      <c r="Q740" s="58">
        <v>1408.0129999999999</v>
      </c>
      <c r="R740" s="58">
        <v>869.53800000000001</v>
      </c>
      <c r="S740" s="59">
        <v>3224</v>
      </c>
      <c r="T740" s="104">
        <v>6.7000000000000004E-2</v>
      </c>
      <c r="U740">
        <v>10.73</v>
      </c>
      <c r="V740" s="27">
        <v>11.93</v>
      </c>
      <c r="W740" s="27">
        <v>16.13</v>
      </c>
      <c r="X740" s="41">
        <v>11.85</v>
      </c>
    </row>
    <row r="741" spans="1:24" x14ac:dyDescent="0.35">
      <c r="A741" t="s">
        <v>628</v>
      </c>
      <c r="B741">
        <v>40</v>
      </c>
      <c r="C741" t="s">
        <v>196</v>
      </c>
      <c r="D741" s="102">
        <v>4.061733912713214E-2</v>
      </c>
      <c r="E741">
        <v>557</v>
      </c>
      <c r="F741">
        <v>638</v>
      </c>
      <c r="G741" s="50">
        <f t="shared" si="55"/>
        <v>1195</v>
      </c>
      <c r="H741" s="41">
        <f t="shared" si="56"/>
        <v>49</v>
      </c>
      <c r="I741">
        <v>360</v>
      </c>
      <c r="J741">
        <v>383</v>
      </c>
      <c r="K741" s="27">
        <f t="shared" si="57"/>
        <v>743</v>
      </c>
      <c r="L741" s="27">
        <f t="shared" si="58"/>
        <v>30</v>
      </c>
      <c r="M741" s="39">
        <v>7.5168789999999999E-2</v>
      </c>
      <c r="N741" s="35">
        <v>349903</v>
      </c>
      <c r="O741" s="36">
        <f t="shared" si="59"/>
        <v>14212</v>
      </c>
      <c r="P741" s="57">
        <v>946.90499999999997</v>
      </c>
      <c r="Q741" s="58">
        <v>1408.0129999999999</v>
      </c>
      <c r="R741" s="58">
        <v>869.53800000000001</v>
      </c>
      <c r="S741" s="59">
        <v>3224</v>
      </c>
      <c r="T741" s="104">
        <v>6.7000000000000004E-2</v>
      </c>
      <c r="U741">
        <v>10.73</v>
      </c>
      <c r="V741" s="27">
        <v>11.93</v>
      </c>
      <c r="W741" s="27">
        <v>16.13</v>
      </c>
      <c r="X741" s="41">
        <v>11.85</v>
      </c>
    </row>
    <row r="742" spans="1:24" x14ac:dyDescent="0.35">
      <c r="A742" t="s">
        <v>628</v>
      </c>
      <c r="B742">
        <v>40</v>
      </c>
      <c r="C742" t="s">
        <v>22</v>
      </c>
      <c r="D742" s="102">
        <v>1.0000000000000011</v>
      </c>
      <c r="E742">
        <v>1022</v>
      </c>
      <c r="F742">
        <v>1044</v>
      </c>
      <c r="G742" s="50">
        <f t="shared" si="55"/>
        <v>2066</v>
      </c>
      <c r="H742" s="41">
        <f t="shared" si="56"/>
        <v>2066</v>
      </c>
      <c r="I742">
        <v>663</v>
      </c>
      <c r="J742">
        <v>655</v>
      </c>
      <c r="K742" s="27">
        <f t="shared" si="57"/>
        <v>1318</v>
      </c>
      <c r="L742" s="27">
        <f t="shared" si="58"/>
        <v>1318</v>
      </c>
      <c r="M742" s="39">
        <v>7.5168789999999999E-2</v>
      </c>
      <c r="N742" s="35">
        <v>349903</v>
      </c>
      <c r="O742" s="36">
        <f t="shared" si="59"/>
        <v>349903</v>
      </c>
      <c r="P742" s="57">
        <v>946.90499999999997</v>
      </c>
      <c r="Q742" s="58">
        <v>1408.0129999999999</v>
      </c>
      <c r="R742" s="58">
        <v>869.53800000000001</v>
      </c>
      <c r="S742" s="59">
        <v>3224</v>
      </c>
      <c r="T742" s="104">
        <v>6.7000000000000004E-2</v>
      </c>
      <c r="U742">
        <v>10.73</v>
      </c>
      <c r="V742" s="27">
        <v>11.93</v>
      </c>
      <c r="W742" s="27">
        <v>16.13</v>
      </c>
      <c r="X742" s="41">
        <v>11.85</v>
      </c>
    </row>
    <row r="743" spans="1:24" x14ac:dyDescent="0.35">
      <c r="A743" t="s">
        <v>628</v>
      </c>
      <c r="B743">
        <v>40</v>
      </c>
      <c r="C743" t="s">
        <v>167</v>
      </c>
      <c r="D743" s="102">
        <v>0.99999999999999933</v>
      </c>
      <c r="E743">
        <v>4133</v>
      </c>
      <c r="F743">
        <v>4451</v>
      </c>
      <c r="G743" s="50">
        <f t="shared" si="55"/>
        <v>8584</v>
      </c>
      <c r="H743" s="41">
        <f t="shared" si="56"/>
        <v>8584</v>
      </c>
      <c r="I743">
        <v>2596</v>
      </c>
      <c r="J743">
        <v>2725</v>
      </c>
      <c r="K743" s="27">
        <f t="shared" si="57"/>
        <v>5321</v>
      </c>
      <c r="L743" s="27">
        <f t="shared" si="58"/>
        <v>5321</v>
      </c>
      <c r="M743" s="39">
        <v>7.5168789999999999E-2</v>
      </c>
      <c r="N743" s="35">
        <v>349903</v>
      </c>
      <c r="O743" s="36">
        <f t="shared" si="59"/>
        <v>349903</v>
      </c>
      <c r="P743" s="57">
        <v>946.90499999999997</v>
      </c>
      <c r="Q743" s="58">
        <v>1408.0129999999999</v>
      </c>
      <c r="R743" s="58">
        <v>869.53800000000001</v>
      </c>
      <c r="S743" s="59">
        <v>3224</v>
      </c>
      <c r="T743" s="104">
        <v>6.7000000000000004E-2</v>
      </c>
      <c r="U743">
        <v>10.73</v>
      </c>
      <c r="V743" s="27">
        <v>11.93</v>
      </c>
      <c r="W743" s="27">
        <v>16.13</v>
      </c>
      <c r="X743" s="41">
        <v>11.85</v>
      </c>
    </row>
    <row r="744" spans="1:24" x14ac:dyDescent="0.35">
      <c r="A744" t="s">
        <v>628</v>
      </c>
      <c r="B744">
        <v>40</v>
      </c>
      <c r="C744" t="s">
        <v>168</v>
      </c>
      <c r="D744" s="102">
        <v>0.99999999999999978</v>
      </c>
      <c r="E744">
        <v>950</v>
      </c>
      <c r="F744">
        <v>940</v>
      </c>
      <c r="G744" s="50">
        <f t="shared" si="55"/>
        <v>1890</v>
      </c>
      <c r="H744" s="41">
        <f t="shared" si="56"/>
        <v>1890</v>
      </c>
      <c r="I744">
        <v>627</v>
      </c>
      <c r="J744">
        <v>602</v>
      </c>
      <c r="K744" s="27">
        <f t="shared" si="57"/>
        <v>1229</v>
      </c>
      <c r="L744" s="27">
        <f t="shared" si="58"/>
        <v>1229</v>
      </c>
      <c r="M744" s="39">
        <v>7.5168789999999999E-2</v>
      </c>
      <c r="N744" s="35">
        <v>349903</v>
      </c>
      <c r="O744" s="36">
        <f t="shared" si="59"/>
        <v>349903</v>
      </c>
      <c r="P744" s="57">
        <v>946.90499999999997</v>
      </c>
      <c r="Q744" s="58">
        <v>1408.0129999999999</v>
      </c>
      <c r="R744" s="58">
        <v>869.53800000000001</v>
      </c>
      <c r="S744" s="59">
        <v>3224</v>
      </c>
      <c r="T744" s="104">
        <v>6.7000000000000004E-2</v>
      </c>
      <c r="U744">
        <v>10.73</v>
      </c>
      <c r="V744" s="27">
        <v>11.93</v>
      </c>
      <c r="W744" s="27">
        <v>16.13</v>
      </c>
      <c r="X744" s="41">
        <v>11.85</v>
      </c>
    </row>
    <row r="745" spans="1:24" x14ac:dyDescent="0.35">
      <c r="A745" t="s">
        <v>628</v>
      </c>
      <c r="B745">
        <v>40</v>
      </c>
      <c r="C745" t="s">
        <v>197</v>
      </c>
      <c r="D745" s="102">
        <v>0.54847282060270108</v>
      </c>
      <c r="E745">
        <v>23886</v>
      </c>
      <c r="F745">
        <v>24273</v>
      </c>
      <c r="G745" s="50">
        <f t="shared" si="55"/>
        <v>48159</v>
      </c>
      <c r="H745" s="41">
        <f t="shared" si="56"/>
        <v>26414</v>
      </c>
      <c r="I745">
        <v>16052</v>
      </c>
      <c r="J745">
        <v>15348</v>
      </c>
      <c r="K745" s="27">
        <f t="shared" si="57"/>
        <v>31400</v>
      </c>
      <c r="L745" s="27">
        <f t="shared" si="58"/>
        <v>17222</v>
      </c>
      <c r="M745" s="39">
        <v>7.5168789999999999E-2</v>
      </c>
      <c r="N745" s="35">
        <v>349903</v>
      </c>
      <c r="O745" s="36">
        <f t="shared" si="59"/>
        <v>191912</v>
      </c>
      <c r="P745" s="57">
        <v>946.90499999999997</v>
      </c>
      <c r="Q745" s="58">
        <v>1408.0129999999999</v>
      </c>
      <c r="R745" s="58">
        <v>869.53800000000001</v>
      </c>
      <c r="S745" s="59">
        <v>3224</v>
      </c>
      <c r="T745" s="104">
        <v>6.7000000000000004E-2</v>
      </c>
      <c r="U745">
        <v>10.73</v>
      </c>
      <c r="V745" s="27">
        <v>11.93</v>
      </c>
      <c r="W745" s="27">
        <v>16.13</v>
      </c>
      <c r="X745" s="41">
        <v>11.85</v>
      </c>
    </row>
    <row r="746" spans="1:24" x14ac:dyDescent="0.35">
      <c r="A746" t="s">
        <v>628</v>
      </c>
      <c r="B746">
        <v>40</v>
      </c>
      <c r="C746" t="s">
        <v>64</v>
      </c>
      <c r="D746" s="102">
        <v>1</v>
      </c>
      <c r="E746">
        <v>3191</v>
      </c>
      <c r="F746">
        <v>3213</v>
      </c>
      <c r="G746" s="50">
        <f t="shared" si="55"/>
        <v>6404</v>
      </c>
      <c r="H746" s="41">
        <f t="shared" si="56"/>
        <v>6404</v>
      </c>
      <c r="I746">
        <v>2147</v>
      </c>
      <c r="J746">
        <v>2034</v>
      </c>
      <c r="K746" s="27">
        <f t="shared" si="57"/>
        <v>4181</v>
      </c>
      <c r="L746" s="27">
        <f t="shared" si="58"/>
        <v>4181</v>
      </c>
      <c r="M746" s="39">
        <v>7.5168789999999999E-2</v>
      </c>
      <c r="N746" s="35">
        <v>349903</v>
      </c>
      <c r="O746" s="36">
        <f t="shared" si="59"/>
        <v>349903</v>
      </c>
      <c r="P746" s="57">
        <v>946.90499999999997</v>
      </c>
      <c r="Q746" s="58">
        <v>1408.0129999999999</v>
      </c>
      <c r="R746" s="58">
        <v>869.53800000000001</v>
      </c>
      <c r="S746" s="59">
        <v>3224</v>
      </c>
      <c r="T746" s="104">
        <v>6.7000000000000004E-2</v>
      </c>
      <c r="U746">
        <v>10.73</v>
      </c>
      <c r="V746" s="27">
        <v>11.93</v>
      </c>
      <c r="W746" s="27">
        <v>16.13</v>
      </c>
      <c r="X746" s="41">
        <v>11.85</v>
      </c>
    </row>
    <row r="747" spans="1:24" x14ac:dyDescent="0.35">
      <c r="A747" t="s">
        <v>628</v>
      </c>
      <c r="B747">
        <v>40</v>
      </c>
      <c r="C747" t="s">
        <v>65</v>
      </c>
      <c r="D747" s="102">
        <v>0.99999999999999845</v>
      </c>
      <c r="E747">
        <v>10880</v>
      </c>
      <c r="F747">
        <v>11202</v>
      </c>
      <c r="G747" s="50">
        <f t="shared" si="55"/>
        <v>22082</v>
      </c>
      <c r="H747" s="41">
        <f t="shared" si="56"/>
        <v>22082</v>
      </c>
      <c r="I747">
        <v>7323</v>
      </c>
      <c r="J747">
        <v>7190</v>
      </c>
      <c r="K747" s="27">
        <f t="shared" si="57"/>
        <v>14513</v>
      </c>
      <c r="L747" s="27">
        <f t="shared" si="58"/>
        <v>14513</v>
      </c>
      <c r="M747" s="39">
        <v>7.5168789999999999E-2</v>
      </c>
      <c r="N747" s="35">
        <v>349903</v>
      </c>
      <c r="O747" s="36">
        <f t="shared" si="59"/>
        <v>349903</v>
      </c>
      <c r="P747" s="57">
        <v>946.90499999999997</v>
      </c>
      <c r="Q747" s="58">
        <v>1408.0129999999999</v>
      </c>
      <c r="R747" s="58">
        <v>869.53800000000001</v>
      </c>
      <c r="S747" s="59">
        <v>3224</v>
      </c>
      <c r="T747" s="104">
        <v>6.7000000000000004E-2</v>
      </c>
      <c r="U747">
        <v>10.73</v>
      </c>
      <c r="V747" s="27">
        <v>11.93</v>
      </c>
      <c r="W747" s="27">
        <v>16.13</v>
      </c>
      <c r="X747" s="41">
        <v>11.85</v>
      </c>
    </row>
    <row r="748" spans="1:24" x14ac:dyDescent="0.35">
      <c r="A748" t="s">
        <v>628</v>
      </c>
      <c r="B748">
        <v>40</v>
      </c>
      <c r="C748" t="s">
        <v>198</v>
      </c>
      <c r="D748" s="102">
        <v>0.26778304527932012</v>
      </c>
      <c r="E748">
        <v>6392</v>
      </c>
      <c r="F748">
        <v>6490</v>
      </c>
      <c r="G748" s="50">
        <f t="shared" si="55"/>
        <v>12882</v>
      </c>
      <c r="H748" s="41">
        <f t="shared" si="56"/>
        <v>3450</v>
      </c>
      <c r="I748">
        <v>4257</v>
      </c>
      <c r="J748">
        <v>4204</v>
      </c>
      <c r="K748" s="27">
        <f t="shared" si="57"/>
        <v>8461</v>
      </c>
      <c r="L748" s="27">
        <f t="shared" si="58"/>
        <v>2266</v>
      </c>
      <c r="M748" s="39">
        <v>7.5168789999999999E-2</v>
      </c>
      <c r="N748" s="35">
        <v>349903</v>
      </c>
      <c r="O748" s="36">
        <f t="shared" si="59"/>
        <v>93698</v>
      </c>
      <c r="P748" s="57">
        <v>946.90499999999997</v>
      </c>
      <c r="Q748" s="58">
        <v>1408.0129999999999</v>
      </c>
      <c r="R748" s="58">
        <v>869.53800000000001</v>
      </c>
      <c r="S748" s="59">
        <v>3224</v>
      </c>
      <c r="T748" s="104">
        <v>6.7000000000000004E-2</v>
      </c>
      <c r="U748">
        <v>10.73</v>
      </c>
      <c r="V748" s="27">
        <v>11.93</v>
      </c>
      <c r="W748" s="27">
        <v>16.13</v>
      </c>
      <c r="X748" s="41">
        <v>11.85</v>
      </c>
    </row>
    <row r="749" spans="1:24" x14ac:dyDescent="0.35">
      <c r="A749" t="s">
        <v>628</v>
      </c>
      <c r="B749">
        <v>40</v>
      </c>
      <c r="C749" t="s">
        <v>199</v>
      </c>
      <c r="D749" s="102">
        <v>0.91916839856034727</v>
      </c>
      <c r="E749">
        <v>114</v>
      </c>
      <c r="F749">
        <v>101</v>
      </c>
      <c r="G749" s="50">
        <f t="shared" si="55"/>
        <v>215</v>
      </c>
      <c r="H749" s="41">
        <f t="shared" si="56"/>
        <v>198</v>
      </c>
      <c r="I749">
        <v>66</v>
      </c>
      <c r="J749">
        <v>59</v>
      </c>
      <c r="K749" s="27">
        <f t="shared" si="57"/>
        <v>125</v>
      </c>
      <c r="L749" s="27">
        <f t="shared" si="58"/>
        <v>115</v>
      </c>
      <c r="M749" s="39">
        <v>7.5168789999999999E-2</v>
      </c>
      <c r="N749" s="35">
        <v>349903</v>
      </c>
      <c r="O749" s="36">
        <f t="shared" si="59"/>
        <v>321620</v>
      </c>
      <c r="P749" s="57">
        <v>946.90499999999997</v>
      </c>
      <c r="Q749" s="58">
        <v>1408.0129999999999</v>
      </c>
      <c r="R749" s="58">
        <v>869.53800000000001</v>
      </c>
      <c r="S749" s="59">
        <v>3224</v>
      </c>
      <c r="T749" s="104">
        <v>6.7000000000000004E-2</v>
      </c>
      <c r="U749">
        <v>10.73</v>
      </c>
      <c r="V749" s="27">
        <v>11.93</v>
      </c>
      <c r="W749" s="27">
        <v>16.13</v>
      </c>
      <c r="X749" s="41">
        <v>11.85</v>
      </c>
    </row>
    <row r="750" spans="1:24" x14ac:dyDescent="0.35">
      <c r="A750" t="s">
        <v>628</v>
      </c>
      <c r="B750">
        <v>40</v>
      </c>
      <c r="C750" t="s">
        <v>66</v>
      </c>
      <c r="D750" s="102">
        <v>1</v>
      </c>
      <c r="E750">
        <v>368</v>
      </c>
      <c r="F750">
        <v>373</v>
      </c>
      <c r="G750" s="50">
        <f t="shared" si="55"/>
        <v>741</v>
      </c>
      <c r="H750" s="41">
        <f t="shared" si="56"/>
        <v>741</v>
      </c>
      <c r="I750">
        <v>233</v>
      </c>
      <c r="J750">
        <v>238</v>
      </c>
      <c r="K750" s="27">
        <f t="shared" si="57"/>
        <v>471</v>
      </c>
      <c r="L750" s="27">
        <f t="shared" si="58"/>
        <v>471</v>
      </c>
      <c r="M750" s="39">
        <v>7.5168789999999999E-2</v>
      </c>
      <c r="N750" s="35">
        <v>349903</v>
      </c>
      <c r="O750" s="36">
        <f t="shared" si="59"/>
        <v>349903</v>
      </c>
      <c r="P750" s="57">
        <v>946.90499999999997</v>
      </c>
      <c r="Q750" s="58">
        <v>1408.0129999999999</v>
      </c>
      <c r="R750" s="58">
        <v>869.53800000000001</v>
      </c>
      <c r="S750" s="59">
        <v>3224</v>
      </c>
      <c r="T750" s="104">
        <v>6.7000000000000004E-2</v>
      </c>
      <c r="U750">
        <v>10.73</v>
      </c>
      <c r="V750" s="27">
        <v>11.93</v>
      </c>
      <c r="W750" s="27">
        <v>16.13</v>
      </c>
      <c r="X750" s="41">
        <v>11.85</v>
      </c>
    </row>
    <row r="751" spans="1:24" x14ac:dyDescent="0.35">
      <c r="A751" t="s">
        <v>628</v>
      </c>
      <c r="B751">
        <v>40</v>
      </c>
      <c r="C751" t="s">
        <v>67</v>
      </c>
      <c r="D751" s="102">
        <v>0.99999999999999978</v>
      </c>
      <c r="E751">
        <v>1119</v>
      </c>
      <c r="F751">
        <v>1141</v>
      </c>
      <c r="G751" s="50">
        <f t="shared" si="55"/>
        <v>2260</v>
      </c>
      <c r="H751" s="41">
        <f t="shared" si="56"/>
        <v>2260</v>
      </c>
      <c r="I751">
        <v>726</v>
      </c>
      <c r="J751">
        <v>702</v>
      </c>
      <c r="K751" s="27">
        <f t="shared" si="57"/>
        <v>1428</v>
      </c>
      <c r="L751" s="27">
        <f t="shared" si="58"/>
        <v>1428</v>
      </c>
      <c r="M751" s="39">
        <v>7.5168789999999999E-2</v>
      </c>
      <c r="N751" s="35">
        <v>349903</v>
      </c>
      <c r="O751" s="36">
        <f t="shared" si="59"/>
        <v>349903</v>
      </c>
      <c r="P751" s="57">
        <v>946.90499999999997</v>
      </c>
      <c r="Q751" s="58">
        <v>1408.0129999999999</v>
      </c>
      <c r="R751" s="58">
        <v>869.53800000000001</v>
      </c>
      <c r="S751" s="59">
        <v>3224</v>
      </c>
      <c r="T751" s="104">
        <v>6.7000000000000004E-2</v>
      </c>
      <c r="U751">
        <v>10.73</v>
      </c>
      <c r="V751" s="27">
        <v>11.93</v>
      </c>
      <c r="W751" s="27">
        <v>16.13</v>
      </c>
      <c r="X751" s="41">
        <v>11.85</v>
      </c>
    </row>
    <row r="752" spans="1:24" x14ac:dyDescent="0.35">
      <c r="A752" t="s">
        <v>628</v>
      </c>
      <c r="B752">
        <v>40</v>
      </c>
      <c r="C752" t="s">
        <v>200</v>
      </c>
      <c r="D752" s="102">
        <v>0.30116112697255248</v>
      </c>
      <c r="E752">
        <v>31984</v>
      </c>
      <c r="F752">
        <v>32021</v>
      </c>
      <c r="G752" s="50">
        <f t="shared" si="55"/>
        <v>64005</v>
      </c>
      <c r="H752" s="41">
        <f t="shared" si="56"/>
        <v>19276</v>
      </c>
      <c r="I752">
        <v>21984</v>
      </c>
      <c r="J752">
        <v>21248</v>
      </c>
      <c r="K752" s="27">
        <f t="shared" si="57"/>
        <v>43232</v>
      </c>
      <c r="L752" s="27">
        <f t="shared" si="58"/>
        <v>13020</v>
      </c>
      <c r="M752" s="39">
        <v>7.5168789999999999E-2</v>
      </c>
      <c r="N752" s="35">
        <v>349903</v>
      </c>
      <c r="O752" s="36">
        <f t="shared" si="59"/>
        <v>105377</v>
      </c>
      <c r="P752" s="57">
        <v>946.90499999999997</v>
      </c>
      <c r="Q752" s="58">
        <v>1408.0129999999999</v>
      </c>
      <c r="R752" s="58">
        <v>869.53800000000001</v>
      </c>
      <c r="S752" s="59">
        <v>3224</v>
      </c>
      <c r="T752" s="104">
        <v>6.7000000000000004E-2</v>
      </c>
      <c r="U752">
        <v>10.73</v>
      </c>
      <c r="V752" s="27">
        <v>11.93</v>
      </c>
      <c r="W752" s="27">
        <v>16.13</v>
      </c>
      <c r="X752" s="41">
        <v>11.85</v>
      </c>
    </row>
    <row r="753" spans="1:24" x14ac:dyDescent="0.35">
      <c r="A753" t="s">
        <v>628</v>
      </c>
      <c r="B753">
        <v>40</v>
      </c>
      <c r="C753" t="s">
        <v>169</v>
      </c>
      <c r="D753" s="102">
        <v>0.99999999999999933</v>
      </c>
      <c r="E753">
        <v>365</v>
      </c>
      <c r="F753">
        <v>374</v>
      </c>
      <c r="G753" s="50">
        <f t="shared" si="55"/>
        <v>739</v>
      </c>
      <c r="H753" s="41">
        <f t="shared" si="56"/>
        <v>739</v>
      </c>
      <c r="I753">
        <v>226</v>
      </c>
      <c r="J753">
        <v>223</v>
      </c>
      <c r="K753" s="27">
        <f t="shared" si="57"/>
        <v>449</v>
      </c>
      <c r="L753" s="27">
        <f t="shared" si="58"/>
        <v>449</v>
      </c>
      <c r="M753" s="39">
        <v>7.5168789999999999E-2</v>
      </c>
      <c r="N753" s="35">
        <v>349903</v>
      </c>
      <c r="O753" s="36">
        <f t="shared" si="59"/>
        <v>349903</v>
      </c>
      <c r="P753" s="57">
        <v>946.90499999999997</v>
      </c>
      <c r="Q753" s="58">
        <v>1408.0129999999999</v>
      </c>
      <c r="R753" s="58">
        <v>869.53800000000001</v>
      </c>
      <c r="S753" s="59">
        <v>3224</v>
      </c>
      <c r="T753" s="104">
        <v>6.7000000000000004E-2</v>
      </c>
      <c r="U753">
        <v>10.73</v>
      </c>
      <c r="V753" s="27">
        <v>11.93</v>
      </c>
      <c r="W753" s="27">
        <v>16.13</v>
      </c>
      <c r="X753" s="41">
        <v>11.85</v>
      </c>
    </row>
    <row r="754" spans="1:24" x14ac:dyDescent="0.35">
      <c r="A754" t="s">
        <v>628</v>
      </c>
      <c r="B754">
        <v>40</v>
      </c>
      <c r="C754" t="s">
        <v>68</v>
      </c>
      <c r="D754" s="102">
        <v>0.99999999999999967</v>
      </c>
      <c r="E754">
        <v>97</v>
      </c>
      <c r="F754">
        <v>85</v>
      </c>
      <c r="G754" s="50">
        <f t="shared" si="55"/>
        <v>182</v>
      </c>
      <c r="H754" s="41">
        <f t="shared" si="56"/>
        <v>182</v>
      </c>
      <c r="I754">
        <v>56</v>
      </c>
      <c r="J754">
        <v>46</v>
      </c>
      <c r="K754" s="27">
        <f t="shared" si="57"/>
        <v>102</v>
      </c>
      <c r="L754" s="27">
        <f t="shared" si="58"/>
        <v>102</v>
      </c>
      <c r="M754" s="39">
        <v>7.5168789999999999E-2</v>
      </c>
      <c r="N754" s="35">
        <v>349903</v>
      </c>
      <c r="O754" s="36">
        <f t="shared" si="59"/>
        <v>349903</v>
      </c>
      <c r="P754" s="57">
        <v>946.90499999999997</v>
      </c>
      <c r="Q754" s="58">
        <v>1408.0129999999999</v>
      </c>
      <c r="R754" s="58">
        <v>869.53800000000001</v>
      </c>
      <c r="S754" s="59">
        <v>3224</v>
      </c>
      <c r="T754" s="104">
        <v>6.7000000000000004E-2</v>
      </c>
      <c r="U754">
        <v>10.73</v>
      </c>
      <c r="V754" s="27">
        <v>11.93</v>
      </c>
      <c r="W754" s="27">
        <v>16.13</v>
      </c>
      <c r="X754" s="41">
        <v>11.85</v>
      </c>
    </row>
    <row r="755" spans="1:24" x14ac:dyDescent="0.35">
      <c r="A755" t="s">
        <v>628</v>
      </c>
      <c r="B755">
        <v>40</v>
      </c>
      <c r="C755" t="s">
        <v>69</v>
      </c>
      <c r="D755" s="102">
        <v>1</v>
      </c>
      <c r="E755">
        <v>178</v>
      </c>
      <c r="F755">
        <v>171</v>
      </c>
      <c r="G755" s="50">
        <f t="shared" si="55"/>
        <v>349</v>
      </c>
      <c r="H755" s="41">
        <f t="shared" si="56"/>
        <v>349</v>
      </c>
      <c r="I755">
        <v>116</v>
      </c>
      <c r="J755">
        <v>89</v>
      </c>
      <c r="K755" s="27">
        <f t="shared" si="57"/>
        <v>205</v>
      </c>
      <c r="L755" s="27">
        <f t="shared" si="58"/>
        <v>205</v>
      </c>
      <c r="M755" s="39">
        <v>7.5168789999999999E-2</v>
      </c>
      <c r="N755" s="35">
        <v>349903</v>
      </c>
      <c r="O755" s="36">
        <f t="shared" si="59"/>
        <v>349903</v>
      </c>
      <c r="P755" s="57">
        <v>946.90499999999997</v>
      </c>
      <c r="Q755" s="58">
        <v>1408.0129999999999</v>
      </c>
      <c r="R755" s="58">
        <v>869.53800000000001</v>
      </c>
      <c r="S755" s="59">
        <v>3224</v>
      </c>
      <c r="T755" s="104">
        <v>6.7000000000000004E-2</v>
      </c>
      <c r="U755">
        <v>10.73</v>
      </c>
      <c r="V755" s="27">
        <v>11.93</v>
      </c>
      <c r="W755" s="27">
        <v>16.13</v>
      </c>
      <c r="X755" s="41">
        <v>11.85</v>
      </c>
    </row>
    <row r="756" spans="1:24" x14ac:dyDescent="0.35">
      <c r="A756" t="s">
        <v>628</v>
      </c>
      <c r="B756">
        <v>40</v>
      </c>
      <c r="C756" t="s">
        <v>170</v>
      </c>
      <c r="D756" s="102">
        <v>0.99999999999999956</v>
      </c>
      <c r="E756">
        <v>8897</v>
      </c>
      <c r="F756">
        <v>8493</v>
      </c>
      <c r="G756" s="50">
        <f t="shared" si="55"/>
        <v>17390</v>
      </c>
      <c r="H756" s="41">
        <f t="shared" si="56"/>
        <v>17390</v>
      </c>
      <c r="I756">
        <v>6023</v>
      </c>
      <c r="J756">
        <v>5665</v>
      </c>
      <c r="K756" s="27">
        <f t="shared" si="57"/>
        <v>11688</v>
      </c>
      <c r="L756" s="27">
        <f t="shared" si="58"/>
        <v>11688</v>
      </c>
      <c r="M756" s="39">
        <v>7.5168789999999999E-2</v>
      </c>
      <c r="N756" s="35">
        <v>349903</v>
      </c>
      <c r="O756" s="36">
        <f t="shared" si="59"/>
        <v>349903</v>
      </c>
      <c r="P756" s="57">
        <v>946.90499999999997</v>
      </c>
      <c r="Q756" s="58">
        <v>1408.0129999999999</v>
      </c>
      <c r="R756" s="58">
        <v>869.53800000000001</v>
      </c>
      <c r="S756" s="59">
        <v>3224</v>
      </c>
      <c r="T756" s="104">
        <v>6.7000000000000004E-2</v>
      </c>
      <c r="U756">
        <v>10.73</v>
      </c>
      <c r="V756" s="27">
        <v>11.93</v>
      </c>
      <c r="W756" s="27">
        <v>16.13</v>
      </c>
      <c r="X756" s="41">
        <v>11.85</v>
      </c>
    </row>
    <row r="757" spans="1:24" x14ac:dyDescent="0.35">
      <c r="A757" t="s">
        <v>628</v>
      </c>
      <c r="B757">
        <v>40</v>
      </c>
      <c r="C757" t="s">
        <v>171</v>
      </c>
      <c r="D757" s="102">
        <v>1</v>
      </c>
      <c r="E757">
        <v>128</v>
      </c>
      <c r="F757">
        <v>131</v>
      </c>
      <c r="G757" s="50">
        <f t="shared" si="55"/>
        <v>259</v>
      </c>
      <c r="H757" s="41">
        <f t="shared" si="56"/>
        <v>259</v>
      </c>
      <c r="I757">
        <v>72</v>
      </c>
      <c r="J757">
        <v>76</v>
      </c>
      <c r="K757" s="27">
        <f t="shared" si="57"/>
        <v>148</v>
      </c>
      <c r="L757" s="27">
        <f t="shared" si="58"/>
        <v>148</v>
      </c>
      <c r="M757" s="39">
        <v>7.5168789999999999E-2</v>
      </c>
      <c r="N757" s="35">
        <v>349903</v>
      </c>
      <c r="O757" s="36">
        <f t="shared" si="59"/>
        <v>349903</v>
      </c>
      <c r="P757" s="57">
        <v>946.90499999999997</v>
      </c>
      <c r="Q757" s="58">
        <v>1408.0129999999999</v>
      </c>
      <c r="R757" s="58">
        <v>869.53800000000001</v>
      </c>
      <c r="S757" s="59">
        <v>3224</v>
      </c>
      <c r="T757" s="104">
        <v>6.7000000000000004E-2</v>
      </c>
      <c r="U757">
        <v>10.73</v>
      </c>
      <c r="V757" s="27">
        <v>11.93</v>
      </c>
      <c r="W757" s="27">
        <v>16.13</v>
      </c>
      <c r="X757" s="41">
        <v>11.85</v>
      </c>
    </row>
    <row r="758" spans="1:24" x14ac:dyDescent="0.35">
      <c r="A758" t="s">
        <v>628</v>
      </c>
      <c r="B758">
        <v>40</v>
      </c>
      <c r="C758" t="s">
        <v>70</v>
      </c>
      <c r="D758" s="102">
        <v>0.99999999999999944</v>
      </c>
      <c r="E758">
        <v>6042</v>
      </c>
      <c r="F758">
        <v>6034</v>
      </c>
      <c r="G758" s="50">
        <f t="shared" si="55"/>
        <v>12076</v>
      </c>
      <c r="H758" s="41">
        <f t="shared" si="56"/>
        <v>12076</v>
      </c>
      <c r="I758">
        <v>4056</v>
      </c>
      <c r="J758">
        <v>3883</v>
      </c>
      <c r="K758" s="27">
        <f t="shared" si="57"/>
        <v>7939</v>
      </c>
      <c r="L758" s="27">
        <f t="shared" si="58"/>
        <v>7939</v>
      </c>
      <c r="M758" s="39">
        <v>7.5168789999999999E-2</v>
      </c>
      <c r="N758" s="35">
        <v>349903</v>
      </c>
      <c r="O758" s="36">
        <f t="shared" si="59"/>
        <v>349903</v>
      </c>
      <c r="P758" s="57">
        <v>946.90499999999997</v>
      </c>
      <c r="Q758" s="58">
        <v>1408.0129999999999</v>
      </c>
      <c r="R758" s="58">
        <v>869.53800000000001</v>
      </c>
      <c r="S758" s="59">
        <v>3224</v>
      </c>
      <c r="T758" s="104">
        <v>6.7000000000000004E-2</v>
      </c>
      <c r="U758">
        <v>10.73</v>
      </c>
      <c r="V758" s="27">
        <v>11.93</v>
      </c>
      <c r="W758" s="27">
        <v>16.13</v>
      </c>
      <c r="X758" s="41">
        <v>11.85</v>
      </c>
    </row>
    <row r="759" spans="1:24" x14ac:dyDescent="0.35">
      <c r="A759" t="s">
        <v>628</v>
      </c>
      <c r="B759">
        <v>40</v>
      </c>
      <c r="C759" t="s">
        <v>71</v>
      </c>
      <c r="D759" s="102">
        <v>1</v>
      </c>
      <c r="E759">
        <v>482</v>
      </c>
      <c r="F759">
        <v>452</v>
      </c>
      <c r="G759" s="50">
        <f t="shared" si="55"/>
        <v>934</v>
      </c>
      <c r="H759" s="41">
        <f t="shared" si="56"/>
        <v>934</v>
      </c>
      <c r="I759">
        <v>317</v>
      </c>
      <c r="J759">
        <v>295</v>
      </c>
      <c r="K759" s="27">
        <f t="shared" si="57"/>
        <v>612</v>
      </c>
      <c r="L759" s="27">
        <f t="shared" si="58"/>
        <v>612</v>
      </c>
      <c r="M759" s="39">
        <v>7.5168789999999999E-2</v>
      </c>
      <c r="N759" s="35">
        <v>349903</v>
      </c>
      <c r="O759" s="36">
        <f t="shared" si="59"/>
        <v>349903</v>
      </c>
      <c r="P759" s="57">
        <v>946.90499999999997</v>
      </c>
      <c r="Q759" s="58">
        <v>1408.0129999999999</v>
      </c>
      <c r="R759" s="58">
        <v>869.53800000000001</v>
      </c>
      <c r="S759" s="59">
        <v>3224</v>
      </c>
      <c r="T759" s="104">
        <v>6.7000000000000004E-2</v>
      </c>
      <c r="U759">
        <v>10.73</v>
      </c>
      <c r="V759" s="27">
        <v>11.93</v>
      </c>
      <c r="W759" s="27">
        <v>16.13</v>
      </c>
      <c r="X759" s="41">
        <v>11.85</v>
      </c>
    </row>
    <row r="760" spans="1:24" x14ac:dyDescent="0.35">
      <c r="A760" t="s">
        <v>628</v>
      </c>
      <c r="B760">
        <v>40</v>
      </c>
      <c r="C760" t="s">
        <v>72</v>
      </c>
      <c r="D760" s="102">
        <v>1</v>
      </c>
      <c r="E760">
        <v>314</v>
      </c>
      <c r="F760">
        <v>335</v>
      </c>
      <c r="G760" s="50">
        <f t="shared" si="55"/>
        <v>649</v>
      </c>
      <c r="H760" s="41">
        <f t="shared" si="56"/>
        <v>649</v>
      </c>
      <c r="I760">
        <v>200</v>
      </c>
      <c r="J760">
        <v>200</v>
      </c>
      <c r="K760" s="27">
        <f t="shared" si="57"/>
        <v>400</v>
      </c>
      <c r="L760" s="27">
        <f t="shared" si="58"/>
        <v>400</v>
      </c>
      <c r="M760" s="39">
        <v>7.5168789999999999E-2</v>
      </c>
      <c r="N760" s="35">
        <v>349903</v>
      </c>
      <c r="O760" s="36">
        <f t="shared" si="59"/>
        <v>349903</v>
      </c>
      <c r="P760" s="57">
        <v>946.90499999999997</v>
      </c>
      <c r="Q760" s="58">
        <v>1408.0129999999999</v>
      </c>
      <c r="R760" s="58">
        <v>869.53800000000001</v>
      </c>
      <c r="S760" s="59">
        <v>3224</v>
      </c>
      <c r="T760" s="104">
        <v>6.7000000000000004E-2</v>
      </c>
      <c r="U760">
        <v>10.73</v>
      </c>
      <c r="V760" s="27">
        <v>11.93</v>
      </c>
      <c r="W760" s="27">
        <v>16.13</v>
      </c>
      <c r="X760" s="41">
        <v>11.85</v>
      </c>
    </row>
    <row r="761" spans="1:24" x14ac:dyDescent="0.35">
      <c r="A761" t="s">
        <v>628</v>
      </c>
      <c r="B761">
        <v>40</v>
      </c>
      <c r="C761" t="s">
        <v>172</v>
      </c>
      <c r="D761" s="102">
        <v>0.22211966074811751</v>
      </c>
      <c r="E761">
        <v>1305497</v>
      </c>
      <c r="F761">
        <v>1443534</v>
      </c>
      <c r="G761" s="50">
        <f t="shared" si="55"/>
        <v>2749031</v>
      </c>
      <c r="H761" s="41">
        <f t="shared" si="56"/>
        <v>610614</v>
      </c>
      <c r="I761">
        <v>859650</v>
      </c>
      <c r="J761">
        <v>898511</v>
      </c>
      <c r="K761" s="27">
        <f t="shared" si="57"/>
        <v>1758161</v>
      </c>
      <c r="L761" s="27">
        <f t="shared" si="58"/>
        <v>390522</v>
      </c>
      <c r="M761" s="39">
        <v>7.5168789999999999E-2</v>
      </c>
      <c r="N761" s="35">
        <v>349903</v>
      </c>
      <c r="O761" s="36">
        <f t="shared" si="59"/>
        <v>77720</v>
      </c>
      <c r="P761" s="57">
        <v>946.90499999999997</v>
      </c>
      <c r="Q761" s="58">
        <v>1408.0129999999999</v>
      </c>
      <c r="R761" s="58">
        <v>869.53800000000001</v>
      </c>
      <c r="S761" s="59">
        <v>3224</v>
      </c>
      <c r="T761" s="104">
        <v>6.7000000000000004E-2</v>
      </c>
      <c r="U761">
        <v>10.73</v>
      </c>
      <c r="V761" s="27">
        <v>11.93</v>
      </c>
      <c r="W761" s="27">
        <v>16.13</v>
      </c>
      <c r="X761" s="41">
        <v>11.85</v>
      </c>
    </row>
    <row r="762" spans="1:24" x14ac:dyDescent="0.35">
      <c r="A762" t="s">
        <v>628</v>
      </c>
      <c r="B762">
        <v>40</v>
      </c>
      <c r="C762" t="s">
        <v>173</v>
      </c>
      <c r="D762" s="102">
        <v>1</v>
      </c>
      <c r="E762">
        <v>590</v>
      </c>
      <c r="F762">
        <v>666</v>
      </c>
      <c r="G762" s="50">
        <f t="shared" si="55"/>
        <v>1256</v>
      </c>
      <c r="H762" s="41">
        <f t="shared" si="56"/>
        <v>1256</v>
      </c>
      <c r="I762">
        <v>373</v>
      </c>
      <c r="J762">
        <v>416</v>
      </c>
      <c r="K762" s="27">
        <f t="shared" si="57"/>
        <v>789</v>
      </c>
      <c r="L762" s="27">
        <f t="shared" si="58"/>
        <v>789</v>
      </c>
      <c r="M762" s="39">
        <v>7.5168789999999999E-2</v>
      </c>
      <c r="N762" s="35">
        <v>349903</v>
      </c>
      <c r="O762" s="36">
        <f t="shared" si="59"/>
        <v>349903</v>
      </c>
      <c r="P762" s="57">
        <v>946.90499999999997</v>
      </c>
      <c r="Q762" s="58">
        <v>1408.0129999999999</v>
      </c>
      <c r="R762" s="58">
        <v>869.53800000000001</v>
      </c>
      <c r="S762" s="59">
        <v>3224</v>
      </c>
      <c r="T762" s="104">
        <v>6.7000000000000004E-2</v>
      </c>
      <c r="U762">
        <v>10.73</v>
      </c>
      <c r="V762" s="27">
        <v>11.93</v>
      </c>
      <c r="W762" s="27">
        <v>16.13</v>
      </c>
      <c r="X762" s="41">
        <v>11.85</v>
      </c>
    </row>
    <row r="763" spans="1:24" x14ac:dyDescent="0.35">
      <c r="A763" t="s">
        <v>628</v>
      </c>
      <c r="B763">
        <v>40</v>
      </c>
      <c r="C763" t="s">
        <v>174</v>
      </c>
      <c r="D763" s="102">
        <v>1</v>
      </c>
      <c r="E763">
        <v>411</v>
      </c>
      <c r="F763">
        <v>428</v>
      </c>
      <c r="G763" s="50">
        <f t="shared" si="55"/>
        <v>839</v>
      </c>
      <c r="H763" s="41">
        <f t="shared" si="56"/>
        <v>839</v>
      </c>
      <c r="I763">
        <v>269</v>
      </c>
      <c r="J763">
        <v>272</v>
      </c>
      <c r="K763" s="27">
        <f t="shared" si="57"/>
        <v>541</v>
      </c>
      <c r="L763" s="27">
        <f t="shared" si="58"/>
        <v>541</v>
      </c>
      <c r="M763" s="39">
        <v>7.5168789999999999E-2</v>
      </c>
      <c r="N763" s="35">
        <v>349903</v>
      </c>
      <c r="O763" s="36">
        <f t="shared" si="59"/>
        <v>349903</v>
      </c>
      <c r="P763" s="57">
        <v>946.90499999999997</v>
      </c>
      <c r="Q763" s="58">
        <v>1408.0129999999999</v>
      </c>
      <c r="R763" s="58">
        <v>869.53800000000001</v>
      </c>
      <c r="S763" s="59">
        <v>3224</v>
      </c>
      <c r="T763" s="104">
        <v>6.7000000000000004E-2</v>
      </c>
      <c r="U763">
        <v>10.73</v>
      </c>
      <c r="V763" s="27">
        <v>11.93</v>
      </c>
      <c r="W763" s="27">
        <v>16.13</v>
      </c>
      <c r="X763" s="41">
        <v>11.85</v>
      </c>
    </row>
    <row r="764" spans="1:24" x14ac:dyDescent="0.35">
      <c r="A764" t="s">
        <v>628</v>
      </c>
      <c r="B764">
        <v>40</v>
      </c>
      <c r="C764" t="s">
        <v>175</v>
      </c>
      <c r="D764" s="102">
        <v>1</v>
      </c>
      <c r="E764">
        <v>733</v>
      </c>
      <c r="F764">
        <v>724</v>
      </c>
      <c r="G764" s="50">
        <f t="shared" si="55"/>
        <v>1457</v>
      </c>
      <c r="H764" s="41">
        <f t="shared" si="56"/>
        <v>1457</v>
      </c>
      <c r="I764">
        <v>465</v>
      </c>
      <c r="J764">
        <v>436</v>
      </c>
      <c r="K764" s="27">
        <f t="shared" si="57"/>
        <v>901</v>
      </c>
      <c r="L764" s="27">
        <f t="shared" si="58"/>
        <v>901</v>
      </c>
      <c r="M764" s="39">
        <v>7.5168789999999999E-2</v>
      </c>
      <c r="N764" s="35">
        <v>349903</v>
      </c>
      <c r="O764" s="36">
        <f t="shared" si="59"/>
        <v>349903</v>
      </c>
      <c r="P764" s="57">
        <v>946.90499999999997</v>
      </c>
      <c r="Q764" s="58">
        <v>1408.0129999999999</v>
      </c>
      <c r="R764" s="58">
        <v>869.53800000000001</v>
      </c>
      <c r="S764" s="59">
        <v>3224</v>
      </c>
      <c r="T764" s="104">
        <v>6.7000000000000004E-2</v>
      </c>
      <c r="U764">
        <v>10.73</v>
      </c>
      <c r="V764" s="27">
        <v>11.93</v>
      </c>
      <c r="W764" s="27">
        <v>16.13</v>
      </c>
      <c r="X764" s="41">
        <v>11.85</v>
      </c>
    </row>
    <row r="765" spans="1:24" x14ac:dyDescent="0.35">
      <c r="A765" t="s">
        <v>628</v>
      </c>
      <c r="B765">
        <v>40</v>
      </c>
      <c r="C765" t="s">
        <v>176</v>
      </c>
      <c r="D765" s="102">
        <v>0.99121949430268241</v>
      </c>
      <c r="E765">
        <v>1429</v>
      </c>
      <c r="F765">
        <v>1360</v>
      </c>
      <c r="G765" s="50">
        <f t="shared" si="55"/>
        <v>2789</v>
      </c>
      <c r="H765" s="41">
        <f t="shared" si="56"/>
        <v>2765</v>
      </c>
      <c r="I765">
        <v>947</v>
      </c>
      <c r="J765">
        <v>864</v>
      </c>
      <c r="K765" s="27">
        <f t="shared" si="57"/>
        <v>1811</v>
      </c>
      <c r="L765" s="27">
        <f t="shared" si="58"/>
        <v>1795</v>
      </c>
      <c r="M765" s="39">
        <v>7.5168789999999999E-2</v>
      </c>
      <c r="N765" s="35">
        <v>349903</v>
      </c>
      <c r="O765" s="36">
        <f t="shared" si="59"/>
        <v>346831</v>
      </c>
      <c r="P765" s="57">
        <v>946.90499999999997</v>
      </c>
      <c r="Q765" s="58">
        <v>1408.0129999999999</v>
      </c>
      <c r="R765" s="58">
        <v>869.53800000000001</v>
      </c>
      <c r="S765" s="59">
        <v>3224</v>
      </c>
      <c r="T765" s="104">
        <v>6.7000000000000004E-2</v>
      </c>
      <c r="U765">
        <v>10.73</v>
      </c>
      <c r="V765" s="27">
        <v>11.93</v>
      </c>
      <c r="W765" s="27">
        <v>16.13</v>
      </c>
      <c r="X765" s="41">
        <v>11.85</v>
      </c>
    </row>
    <row r="766" spans="1:24" x14ac:dyDescent="0.35">
      <c r="A766" t="s">
        <v>628</v>
      </c>
      <c r="B766">
        <v>40</v>
      </c>
      <c r="C766" t="s">
        <v>201</v>
      </c>
      <c r="D766" s="102">
        <v>0.6963424840139445</v>
      </c>
      <c r="E766">
        <v>2493</v>
      </c>
      <c r="F766">
        <v>2452</v>
      </c>
      <c r="G766" s="50">
        <f t="shared" si="55"/>
        <v>4945</v>
      </c>
      <c r="H766" s="41">
        <f t="shared" si="56"/>
        <v>3443</v>
      </c>
      <c r="I766">
        <v>1700</v>
      </c>
      <c r="J766">
        <v>1647</v>
      </c>
      <c r="K766" s="27">
        <f t="shared" si="57"/>
        <v>3347</v>
      </c>
      <c r="L766" s="27">
        <f t="shared" si="58"/>
        <v>2331</v>
      </c>
      <c r="M766" s="39">
        <v>7.5168789999999999E-2</v>
      </c>
      <c r="N766" s="35">
        <v>349903</v>
      </c>
      <c r="O766" s="36">
        <f t="shared" si="59"/>
        <v>243652</v>
      </c>
      <c r="P766" s="57">
        <v>946.90499999999997</v>
      </c>
      <c r="Q766" s="58">
        <v>1408.0129999999999</v>
      </c>
      <c r="R766" s="58">
        <v>869.53800000000001</v>
      </c>
      <c r="S766" s="59">
        <v>3224</v>
      </c>
      <c r="T766" s="104">
        <v>6.7000000000000004E-2</v>
      </c>
      <c r="U766">
        <v>10.73</v>
      </c>
      <c r="V766" s="27">
        <v>11.93</v>
      </c>
      <c r="W766" s="27">
        <v>16.13</v>
      </c>
      <c r="X766" s="41">
        <v>11.85</v>
      </c>
    </row>
    <row r="767" spans="1:24" x14ac:dyDescent="0.35">
      <c r="A767" t="s">
        <v>628</v>
      </c>
      <c r="B767">
        <v>40</v>
      </c>
      <c r="C767" t="s">
        <v>73</v>
      </c>
      <c r="D767" s="102">
        <v>0.99999999999999989</v>
      </c>
      <c r="E767">
        <v>1564</v>
      </c>
      <c r="F767">
        <v>1511</v>
      </c>
      <c r="G767" s="50">
        <f t="shared" si="55"/>
        <v>3075</v>
      </c>
      <c r="H767" s="41">
        <f t="shared" si="56"/>
        <v>3075</v>
      </c>
      <c r="I767">
        <v>1083</v>
      </c>
      <c r="J767">
        <v>946</v>
      </c>
      <c r="K767" s="27">
        <f t="shared" si="57"/>
        <v>2029</v>
      </c>
      <c r="L767" s="27">
        <f t="shared" si="58"/>
        <v>2029</v>
      </c>
      <c r="M767" s="39">
        <v>7.5168789999999999E-2</v>
      </c>
      <c r="N767" s="35">
        <v>349903</v>
      </c>
      <c r="O767" s="36">
        <f t="shared" si="59"/>
        <v>349903</v>
      </c>
      <c r="P767" s="57">
        <v>946.90499999999997</v>
      </c>
      <c r="Q767" s="58">
        <v>1408.0129999999999</v>
      </c>
      <c r="R767" s="58">
        <v>869.53800000000001</v>
      </c>
      <c r="S767" s="59">
        <v>3224</v>
      </c>
      <c r="T767" s="104">
        <v>6.7000000000000004E-2</v>
      </c>
      <c r="U767">
        <v>10.73</v>
      </c>
      <c r="V767" s="27">
        <v>11.93</v>
      </c>
      <c r="W767" s="27">
        <v>16.13</v>
      </c>
      <c r="X767" s="41">
        <v>11.85</v>
      </c>
    </row>
    <row r="768" spans="1:24" x14ac:dyDescent="0.35">
      <c r="A768" t="s">
        <v>628</v>
      </c>
      <c r="B768">
        <v>40</v>
      </c>
      <c r="C768" t="s">
        <v>177</v>
      </c>
      <c r="D768" s="102">
        <v>0.99999999999999978</v>
      </c>
      <c r="E768">
        <v>95</v>
      </c>
      <c r="F768">
        <v>71</v>
      </c>
      <c r="G768" s="50">
        <f t="shared" si="55"/>
        <v>166</v>
      </c>
      <c r="H768" s="41">
        <f t="shared" si="56"/>
        <v>166</v>
      </c>
      <c r="I768">
        <v>61</v>
      </c>
      <c r="J768">
        <v>49</v>
      </c>
      <c r="K768" s="27">
        <f t="shared" si="57"/>
        <v>110</v>
      </c>
      <c r="L768" s="27">
        <f t="shared" si="58"/>
        <v>110</v>
      </c>
      <c r="M768" s="39">
        <v>7.5168789999999999E-2</v>
      </c>
      <c r="N768" s="35">
        <v>349903</v>
      </c>
      <c r="O768" s="36">
        <f t="shared" si="59"/>
        <v>349903</v>
      </c>
      <c r="P768" s="57">
        <v>946.90499999999997</v>
      </c>
      <c r="Q768" s="58">
        <v>1408.0129999999999</v>
      </c>
      <c r="R768" s="58">
        <v>869.53800000000001</v>
      </c>
      <c r="S768" s="59">
        <v>3224</v>
      </c>
      <c r="T768" s="104">
        <v>6.7000000000000004E-2</v>
      </c>
      <c r="U768">
        <v>10.73</v>
      </c>
      <c r="V768" s="27">
        <v>11.93</v>
      </c>
      <c r="W768" s="27">
        <v>16.13</v>
      </c>
      <c r="X768" s="41">
        <v>11.85</v>
      </c>
    </row>
    <row r="769" spans="1:24" x14ac:dyDescent="0.35">
      <c r="A769" t="s">
        <v>628</v>
      </c>
      <c r="B769">
        <v>40</v>
      </c>
      <c r="C769" t="s">
        <v>23</v>
      </c>
      <c r="D769" s="102">
        <v>0.99999999999999989</v>
      </c>
      <c r="E769">
        <v>4425</v>
      </c>
      <c r="F769">
        <v>4558</v>
      </c>
      <c r="G769" s="50">
        <f t="shared" si="55"/>
        <v>8983</v>
      </c>
      <c r="H769" s="41">
        <f t="shared" si="56"/>
        <v>8983</v>
      </c>
      <c r="I769">
        <v>2885</v>
      </c>
      <c r="J769">
        <v>2836</v>
      </c>
      <c r="K769" s="27">
        <f t="shared" si="57"/>
        <v>5721</v>
      </c>
      <c r="L769" s="27">
        <f t="shared" si="58"/>
        <v>5721</v>
      </c>
      <c r="M769" s="39">
        <v>7.5168789999999999E-2</v>
      </c>
      <c r="N769" s="35">
        <v>349903</v>
      </c>
      <c r="O769" s="36">
        <f t="shared" si="59"/>
        <v>349903</v>
      </c>
      <c r="P769" s="57">
        <v>946.90499999999997</v>
      </c>
      <c r="Q769" s="58">
        <v>1408.0129999999999</v>
      </c>
      <c r="R769" s="58">
        <v>869.53800000000001</v>
      </c>
      <c r="S769" s="59">
        <v>3224</v>
      </c>
      <c r="T769" s="104">
        <v>6.7000000000000004E-2</v>
      </c>
      <c r="U769">
        <v>10.73</v>
      </c>
      <c r="V769" s="27">
        <v>11.93</v>
      </c>
      <c r="W769" s="27">
        <v>16.13</v>
      </c>
      <c r="X769" s="41">
        <v>11.85</v>
      </c>
    </row>
    <row r="770" spans="1:24" x14ac:dyDescent="0.35">
      <c r="A770" t="s">
        <v>628</v>
      </c>
      <c r="B770">
        <v>40</v>
      </c>
      <c r="C770" t="s">
        <v>74</v>
      </c>
      <c r="D770" s="102">
        <v>0.99999999999999978</v>
      </c>
      <c r="E770">
        <v>4205</v>
      </c>
      <c r="F770">
        <v>4333</v>
      </c>
      <c r="G770" s="50">
        <f t="shared" si="55"/>
        <v>8538</v>
      </c>
      <c r="H770" s="41">
        <f t="shared" si="56"/>
        <v>8538</v>
      </c>
      <c r="I770">
        <v>2738</v>
      </c>
      <c r="J770">
        <v>2628</v>
      </c>
      <c r="K770" s="27">
        <f t="shared" si="57"/>
        <v>5366</v>
      </c>
      <c r="L770" s="27">
        <f t="shared" si="58"/>
        <v>5366</v>
      </c>
      <c r="M770" s="39">
        <v>7.5168789999999999E-2</v>
      </c>
      <c r="N770" s="35">
        <v>349903</v>
      </c>
      <c r="O770" s="36">
        <f t="shared" si="59"/>
        <v>349903</v>
      </c>
      <c r="P770" s="57">
        <v>946.90499999999997</v>
      </c>
      <c r="Q770" s="58">
        <v>1408.0129999999999</v>
      </c>
      <c r="R770" s="58">
        <v>869.53800000000001</v>
      </c>
      <c r="S770" s="59">
        <v>3224</v>
      </c>
      <c r="T770" s="104">
        <v>6.7000000000000004E-2</v>
      </c>
      <c r="U770">
        <v>10.73</v>
      </c>
      <c r="V770" s="27">
        <v>11.93</v>
      </c>
      <c r="W770" s="27">
        <v>16.13</v>
      </c>
      <c r="X770" s="41">
        <v>11.85</v>
      </c>
    </row>
    <row r="771" spans="1:24" x14ac:dyDescent="0.35">
      <c r="A771" t="s">
        <v>628</v>
      </c>
      <c r="B771">
        <v>40</v>
      </c>
      <c r="C771" t="s">
        <v>178</v>
      </c>
      <c r="D771" s="102">
        <v>1.0000000000000011</v>
      </c>
      <c r="E771">
        <v>27121</v>
      </c>
      <c r="F771">
        <v>28055</v>
      </c>
      <c r="G771" s="50">
        <f t="shared" si="55"/>
        <v>55176</v>
      </c>
      <c r="H771" s="41">
        <f t="shared" si="56"/>
        <v>55176</v>
      </c>
      <c r="I771">
        <v>18106</v>
      </c>
      <c r="J771">
        <v>17807</v>
      </c>
      <c r="K771" s="27">
        <f t="shared" si="57"/>
        <v>35913</v>
      </c>
      <c r="L771" s="27">
        <f t="shared" si="58"/>
        <v>35913</v>
      </c>
      <c r="M771" s="39">
        <v>7.5168789999999999E-2</v>
      </c>
      <c r="N771" s="35">
        <v>349903</v>
      </c>
      <c r="O771" s="36">
        <f t="shared" si="59"/>
        <v>349903</v>
      </c>
      <c r="P771" s="57">
        <v>946.90499999999997</v>
      </c>
      <c r="Q771" s="58">
        <v>1408.0129999999999</v>
      </c>
      <c r="R771" s="58">
        <v>869.53800000000001</v>
      </c>
      <c r="S771" s="59">
        <v>3224</v>
      </c>
      <c r="T771" s="104">
        <v>6.7000000000000004E-2</v>
      </c>
      <c r="U771">
        <v>10.73</v>
      </c>
      <c r="V771" s="27">
        <v>11.93</v>
      </c>
      <c r="W771" s="27">
        <v>16.13</v>
      </c>
      <c r="X771" s="41">
        <v>11.85</v>
      </c>
    </row>
    <row r="772" spans="1:24" x14ac:dyDescent="0.35">
      <c r="A772" t="s">
        <v>628</v>
      </c>
      <c r="B772">
        <v>40</v>
      </c>
      <c r="C772" t="s">
        <v>75</v>
      </c>
      <c r="D772" s="102">
        <v>1</v>
      </c>
      <c r="E772">
        <v>117</v>
      </c>
      <c r="F772">
        <v>131</v>
      </c>
      <c r="G772" s="50">
        <f t="shared" ref="G772:G835" si="60">E772+F772</f>
        <v>248</v>
      </c>
      <c r="H772" s="41">
        <f t="shared" ref="H772:H835" si="61">ROUND(G772*D772,0)</f>
        <v>248</v>
      </c>
      <c r="I772">
        <v>68</v>
      </c>
      <c r="J772">
        <v>68</v>
      </c>
      <c r="K772" s="27">
        <f t="shared" ref="K772:K835" si="62">I772+J772</f>
        <v>136</v>
      </c>
      <c r="L772" s="27">
        <f t="shared" ref="L772:L835" si="63">ROUND(K772*D772,0)</f>
        <v>136</v>
      </c>
      <c r="M772" s="39">
        <v>7.5168789999999999E-2</v>
      </c>
      <c r="N772" s="35">
        <v>349903</v>
      </c>
      <c r="O772" s="36">
        <f t="shared" si="59"/>
        <v>349903</v>
      </c>
      <c r="P772" s="57">
        <v>946.90499999999997</v>
      </c>
      <c r="Q772" s="58">
        <v>1408.0129999999999</v>
      </c>
      <c r="R772" s="58">
        <v>869.53800000000001</v>
      </c>
      <c r="S772" s="59">
        <v>3224</v>
      </c>
      <c r="T772" s="104">
        <v>6.7000000000000004E-2</v>
      </c>
      <c r="U772">
        <v>10.73</v>
      </c>
      <c r="V772" s="27">
        <v>11.93</v>
      </c>
      <c r="W772" s="27">
        <v>16.13</v>
      </c>
      <c r="X772" s="41">
        <v>11.85</v>
      </c>
    </row>
    <row r="773" spans="1:24" x14ac:dyDescent="0.35">
      <c r="A773" t="s">
        <v>628</v>
      </c>
      <c r="B773">
        <v>40</v>
      </c>
      <c r="C773" t="s">
        <v>179</v>
      </c>
      <c r="D773" s="102">
        <v>0.9542539924814698</v>
      </c>
      <c r="E773">
        <v>158</v>
      </c>
      <c r="F773">
        <v>140</v>
      </c>
      <c r="G773" s="50">
        <f t="shared" si="60"/>
        <v>298</v>
      </c>
      <c r="H773" s="41">
        <f t="shared" si="61"/>
        <v>284</v>
      </c>
      <c r="I773">
        <v>110</v>
      </c>
      <c r="J773">
        <v>85</v>
      </c>
      <c r="K773" s="27">
        <f t="shared" si="62"/>
        <v>195</v>
      </c>
      <c r="L773" s="27">
        <f t="shared" si="63"/>
        <v>186</v>
      </c>
      <c r="M773" s="39">
        <v>7.5168789999999999E-2</v>
      </c>
      <c r="N773" s="35">
        <v>349903</v>
      </c>
      <c r="O773" s="36">
        <f t="shared" si="59"/>
        <v>333896</v>
      </c>
      <c r="P773" s="57">
        <v>946.90499999999997</v>
      </c>
      <c r="Q773" s="58">
        <v>1408.0129999999999</v>
      </c>
      <c r="R773" s="58">
        <v>869.53800000000001</v>
      </c>
      <c r="S773" s="59">
        <v>3224</v>
      </c>
      <c r="T773" s="104">
        <v>6.7000000000000004E-2</v>
      </c>
      <c r="U773">
        <v>10.73</v>
      </c>
      <c r="V773" s="27">
        <v>11.93</v>
      </c>
      <c r="W773" s="27">
        <v>16.13</v>
      </c>
      <c r="X773" s="41">
        <v>11.85</v>
      </c>
    </row>
    <row r="774" spans="1:24" x14ac:dyDescent="0.35">
      <c r="A774" t="s">
        <v>628</v>
      </c>
      <c r="B774">
        <v>40</v>
      </c>
      <c r="C774" t="s">
        <v>76</v>
      </c>
      <c r="D774" s="102">
        <v>1</v>
      </c>
      <c r="E774">
        <v>7763</v>
      </c>
      <c r="F774">
        <v>7935</v>
      </c>
      <c r="G774" s="50">
        <f t="shared" si="60"/>
        <v>15698</v>
      </c>
      <c r="H774" s="41">
        <f t="shared" si="61"/>
        <v>15698</v>
      </c>
      <c r="I774">
        <v>5213</v>
      </c>
      <c r="J774">
        <v>5158</v>
      </c>
      <c r="K774" s="27">
        <f t="shared" si="62"/>
        <v>10371</v>
      </c>
      <c r="L774" s="27">
        <f t="shared" si="63"/>
        <v>10371</v>
      </c>
      <c r="M774" s="39">
        <v>7.5168789999999999E-2</v>
      </c>
      <c r="N774" s="35">
        <v>349903</v>
      </c>
      <c r="O774" s="36">
        <f t="shared" si="59"/>
        <v>349903</v>
      </c>
      <c r="P774" s="57">
        <v>946.90499999999997</v>
      </c>
      <c r="Q774" s="58">
        <v>1408.0129999999999</v>
      </c>
      <c r="R774" s="58">
        <v>869.53800000000001</v>
      </c>
      <c r="S774" s="59">
        <v>3224</v>
      </c>
      <c r="T774" s="104">
        <v>6.7000000000000004E-2</v>
      </c>
      <c r="U774">
        <v>10.73</v>
      </c>
      <c r="V774" s="27">
        <v>11.93</v>
      </c>
      <c r="W774" s="27">
        <v>16.13</v>
      </c>
      <c r="X774" s="41">
        <v>11.85</v>
      </c>
    </row>
    <row r="775" spans="1:24" x14ac:dyDescent="0.35">
      <c r="A775" t="s">
        <v>628</v>
      </c>
      <c r="B775">
        <v>40</v>
      </c>
      <c r="C775" t="s">
        <v>77</v>
      </c>
      <c r="D775" s="102">
        <v>1</v>
      </c>
      <c r="E775">
        <v>25655</v>
      </c>
      <c r="F775">
        <v>26817</v>
      </c>
      <c r="G775" s="50">
        <f t="shared" si="60"/>
        <v>52472</v>
      </c>
      <c r="H775" s="41">
        <f t="shared" si="61"/>
        <v>52472</v>
      </c>
      <c r="I775">
        <v>16988</v>
      </c>
      <c r="J775">
        <v>16948</v>
      </c>
      <c r="K775" s="27">
        <f t="shared" si="62"/>
        <v>33936</v>
      </c>
      <c r="L775" s="27">
        <f t="shared" si="63"/>
        <v>33936</v>
      </c>
      <c r="M775" s="39">
        <v>7.5168789999999999E-2</v>
      </c>
      <c r="N775" s="35">
        <v>349903</v>
      </c>
      <c r="O775" s="36">
        <f t="shared" si="59"/>
        <v>349903</v>
      </c>
      <c r="P775" s="57">
        <v>946.90499999999997</v>
      </c>
      <c r="Q775" s="58">
        <v>1408.0129999999999</v>
      </c>
      <c r="R775" s="58">
        <v>869.53800000000001</v>
      </c>
      <c r="S775" s="59">
        <v>3224</v>
      </c>
      <c r="T775" s="104">
        <v>6.7000000000000004E-2</v>
      </c>
      <c r="U775">
        <v>10.73</v>
      </c>
      <c r="V775" s="27">
        <v>11.93</v>
      </c>
      <c r="W775" s="27">
        <v>16.13</v>
      </c>
      <c r="X775" s="41">
        <v>11.85</v>
      </c>
    </row>
    <row r="776" spans="1:24" x14ac:dyDescent="0.35">
      <c r="A776" t="s">
        <v>628</v>
      </c>
      <c r="B776">
        <v>40</v>
      </c>
      <c r="C776" t="s">
        <v>180</v>
      </c>
      <c r="D776" s="102">
        <v>1</v>
      </c>
      <c r="E776">
        <v>1786</v>
      </c>
      <c r="F776">
        <v>1838</v>
      </c>
      <c r="G776" s="50">
        <f t="shared" si="60"/>
        <v>3624</v>
      </c>
      <c r="H776" s="41">
        <f t="shared" si="61"/>
        <v>3624</v>
      </c>
      <c r="I776">
        <v>1147</v>
      </c>
      <c r="J776">
        <v>1171</v>
      </c>
      <c r="K776" s="27">
        <f t="shared" si="62"/>
        <v>2318</v>
      </c>
      <c r="L776" s="27">
        <f t="shared" si="63"/>
        <v>2318</v>
      </c>
      <c r="M776" s="39">
        <v>7.5168789999999999E-2</v>
      </c>
      <c r="N776" s="35">
        <v>349903</v>
      </c>
      <c r="O776" s="36">
        <f t="shared" ref="O776:O839" si="64">ROUND(N776*D776,0)</f>
        <v>349903</v>
      </c>
      <c r="P776" s="57">
        <v>946.90499999999997</v>
      </c>
      <c r="Q776" s="58">
        <v>1408.0129999999999</v>
      </c>
      <c r="R776" s="58">
        <v>869.53800000000001</v>
      </c>
      <c r="S776" s="59">
        <v>3224</v>
      </c>
      <c r="T776" s="104">
        <v>6.7000000000000004E-2</v>
      </c>
      <c r="U776">
        <v>10.73</v>
      </c>
      <c r="V776" s="27">
        <v>11.93</v>
      </c>
      <c r="W776" s="27">
        <v>16.13</v>
      </c>
      <c r="X776" s="41">
        <v>11.85</v>
      </c>
    </row>
    <row r="777" spans="1:24" x14ac:dyDescent="0.35">
      <c r="A777" t="s">
        <v>628</v>
      </c>
      <c r="B777">
        <v>40</v>
      </c>
      <c r="C777" t="s">
        <v>202</v>
      </c>
      <c r="D777" s="102">
        <v>0.52277514545457948</v>
      </c>
      <c r="E777">
        <v>91</v>
      </c>
      <c r="F777">
        <v>74</v>
      </c>
      <c r="G777" s="50">
        <f t="shared" si="60"/>
        <v>165</v>
      </c>
      <c r="H777" s="41">
        <f t="shared" si="61"/>
        <v>86</v>
      </c>
      <c r="I777">
        <v>65</v>
      </c>
      <c r="J777">
        <v>48</v>
      </c>
      <c r="K777" s="27">
        <f t="shared" si="62"/>
        <v>113</v>
      </c>
      <c r="L777" s="27">
        <f t="shared" si="63"/>
        <v>59</v>
      </c>
      <c r="M777" s="39">
        <v>7.5168789999999999E-2</v>
      </c>
      <c r="N777" s="35">
        <v>349903</v>
      </c>
      <c r="O777" s="36">
        <f t="shared" si="64"/>
        <v>182921</v>
      </c>
      <c r="P777" s="57">
        <v>946.90499999999997</v>
      </c>
      <c r="Q777" s="58">
        <v>1408.0129999999999</v>
      </c>
      <c r="R777" s="58">
        <v>869.53800000000001</v>
      </c>
      <c r="S777" s="59">
        <v>3224</v>
      </c>
      <c r="T777" s="104">
        <v>6.7000000000000004E-2</v>
      </c>
      <c r="U777">
        <v>10.73</v>
      </c>
      <c r="V777" s="27">
        <v>11.93</v>
      </c>
      <c r="W777" s="27">
        <v>16.13</v>
      </c>
      <c r="X777" s="41">
        <v>11.85</v>
      </c>
    </row>
    <row r="778" spans="1:24" x14ac:dyDescent="0.35">
      <c r="A778" t="s">
        <v>628</v>
      </c>
      <c r="B778">
        <v>40</v>
      </c>
      <c r="C778" t="s">
        <v>181</v>
      </c>
      <c r="D778" s="102">
        <v>1</v>
      </c>
      <c r="E778">
        <v>9272</v>
      </c>
      <c r="F778">
        <v>9072</v>
      </c>
      <c r="G778" s="50">
        <f t="shared" si="60"/>
        <v>18344</v>
      </c>
      <c r="H778" s="41">
        <f t="shared" si="61"/>
        <v>18344</v>
      </c>
      <c r="I778">
        <v>6314</v>
      </c>
      <c r="J778">
        <v>6002</v>
      </c>
      <c r="K778" s="27">
        <f t="shared" si="62"/>
        <v>12316</v>
      </c>
      <c r="L778" s="27">
        <f t="shared" si="63"/>
        <v>12316</v>
      </c>
      <c r="M778" s="39">
        <v>7.5168789999999999E-2</v>
      </c>
      <c r="N778" s="35">
        <v>349903</v>
      </c>
      <c r="O778" s="36">
        <f t="shared" si="64"/>
        <v>349903</v>
      </c>
      <c r="P778" s="57">
        <v>946.90499999999997</v>
      </c>
      <c r="Q778" s="58">
        <v>1408.0129999999999</v>
      </c>
      <c r="R778" s="58">
        <v>869.53800000000001</v>
      </c>
      <c r="S778" s="59">
        <v>3224</v>
      </c>
      <c r="T778" s="104">
        <v>6.7000000000000004E-2</v>
      </c>
      <c r="U778">
        <v>10.73</v>
      </c>
      <c r="V778" s="27">
        <v>11.93</v>
      </c>
      <c r="W778" s="27">
        <v>16.13</v>
      </c>
      <c r="X778" s="41">
        <v>11.85</v>
      </c>
    </row>
    <row r="779" spans="1:24" x14ac:dyDescent="0.35">
      <c r="A779" t="s">
        <v>628</v>
      </c>
      <c r="B779">
        <v>40</v>
      </c>
      <c r="C779" t="s">
        <v>78</v>
      </c>
      <c r="D779" s="102">
        <v>1</v>
      </c>
      <c r="E779">
        <v>6521</v>
      </c>
      <c r="F779">
        <v>6679</v>
      </c>
      <c r="G779" s="50">
        <f t="shared" si="60"/>
        <v>13200</v>
      </c>
      <c r="H779" s="41">
        <f t="shared" si="61"/>
        <v>13200</v>
      </c>
      <c r="I779">
        <v>4313</v>
      </c>
      <c r="J779">
        <v>4339</v>
      </c>
      <c r="K779" s="27">
        <f t="shared" si="62"/>
        <v>8652</v>
      </c>
      <c r="L779" s="27">
        <f t="shared" si="63"/>
        <v>8652</v>
      </c>
      <c r="M779" s="39">
        <v>7.5168789999999999E-2</v>
      </c>
      <c r="N779" s="35">
        <v>349903</v>
      </c>
      <c r="O779" s="36">
        <f t="shared" si="64"/>
        <v>349903</v>
      </c>
      <c r="P779" s="57">
        <v>946.90499999999997</v>
      </c>
      <c r="Q779" s="58">
        <v>1408.0129999999999</v>
      </c>
      <c r="R779" s="58">
        <v>869.53800000000001</v>
      </c>
      <c r="S779" s="59">
        <v>3224</v>
      </c>
      <c r="T779" s="104">
        <v>6.7000000000000004E-2</v>
      </c>
      <c r="U779">
        <v>10.73</v>
      </c>
      <c r="V779" s="27">
        <v>11.93</v>
      </c>
      <c r="W779" s="27">
        <v>16.13</v>
      </c>
      <c r="X779" s="41">
        <v>11.85</v>
      </c>
    </row>
    <row r="780" spans="1:24" x14ac:dyDescent="0.35">
      <c r="A780" t="s">
        <v>628</v>
      </c>
      <c r="B780">
        <v>40</v>
      </c>
      <c r="C780" t="s">
        <v>203</v>
      </c>
      <c r="D780" s="102">
        <v>0.36108036169271912</v>
      </c>
      <c r="E780">
        <v>24821</v>
      </c>
      <c r="F780">
        <v>24043</v>
      </c>
      <c r="G780" s="50">
        <f t="shared" si="60"/>
        <v>48864</v>
      </c>
      <c r="H780" s="41">
        <f t="shared" si="61"/>
        <v>17644</v>
      </c>
      <c r="I780">
        <v>16920</v>
      </c>
      <c r="J780">
        <v>16004</v>
      </c>
      <c r="K780" s="27">
        <f t="shared" si="62"/>
        <v>32924</v>
      </c>
      <c r="L780" s="27">
        <f t="shared" si="63"/>
        <v>11888</v>
      </c>
      <c r="M780" s="39">
        <v>7.5168789999999999E-2</v>
      </c>
      <c r="N780" s="35">
        <v>349903</v>
      </c>
      <c r="O780" s="36">
        <f t="shared" si="64"/>
        <v>126343</v>
      </c>
      <c r="P780" s="57">
        <v>946.90499999999997</v>
      </c>
      <c r="Q780" s="58">
        <v>1408.0129999999999</v>
      </c>
      <c r="R780" s="58">
        <v>869.53800000000001</v>
      </c>
      <c r="S780" s="59">
        <v>3224</v>
      </c>
      <c r="T780" s="104">
        <v>6.7000000000000004E-2</v>
      </c>
      <c r="U780">
        <v>10.73</v>
      </c>
      <c r="V780" s="27">
        <v>11.93</v>
      </c>
      <c r="W780" s="27">
        <v>16.13</v>
      </c>
      <c r="X780" s="41">
        <v>11.85</v>
      </c>
    </row>
    <row r="781" spans="1:24" x14ac:dyDescent="0.35">
      <c r="A781" t="s">
        <v>628</v>
      </c>
      <c r="B781">
        <v>40</v>
      </c>
      <c r="C781" t="s">
        <v>182</v>
      </c>
      <c r="D781" s="102">
        <v>0.99999999999999956</v>
      </c>
      <c r="E781">
        <v>18399</v>
      </c>
      <c r="F781">
        <v>20120</v>
      </c>
      <c r="G781" s="50">
        <f t="shared" si="60"/>
        <v>38519</v>
      </c>
      <c r="H781" s="41">
        <f t="shared" si="61"/>
        <v>38519</v>
      </c>
      <c r="I781">
        <v>12089</v>
      </c>
      <c r="J781">
        <v>12821</v>
      </c>
      <c r="K781" s="27">
        <f t="shared" si="62"/>
        <v>24910</v>
      </c>
      <c r="L781" s="27">
        <f t="shared" si="63"/>
        <v>24910</v>
      </c>
      <c r="M781" s="39">
        <v>7.5168789999999999E-2</v>
      </c>
      <c r="N781" s="35">
        <v>349903</v>
      </c>
      <c r="O781" s="36">
        <f t="shared" si="64"/>
        <v>349903</v>
      </c>
      <c r="P781" s="57">
        <v>946.90499999999997</v>
      </c>
      <c r="Q781" s="58">
        <v>1408.0129999999999</v>
      </c>
      <c r="R781" s="58">
        <v>869.53800000000001</v>
      </c>
      <c r="S781" s="59">
        <v>3224</v>
      </c>
      <c r="T781" s="104">
        <v>6.7000000000000004E-2</v>
      </c>
      <c r="U781">
        <v>10.73</v>
      </c>
      <c r="V781" s="27">
        <v>11.93</v>
      </c>
      <c r="W781" s="27">
        <v>16.13</v>
      </c>
      <c r="X781" s="41">
        <v>11.85</v>
      </c>
    </row>
    <row r="782" spans="1:24" x14ac:dyDescent="0.35">
      <c r="A782" t="s">
        <v>628</v>
      </c>
      <c r="B782">
        <v>40</v>
      </c>
      <c r="C782" t="s">
        <v>183</v>
      </c>
      <c r="D782" s="102">
        <v>0.99999999999999933</v>
      </c>
      <c r="E782">
        <v>7994</v>
      </c>
      <c r="F782">
        <v>7966</v>
      </c>
      <c r="G782" s="50">
        <f t="shared" si="60"/>
        <v>15960</v>
      </c>
      <c r="H782" s="41">
        <f t="shared" si="61"/>
        <v>15960</v>
      </c>
      <c r="I782">
        <v>5442</v>
      </c>
      <c r="J782">
        <v>5202</v>
      </c>
      <c r="K782" s="27">
        <f t="shared" si="62"/>
        <v>10644</v>
      </c>
      <c r="L782" s="27">
        <f t="shared" si="63"/>
        <v>10644</v>
      </c>
      <c r="M782" s="39">
        <v>7.5168789999999999E-2</v>
      </c>
      <c r="N782" s="35">
        <v>349903</v>
      </c>
      <c r="O782" s="36">
        <f t="shared" si="64"/>
        <v>349903</v>
      </c>
      <c r="P782" s="57">
        <v>946.90499999999997</v>
      </c>
      <c r="Q782" s="58">
        <v>1408.0129999999999</v>
      </c>
      <c r="R782" s="58">
        <v>869.53800000000001</v>
      </c>
      <c r="S782" s="59">
        <v>3224</v>
      </c>
      <c r="T782" s="104">
        <v>6.7000000000000004E-2</v>
      </c>
      <c r="U782">
        <v>10.73</v>
      </c>
      <c r="V782" s="27">
        <v>11.93</v>
      </c>
      <c r="W782" s="27">
        <v>16.13</v>
      </c>
      <c r="X782" s="41">
        <v>11.85</v>
      </c>
    </row>
    <row r="783" spans="1:24" x14ac:dyDescent="0.35">
      <c r="A783" t="s">
        <v>628</v>
      </c>
      <c r="B783">
        <v>40</v>
      </c>
      <c r="C783" t="s">
        <v>204</v>
      </c>
      <c r="D783" s="102">
        <v>0.32554411705309239</v>
      </c>
      <c r="E783">
        <v>16028</v>
      </c>
      <c r="F783">
        <v>16463</v>
      </c>
      <c r="G783" s="50">
        <f t="shared" si="60"/>
        <v>32491</v>
      </c>
      <c r="H783" s="41">
        <f t="shared" si="61"/>
        <v>10577</v>
      </c>
      <c r="I783">
        <v>10806</v>
      </c>
      <c r="J783">
        <v>10776</v>
      </c>
      <c r="K783" s="27">
        <f t="shared" si="62"/>
        <v>21582</v>
      </c>
      <c r="L783" s="27">
        <f t="shared" si="63"/>
        <v>7026</v>
      </c>
      <c r="M783" s="39">
        <v>7.5168789999999999E-2</v>
      </c>
      <c r="N783" s="35">
        <v>349903</v>
      </c>
      <c r="O783" s="36">
        <f t="shared" si="64"/>
        <v>113909</v>
      </c>
      <c r="P783" s="57">
        <v>946.90499999999997</v>
      </c>
      <c r="Q783" s="58">
        <v>1408.0129999999999</v>
      </c>
      <c r="R783" s="58">
        <v>869.53800000000001</v>
      </c>
      <c r="S783" s="59">
        <v>3224</v>
      </c>
      <c r="T783" s="104">
        <v>6.7000000000000004E-2</v>
      </c>
      <c r="U783">
        <v>10.73</v>
      </c>
      <c r="V783" s="27">
        <v>11.93</v>
      </c>
      <c r="W783" s="27">
        <v>16.13</v>
      </c>
      <c r="X783" s="41">
        <v>11.85</v>
      </c>
    </row>
    <row r="784" spans="1:24" x14ac:dyDescent="0.35">
      <c r="A784" t="s">
        <v>628</v>
      </c>
      <c r="B784">
        <v>40</v>
      </c>
      <c r="C784" t="s">
        <v>184</v>
      </c>
      <c r="D784" s="102">
        <v>0.95468781311056017</v>
      </c>
      <c r="E784">
        <v>36782</v>
      </c>
      <c r="F784">
        <v>37337</v>
      </c>
      <c r="G784" s="50">
        <f t="shared" si="60"/>
        <v>74119</v>
      </c>
      <c r="H784" s="41">
        <f t="shared" si="61"/>
        <v>70761</v>
      </c>
      <c r="I784">
        <v>24802</v>
      </c>
      <c r="J784">
        <v>24244</v>
      </c>
      <c r="K784" s="27">
        <f t="shared" si="62"/>
        <v>49046</v>
      </c>
      <c r="L784" s="27">
        <f t="shared" si="63"/>
        <v>46824</v>
      </c>
      <c r="M784" s="39">
        <v>9.5982299999999993E-2</v>
      </c>
      <c r="N784" s="35">
        <v>37580</v>
      </c>
      <c r="O784" s="36">
        <f t="shared" si="64"/>
        <v>35877</v>
      </c>
      <c r="P784" s="57">
        <v>946.90499999999997</v>
      </c>
      <c r="Q784" s="58">
        <v>1408.0129999999999</v>
      </c>
      <c r="R784" s="58">
        <v>869.53800000000001</v>
      </c>
      <c r="S784" s="59">
        <v>3224</v>
      </c>
      <c r="T784" s="104">
        <v>6.7000000000000004E-2</v>
      </c>
      <c r="U784">
        <v>10.61</v>
      </c>
      <c r="V784" s="27">
        <v>11.08</v>
      </c>
      <c r="W784" s="27">
        <v>12.9</v>
      </c>
      <c r="X784" s="41">
        <v>10.91</v>
      </c>
    </row>
    <row r="785" spans="1:24" x14ac:dyDescent="0.35">
      <c r="A785" t="s">
        <v>628</v>
      </c>
      <c r="B785">
        <v>40</v>
      </c>
      <c r="C785" t="s">
        <v>24</v>
      </c>
      <c r="D785" s="102">
        <v>1</v>
      </c>
      <c r="E785">
        <v>749</v>
      </c>
      <c r="F785">
        <v>712</v>
      </c>
      <c r="G785" s="50">
        <f t="shared" si="60"/>
        <v>1461</v>
      </c>
      <c r="H785" s="41">
        <f t="shared" si="61"/>
        <v>1461</v>
      </c>
      <c r="I785">
        <v>472</v>
      </c>
      <c r="J785">
        <v>432</v>
      </c>
      <c r="K785" s="27">
        <f t="shared" si="62"/>
        <v>904</v>
      </c>
      <c r="L785" s="27">
        <f t="shared" si="63"/>
        <v>904</v>
      </c>
      <c r="M785" s="39">
        <v>9.5982299999999993E-2</v>
      </c>
      <c r="N785" s="35">
        <v>37580</v>
      </c>
      <c r="O785" s="36">
        <f t="shared" si="64"/>
        <v>37580</v>
      </c>
      <c r="P785" s="57">
        <v>946.90499999999997</v>
      </c>
      <c r="Q785" s="58">
        <v>1408.0129999999999</v>
      </c>
      <c r="R785" s="58">
        <v>869.53800000000001</v>
      </c>
      <c r="S785" s="59">
        <v>3224</v>
      </c>
      <c r="T785" s="104">
        <v>6.7000000000000004E-2</v>
      </c>
      <c r="U785">
        <v>10.61</v>
      </c>
      <c r="V785" s="27">
        <v>11.08</v>
      </c>
      <c r="W785" s="27">
        <v>12.9</v>
      </c>
      <c r="X785" s="41">
        <v>10.91</v>
      </c>
    </row>
    <row r="786" spans="1:24" x14ac:dyDescent="0.35">
      <c r="A786" t="s">
        <v>628</v>
      </c>
      <c r="B786">
        <v>40</v>
      </c>
      <c r="C786" t="s">
        <v>80</v>
      </c>
      <c r="D786" s="102">
        <v>1</v>
      </c>
      <c r="E786">
        <v>18198</v>
      </c>
      <c r="F786">
        <v>18338</v>
      </c>
      <c r="G786" s="50">
        <f t="shared" si="60"/>
        <v>36536</v>
      </c>
      <c r="H786" s="41">
        <f t="shared" si="61"/>
        <v>36536</v>
      </c>
      <c r="I786">
        <v>12145</v>
      </c>
      <c r="J786">
        <v>11870</v>
      </c>
      <c r="K786" s="27">
        <f t="shared" si="62"/>
        <v>24015</v>
      </c>
      <c r="L786" s="27">
        <f t="shared" si="63"/>
        <v>24015</v>
      </c>
      <c r="M786" s="39">
        <v>9.5982299999999993E-2</v>
      </c>
      <c r="N786" s="35">
        <v>37580</v>
      </c>
      <c r="O786" s="36">
        <f t="shared" si="64"/>
        <v>37580</v>
      </c>
      <c r="P786" s="57">
        <v>946.90499999999997</v>
      </c>
      <c r="Q786" s="58">
        <v>1408.0129999999999</v>
      </c>
      <c r="R786" s="58">
        <v>869.53800000000001</v>
      </c>
      <c r="S786" s="59">
        <v>3224</v>
      </c>
      <c r="T786" s="104">
        <v>6.7000000000000004E-2</v>
      </c>
      <c r="U786">
        <v>10.61</v>
      </c>
      <c r="V786" s="27">
        <v>11.08</v>
      </c>
      <c r="W786" s="27">
        <v>12.9</v>
      </c>
      <c r="X786" s="41">
        <v>10.91</v>
      </c>
    </row>
    <row r="787" spans="1:24" x14ac:dyDescent="0.35">
      <c r="A787" t="s">
        <v>628</v>
      </c>
      <c r="B787">
        <v>40</v>
      </c>
      <c r="C787" t="s">
        <v>81</v>
      </c>
      <c r="D787" s="102">
        <v>1.0000000000000011</v>
      </c>
      <c r="E787">
        <v>5179</v>
      </c>
      <c r="F787">
        <v>5277</v>
      </c>
      <c r="G787" s="50">
        <f t="shared" si="60"/>
        <v>10456</v>
      </c>
      <c r="H787" s="41">
        <f t="shared" si="61"/>
        <v>10456</v>
      </c>
      <c r="I787">
        <v>3438</v>
      </c>
      <c r="J787">
        <v>3257</v>
      </c>
      <c r="K787" s="27">
        <f t="shared" si="62"/>
        <v>6695</v>
      </c>
      <c r="L787" s="27">
        <f t="shared" si="63"/>
        <v>6695</v>
      </c>
      <c r="M787" s="39">
        <v>9.5982299999999993E-2</v>
      </c>
      <c r="N787" s="35">
        <v>37580</v>
      </c>
      <c r="O787" s="36">
        <f t="shared" si="64"/>
        <v>37580</v>
      </c>
      <c r="P787" s="57">
        <v>946.90499999999997</v>
      </c>
      <c r="Q787" s="58">
        <v>1408.0129999999999</v>
      </c>
      <c r="R787" s="58">
        <v>869.53800000000001</v>
      </c>
      <c r="S787" s="59">
        <v>3224</v>
      </c>
      <c r="T787" s="104">
        <v>6.7000000000000004E-2</v>
      </c>
      <c r="U787">
        <v>10.61</v>
      </c>
      <c r="V787" s="27">
        <v>11.08</v>
      </c>
      <c r="W787" s="27">
        <v>12.9</v>
      </c>
      <c r="X787" s="41">
        <v>10.91</v>
      </c>
    </row>
    <row r="788" spans="1:24" x14ac:dyDescent="0.35">
      <c r="A788" t="s">
        <v>628</v>
      </c>
      <c r="B788">
        <v>40</v>
      </c>
      <c r="C788" t="s">
        <v>84</v>
      </c>
      <c r="D788" s="102">
        <v>0.97557552828206706</v>
      </c>
      <c r="E788">
        <v>62568</v>
      </c>
      <c r="F788">
        <v>65293</v>
      </c>
      <c r="G788" s="50">
        <f t="shared" si="60"/>
        <v>127861</v>
      </c>
      <c r="H788" s="41">
        <f t="shared" si="61"/>
        <v>124738</v>
      </c>
      <c r="I788">
        <v>41428</v>
      </c>
      <c r="J788">
        <v>41457</v>
      </c>
      <c r="K788" s="27">
        <f t="shared" si="62"/>
        <v>82885</v>
      </c>
      <c r="L788" s="27">
        <f t="shared" si="63"/>
        <v>80861</v>
      </c>
      <c r="M788" s="39">
        <v>9.5982299999999993E-2</v>
      </c>
      <c r="N788" s="35">
        <v>37580</v>
      </c>
      <c r="O788" s="36">
        <f t="shared" si="64"/>
        <v>36662</v>
      </c>
      <c r="P788" s="57">
        <v>946.90499999999997</v>
      </c>
      <c r="Q788" s="58">
        <v>1408.0129999999999</v>
      </c>
      <c r="R788" s="58">
        <v>869.53800000000001</v>
      </c>
      <c r="S788" s="59">
        <v>3224</v>
      </c>
      <c r="T788" s="104">
        <v>6.7000000000000004E-2</v>
      </c>
      <c r="U788">
        <v>10.61</v>
      </c>
      <c r="V788" s="27">
        <v>11.08</v>
      </c>
      <c r="W788" s="27">
        <v>12.9</v>
      </c>
      <c r="X788" s="41">
        <v>10.91</v>
      </c>
    </row>
    <row r="789" spans="1:24" x14ac:dyDescent="0.35">
      <c r="A789" t="s">
        <v>628</v>
      </c>
      <c r="B789">
        <v>40</v>
      </c>
      <c r="C789" t="s">
        <v>5</v>
      </c>
      <c r="D789" s="102">
        <v>0.99999999999999967</v>
      </c>
      <c r="E789">
        <v>1452</v>
      </c>
      <c r="F789">
        <v>1525</v>
      </c>
      <c r="G789" s="50">
        <f t="shared" si="60"/>
        <v>2977</v>
      </c>
      <c r="H789" s="41">
        <f t="shared" si="61"/>
        <v>2977</v>
      </c>
      <c r="I789">
        <v>971</v>
      </c>
      <c r="J789">
        <v>955</v>
      </c>
      <c r="K789" s="27">
        <f t="shared" si="62"/>
        <v>1926</v>
      </c>
      <c r="L789" s="27">
        <f t="shared" si="63"/>
        <v>1926</v>
      </c>
      <c r="M789" s="39">
        <v>9.5982299999999993E-2</v>
      </c>
      <c r="N789" s="35">
        <v>37580</v>
      </c>
      <c r="O789" s="36">
        <f t="shared" si="64"/>
        <v>37580</v>
      </c>
      <c r="P789" s="57">
        <v>946.90499999999997</v>
      </c>
      <c r="Q789" s="58">
        <v>1408.0129999999999</v>
      </c>
      <c r="R789" s="58">
        <v>869.53800000000001</v>
      </c>
      <c r="S789" s="59">
        <v>3224</v>
      </c>
      <c r="T789" s="104">
        <v>6.7000000000000004E-2</v>
      </c>
      <c r="U789">
        <v>10.61</v>
      </c>
      <c r="V789" s="27">
        <v>11.08</v>
      </c>
      <c r="W789" s="27">
        <v>12.9</v>
      </c>
      <c r="X789" s="41">
        <v>10.91</v>
      </c>
    </row>
    <row r="790" spans="1:24" x14ac:dyDescent="0.35">
      <c r="A790" t="s">
        <v>628</v>
      </c>
      <c r="B790">
        <v>40</v>
      </c>
      <c r="C790" t="s">
        <v>87</v>
      </c>
      <c r="D790" s="102">
        <v>1</v>
      </c>
      <c r="E790">
        <v>1776</v>
      </c>
      <c r="F790">
        <v>1899</v>
      </c>
      <c r="G790" s="50">
        <f t="shared" si="60"/>
        <v>3675</v>
      </c>
      <c r="H790" s="41">
        <f t="shared" si="61"/>
        <v>3675</v>
      </c>
      <c r="I790">
        <v>1185</v>
      </c>
      <c r="J790">
        <v>1155</v>
      </c>
      <c r="K790" s="27">
        <f t="shared" si="62"/>
        <v>2340</v>
      </c>
      <c r="L790" s="27">
        <f t="shared" si="63"/>
        <v>2340</v>
      </c>
      <c r="M790" s="39">
        <v>9.5982299999999993E-2</v>
      </c>
      <c r="N790" s="35">
        <v>37580</v>
      </c>
      <c r="O790" s="36">
        <f t="shared" si="64"/>
        <v>37580</v>
      </c>
      <c r="P790" s="57">
        <v>946.90499999999997</v>
      </c>
      <c r="Q790" s="58">
        <v>1408.0129999999999</v>
      </c>
      <c r="R790" s="58">
        <v>869.53800000000001</v>
      </c>
      <c r="S790" s="59">
        <v>3224</v>
      </c>
      <c r="T790" s="104">
        <v>6.7000000000000004E-2</v>
      </c>
      <c r="U790">
        <v>10.61</v>
      </c>
      <c r="V790" s="27">
        <v>11.08</v>
      </c>
      <c r="W790" s="27">
        <v>12.9</v>
      </c>
      <c r="X790" s="41">
        <v>10.91</v>
      </c>
    </row>
    <row r="791" spans="1:24" x14ac:dyDescent="0.35">
      <c r="A791" t="s">
        <v>628</v>
      </c>
      <c r="B791">
        <v>40</v>
      </c>
      <c r="C791" t="s">
        <v>88</v>
      </c>
      <c r="D791" s="102">
        <v>0.53270494948092084</v>
      </c>
      <c r="E791">
        <v>7447</v>
      </c>
      <c r="F791">
        <v>7466</v>
      </c>
      <c r="G791" s="50">
        <f t="shared" si="60"/>
        <v>14913</v>
      </c>
      <c r="H791" s="41">
        <f t="shared" si="61"/>
        <v>7944</v>
      </c>
      <c r="I791">
        <v>4914</v>
      </c>
      <c r="J791">
        <v>4683</v>
      </c>
      <c r="K791" s="27">
        <f t="shared" si="62"/>
        <v>9597</v>
      </c>
      <c r="L791" s="27">
        <f t="shared" si="63"/>
        <v>5112</v>
      </c>
      <c r="M791" s="39">
        <v>9.5982299999999993E-2</v>
      </c>
      <c r="N791" s="35">
        <v>37580</v>
      </c>
      <c r="O791" s="36">
        <f t="shared" si="64"/>
        <v>20019</v>
      </c>
      <c r="P791" s="57">
        <v>946.90499999999997</v>
      </c>
      <c r="Q791" s="58">
        <v>1408.0129999999999</v>
      </c>
      <c r="R791" s="58">
        <v>869.53800000000001</v>
      </c>
      <c r="S791" s="59">
        <v>3224</v>
      </c>
      <c r="T791" s="104">
        <v>6.7000000000000004E-2</v>
      </c>
      <c r="U791">
        <v>10.61</v>
      </c>
      <c r="V791" s="27">
        <v>11.08</v>
      </c>
      <c r="W791" s="27">
        <v>12.9</v>
      </c>
      <c r="X791" s="41">
        <v>10.91</v>
      </c>
    </row>
    <row r="792" spans="1:24" x14ac:dyDescent="0.35">
      <c r="A792" t="s">
        <v>628</v>
      </c>
      <c r="B792">
        <v>40</v>
      </c>
      <c r="C792" t="s">
        <v>25</v>
      </c>
      <c r="D792" s="102">
        <v>0.99932402439186252</v>
      </c>
      <c r="E792">
        <v>6800</v>
      </c>
      <c r="F792">
        <v>6992</v>
      </c>
      <c r="G792" s="50">
        <f t="shared" si="60"/>
        <v>13792</v>
      </c>
      <c r="H792" s="41">
        <f t="shared" si="61"/>
        <v>13783</v>
      </c>
      <c r="I792">
        <v>4426</v>
      </c>
      <c r="J792">
        <v>4356</v>
      </c>
      <c r="K792" s="27">
        <f t="shared" si="62"/>
        <v>8782</v>
      </c>
      <c r="L792" s="27">
        <f t="shared" si="63"/>
        <v>8776</v>
      </c>
      <c r="M792" s="39">
        <v>9.5982299999999993E-2</v>
      </c>
      <c r="N792" s="35">
        <v>37580</v>
      </c>
      <c r="O792" s="36">
        <f t="shared" si="64"/>
        <v>37555</v>
      </c>
      <c r="P792" s="57">
        <v>946.90499999999997</v>
      </c>
      <c r="Q792" s="58">
        <v>1408.0129999999999</v>
      </c>
      <c r="R792" s="58">
        <v>869.53800000000001</v>
      </c>
      <c r="S792" s="59">
        <v>3224</v>
      </c>
      <c r="T792" s="104">
        <v>6.7000000000000004E-2</v>
      </c>
      <c r="U792">
        <v>10.61</v>
      </c>
      <c r="V792" s="27">
        <v>11.08</v>
      </c>
      <c r="W792" s="27">
        <v>12.9</v>
      </c>
      <c r="X792" s="41">
        <v>10.91</v>
      </c>
    </row>
    <row r="793" spans="1:24" x14ac:dyDescent="0.35">
      <c r="A793" t="s">
        <v>628</v>
      </c>
      <c r="B793">
        <v>40</v>
      </c>
      <c r="C793" t="s">
        <v>26</v>
      </c>
      <c r="D793" s="102">
        <v>0.99363257579461783</v>
      </c>
      <c r="E793">
        <v>596</v>
      </c>
      <c r="F793">
        <v>575</v>
      </c>
      <c r="G793" s="50">
        <f t="shared" si="60"/>
        <v>1171</v>
      </c>
      <c r="H793" s="41">
        <f t="shared" si="61"/>
        <v>1164</v>
      </c>
      <c r="I793">
        <v>359</v>
      </c>
      <c r="J793">
        <v>352</v>
      </c>
      <c r="K793" s="27">
        <f t="shared" si="62"/>
        <v>711</v>
      </c>
      <c r="L793" s="27">
        <f t="shared" si="63"/>
        <v>706</v>
      </c>
      <c r="M793" s="39">
        <v>9.5982299999999993E-2</v>
      </c>
      <c r="N793" s="35">
        <v>37580</v>
      </c>
      <c r="O793" s="36">
        <f t="shared" si="64"/>
        <v>37341</v>
      </c>
      <c r="P793" s="57">
        <v>946.90499999999997</v>
      </c>
      <c r="Q793" s="58">
        <v>1408.0129999999999</v>
      </c>
      <c r="R793" s="58">
        <v>869.53800000000001</v>
      </c>
      <c r="S793" s="59">
        <v>3224</v>
      </c>
      <c r="T793" s="104">
        <v>6.7000000000000004E-2</v>
      </c>
      <c r="U793">
        <v>10.61</v>
      </c>
      <c r="V793" s="27">
        <v>11.08</v>
      </c>
      <c r="W793" s="27">
        <v>12.9</v>
      </c>
      <c r="X793" s="41">
        <v>10.91</v>
      </c>
    </row>
    <row r="794" spans="1:24" x14ac:dyDescent="0.35">
      <c r="A794" t="s">
        <v>628</v>
      </c>
      <c r="B794">
        <v>40</v>
      </c>
      <c r="C794" t="s">
        <v>27</v>
      </c>
      <c r="D794" s="102">
        <v>0.99999999999999956</v>
      </c>
      <c r="E794">
        <v>2087</v>
      </c>
      <c r="F794">
        <v>2115</v>
      </c>
      <c r="G794" s="50">
        <f t="shared" si="60"/>
        <v>4202</v>
      </c>
      <c r="H794" s="41">
        <f t="shared" si="61"/>
        <v>4202</v>
      </c>
      <c r="I794">
        <v>1404</v>
      </c>
      <c r="J794">
        <v>1309</v>
      </c>
      <c r="K794" s="27">
        <f t="shared" si="62"/>
        <v>2713</v>
      </c>
      <c r="L794" s="27">
        <f t="shared" si="63"/>
        <v>2713</v>
      </c>
      <c r="M794" s="39">
        <v>9.5982299999999993E-2</v>
      </c>
      <c r="N794" s="35">
        <v>37580</v>
      </c>
      <c r="O794" s="36">
        <f t="shared" si="64"/>
        <v>37580</v>
      </c>
      <c r="P794" s="57">
        <v>946.90499999999997</v>
      </c>
      <c r="Q794" s="58">
        <v>1408.0129999999999</v>
      </c>
      <c r="R794" s="58">
        <v>869.53800000000001</v>
      </c>
      <c r="S794" s="59">
        <v>3224</v>
      </c>
      <c r="T794" s="104">
        <v>6.7000000000000004E-2</v>
      </c>
      <c r="U794">
        <v>10.61</v>
      </c>
      <c r="V794" s="27">
        <v>11.08</v>
      </c>
      <c r="W794" s="27">
        <v>12.9</v>
      </c>
      <c r="X794" s="41">
        <v>10.91</v>
      </c>
    </row>
    <row r="795" spans="1:24" x14ac:dyDescent="0.35">
      <c r="A795" t="s">
        <v>628</v>
      </c>
      <c r="B795">
        <v>40</v>
      </c>
      <c r="C795" t="s">
        <v>89</v>
      </c>
      <c r="D795" s="102">
        <v>0.99999999999999933</v>
      </c>
      <c r="E795">
        <v>562</v>
      </c>
      <c r="F795">
        <v>518</v>
      </c>
      <c r="G795" s="50">
        <f t="shared" si="60"/>
        <v>1080</v>
      </c>
      <c r="H795" s="41">
        <f t="shared" si="61"/>
        <v>1080</v>
      </c>
      <c r="I795">
        <v>378</v>
      </c>
      <c r="J795">
        <v>323</v>
      </c>
      <c r="K795" s="27">
        <f t="shared" si="62"/>
        <v>701</v>
      </c>
      <c r="L795" s="27">
        <f t="shared" si="63"/>
        <v>701</v>
      </c>
      <c r="M795" s="39">
        <v>9.5982299999999993E-2</v>
      </c>
      <c r="N795" s="35">
        <v>37580</v>
      </c>
      <c r="O795" s="36">
        <f t="shared" si="64"/>
        <v>37580</v>
      </c>
      <c r="P795" s="57">
        <v>946.90499999999997</v>
      </c>
      <c r="Q795" s="58">
        <v>1408.0129999999999</v>
      </c>
      <c r="R795" s="58">
        <v>869.53800000000001</v>
      </c>
      <c r="S795" s="59">
        <v>3224</v>
      </c>
      <c r="T795" s="104">
        <v>6.7000000000000004E-2</v>
      </c>
      <c r="U795">
        <v>10.61</v>
      </c>
      <c r="V795" s="27">
        <v>11.08</v>
      </c>
      <c r="W795" s="27">
        <v>12.9</v>
      </c>
      <c r="X795" s="41">
        <v>10.91</v>
      </c>
    </row>
    <row r="796" spans="1:24" x14ac:dyDescent="0.35">
      <c r="A796" t="s">
        <v>628</v>
      </c>
      <c r="B796">
        <v>40</v>
      </c>
      <c r="C796" t="s">
        <v>28</v>
      </c>
      <c r="D796" s="102">
        <v>0.93374984521860638</v>
      </c>
      <c r="E796">
        <v>524</v>
      </c>
      <c r="F796">
        <v>526</v>
      </c>
      <c r="G796" s="50">
        <f t="shared" si="60"/>
        <v>1050</v>
      </c>
      <c r="H796" s="41">
        <f t="shared" si="61"/>
        <v>980</v>
      </c>
      <c r="I796">
        <v>347</v>
      </c>
      <c r="J796">
        <v>323</v>
      </c>
      <c r="K796" s="27">
        <f t="shared" si="62"/>
        <v>670</v>
      </c>
      <c r="L796" s="27">
        <f t="shared" si="63"/>
        <v>626</v>
      </c>
      <c r="M796" s="39">
        <v>9.5982299999999993E-2</v>
      </c>
      <c r="N796" s="35">
        <v>37580</v>
      </c>
      <c r="O796" s="36">
        <f t="shared" si="64"/>
        <v>35090</v>
      </c>
      <c r="P796" s="57">
        <v>946.90499999999997</v>
      </c>
      <c r="Q796" s="58">
        <v>1408.0129999999999</v>
      </c>
      <c r="R796" s="58">
        <v>869.53800000000001</v>
      </c>
      <c r="S796" s="59">
        <v>3224</v>
      </c>
      <c r="T796" s="104">
        <v>6.7000000000000004E-2</v>
      </c>
      <c r="U796">
        <v>10.61</v>
      </c>
      <c r="V796" s="27">
        <v>11.08</v>
      </c>
      <c r="W796" s="27">
        <v>12.9</v>
      </c>
      <c r="X796" s="41">
        <v>10.91</v>
      </c>
    </row>
    <row r="797" spans="1:24" x14ac:dyDescent="0.35">
      <c r="A797" t="s">
        <v>628</v>
      </c>
      <c r="B797">
        <v>40</v>
      </c>
      <c r="C797" t="s">
        <v>90</v>
      </c>
      <c r="D797" s="102">
        <v>0.10108003275274779</v>
      </c>
      <c r="E797">
        <v>10015</v>
      </c>
      <c r="F797">
        <v>9651</v>
      </c>
      <c r="G797" s="50">
        <f t="shared" si="60"/>
        <v>19666</v>
      </c>
      <c r="H797" s="41">
        <f t="shared" si="61"/>
        <v>1988</v>
      </c>
      <c r="I797">
        <v>6605</v>
      </c>
      <c r="J797">
        <v>6041</v>
      </c>
      <c r="K797" s="27">
        <f t="shared" si="62"/>
        <v>12646</v>
      </c>
      <c r="L797" s="27">
        <f t="shared" si="63"/>
        <v>1278</v>
      </c>
      <c r="M797" s="39">
        <v>9.5982299999999993E-2</v>
      </c>
      <c r="N797" s="35">
        <v>37580</v>
      </c>
      <c r="O797" s="36">
        <f t="shared" si="64"/>
        <v>3799</v>
      </c>
      <c r="P797" s="57">
        <v>946.90499999999997</v>
      </c>
      <c r="Q797" s="58">
        <v>1408.0129999999999</v>
      </c>
      <c r="R797" s="58">
        <v>869.53800000000001</v>
      </c>
      <c r="S797" s="59">
        <v>3224</v>
      </c>
      <c r="T797" s="104">
        <v>6.7000000000000004E-2</v>
      </c>
      <c r="U797">
        <v>10.61</v>
      </c>
      <c r="V797" s="27">
        <v>11.08</v>
      </c>
      <c r="W797" s="27">
        <v>12.9</v>
      </c>
      <c r="X797" s="41">
        <v>10.91</v>
      </c>
    </row>
    <row r="798" spans="1:24" x14ac:dyDescent="0.35">
      <c r="A798" t="s">
        <v>628</v>
      </c>
      <c r="B798">
        <v>40</v>
      </c>
      <c r="C798" t="s">
        <v>91</v>
      </c>
      <c r="D798" s="102">
        <v>0.99999999999999933</v>
      </c>
      <c r="E798">
        <v>5053</v>
      </c>
      <c r="F798">
        <v>4991</v>
      </c>
      <c r="G798" s="50">
        <f t="shared" si="60"/>
        <v>10044</v>
      </c>
      <c r="H798" s="41">
        <f t="shared" si="61"/>
        <v>10044</v>
      </c>
      <c r="I798">
        <v>3346</v>
      </c>
      <c r="J798">
        <v>3199</v>
      </c>
      <c r="K798" s="27">
        <f t="shared" si="62"/>
        <v>6545</v>
      </c>
      <c r="L798" s="27">
        <f t="shared" si="63"/>
        <v>6545</v>
      </c>
      <c r="M798" s="39">
        <v>9.5982299999999993E-2</v>
      </c>
      <c r="N798" s="35">
        <v>37580</v>
      </c>
      <c r="O798" s="36">
        <f t="shared" si="64"/>
        <v>37580</v>
      </c>
      <c r="P798" s="57">
        <v>946.90499999999997</v>
      </c>
      <c r="Q798" s="58">
        <v>1408.0129999999999</v>
      </c>
      <c r="R798" s="58">
        <v>869.53800000000001</v>
      </c>
      <c r="S798" s="59">
        <v>3224</v>
      </c>
      <c r="T798" s="104">
        <v>6.7000000000000004E-2</v>
      </c>
      <c r="U798">
        <v>10.61</v>
      </c>
      <c r="V798" s="27">
        <v>11.08</v>
      </c>
      <c r="W798" s="27">
        <v>12.9</v>
      </c>
      <c r="X798" s="41">
        <v>10.91</v>
      </c>
    </row>
    <row r="799" spans="1:24" x14ac:dyDescent="0.35">
      <c r="A799" t="s">
        <v>628</v>
      </c>
      <c r="B799">
        <v>40</v>
      </c>
      <c r="C799" t="s">
        <v>29</v>
      </c>
      <c r="D799" s="102">
        <v>0.99999999999999967</v>
      </c>
      <c r="E799">
        <v>11948</v>
      </c>
      <c r="F799">
        <v>11778</v>
      </c>
      <c r="G799" s="50">
        <f t="shared" si="60"/>
        <v>23726</v>
      </c>
      <c r="H799" s="41">
        <f t="shared" si="61"/>
        <v>23726</v>
      </c>
      <c r="I799">
        <v>8122</v>
      </c>
      <c r="J799">
        <v>7568</v>
      </c>
      <c r="K799" s="27">
        <f t="shared" si="62"/>
        <v>15690</v>
      </c>
      <c r="L799" s="27">
        <f t="shared" si="63"/>
        <v>15690</v>
      </c>
      <c r="M799" s="39">
        <v>9.5982299999999993E-2</v>
      </c>
      <c r="N799" s="35">
        <v>37580</v>
      </c>
      <c r="O799" s="36">
        <f t="shared" si="64"/>
        <v>37580</v>
      </c>
      <c r="P799" s="57">
        <v>946.90499999999997</v>
      </c>
      <c r="Q799" s="58">
        <v>1408.0129999999999</v>
      </c>
      <c r="R799" s="58">
        <v>869.53800000000001</v>
      </c>
      <c r="S799" s="59">
        <v>3224</v>
      </c>
      <c r="T799" s="104">
        <v>6.7000000000000004E-2</v>
      </c>
      <c r="U799">
        <v>10.61</v>
      </c>
      <c r="V799" s="27">
        <v>11.08</v>
      </c>
      <c r="W799" s="27">
        <v>12.9</v>
      </c>
      <c r="X799" s="41">
        <v>10.91</v>
      </c>
    </row>
    <row r="800" spans="1:24" x14ac:dyDescent="0.35">
      <c r="A800" t="s">
        <v>628</v>
      </c>
      <c r="B800">
        <v>40</v>
      </c>
      <c r="C800" t="s">
        <v>92</v>
      </c>
      <c r="D800" s="102">
        <v>8.3301417888003992E-2</v>
      </c>
      <c r="E800">
        <v>3693</v>
      </c>
      <c r="F800">
        <v>3747</v>
      </c>
      <c r="G800" s="50">
        <f t="shared" si="60"/>
        <v>7440</v>
      </c>
      <c r="H800" s="41">
        <f t="shared" si="61"/>
        <v>620</v>
      </c>
      <c r="I800">
        <v>2400</v>
      </c>
      <c r="J800">
        <v>2342</v>
      </c>
      <c r="K800" s="27">
        <f t="shared" si="62"/>
        <v>4742</v>
      </c>
      <c r="L800" s="27">
        <f t="shared" si="63"/>
        <v>395</v>
      </c>
      <c r="M800" s="39">
        <v>9.5982299999999993E-2</v>
      </c>
      <c r="N800" s="35">
        <v>37580</v>
      </c>
      <c r="O800" s="36">
        <f t="shared" si="64"/>
        <v>3130</v>
      </c>
      <c r="P800" s="57">
        <v>946.90499999999997</v>
      </c>
      <c r="Q800" s="58">
        <v>1408.0129999999999</v>
      </c>
      <c r="R800" s="58">
        <v>869.53800000000001</v>
      </c>
      <c r="S800" s="59">
        <v>3224</v>
      </c>
      <c r="T800" s="104">
        <v>6.7000000000000004E-2</v>
      </c>
      <c r="U800">
        <v>10.61</v>
      </c>
      <c r="V800" s="27">
        <v>11.08</v>
      </c>
      <c r="W800" s="27">
        <v>12.9</v>
      </c>
      <c r="X800" s="41">
        <v>10.91</v>
      </c>
    </row>
    <row r="801" spans="1:24" x14ac:dyDescent="0.35">
      <c r="A801" t="s">
        <v>628</v>
      </c>
      <c r="B801">
        <v>40</v>
      </c>
      <c r="C801" t="s">
        <v>30</v>
      </c>
      <c r="D801" s="102">
        <v>1</v>
      </c>
      <c r="E801">
        <v>926</v>
      </c>
      <c r="F801">
        <v>949</v>
      </c>
      <c r="G801" s="50">
        <f t="shared" si="60"/>
        <v>1875</v>
      </c>
      <c r="H801" s="41">
        <f t="shared" si="61"/>
        <v>1875</v>
      </c>
      <c r="I801">
        <v>610</v>
      </c>
      <c r="J801">
        <v>596</v>
      </c>
      <c r="K801" s="27">
        <f t="shared" si="62"/>
        <v>1206</v>
      </c>
      <c r="L801" s="27">
        <f t="shared" si="63"/>
        <v>1206</v>
      </c>
      <c r="M801" s="39">
        <v>9.0050050000000006E-2</v>
      </c>
      <c r="N801" s="35">
        <v>31587</v>
      </c>
      <c r="O801" s="36">
        <f t="shared" si="64"/>
        <v>31587</v>
      </c>
      <c r="P801" s="57">
        <v>946.90499999999997</v>
      </c>
      <c r="Q801" s="58">
        <v>1408.0129999999999</v>
      </c>
      <c r="R801" s="58">
        <v>869.53800000000001</v>
      </c>
      <c r="S801" s="59">
        <v>3224</v>
      </c>
      <c r="T801" s="104">
        <v>6.7000000000000004E-2</v>
      </c>
      <c r="U801">
        <v>11.03</v>
      </c>
      <c r="V801" s="27">
        <v>11.41</v>
      </c>
      <c r="W801" s="27">
        <v>12.83</v>
      </c>
      <c r="X801" s="41">
        <v>11.33</v>
      </c>
    </row>
    <row r="802" spans="1:24" x14ac:dyDescent="0.35">
      <c r="A802" t="s">
        <v>628</v>
      </c>
      <c r="B802">
        <v>40</v>
      </c>
      <c r="C802" t="s">
        <v>6</v>
      </c>
      <c r="D802" s="102">
        <v>0.98935985345785793</v>
      </c>
      <c r="E802">
        <v>13642</v>
      </c>
      <c r="F802">
        <v>14218</v>
      </c>
      <c r="G802" s="50">
        <f t="shared" si="60"/>
        <v>27860</v>
      </c>
      <c r="H802" s="41">
        <f t="shared" si="61"/>
        <v>27564</v>
      </c>
      <c r="I802">
        <v>9034</v>
      </c>
      <c r="J802">
        <v>9110</v>
      </c>
      <c r="K802" s="27">
        <f t="shared" si="62"/>
        <v>18144</v>
      </c>
      <c r="L802" s="27">
        <f t="shared" si="63"/>
        <v>17951</v>
      </c>
      <c r="M802" s="39">
        <v>9.0050050000000006E-2</v>
      </c>
      <c r="N802" s="35">
        <v>31587</v>
      </c>
      <c r="O802" s="36">
        <f t="shared" si="64"/>
        <v>31251</v>
      </c>
      <c r="P802" s="57">
        <v>946.90499999999997</v>
      </c>
      <c r="Q802" s="58">
        <v>1408.0129999999999</v>
      </c>
      <c r="R802" s="58">
        <v>869.53800000000001</v>
      </c>
      <c r="S802" s="59">
        <v>3224</v>
      </c>
      <c r="T802" s="104">
        <v>6.7000000000000004E-2</v>
      </c>
      <c r="U802">
        <v>11.03</v>
      </c>
      <c r="V802" s="27">
        <v>11.41</v>
      </c>
      <c r="W802" s="27">
        <v>12.83</v>
      </c>
      <c r="X802" s="41">
        <v>11.33</v>
      </c>
    </row>
    <row r="803" spans="1:24" x14ac:dyDescent="0.35">
      <c r="A803" t="s">
        <v>628</v>
      </c>
      <c r="B803">
        <v>40</v>
      </c>
      <c r="C803" t="s">
        <v>31</v>
      </c>
      <c r="D803" s="102">
        <v>5.7920461074841237E-2</v>
      </c>
      <c r="E803">
        <v>2061</v>
      </c>
      <c r="F803">
        <v>2034</v>
      </c>
      <c r="G803" s="50">
        <f t="shared" si="60"/>
        <v>4095</v>
      </c>
      <c r="H803" s="41">
        <f t="shared" si="61"/>
        <v>237</v>
      </c>
      <c r="I803">
        <v>1354</v>
      </c>
      <c r="J803">
        <v>1274</v>
      </c>
      <c r="K803" s="27">
        <f t="shared" si="62"/>
        <v>2628</v>
      </c>
      <c r="L803" s="27">
        <f t="shared" si="63"/>
        <v>152</v>
      </c>
      <c r="M803" s="39">
        <v>9.0050050000000006E-2</v>
      </c>
      <c r="N803" s="35">
        <v>31587</v>
      </c>
      <c r="O803" s="36">
        <f t="shared" si="64"/>
        <v>1830</v>
      </c>
      <c r="P803" s="57">
        <v>946.90499999999997</v>
      </c>
      <c r="Q803" s="58">
        <v>1408.0129999999999</v>
      </c>
      <c r="R803" s="58">
        <v>869.53800000000001</v>
      </c>
      <c r="S803" s="59">
        <v>3224</v>
      </c>
      <c r="T803" s="104">
        <v>6.7000000000000004E-2</v>
      </c>
      <c r="U803">
        <v>11.03</v>
      </c>
      <c r="V803" s="27">
        <v>11.41</v>
      </c>
      <c r="W803" s="27">
        <v>12.83</v>
      </c>
      <c r="X803" s="41">
        <v>11.33</v>
      </c>
    </row>
    <row r="804" spans="1:24" x14ac:dyDescent="0.35">
      <c r="A804" t="s">
        <v>628</v>
      </c>
      <c r="B804">
        <v>40</v>
      </c>
      <c r="C804" t="s">
        <v>7</v>
      </c>
      <c r="D804" s="102">
        <v>1</v>
      </c>
      <c r="E804">
        <v>10199</v>
      </c>
      <c r="F804">
        <v>10593</v>
      </c>
      <c r="G804" s="50">
        <f t="shared" si="60"/>
        <v>20792</v>
      </c>
      <c r="H804" s="41">
        <f t="shared" si="61"/>
        <v>20792</v>
      </c>
      <c r="I804">
        <v>6578</v>
      </c>
      <c r="J804">
        <v>6605</v>
      </c>
      <c r="K804" s="27">
        <f t="shared" si="62"/>
        <v>13183</v>
      </c>
      <c r="L804" s="27">
        <f t="shared" si="63"/>
        <v>13183</v>
      </c>
      <c r="M804" s="39">
        <v>9.0050050000000006E-2</v>
      </c>
      <c r="N804" s="35">
        <v>31587</v>
      </c>
      <c r="O804" s="36">
        <f t="shared" si="64"/>
        <v>31587</v>
      </c>
      <c r="P804" s="57">
        <v>946.90499999999997</v>
      </c>
      <c r="Q804" s="58">
        <v>1408.0129999999999</v>
      </c>
      <c r="R804" s="58">
        <v>869.53800000000001</v>
      </c>
      <c r="S804" s="59">
        <v>3224</v>
      </c>
      <c r="T804" s="104">
        <v>6.7000000000000004E-2</v>
      </c>
      <c r="U804">
        <v>11.03</v>
      </c>
      <c r="V804" s="27">
        <v>11.41</v>
      </c>
      <c r="W804" s="27">
        <v>12.83</v>
      </c>
      <c r="X804" s="41">
        <v>11.33</v>
      </c>
    </row>
    <row r="805" spans="1:24" x14ac:dyDescent="0.35">
      <c r="A805" t="s">
        <v>628</v>
      </c>
      <c r="B805">
        <v>40</v>
      </c>
      <c r="C805" t="s">
        <v>8</v>
      </c>
      <c r="D805" s="102">
        <v>1</v>
      </c>
      <c r="E805">
        <v>1058</v>
      </c>
      <c r="F805">
        <v>1141</v>
      </c>
      <c r="G805" s="50">
        <f t="shared" si="60"/>
        <v>2199</v>
      </c>
      <c r="H805" s="41">
        <f t="shared" si="61"/>
        <v>2199</v>
      </c>
      <c r="I805">
        <v>643</v>
      </c>
      <c r="J805">
        <v>694</v>
      </c>
      <c r="K805" s="27">
        <f t="shared" si="62"/>
        <v>1337</v>
      </c>
      <c r="L805" s="27">
        <f t="shared" si="63"/>
        <v>1337</v>
      </c>
      <c r="M805" s="39">
        <v>9.0050050000000006E-2</v>
      </c>
      <c r="N805" s="35">
        <v>31587</v>
      </c>
      <c r="O805" s="36">
        <f t="shared" si="64"/>
        <v>31587</v>
      </c>
      <c r="P805" s="57">
        <v>946.90499999999997</v>
      </c>
      <c r="Q805" s="58">
        <v>1408.0129999999999</v>
      </c>
      <c r="R805" s="58">
        <v>869.53800000000001</v>
      </c>
      <c r="S805" s="59">
        <v>3224</v>
      </c>
      <c r="T805" s="104">
        <v>6.7000000000000004E-2</v>
      </c>
      <c r="U805">
        <v>11.03</v>
      </c>
      <c r="V805" s="27">
        <v>11.41</v>
      </c>
      <c r="W805" s="27">
        <v>12.83</v>
      </c>
      <c r="X805" s="41">
        <v>11.33</v>
      </c>
    </row>
    <row r="806" spans="1:24" x14ac:dyDescent="0.35">
      <c r="A806" t="s">
        <v>628</v>
      </c>
      <c r="B806">
        <v>40</v>
      </c>
      <c r="C806" t="s">
        <v>32</v>
      </c>
      <c r="D806" s="102">
        <v>0.2334515651285691</v>
      </c>
      <c r="E806">
        <v>4190</v>
      </c>
      <c r="F806">
        <v>4233</v>
      </c>
      <c r="G806" s="50">
        <f t="shared" si="60"/>
        <v>8423</v>
      </c>
      <c r="H806" s="41">
        <f t="shared" si="61"/>
        <v>1966</v>
      </c>
      <c r="I806">
        <v>2706</v>
      </c>
      <c r="J806">
        <v>2653</v>
      </c>
      <c r="K806" s="27">
        <f t="shared" si="62"/>
        <v>5359</v>
      </c>
      <c r="L806" s="27">
        <f t="shared" si="63"/>
        <v>1251</v>
      </c>
      <c r="M806" s="39">
        <v>9.0050050000000006E-2</v>
      </c>
      <c r="N806" s="35">
        <v>31587</v>
      </c>
      <c r="O806" s="36">
        <f t="shared" si="64"/>
        <v>7374</v>
      </c>
      <c r="P806" s="57">
        <v>946.90499999999997</v>
      </c>
      <c r="Q806" s="58">
        <v>1408.0129999999999</v>
      </c>
      <c r="R806" s="58">
        <v>869.53800000000001</v>
      </c>
      <c r="S806" s="59">
        <v>3224</v>
      </c>
      <c r="T806" s="104">
        <v>6.7000000000000004E-2</v>
      </c>
      <c r="U806">
        <v>11.03</v>
      </c>
      <c r="V806" s="27">
        <v>11.41</v>
      </c>
      <c r="W806" s="27">
        <v>12.83</v>
      </c>
      <c r="X806" s="41">
        <v>11.33</v>
      </c>
    </row>
    <row r="807" spans="1:24" x14ac:dyDescent="0.35">
      <c r="A807" t="s">
        <v>628</v>
      </c>
      <c r="B807">
        <v>40</v>
      </c>
      <c r="C807" t="s">
        <v>33</v>
      </c>
      <c r="D807" s="102">
        <v>3.1244376925515311E-2</v>
      </c>
      <c r="E807">
        <v>2199</v>
      </c>
      <c r="F807">
        <v>2320</v>
      </c>
      <c r="G807" s="50">
        <f t="shared" si="60"/>
        <v>4519</v>
      </c>
      <c r="H807" s="41">
        <f t="shared" si="61"/>
        <v>141</v>
      </c>
      <c r="I807">
        <v>1366</v>
      </c>
      <c r="J807">
        <v>1403</v>
      </c>
      <c r="K807" s="27">
        <f t="shared" si="62"/>
        <v>2769</v>
      </c>
      <c r="L807" s="27">
        <f t="shared" si="63"/>
        <v>87</v>
      </c>
      <c r="M807" s="39">
        <v>9.0050050000000006E-2</v>
      </c>
      <c r="N807" s="35">
        <v>31587</v>
      </c>
      <c r="O807" s="36">
        <f t="shared" si="64"/>
        <v>987</v>
      </c>
      <c r="P807" s="57">
        <v>946.90499999999997</v>
      </c>
      <c r="Q807" s="58">
        <v>1408.0129999999999</v>
      </c>
      <c r="R807" s="58">
        <v>869.53800000000001</v>
      </c>
      <c r="S807" s="59">
        <v>3224</v>
      </c>
      <c r="T807" s="104">
        <v>6.7000000000000004E-2</v>
      </c>
      <c r="U807">
        <v>11.03</v>
      </c>
      <c r="V807" s="27">
        <v>11.41</v>
      </c>
      <c r="W807" s="27">
        <v>12.83</v>
      </c>
      <c r="X807" s="41">
        <v>11.33</v>
      </c>
    </row>
    <row r="808" spans="1:24" x14ac:dyDescent="0.35">
      <c r="A808" t="s">
        <v>628</v>
      </c>
      <c r="B808">
        <v>40</v>
      </c>
      <c r="C808" t="s">
        <v>9</v>
      </c>
      <c r="D808" s="102">
        <v>1.0000000000000011</v>
      </c>
      <c r="E808">
        <v>10994</v>
      </c>
      <c r="F808">
        <v>11507</v>
      </c>
      <c r="G808" s="50">
        <f t="shared" si="60"/>
        <v>22501</v>
      </c>
      <c r="H808" s="41">
        <f t="shared" si="61"/>
        <v>22501</v>
      </c>
      <c r="I808">
        <v>7158</v>
      </c>
      <c r="J808">
        <v>7163</v>
      </c>
      <c r="K808" s="27">
        <f t="shared" si="62"/>
        <v>14321</v>
      </c>
      <c r="L808" s="27">
        <f t="shared" si="63"/>
        <v>14321</v>
      </c>
      <c r="M808" s="39">
        <v>9.0050050000000006E-2</v>
      </c>
      <c r="N808" s="35">
        <v>31587</v>
      </c>
      <c r="O808" s="36">
        <f t="shared" si="64"/>
        <v>31587</v>
      </c>
      <c r="P808" s="57">
        <v>946.90499999999997</v>
      </c>
      <c r="Q808" s="58">
        <v>1408.0129999999999</v>
      </c>
      <c r="R808" s="58">
        <v>869.53800000000001</v>
      </c>
      <c r="S808" s="59">
        <v>3224</v>
      </c>
      <c r="T808" s="104">
        <v>6.7000000000000004E-2</v>
      </c>
      <c r="U808">
        <v>11.03</v>
      </c>
      <c r="V808" s="27">
        <v>11.41</v>
      </c>
      <c r="W808" s="27">
        <v>12.83</v>
      </c>
      <c r="X808" s="41">
        <v>11.33</v>
      </c>
    </row>
    <row r="809" spans="1:24" x14ac:dyDescent="0.35">
      <c r="A809" t="s">
        <v>628</v>
      </c>
      <c r="B809">
        <v>40</v>
      </c>
      <c r="C809" t="s">
        <v>35</v>
      </c>
      <c r="D809" s="102">
        <v>0.99999999999999933</v>
      </c>
      <c r="E809">
        <v>451</v>
      </c>
      <c r="F809">
        <v>440</v>
      </c>
      <c r="G809" s="50">
        <f t="shared" si="60"/>
        <v>891</v>
      </c>
      <c r="H809" s="41">
        <f t="shared" si="61"/>
        <v>891</v>
      </c>
      <c r="I809">
        <v>300</v>
      </c>
      <c r="J809">
        <v>269</v>
      </c>
      <c r="K809" s="27">
        <f t="shared" si="62"/>
        <v>569</v>
      </c>
      <c r="L809" s="27">
        <f t="shared" si="63"/>
        <v>569</v>
      </c>
      <c r="M809" s="39">
        <v>9.0050050000000006E-2</v>
      </c>
      <c r="N809" s="35">
        <v>31587</v>
      </c>
      <c r="O809" s="36">
        <f t="shared" si="64"/>
        <v>31587</v>
      </c>
      <c r="P809" s="57">
        <v>946.90499999999997</v>
      </c>
      <c r="Q809" s="58">
        <v>1408.0129999999999</v>
      </c>
      <c r="R809" s="58">
        <v>869.53800000000001</v>
      </c>
      <c r="S809" s="59">
        <v>3224</v>
      </c>
      <c r="T809" s="104">
        <v>6.7000000000000004E-2</v>
      </c>
      <c r="U809">
        <v>11.03</v>
      </c>
      <c r="V809" s="27">
        <v>11.41</v>
      </c>
      <c r="W809" s="27">
        <v>12.83</v>
      </c>
      <c r="X809" s="41">
        <v>11.33</v>
      </c>
    </row>
    <row r="810" spans="1:24" x14ac:dyDescent="0.35">
      <c r="A810" t="s">
        <v>628</v>
      </c>
      <c r="B810">
        <v>40</v>
      </c>
      <c r="C810" t="s">
        <v>10</v>
      </c>
      <c r="D810" s="102">
        <v>1.0000000000000011</v>
      </c>
      <c r="E810">
        <v>10088</v>
      </c>
      <c r="F810">
        <v>10074</v>
      </c>
      <c r="G810" s="50">
        <f t="shared" si="60"/>
        <v>20162</v>
      </c>
      <c r="H810" s="41">
        <f t="shared" si="61"/>
        <v>20162</v>
      </c>
      <c r="I810">
        <v>6695</v>
      </c>
      <c r="J810">
        <v>6427</v>
      </c>
      <c r="K810" s="27">
        <f t="shared" si="62"/>
        <v>13122</v>
      </c>
      <c r="L810" s="27">
        <f t="shared" si="63"/>
        <v>13122</v>
      </c>
      <c r="M810" s="39">
        <v>9.0050050000000006E-2</v>
      </c>
      <c r="N810" s="35">
        <v>31587</v>
      </c>
      <c r="O810" s="36">
        <f t="shared" si="64"/>
        <v>31587</v>
      </c>
      <c r="P810" s="57">
        <v>946.90499999999997</v>
      </c>
      <c r="Q810" s="58">
        <v>1408.0129999999999</v>
      </c>
      <c r="R810" s="58">
        <v>869.53800000000001</v>
      </c>
      <c r="S810" s="59">
        <v>3224</v>
      </c>
      <c r="T810" s="104">
        <v>6.7000000000000004E-2</v>
      </c>
      <c r="U810">
        <v>11.03</v>
      </c>
      <c r="V810" s="27">
        <v>11.41</v>
      </c>
      <c r="W810" s="27">
        <v>12.83</v>
      </c>
      <c r="X810" s="41">
        <v>11.33</v>
      </c>
    </row>
    <row r="811" spans="1:24" x14ac:dyDescent="0.35">
      <c r="A811" t="s">
        <v>628</v>
      </c>
      <c r="B811">
        <v>40</v>
      </c>
      <c r="C811" t="s">
        <v>109</v>
      </c>
      <c r="D811" s="102">
        <v>1</v>
      </c>
      <c r="E811">
        <v>269</v>
      </c>
      <c r="F811">
        <v>248</v>
      </c>
      <c r="G811" s="50">
        <f t="shared" si="60"/>
        <v>517</v>
      </c>
      <c r="H811" s="41">
        <f t="shared" si="61"/>
        <v>517</v>
      </c>
      <c r="I811">
        <v>183</v>
      </c>
      <c r="J811">
        <v>146</v>
      </c>
      <c r="K811" s="27">
        <f t="shared" si="62"/>
        <v>329</v>
      </c>
      <c r="L811" s="27">
        <f t="shared" si="63"/>
        <v>329</v>
      </c>
      <c r="M811" s="39">
        <v>9.0050050000000006E-2</v>
      </c>
      <c r="N811" s="35">
        <v>31587</v>
      </c>
      <c r="O811" s="36">
        <f t="shared" si="64"/>
        <v>31587</v>
      </c>
      <c r="P811" s="57">
        <v>946.90499999999997</v>
      </c>
      <c r="Q811" s="58">
        <v>1408.0129999999999</v>
      </c>
      <c r="R811" s="58">
        <v>869.53800000000001</v>
      </c>
      <c r="S811" s="59">
        <v>3224</v>
      </c>
      <c r="T811" s="104">
        <v>6.7000000000000004E-2</v>
      </c>
      <c r="U811">
        <v>11.03</v>
      </c>
      <c r="V811" s="27">
        <v>11.41</v>
      </c>
      <c r="W811" s="27">
        <v>12.83</v>
      </c>
      <c r="X811" s="41">
        <v>11.33</v>
      </c>
    </row>
    <row r="812" spans="1:24" x14ac:dyDescent="0.35">
      <c r="A812" t="s">
        <v>628</v>
      </c>
      <c r="B812">
        <v>40</v>
      </c>
      <c r="C812" t="s">
        <v>36</v>
      </c>
      <c r="D812" s="102">
        <v>1</v>
      </c>
      <c r="E812">
        <v>4909</v>
      </c>
      <c r="F812">
        <v>5211</v>
      </c>
      <c r="G812" s="50">
        <f t="shared" si="60"/>
        <v>10120</v>
      </c>
      <c r="H812" s="41">
        <f t="shared" si="61"/>
        <v>10120</v>
      </c>
      <c r="I812">
        <v>3322</v>
      </c>
      <c r="J812">
        <v>3327</v>
      </c>
      <c r="K812" s="27">
        <f t="shared" si="62"/>
        <v>6649</v>
      </c>
      <c r="L812" s="27">
        <f t="shared" si="63"/>
        <v>6649</v>
      </c>
      <c r="M812" s="39">
        <v>9.0050050000000006E-2</v>
      </c>
      <c r="N812" s="35">
        <v>31587</v>
      </c>
      <c r="O812" s="36">
        <f t="shared" si="64"/>
        <v>31587</v>
      </c>
      <c r="P812" s="57">
        <v>946.90499999999997</v>
      </c>
      <c r="Q812" s="58">
        <v>1408.0129999999999</v>
      </c>
      <c r="R812" s="58">
        <v>869.53800000000001</v>
      </c>
      <c r="S812" s="59">
        <v>3224</v>
      </c>
      <c r="T812" s="104">
        <v>6.7000000000000004E-2</v>
      </c>
      <c r="U812">
        <v>11.03</v>
      </c>
      <c r="V812" s="27">
        <v>11.41</v>
      </c>
      <c r="W812" s="27">
        <v>12.83</v>
      </c>
      <c r="X812" s="41">
        <v>11.33</v>
      </c>
    </row>
    <row r="813" spans="1:24" x14ac:dyDescent="0.35">
      <c r="A813" t="s">
        <v>628</v>
      </c>
      <c r="B813">
        <v>40</v>
      </c>
      <c r="C813" t="s">
        <v>11</v>
      </c>
      <c r="D813" s="102">
        <v>1</v>
      </c>
      <c r="E813">
        <v>20931</v>
      </c>
      <c r="F813">
        <v>22899</v>
      </c>
      <c r="G813" s="50">
        <f t="shared" si="60"/>
        <v>43830</v>
      </c>
      <c r="H813" s="41">
        <f t="shared" si="61"/>
        <v>43830</v>
      </c>
      <c r="I813">
        <v>13649</v>
      </c>
      <c r="J813">
        <v>14045</v>
      </c>
      <c r="K813" s="27">
        <f t="shared" si="62"/>
        <v>27694</v>
      </c>
      <c r="L813" s="27">
        <f t="shared" si="63"/>
        <v>27694</v>
      </c>
      <c r="M813" s="39">
        <v>9.0050050000000006E-2</v>
      </c>
      <c r="N813" s="35">
        <v>31587</v>
      </c>
      <c r="O813" s="36">
        <f t="shared" si="64"/>
        <v>31587</v>
      </c>
      <c r="P813" s="57">
        <v>946.90499999999997</v>
      </c>
      <c r="Q813" s="58">
        <v>1408.0129999999999</v>
      </c>
      <c r="R813" s="58">
        <v>869.53800000000001</v>
      </c>
      <c r="S813" s="59">
        <v>3224</v>
      </c>
      <c r="T813" s="104">
        <v>6.7000000000000004E-2</v>
      </c>
      <c r="U813">
        <v>11.03</v>
      </c>
      <c r="V813" s="27">
        <v>11.41</v>
      </c>
      <c r="W813" s="27">
        <v>12.83</v>
      </c>
      <c r="X813" s="41">
        <v>11.33</v>
      </c>
    </row>
    <row r="814" spans="1:24" x14ac:dyDescent="0.35">
      <c r="A814" t="s">
        <v>628</v>
      </c>
      <c r="B814">
        <v>40</v>
      </c>
      <c r="C814" t="s">
        <v>12</v>
      </c>
      <c r="D814" s="102">
        <v>1</v>
      </c>
      <c r="E814">
        <v>980</v>
      </c>
      <c r="F814">
        <v>1017</v>
      </c>
      <c r="G814" s="50">
        <f t="shared" si="60"/>
        <v>1997</v>
      </c>
      <c r="H814" s="41">
        <f t="shared" si="61"/>
        <v>1997</v>
      </c>
      <c r="I814">
        <v>645</v>
      </c>
      <c r="J814">
        <v>626</v>
      </c>
      <c r="K814" s="27">
        <f t="shared" si="62"/>
        <v>1271</v>
      </c>
      <c r="L814" s="27">
        <f t="shared" si="63"/>
        <v>1271</v>
      </c>
      <c r="M814" s="39">
        <v>9.0050050000000006E-2</v>
      </c>
      <c r="N814" s="35">
        <v>31587</v>
      </c>
      <c r="O814" s="36">
        <f t="shared" si="64"/>
        <v>31587</v>
      </c>
      <c r="P814" s="57">
        <v>946.90499999999997</v>
      </c>
      <c r="Q814" s="58">
        <v>1408.0129999999999</v>
      </c>
      <c r="R814" s="58">
        <v>869.53800000000001</v>
      </c>
      <c r="S814" s="59">
        <v>3224</v>
      </c>
      <c r="T814" s="104">
        <v>6.7000000000000004E-2</v>
      </c>
      <c r="U814">
        <v>11.03</v>
      </c>
      <c r="V814" s="27">
        <v>11.41</v>
      </c>
      <c r="W814" s="27">
        <v>12.83</v>
      </c>
      <c r="X814" s="41">
        <v>11.33</v>
      </c>
    </row>
    <row r="815" spans="1:24" x14ac:dyDescent="0.35">
      <c r="A815" t="s">
        <v>628</v>
      </c>
      <c r="B815">
        <v>40</v>
      </c>
      <c r="C815" t="s">
        <v>13</v>
      </c>
      <c r="D815" s="102">
        <v>1</v>
      </c>
      <c r="E815">
        <v>1168</v>
      </c>
      <c r="F815">
        <v>1180</v>
      </c>
      <c r="G815" s="50">
        <f t="shared" si="60"/>
        <v>2348</v>
      </c>
      <c r="H815" s="41">
        <f t="shared" si="61"/>
        <v>2348</v>
      </c>
      <c r="I815">
        <v>730</v>
      </c>
      <c r="J815">
        <v>706</v>
      </c>
      <c r="K815" s="27">
        <f t="shared" si="62"/>
        <v>1436</v>
      </c>
      <c r="L815" s="27">
        <f t="shared" si="63"/>
        <v>1436</v>
      </c>
      <c r="M815" s="39">
        <v>9.0050050000000006E-2</v>
      </c>
      <c r="N815" s="35">
        <v>31587</v>
      </c>
      <c r="O815" s="36">
        <f t="shared" si="64"/>
        <v>31587</v>
      </c>
      <c r="P815" s="57">
        <v>946.90499999999997</v>
      </c>
      <c r="Q815" s="58">
        <v>1408.0129999999999</v>
      </c>
      <c r="R815" s="58">
        <v>869.53800000000001</v>
      </c>
      <c r="S815" s="59">
        <v>3224</v>
      </c>
      <c r="T815" s="104">
        <v>6.7000000000000004E-2</v>
      </c>
      <c r="U815">
        <v>11.03</v>
      </c>
      <c r="V815" s="27">
        <v>11.41</v>
      </c>
      <c r="W815" s="27">
        <v>12.83</v>
      </c>
      <c r="X815" s="41">
        <v>11.33</v>
      </c>
    </row>
    <row r="816" spans="1:24" x14ac:dyDescent="0.35">
      <c r="A816" t="s">
        <v>628</v>
      </c>
      <c r="B816">
        <v>40</v>
      </c>
      <c r="C816" t="s">
        <v>37</v>
      </c>
      <c r="D816" s="102">
        <v>1</v>
      </c>
      <c r="E816">
        <v>764</v>
      </c>
      <c r="F816">
        <v>741</v>
      </c>
      <c r="G816" s="50">
        <f t="shared" si="60"/>
        <v>1505</v>
      </c>
      <c r="H816" s="41">
        <f t="shared" si="61"/>
        <v>1505</v>
      </c>
      <c r="I816">
        <v>485</v>
      </c>
      <c r="J816">
        <v>447</v>
      </c>
      <c r="K816" s="27">
        <f t="shared" si="62"/>
        <v>932</v>
      </c>
      <c r="L816" s="27">
        <f t="shared" si="63"/>
        <v>932</v>
      </c>
      <c r="M816" s="39">
        <v>9.0050050000000006E-2</v>
      </c>
      <c r="N816" s="35">
        <v>31587</v>
      </c>
      <c r="O816" s="36">
        <f t="shared" si="64"/>
        <v>31587</v>
      </c>
      <c r="P816" s="57">
        <v>946.90499999999997</v>
      </c>
      <c r="Q816" s="58">
        <v>1408.0129999999999</v>
      </c>
      <c r="R816" s="58">
        <v>869.53800000000001</v>
      </c>
      <c r="S816" s="59">
        <v>3224</v>
      </c>
      <c r="T816" s="104">
        <v>6.7000000000000004E-2</v>
      </c>
      <c r="U816">
        <v>11.03</v>
      </c>
      <c r="V816" s="27">
        <v>11.41</v>
      </c>
      <c r="W816" s="27">
        <v>12.83</v>
      </c>
      <c r="X816" s="41">
        <v>11.33</v>
      </c>
    </row>
    <row r="817" spans="1:24" x14ac:dyDescent="0.35">
      <c r="A817" t="s">
        <v>628</v>
      </c>
      <c r="B817">
        <v>40</v>
      </c>
      <c r="C817" t="s">
        <v>14</v>
      </c>
      <c r="D817" s="102">
        <v>1</v>
      </c>
      <c r="E817">
        <v>1618</v>
      </c>
      <c r="F817">
        <v>1564</v>
      </c>
      <c r="G817" s="50">
        <f t="shared" si="60"/>
        <v>3182</v>
      </c>
      <c r="H817" s="41">
        <f t="shared" si="61"/>
        <v>3182</v>
      </c>
      <c r="I817">
        <v>1052</v>
      </c>
      <c r="J817">
        <v>940</v>
      </c>
      <c r="K817" s="27">
        <f t="shared" si="62"/>
        <v>1992</v>
      </c>
      <c r="L817" s="27">
        <f t="shared" si="63"/>
        <v>1992</v>
      </c>
      <c r="M817" s="39">
        <v>9.0050050000000006E-2</v>
      </c>
      <c r="N817" s="35">
        <v>31587</v>
      </c>
      <c r="O817" s="36">
        <f t="shared" si="64"/>
        <v>31587</v>
      </c>
      <c r="P817" s="57">
        <v>946.90499999999997</v>
      </c>
      <c r="Q817" s="58">
        <v>1408.0129999999999</v>
      </c>
      <c r="R817" s="58">
        <v>869.53800000000001</v>
      </c>
      <c r="S817" s="59">
        <v>3224</v>
      </c>
      <c r="T817" s="104">
        <v>6.7000000000000004E-2</v>
      </c>
      <c r="U817">
        <v>11.03</v>
      </c>
      <c r="V817" s="27">
        <v>11.41</v>
      </c>
      <c r="W817" s="27">
        <v>12.83</v>
      </c>
      <c r="X817" s="41">
        <v>11.33</v>
      </c>
    </row>
    <row r="818" spans="1:24" x14ac:dyDescent="0.35">
      <c r="A818" t="s">
        <v>628</v>
      </c>
      <c r="B818">
        <v>40</v>
      </c>
      <c r="C818" t="s">
        <v>39</v>
      </c>
      <c r="D818" s="102">
        <v>1</v>
      </c>
      <c r="E818">
        <v>3937</v>
      </c>
      <c r="F818">
        <v>4014</v>
      </c>
      <c r="G818" s="50">
        <f t="shared" si="60"/>
        <v>7951</v>
      </c>
      <c r="H818" s="41">
        <f t="shared" si="61"/>
        <v>7951</v>
      </c>
      <c r="I818">
        <v>2581</v>
      </c>
      <c r="J818">
        <v>2559</v>
      </c>
      <c r="K818" s="27">
        <f t="shared" si="62"/>
        <v>5140</v>
      </c>
      <c r="L818" s="27">
        <f t="shared" si="63"/>
        <v>5140</v>
      </c>
      <c r="M818" s="39">
        <v>9.0050050000000006E-2</v>
      </c>
      <c r="N818" s="35">
        <v>31587</v>
      </c>
      <c r="O818" s="36">
        <f t="shared" si="64"/>
        <v>31587</v>
      </c>
      <c r="P818" s="57">
        <v>946.90499999999997</v>
      </c>
      <c r="Q818" s="58">
        <v>1408.0129999999999</v>
      </c>
      <c r="R818" s="58">
        <v>869.53800000000001</v>
      </c>
      <c r="S818" s="59">
        <v>3224</v>
      </c>
      <c r="T818" s="104">
        <v>6.7000000000000004E-2</v>
      </c>
      <c r="U818">
        <v>11.03</v>
      </c>
      <c r="V818" s="27">
        <v>11.41</v>
      </c>
      <c r="W818" s="27">
        <v>12.83</v>
      </c>
      <c r="X818" s="41">
        <v>11.33</v>
      </c>
    </row>
    <row r="819" spans="1:24" x14ac:dyDescent="0.35">
      <c r="A819" t="s">
        <v>628</v>
      </c>
      <c r="B819">
        <v>40</v>
      </c>
      <c r="C819" t="s">
        <v>15</v>
      </c>
      <c r="D819" s="102">
        <v>1</v>
      </c>
      <c r="E819">
        <v>1518</v>
      </c>
      <c r="F819">
        <v>1553</v>
      </c>
      <c r="G819" s="50">
        <f t="shared" si="60"/>
        <v>3071</v>
      </c>
      <c r="H819" s="41">
        <f t="shared" si="61"/>
        <v>3071</v>
      </c>
      <c r="I819">
        <v>1030</v>
      </c>
      <c r="J819">
        <v>964</v>
      </c>
      <c r="K819" s="27">
        <f t="shared" si="62"/>
        <v>1994</v>
      </c>
      <c r="L819" s="27">
        <f t="shared" si="63"/>
        <v>1994</v>
      </c>
      <c r="M819" s="39">
        <v>9.0050050000000006E-2</v>
      </c>
      <c r="N819" s="35">
        <v>31587</v>
      </c>
      <c r="O819" s="36">
        <f t="shared" si="64"/>
        <v>31587</v>
      </c>
      <c r="P819" s="57">
        <v>946.90499999999997</v>
      </c>
      <c r="Q819" s="58">
        <v>1408.0129999999999</v>
      </c>
      <c r="R819" s="58">
        <v>869.53800000000001</v>
      </c>
      <c r="S819" s="59">
        <v>3224</v>
      </c>
      <c r="T819" s="104">
        <v>6.7000000000000004E-2</v>
      </c>
      <c r="U819">
        <v>11.03</v>
      </c>
      <c r="V819" s="27">
        <v>11.41</v>
      </c>
      <c r="W819" s="27">
        <v>12.83</v>
      </c>
      <c r="X819" s="41">
        <v>11.33</v>
      </c>
    </row>
    <row r="820" spans="1:24" x14ac:dyDescent="0.35">
      <c r="A820" t="s">
        <v>628</v>
      </c>
      <c r="B820">
        <v>40</v>
      </c>
      <c r="C820" t="s">
        <v>40</v>
      </c>
      <c r="D820" s="102">
        <v>1</v>
      </c>
      <c r="E820">
        <v>2166</v>
      </c>
      <c r="F820">
        <v>2216</v>
      </c>
      <c r="G820" s="50">
        <f t="shared" si="60"/>
        <v>4382</v>
      </c>
      <c r="H820" s="41">
        <f t="shared" si="61"/>
        <v>4382</v>
      </c>
      <c r="I820">
        <v>1414</v>
      </c>
      <c r="J820">
        <v>1371</v>
      </c>
      <c r="K820" s="27">
        <f t="shared" si="62"/>
        <v>2785</v>
      </c>
      <c r="L820" s="27">
        <f t="shared" si="63"/>
        <v>2785</v>
      </c>
      <c r="M820" s="39">
        <v>9.0050050000000006E-2</v>
      </c>
      <c r="N820" s="35">
        <v>31587</v>
      </c>
      <c r="O820" s="36">
        <f t="shared" si="64"/>
        <v>31587</v>
      </c>
      <c r="P820" s="57">
        <v>946.90499999999997</v>
      </c>
      <c r="Q820" s="58">
        <v>1408.0129999999999</v>
      </c>
      <c r="R820" s="58">
        <v>869.53800000000001</v>
      </c>
      <c r="S820" s="59">
        <v>3224</v>
      </c>
      <c r="T820" s="104">
        <v>6.7000000000000004E-2</v>
      </c>
      <c r="U820">
        <v>11.03</v>
      </c>
      <c r="V820" s="27">
        <v>11.41</v>
      </c>
      <c r="W820" s="27">
        <v>12.83</v>
      </c>
      <c r="X820" s="41">
        <v>11.33</v>
      </c>
    </row>
    <row r="821" spans="1:24" x14ac:dyDescent="0.35">
      <c r="A821" t="s">
        <v>628</v>
      </c>
      <c r="B821">
        <v>40</v>
      </c>
      <c r="C821" t="s">
        <v>41</v>
      </c>
      <c r="D821" s="102">
        <v>0.22370624713341389</v>
      </c>
      <c r="E821">
        <v>1977</v>
      </c>
      <c r="F821">
        <v>1995</v>
      </c>
      <c r="G821" s="50">
        <f t="shared" si="60"/>
        <v>3972</v>
      </c>
      <c r="H821" s="41">
        <f t="shared" si="61"/>
        <v>889</v>
      </c>
      <c r="I821">
        <v>1216</v>
      </c>
      <c r="J821">
        <v>1193</v>
      </c>
      <c r="K821" s="27">
        <f t="shared" si="62"/>
        <v>2409</v>
      </c>
      <c r="L821" s="27">
        <f t="shared" si="63"/>
        <v>539</v>
      </c>
      <c r="M821" s="39">
        <v>9.0050050000000006E-2</v>
      </c>
      <c r="N821" s="35">
        <v>31587</v>
      </c>
      <c r="O821" s="36">
        <f t="shared" si="64"/>
        <v>7066</v>
      </c>
      <c r="P821" s="57">
        <v>946.90499999999997</v>
      </c>
      <c r="Q821" s="58">
        <v>1408.0129999999999</v>
      </c>
      <c r="R821" s="58">
        <v>869.53800000000001</v>
      </c>
      <c r="S821" s="59">
        <v>3224</v>
      </c>
      <c r="T821" s="104">
        <v>6.7000000000000004E-2</v>
      </c>
      <c r="U821">
        <v>11.03</v>
      </c>
      <c r="V821" s="27">
        <v>11.41</v>
      </c>
      <c r="W821" s="27">
        <v>12.83</v>
      </c>
      <c r="X821" s="41">
        <v>11.33</v>
      </c>
    </row>
    <row r="822" spans="1:24" x14ac:dyDescent="0.35">
      <c r="A822" t="s">
        <v>628</v>
      </c>
      <c r="B822">
        <v>40</v>
      </c>
      <c r="C822" t="s">
        <v>42</v>
      </c>
      <c r="D822" s="102">
        <v>0.33194289271071409</v>
      </c>
      <c r="E822">
        <v>2509</v>
      </c>
      <c r="F822">
        <v>2550</v>
      </c>
      <c r="G822" s="50">
        <f t="shared" si="60"/>
        <v>5059</v>
      </c>
      <c r="H822" s="41">
        <f t="shared" si="61"/>
        <v>1679</v>
      </c>
      <c r="I822">
        <v>1565</v>
      </c>
      <c r="J822">
        <v>1515</v>
      </c>
      <c r="K822" s="27">
        <f t="shared" si="62"/>
        <v>3080</v>
      </c>
      <c r="L822" s="27">
        <f t="shared" si="63"/>
        <v>1022</v>
      </c>
      <c r="M822" s="39">
        <v>9.0050050000000006E-2</v>
      </c>
      <c r="N822" s="35">
        <v>31587</v>
      </c>
      <c r="O822" s="36">
        <f t="shared" si="64"/>
        <v>10485</v>
      </c>
      <c r="P822" s="57">
        <v>946.90499999999997</v>
      </c>
      <c r="Q822" s="58">
        <v>1408.0129999999999</v>
      </c>
      <c r="R822" s="58">
        <v>869.53800000000001</v>
      </c>
      <c r="S822" s="59">
        <v>3224</v>
      </c>
      <c r="T822" s="104">
        <v>6.7000000000000004E-2</v>
      </c>
      <c r="U822">
        <v>11.03</v>
      </c>
      <c r="V822" s="27">
        <v>11.41</v>
      </c>
      <c r="W822" s="27">
        <v>12.83</v>
      </c>
      <c r="X822" s="41">
        <v>11.33</v>
      </c>
    </row>
    <row r="823" spans="1:24" x14ac:dyDescent="0.35">
      <c r="A823" t="s">
        <v>628</v>
      </c>
      <c r="B823">
        <v>40</v>
      </c>
      <c r="C823" t="s">
        <v>122</v>
      </c>
      <c r="D823" s="102">
        <v>0.99999999999999967</v>
      </c>
      <c r="E823">
        <v>1534</v>
      </c>
      <c r="F823">
        <v>1482</v>
      </c>
      <c r="G823" s="50">
        <f t="shared" si="60"/>
        <v>3016</v>
      </c>
      <c r="H823" s="41">
        <f t="shared" si="61"/>
        <v>3016</v>
      </c>
      <c r="I823">
        <v>984</v>
      </c>
      <c r="J823">
        <v>907</v>
      </c>
      <c r="K823" s="27">
        <f t="shared" si="62"/>
        <v>1891</v>
      </c>
      <c r="L823" s="27">
        <f t="shared" si="63"/>
        <v>1891</v>
      </c>
      <c r="M823" s="39">
        <v>9.0050050000000006E-2</v>
      </c>
      <c r="N823" s="35">
        <v>31587</v>
      </c>
      <c r="O823" s="36">
        <f t="shared" si="64"/>
        <v>31587</v>
      </c>
      <c r="P823" s="57">
        <v>946.90499999999997</v>
      </c>
      <c r="Q823" s="58">
        <v>1408.0129999999999</v>
      </c>
      <c r="R823" s="58">
        <v>869.53800000000001</v>
      </c>
      <c r="S823" s="59">
        <v>3224</v>
      </c>
      <c r="T823" s="104">
        <v>6.7000000000000004E-2</v>
      </c>
      <c r="U823">
        <v>11.03</v>
      </c>
      <c r="V823" s="27">
        <v>11.41</v>
      </c>
      <c r="W823" s="27">
        <v>12.83</v>
      </c>
      <c r="X823" s="41">
        <v>11.33</v>
      </c>
    </row>
    <row r="824" spans="1:24" x14ac:dyDescent="0.35">
      <c r="A824" t="s">
        <v>628</v>
      </c>
      <c r="B824">
        <v>40</v>
      </c>
      <c r="C824" t="s">
        <v>16</v>
      </c>
      <c r="D824" s="102">
        <v>0.99999999999999956</v>
      </c>
      <c r="E824">
        <v>1150</v>
      </c>
      <c r="F824">
        <v>1239</v>
      </c>
      <c r="G824" s="50">
        <f t="shared" si="60"/>
        <v>2389</v>
      </c>
      <c r="H824" s="41">
        <f t="shared" si="61"/>
        <v>2389</v>
      </c>
      <c r="I824">
        <v>769</v>
      </c>
      <c r="J824">
        <v>752</v>
      </c>
      <c r="K824" s="27">
        <f t="shared" si="62"/>
        <v>1521</v>
      </c>
      <c r="L824" s="27">
        <f t="shared" si="63"/>
        <v>1521</v>
      </c>
      <c r="M824" s="39">
        <v>9.0050050000000006E-2</v>
      </c>
      <c r="N824" s="35">
        <v>31587</v>
      </c>
      <c r="O824" s="36">
        <f t="shared" si="64"/>
        <v>31587</v>
      </c>
      <c r="P824" s="57">
        <v>946.90499999999997</v>
      </c>
      <c r="Q824" s="58">
        <v>1408.0129999999999</v>
      </c>
      <c r="R824" s="58">
        <v>869.53800000000001</v>
      </c>
      <c r="S824" s="59">
        <v>3224</v>
      </c>
      <c r="T824" s="104">
        <v>6.7000000000000004E-2</v>
      </c>
      <c r="U824">
        <v>11.03</v>
      </c>
      <c r="V824" s="27">
        <v>11.41</v>
      </c>
      <c r="W824" s="27">
        <v>12.83</v>
      </c>
      <c r="X824" s="41">
        <v>11.33</v>
      </c>
    </row>
    <row r="825" spans="1:24" x14ac:dyDescent="0.35">
      <c r="A825" t="s">
        <v>628</v>
      </c>
      <c r="B825">
        <v>40</v>
      </c>
      <c r="C825" t="s">
        <v>17</v>
      </c>
      <c r="D825" s="102">
        <v>0.99999999999999978</v>
      </c>
      <c r="E825">
        <v>2314</v>
      </c>
      <c r="F825">
        <v>2351</v>
      </c>
      <c r="G825" s="50">
        <f t="shared" si="60"/>
        <v>4665</v>
      </c>
      <c r="H825" s="41">
        <f t="shared" si="61"/>
        <v>4665</v>
      </c>
      <c r="I825">
        <v>1496</v>
      </c>
      <c r="J825">
        <v>1465</v>
      </c>
      <c r="K825" s="27">
        <f t="shared" si="62"/>
        <v>2961</v>
      </c>
      <c r="L825" s="27">
        <f t="shared" si="63"/>
        <v>2961</v>
      </c>
      <c r="M825" s="39">
        <v>9.0050050000000006E-2</v>
      </c>
      <c r="N825" s="35">
        <v>31587</v>
      </c>
      <c r="O825" s="36">
        <f t="shared" si="64"/>
        <v>31587</v>
      </c>
      <c r="P825" s="57">
        <v>946.90499999999997</v>
      </c>
      <c r="Q825" s="58">
        <v>1408.0129999999999</v>
      </c>
      <c r="R825" s="58">
        <v>869.53800000000001</v>
      </c>
      <c r="S825" s="59">
        <v>3224</v>
      </c>
      <c r="T825" s="104">
        <v>6.7000000000000004E-2</v>
      </c>
      <c r="U825">
        <v>11.03</v>
      </c>
      <c r="V825" s="27">
        <v>11.41</v>
      </c>
      <c r="W825" s="27">
        <v>12.83</v>
      </c>
      <c r="X825" s="41">
        <v>11.33</v>
      </c>
    </row>
    <row r="826" spans="1:24" x14ac:dyDescent="0.35">
      <c r="A826" t="s">
        <v>628</v>
      </c>
      <c r="B826">
        <v>40</v>
      </c>
      <c r="C826" t="s">
        <v>44</v>
      </c>
      <c r="D826" s="102">
        <v>0.99999999999999967</v>
      </c>
      <c r="E826">
        <v>672</v>
      </c>
      <c r="F826">
        <v>643</v>
      </c>
      <c r="G826" s="50">
        <f t="shared" si="60"/>
        <v>1315</v>
      </c>
      <c r="H826" s="41">
        <f t="shared" si="61"/>
        <v>1315</v>
      </c>
      <c r="I826">
        <v>428</v>
      </c>
      <c r="J826">
        <v>401</v>
      </c>
      <c r="K826" s="27">
        <f t="shared" si="62"/>
        <v>829</v>
      </c>
      <c r="L826" s="27">
        <f t="shared" si="63"/>
        <v>829</v>
      </c>
      <c r="M826" s="39">
        <v>9.0050050000000006E-2</v>
      </c>
      <c r="N826" s="35">
        <v>31587</v>
      </c>
      <c r="O826" s="36">
        <f t="shared" si="64"/>
        <v>31587</v>
      </c>
      <c r="P826" s="57">
        <v>946.90499999999997</v>
      </c>
      <c r="Q826" s="58">
        <v>1408.0129999999999</v>
      </c>
      <c r="R826" s="58">
        <v>869.53800000000001</v>
      </c>
      <c r="S826" s="59">
        <v>3224</v>
      </c>
      <c r="T826" s="104">
        <v>6.7000000000000004E-2</v>
      </c>
      <c r="U826">
        <v>11.03</v>
      </c>
      <c r="V826" s="27">
        <v>11.41</v>
      </c>
      <c r="W826" s="27">
        <v>12.83</v>
      </c>
      <c r="X826" s="41">
        <v>11.33</v>
      </c>
    </row>
    <row r="827" spans="1:24" x14ac:dyDescent="0.35">
      <c r="A827" t="s">
        <v>628</v>
      </c>
      <c r="B827">
        <v>40</v>
      </c>
      <c r="C827" t="s">
        <v>18</v>
      </c>
      <c r="D827" s="102">
        <v>0.99999999999999978</v>
      </c>
      <c r="E827">
        <v>2322</v>
      </c>
      <c r="F827">
        <v>2411</v>
      </c>
      <c r="G827" s="50">
        <f t="shared" si="60"/>
        <v>4733</v>
      </c>
      <c r="H827" s="41">
        <f t="shared" si="61"/>
        <v>4733</v>
      </c>
      <c r="I827">
        <v>1478</v>
      </c>
      <c r="J827">
        <v>1506</v>
      </c>
      <c r="K827" s="27">
        <f t="shared" si="62"/>
        <v>2984</v>
      </c>
      <c r="L827" s="27">
        <f t="shared" si="63"/>
        <v>2984</v>
      </c>
      <c r="M827" s="39">
        <v>9.0050050000000006E-2</v>
      </c>
      <c r="N827" s="35">
        <v>31587</v>
      </c>
      <c r="O827" s="36">
        <f t="shared" si="64"/>
        <v>31587</v>
      </c>
      <c r="P827" s="57">
        <v>946.90499999999997</v>
      </c>
      <c r="Q827" s="58">
        <v>1408.0129999999999</v>
      </c>
      <c r="R827" s="58">
        <v>869.53800000000001</v>
      </c>
      <c r="S827" s="59">
        <v>3224</v>
      </c>
      <c r="T827" s="104">
        <v>6.7000000000000004E-2</v>
      </c>
      <c r="U827">
        <v>11.03</v>
      </c>
      <c r="V827" s="27">
        <v>11.41</v>
      </c>
      <c r="W827" s="27">
        <v>12.83</v>
      </c>
      <c r="X827" s="41">
        <v>11.33</v>
      </c>
    </row>
    <row r="828" spans="1:24" x14ac:dyDescent="0.35">
      <c r="A828" t="s">
        <v>628</v>
      </c>
      <c r="B828">
        <v>40</v>
      </c>
      <c r="C828" t="s">
        <v>124</v>
      </c>
      <c r="D828" s="102">
        <v>1.0000000000000011</v>
      </c>
      <c r="E828">
        <v>909</v>
      </c>
      <c r="F828">
        <v>840</v>
      </c>
      <c r="G828" s="50">
        <f t="shared" si="60"/>
        <v>1749</v>
      </c>
      <c r="H828" s="41">
        <f t="shared" si="61"/>
        <v>1749</v>
      </c>
      <c r="I828">
        <v>614</v>
      </c>
      <c r="J828">
        <v>507</v>
      </c>
      <c r="K828" s="27">
        <f t="shared" si="62"/>
        <v>1121</v>
      </c>
      <c r="L828" s="27">
        <f t="shared" si="63"/>
        <v>1121</v>
      </c>
      <c r="M828" s="39">
        <v>9.0050050000000006E-2</v>
      </c>
      <c r="N828" s="35">
        <v>31587</v>
      </c>
      <c r="O828" s="36">
        <f t="shared" si="64"/>
        <v>31587</v>
      </c>
      <c r="P828" s="57">
        <v>946.90499999999997</v>
      </c>
      <c r="Q828" s="58">
        <v>1408.0129999999999</v>
      </c>
      <c r="R828" s="58">
        <v>869.53800000000001</v>
      </c>
      <c r="S828" s="59">
        <v>3224</v>
      </c>
      <c r="T828" s="104">
        <v>6.7000000000000004E-2</v>
      </c>
      <c r="U828">
        <v>11.03</v>
      </c>
      <c r="V828" s="27">
        <v>11.41</v>
      </c>
      <c r="W828" s="27">
        <v>12.83</v>
      </c>
      <c r="X828" s="41">
        <v>11.33</v>
      </c>
    </row>
    <row r="829" spans="1:24" x14ac:dyDescent="0.35">
      <c r="A829" t="s">
        <v>628</v>
      </c>
      <c r="B829">
        <v>40</v>
      </c>
      <c r="C829" t="s">
        <v>45</v>
      </c>
      <c r="D829" s="102">
        <v>1</v>
      </c>
      <c r="E829">
        <v>803</v>
      </c>
      <c r="F829">
        <v>828</v>
      </c>
      <c r="G829" s="50">
        <f t="shared" si="60"/>
        <v>1631</v>
      </c>
      <c r="H829" s="41">
        <f t="shared" si="61"/>
        <v>1631</v>
      </c>
      <c r="I829">
        <v>528</v>
      </c>
      <c r="J829">
        <v>514</v>
      </c>
      <c r="K829" s="27">
        <f t="shared" si="62"/>
        <v>1042</v>
      </c>
      <c r="L829" s="27">
        <f t="shared" si="63"/>
        <v>1042</v>
      </c>
      <c r="M829" s="39">
        <v>9.0050050000000006E-2</v>
      </c>
      <c r="N829" s="35">
        <v>31587</v>
      </c>
      <c r="O829" s="36">
        <f t="shared" si="64"/>
        <v>31587</v>
      </c>
      <c r="P829" s="57">
        <v>946.90499999999997</v>
      </c>
      <c r="Q829" s="58">
        <v>1408.0129999999999</v>
      </c>
      <c r="R829" s="58">
        <v>869.53800000000001</v>
      </c>
      <c r="S829" s="59">
        <v>3224</v>
      </c>
      <c r="T829" s="104">
        <v>6.7000000000000004E-2</v>
      </c>
      <c r="U829">
        <v>11.03</v>
      </c>
      <c r="V829" s="27">
        <v>11.41</v>
      </c>
      <c r="W829" s="27">
        <v>12.83</v>
      </c>
      <c r="X829" s="41">
        <v>11.33</v>
      </c>
    </row>
    <row r="830" spans="1:24" x14ac:dyDescent="0.35">
      <c r="A830" t="s">
        <v>628</v>
      </c>
      <c r="B830">
        <v>40</v>
      </c>
      <c r="C830" t="s">
        <v>19</v>
      </c>
      <c r="D830" s="102">
        <v>0.68437628692646013</v>
      </c>
      <c r="E830">
        <v>9799</v>
      </c>
      <c r="F830">
        <v>10050</v>
      </c>
      <c r="G830" s="50">
        <f t="shared" si="60"/>
        <v>19849</v>
      </c>
      <c r="H830" s="41">
        <f t="shared" si="61"/>
        <v>13584</v>
      </c>
      <c r="I830">
        <v>6391</v>
      </c>
      <c r="J830">
        <v>6339</v>
      </c>
      <c r="K830" s="27">
        <f t="shared" si="62"/>
        <v>12730</v>
      </c>
      <c r="L830" s="27">
        <f t="shared" si="63"/>
        <v>8712</v>
      </c>
      <c r="M830" s="39">
        <v>9.0050050000000006E-2</v>
      </c>
      <c r="N830" s="35">
        <v>31587</v>
      </c>
      <c r="O830" s="36">
        <f t="shared" si="64"/>
        <v>21617</v>
      </c>
      <c r="P830" s="57">
        <v>946.90499999999997</v>
      </c>
      <c r="Q830" s="58">
        <v>1408.0129999999999</v>
      </c>
      <c r="R830" s="58">
        <v>869.53800000000001</v>
      </c>
      <c r="S830" s="59">
        <v>3224</v>
      </c>
      <c r="T830" s="104">
        <v>6.7000000000000004E-2</v>
      </c>
      <c r="U830">
        <v>11.03</v>
      </c>
      <c r="V830" s="27">
        <v>11.41</v>
      </c>
      <c r="W830" s="27">
        <v>12.83</v>
      </c>
      <c r="X830" s="41">
        <v>11.33</v>
      </c>
    </row>
    <row r="831" spans="1:24" x14ac:dyDescent="0.35">
      <c r="A831" t="s">
        <v>628</v>
      </c>
      <c r="B831">
        <v>40</v>
      </c>
      <c r="C831" t="s">
        <v>46</v>
      </c>
      <c r="D831" s="102">
        <v>1</v>
      </c>
      <c r="E831">
        <v>1015</v>
      </c>
      <c r="F831">
        <v>1057</v>
      </c>
      <c r="G831" s="50">
        <f t="shared" si="60"/>
        <v>2072</v>
      </c>
      <c r="H831" s="41">
        <f t="shared" si="61"/>
        <v>2072</v>
      </c>
      <c r="I831">
        <v>651</v>
      </c>
      <c r="J831">
        <v>674</v>
      </c>
      <c r="K831" s="27">
        <f t="shared" si="62"/>
        <v>1325</v>
      </c>
      <c r="L831" s="27">
        <f t="shared" si="63"/>
        <v>1325</v>
      </c>
      <c r="M831" s="39">
        <v>9.0050050000000006E-2</v>
      </c>
      <c r="N831" s="35">
        <v>31587</v>
      </c>
      <c r="O831" s="36">
        <f t="shared" si="64"/>
        <v>31587</v>
      </c>
      <c r="P831" s="57">
        <v>946.90499999999997</v>
      </c>
      <c r="Q831" s="58">
        <v>1408.0129999999999</v>
      </c>
      <c r="R831" s="58">
        <v>869.53800000000001</v>
      </c>
      <c r="S831" s="59">
        <v>3224</v>
      </c>
      <c r="T831" s="104">
        <v>6.7000000000000004E-2</v>
      </c>
      <c r="U831">
        <v>11.03</v>
      </c>
      <c r="V831" s="27">
        <v>11.41</v>
      </c>
      <c r="W831" s="27">
        <v>12.83</v>
      </c>
      <c r="X831" s="41">
        <v>11.33</v>
      </c>
    </row>
    <row r="832" spans="1:24" x14ac:dyDescent="0.35">
      <c r="A832" t="s">
        <v>628</v>
      </c>
      <c r="B832">
        <v>40</v>
      </c>
      <c r="C832" t="s">
        <v>47</v>
      </c>
      <c r="D832" s="102">
        <v>0.97194843019822441</v>
      </c>
      <c r="E832">
        <v>814</v>
      </c>
      <c r="F832">
        <v>837</v>
      </c>
      <c r="G832" s="50">
        <f t="shared" si="60"/>
        <v>1651</v>
      </c>
      <c r="H832" s="41">
        <f t="shared" si="61"/>
        <v>1605</v>
      </c>
      <c r="I832">
        <v>544</v>
      </c>
      <c r="J832">
        <v>524</v>
      </c>
      <c r="K832" s="27">
        <f t="shared" si="62"/>
        <v>1068</v>
      </c>
      <c r="L832" s="27">
        <f t="shared" si="63"/>
        <v>1038</v>
      </c>
      <c r="M832" s="39">
        <v>9.0050050000000006E-2</v>
      </c>
      <c r="N832" s="35">
        <v>31587</v>
      </c>
      <c r="O832" s="36">
        <f t="shared" si="64"/>
        <v>30701</v>
      </c>
      <c r="P832" s="57">
        <v>946.90499999999997</v>
      </c>
      <c r="Q832" s="58">
        <v>1408.0129999999999</v>
      </c>
      <c r="R832" s="58">
        <v>869.53800000000001</v>
      </c>
      <c r="S832" s="59">
        <v>3224</v>
      </c>
      <c r="T832" s="104">
        <v>6.7000000000000004E-2</v>
      </c>
      <c r="U832">
        <v>11.03</v>
      </c>
      <c r="V832" s="27">
        <v>11.41</v>
      </c>
      <c r="W832" s="27">
        <v>12.83</v>
      </c>
      <c r="X832" s="41">
        <v>11.33</v>
      </c>
    </row>
    <row r="833" spans="1:24" x14ac:dyDescent="0.35">
      <c r="A833" t="s">
        <v>628</v>
      </c>
      <c r="B833">
        <v>40</v>
      </c>
      <c r="C833" t="s">
        <v>129</v>
      </c>
      <c r="D833" s="102">
        <v>0.66526994557547892</v>
      </c>
      <c r="E833">
        <v>439</v>
      </c>
      <c r="F833">
        <v>472</v>
      </c>
      <c r="G833" s="50">
        <f t="shared" si="60"/>
        <v>911</v>
      </c>
      <c r="H833" s="41">
        <f t="shared" si="61"/>
        <v>606</v>
      </c>
      <c r="I833">
        <v>284</v>
      </c>
      <c r="J833">
        <v>301</v>
      </c>
      <c r="K833" s="27">
        <f t="shared" si="62"/>
        <v>585</v>
      </c>
      <c r="L833" s="27">
        <f t="shared" si="63"/>
        <v>389</v>
      </c>
      <c r="M833" s="39">
        <v>9.2067830000000003E-2</v>
      </c>
      <c r="N833" s="35">
        <v>21238</v>
      </c>
      <c r="O833" s="36">
        <f t="shared" si="64"/>
        <v>14129</v>
      </c>
      <c r="P833" s="57">
        <v>226.167</v>
      </c>
      <c r="Q833" s="58">
        <v>328.66500000000002</v>
      </c>
      <c r="R833" s="58">
        <v>149.21</v>
      </c>
      <c r="S833" s="59">
        <v>704</v>
      </c>
      <c r="T833" s="104">
        <v>0.115</v>
      </c>
      <c r="U833">
        <v>10.97</v>
      </c>
      <c r="V833" s="27">
        <v>11.29</v>
      </c>
      <c r="W833" s="27">
        <v>12.78</v>
      </c>
      <c r="X833" s="41">
        <v>11.27</v>
      </c>
    </row>
    <row r="834" spans="1:24" x14ac:dyDescent="0.35">
      <c r="A834" t="s">
        <v>628</v>
      </c>
      <c r="B834">
        <v>40</v>
      </c>
      <c r="C834" t="s">
        <v>130</v>
      </c>
      <c r="D834" s="102">
        <v>0.34782481530370613</v>
      </c>
      <c r="E834">
        <v>2385</v>
      </c>
      <c r="F834">
        <v>2490</v>
      </c>
      <c r="G834" s="50">
        <f t="shared" si="60"/>
        <v>4875</v>
      </c>
      <c r="H834" s="41">
        <f t="shared" si="61"/>
        <v>1696</v>
      </c>
      <c r="I834">
        <v>1537</v>
      </c>
      <c r="J834">
        <v>1517</v>
      </c>
      <c r="K834" s="27">
        <f t="shared" si="62"/>
        <v>3054</v>
      </c>
      <c r="L834" s="27">
        <f t="shared" si="63"/>
        <v>1062</v>
      </c>
      <c r="M834" s="39">
        <v>9.2067830000000003E-2</v>
      </c>
      <c r="N834" s="35">
        <v>21238</v>
      </c>
      <c r="O834" s="36">
        <f t="shared" si="64"/>
        <v>7387</v>
      </c>
      <c r="P834" s="57">
        <v>226.167</v>
      </c>
      <c r="Q834" s="58">
        <v>328.66500000000002</v>
      </c>
      <c r="R834" s="58">
        <v>149.21</v>
      </c>
      <c r="S834" s="59">
        <v>704</v>
      </c>
      <c r="T834" s="104">
        <v>0.115</v>
      </c>
      <c r="U834">
        <v>10.97</v>
      </c>
      <c r="V834" s="27">
        <v>11.29</v>
      </c>
      <c r="W834" s="27">
        <v>12.78</v>
      </c>
      <c r="X834" s="41">
        <v>11.27</v>
      </c>
    </row>
    <row r="835" spans="1:24" x14ac:dyDescent="0.35">
      <c r="A835" t="s">
        <v>628</v>
      </c>
      <c r="B835">
        <v>40</v>
      </c>
      <c r="C835" t="s">
        <v>131</v>
      </c>
      <c r="D835" s="102">
        <v>0.99999999999999967</v>
      </c>
      <c r="E835">
        <v>319</v>
      </c>
      <c r="F835">
        <v>244</v>
      </c>
      <c r="G835" s="50">
        <f t="shared" si="60"/>
        <v>563</v>
      </c>
      <c r="H835" s="41">
        <f t="shared" si="61"/>
        <v>563</v>
      </c>
      <c r="I835">
        <v>186</v>
      </c>
      <c r="J835">
        <v>125</v>
      </c>
      <c r="K835" s="27">
        <f t="shared" si="62"/>
        <v>311</v>
      </c>
      <c r="L835" s="27">
        <f t="shared" si="63"/>
        <v>311</v>
      </c>
      <c r="M835" s="39">
        <v>9.2067830000000003E-2</v>
      </c>
      <c r="N835" s="35">
        <v>21238</v>
      </c>
      <c r="O835" s="36">
        <f t="shared" si="64"/>
        <v>21238</v>
      </c>
      <c r="P835" s="57">
        <v>226.167</v>
      </c>
      <c r="Q835" s="58">
        <v>328.66500000000002</v>
      </c>
      <c r="R835" s="58">
        <v>149.21</v>
      </c>
      <c r="S835" s="59">
        <v>704</v>
      </c>
      <c r="T835" s="104">
        <v>0.115</v>
      </c>
      <c r="U835">
        <v>10.97</v>
      </c>
      <c r="V835" s="27">
        <v>11.29</v>
      </c>
      <c r="W835" s="27">
        <v>12.78</v>
      </c>
      <c r="X835" s="41">
        <v>11.27</v>
      </c>
    </row>
    <row r="836" spans="1:24" x14ac:dyDescent="0.35">
      <c r="A836" t="s">
        <v>628</v>
      </c>
      <c r="B836">
        <v>40</v>
      </c>
      <c r="C836" t="s">
        <v>185</v>
      </c>
      <c r="D836" s="102">
        <v>0.33926583827968138</v>
      </c>
      <c r="E836">
        <v>2505</v>
      </c>
      <c r="F836">
        <v>2562</v>
      </c>
      <c r="G836" s="50">
        <f t="shared" ref="G836:G899" si="65">E836+F836</f>
        <v>5067</v>
      </c>
      <c r="H836" s="41">
        <f t="shared" ref="H836:H899" si="66">ROUND(G836*D836,0)</f>
        <v>1719</v>
      </c>
      <c r="I836">
        <v>1690</v>
      </c>
      <c r="J836">
        <v>1629</v>
      </c>
      <c r="K836" s="27">
        <f t="shared" ref="K836:K899" si="67">I836+J836</f>
        <v>3319</v>
      </c>
      <c r="L836" s="27">
        <f t="shared" ref="L836:L899" si="68">ROUND(K836*D836,0)</f>
        <v>1126</v>
      </c>
      <c r="M836" s="39">
        <v>9.2067830000000003E-2</v>
      </c>
      <c r="N836" s="35">
        <v>21238</v>
      </c>
      <c r="O836" s="36">
        <f t="shared" si="64"/>
        <v>7205</v>
      </c>
      <c r="P836" s="57">
        <v>226.167</v>
      </c>
      <c r="Q836" s="58">
        <v>328.66500000000002</v>
      </c>
      <c r="R836" s="58">
        <v>149.21</v>
      </c>
      <c r="S836" s="59">
        <v>704</v>
      </c>
      <c r="T836" s="104">
        <v>0.115</v>
      </c>
      <c r="U836">
        <v>10.97</v>
      </c>
      <c r="V836" s="27">
        <v>11.29</v>
      </c>
      <c r="W836" s="27">
        <v>12.78</v>
      </c>
      <c r="X836" s="41">
        <v>11.27</v>
      </c>
    </row>
    <row r="837" spans="1:24" x14ac:dyDescent="0.35">
      <c r="A837" t="s">
        <v>628</v>
      </c>
      <c r="B837">
        <v>40</v>
      </c>
      <c r="C837" t="s">
        <v>132</v>
      </c>
      <c r="D837" s="102">
        <v>0.99894974773131495</v>
      </c>
      <c r="E837">
        <v>535</v>
      </c>
      <c r="F837">
        <v>509</v>
      </c>
      <c r="G837" s="50">
        <f t="shared" si="65"/>
        <v>1044</v>
      </c>
      <c r="H837" s="41">
        <f t="shared" si="66"/>
        <v>1043</v>
      </c>
      <c r="I837">
        <v>387</v>
      </c>
      <c r="J837">
        <v>344</v>
      </c>
      <c r="K837" s="27">
        <f t="shared" si="67"/>
        <v>731</v>
      </c>
      <c r="L837" s="27">
        <f t="shared" si="68"/>
        <v>730</v>
      </c>
      <c r="M837" s="39">
        <v>9.2067830000000003E-2</v>
      </c>
      <c r="N837" s="35">
        <v>21238</v>
      </c>
      <c r="O837" s="36">
        <f t="shared" si="64"/>
        <v>21216</v>
      </c>
      <c r="P837" s="57">
        <v>226.167</v>
      </c>
      <c r="Q837" s="58">
        <v>328.66500000000002</v>
      </c>
      <c r="R837" s="58">
        <v>149.21</v>
      </c>
      <c r="S837" s="59">
        <v>704</v>
      </c>
      <c r="T837" s="104">
        <v>0.115</v>
      </c>
      <c r="U837">
        <v>10.97</v>
      </c>
      <c r="V837" s="27">
        <v>11.29</v>
      </c>
      <c r="W837" s="27">
        <v>12.78</v>
      </c>
      <c r="X837" s="41">
        <v>11.27</v>
      </c>
    </row>
    <row r="838" spans="1:24" x14ac:dyDescent="0.35">
      <c r="A838" t="s">
        <v>628</v>
      </c>
      <c r="B838">
        <v>40</v>
      </c>
      <c r="C838" t="s">
        <v>134</v>
      </c>
      <c r="D838" s="102">
        <v>0.68948010621778333</v>
      </c>
      <c r="E838">
        <v>1564</v>
      </c>
      <c r="F838">
        <v>1505</v>
      </c>
      <c r="G838" s="50">
        <f t="shared" si="65"/>
        <v>3069</v>
      </c>
      <c r="H838" s="41">
        <f t="shared" si="66"/>
        <v>2116</v>
      </c>
      <c r="I838">
        <v>1003</v>
      </c>
      <c r="J838">
        <v>951</v>
      </c>
      <c r="K838" s="27">
        <f t="shared" si="67"/>
        <v>1954</v>
      </c>
      <c r="L838" s="27">
        <f t="shared" si="68"/>
        <v>1347</v>
      </c>
      <c r="M838" s="39">
        <v>9.2067830000000003E-2</v>
      </c>
      <c r="N838" s="35">
        <v>21238</v>
      </c>
      <c r="O838" s="36">
        <f t="shared" si="64"/>
        <v>14643</v>
      </c>
      <c r="P838" s="57">
        <v>226.167</v>
      </c>
      <c r="Q838" s="58">
        <v>328.66500000000002</v>
      </c>
      <c r="R838" s="58">
        <v>149.21</v>
      </c>
      <c r="S838" s="59">
        <v>704</v>
      </c>
      <c r="T838" s="104">
        <v>0.115</v>
      </c>
      <c r="U838">
        <v>10.97</v>
      </c>
      <c r="V838" s="27">
        <v>11.29</v>
      </c>
      <c r="W838" s="27">
        <v>12.78</v>
      </c>
      <c r="X838" s="41">
        <v>11.27</v>
      </c>
    </row>
    <row r="839" spans="1:24" x14ac:dyDescent="0.35">
      <c r="A839" t="s">
        <v>628</v>
      </c>
      <c r="B839">
        <v>40</v>
      </c>
      <c r="C839" t="s">
        <v>137</v>
      </c>
      <c r="D839" s="102">
        <v>0.6099430335005479</v>
      </c>
      <c r="E839">
        <v>647</v>
      </c>
      <c r="F839">
        <v>669</v>
      </c>
      <c r="G839" s="50">
        <f t="shared" si="65"/>
        <v>1316</v>
      </c>
      <c r="H839" s="41">
        <f t="shared" si="66"/>
        <v>803</v>
      </c>
      <c r="I839">
        <v>407</v>
      </c>
      <c r="J839">
        <v>388</v>
      </c>
      <c r="K839" s="27">
        <f t="shared" si="67"/>
        <v>795</v>
      </c>
      <c r="L839" s="27">
        <f t="shared" si="68"/>
        <v>485</v>
      </c>
      <c r="M839" s="39">
        <v>9.2067830000000003E-2</v>
      </c>
      <c r="N839" s="35">
        <v>21238</v>
      </c>
      <c r="O839" s="36">
        <f t="shared" si="64"/>
        <v>12954</v>
      </c>
      <c r="P839" s="57">
        <v>226.167</v>
      </c>
      <c r="Q839" s="58">
        <v>328.66500000000002</v>
      </c>
      <c r="R839" s="58">
        <v>149.21</v>
      </c>
      <c r="S839" s="59">
        <v>704</v>
      </c>
      <c r="T839" s="104">
        <v>0.115</v>
      </c>
      <c r="U839">
        <v>10.97</v>
      </c>
      <c r="V839" s="27">
        <v>11.29</v>
      </c>
      <c r="W839" s="27">
        <v>12.78</v>
      </c>
      <c r="X839" s="41">
        <v>11.27</v>
      </c>
    </row>
    <row r="840" spans="1:24" x14ac:dyDescent="0.35">
      <c r="A840" t="s">
        <v>628</v>
      </c>
      <c r="B840">
        <v>40</v>
      </c>
      <c r="C840" t="s">
        <v>186</v>
      </c>
      <c r="D840" s="102">
        <v>1</v>
      </c>
      <c r="E840">
        <v>621</v>
      </c>
      <c r="F840">
        <v>630</v>
      </c>
      <c r="G840" s="50">
        <f t="shared" si="65"/>
        <v>1251</v>
      </c>
      <c r="H840" s="41">
        <f t="shared" si="66"/>
        <v>1251</v>
      </c>
      <c r="I840">
        <v>408</v>
      </c>
      <c r="J840">
        <v>387</v>
      </c>
      <c r="K840" s="27">
        <f t="shared" si="67"/>
        <v>795</v>
      </c>
      <c r="L840" s="27">
        <f t="shared" si="68"/>
        <v>795</v>
      </c>
      <c r="M840" s="39">
        <v>9.2067830000000003E-2</v>
      </c>
      <c r="N840" s="35">
        <v>21238</v>
      </c>
      <c r="O840" s="36">
        <f t="shared" ref="O840:O903" si="69">ROUND(N840*D840,0)</f>
        <v>21238</v>
      </c>
      <c r="P840" s="57">
        <v>226.167</v>
      </c>
      <c r="Q840" s="58">
        <v>328.66500000000002</v>
      </c>
      <c r="R840" s="58">
        <v>149.21</v>
      </c>
      <c r="S840" s="59">
        <v>704</v>
      </c>
      <c r="T840" s="104">
        <v>0.115</v>
      </c>
      <c r="U840">
        <v>10.97</v>
      </c>
      <c r="V840" s="27">
        <v>11.29</v>
      </c>
      <c r="W840" s="27">
        <v>12.78</v>
      </c>
      <c r="X840" s="41">
        <v>11.27</v>
      </c>
    </row>
    <row r="841" spans="1:24" x14ac:dyDescent="0.35">
      <c r="A841" t="s">
        <v>628</v>
      </c>
      <c r="B841">
        <v>40</v>
      </c>
      <c r="C841" t="s">
        <v>187</v>
      </c>
      <c r="D841" s="102">
        <v>1</v>
      </c>
      <c r="E841">
        <v>327</v>
      </c>
      <c r="F841">
        <v>311</v>
      </c>
      <c r="G841" s="50">
        <f t="shared" si="65"/>
        <v>638</v>
      </c>
      <c r="H841" s="41">
        <f t="shared" si="66"/>
        <v>638</v>
      </c>
      <c r="I841">
        <v>214</v>
      </c>
      <c r="J841">
        <v>194</v>
      </c>
      <c r="K841" s="27">
        <f t="shared" si="67"/>
        <v>408</v>
      </c>
      <c r="L841" s="27">
        <f t="shared" si="68"/>
        <v>408</v>
      </c>
      <c r="M841" s="39">
        <v>9.2067830000000003E-2</v>
      </c>
      <c r="N841" s="35">
        <v>21238</v>
      </c>
      <c r="O841" s="36">
        <f t="shared" si="69"/>
        <v>21238</v>
      </c>
      <c r="P841" s="57">
        <v>226.167</v>
      </c>
      <c r="Q841" s="58">
        <v>328.66500000000002</v>
      </c>
      <c r="R841" s="58">
        <v>149.21</v>
      </c>
      <c r="S841" s="59">
        <v>704</v>
      </c>
      <c r="T841" s="104">
        <v>0.115</v>
      </c>
      <c r="U841">
        <v>10.97</v>
      </c>
      <c r="V841" s="27">
        <v>11.29</v>
      </c>
      <c r="W841" s="27">
        <v>12.78</v>
      </c>
      <c r="X841" s="41">
        <v>11.27</v>
      </c>
    </row>
    <row r="842" spans="1:24" x14ac:dyDescent="0.35">
      <c r="A842" t="s">
        <v>628</v>
      </c>
      <c r="B842">
        <v>40</v>
      </c>
      <c r="C842" t="s">
        <v>139</v>
      </c>
      <c r="D842" s="102">
        <v>1</v>
      </c>
      <c r="E842">
        <v>459</v>
      </c>
      <c r="F842">
        <v>397</v>
      </c>
      <c r="G842" s="50">
        <f t="shared" si="65"/>
        <v>856</v>
      </c>
      <c r="H842" s="41">
        <f t="shared" si="66"/>
        <v>856</v>
      </c>
      <c r="I842">
        <v>313</v>
      </c>
      <c r="J842">
        <v>247</v>
      </c>
      <c r="K842" s="27">
        <f t="shared" si="67"/>
        <v>560</v>
      </c>
      <c r="L842" s="27">
        <f t="shared" si="68"/>
        <v>560</v>
      </c>
      <c r="M842" s="39">
        <v>9.2067830000000003E-2</v>
      </c>
      <c r="N842" s="35">
        <v>21238</v>
      </c>
      <c r="O842" s="36">
        <f t="shared" si="69"/>
        <v>21238</v>
      </c>
      <c r="P842" s="57">
        <v>226.167</v>
      </c>
      <c r="Q842" s="58">
        <v>328.66500000000002</v>
      </c>
      <c r="R842" s="58">
        <v>149.21</v>
      </c>
      <c r="S842" s="59">
        <v>704</v>
      </c>
      <c r="T842" s="104">
        <v>0.115</v>
      </c>
      <c r="U842">
        <v>10.97</v>
      </c>
      <c r="V842" s="27">
        <v>11.29</v>
      </c>
      <c r="W842" s="27">
        <v>12.78</v>
      </c>
      <c r="X842" s="41">
        <v>11.27</v>
      </c>
    </row>
    <row r="843" spans="1:24" x14ac:dyDescent="0.35">
      <c r="A843" t="s">
        <v>628</v>
      </c>
      <c r="B843">
        <v>40</v>
      </c>
      <c r="C843" t="s">
        <v>190</v>
      </c>
      <c r="D843" s="102">
        <v>0.31078135780022198</v>
      </c>
      <c r="E843">
        <v>3203</v>
      </c>
      <c r="F843">
        <v>3246</v>
      </c>
      <c r="G843" s="50">
        <f t="shared" si="65"/>
        <v>6449</v>
      </c>
      <c r="H843" s="41">
        <f t="shared" si="66"/>
        <v>2004</v>
      </c>
      <c r="I843">
        <v>2033</v>
      </c>
      <c r="J843">
        <v>1999</v>
      </c>
      <c r="K843" s="27">
        <f t="shared" si="67"/>
        <v>4032</v>
      </c>
      <c r="L843" s="27">
        <f t="shared" si="68"/>
        <v>1253</v>
      </c>
      <c r="M843" s="39">
        <v>9.2067830000000003E-2</v>
      </c>
      <c r="N843" s="35">
        <v>21238</v>
      </c>
      <c r="O843" s="36">
        <f t="shared" si="69"/>
        <v>6600</v>
      </c>
      <c r="P843" s="57">
        <v>226.167</v>
      </c>
      <c r="Q843" s="58">
        <v>328.66500000000002</v>
      </c>
      <c r="R843" s="58">
        <v>149.21</v>
      </c>
      <c r="S843" s="59">
        <v>704</v>
      </c>
      <c r="T843" s="104">
        <v>0.115</v>
      </c>
      <c r="U843">
        <v>10.97</v>
      </c>
      <c r="V843" s="27">
        <v>11.29</v>
      </c>
      <c r="W843" s="27">
        <v>12.78</v>
      </c>
      <c r="X843" s="41">
        <v>11.27</v>
      </c>
    </row>
    <row r="844" spans="1:24" x14ac:dyDescent="0.35">
      <c r="A844" t="s">
        <v>624</v>
      </c>
      <c r="B844">
        <v>10</v>
      </c>
      <c r="C844" t="s">
        <v>157</v>
      </c>
      <c r="D844" s="102">
        <v>8.778192291741875E-2</v>
      </c>
      <c r="E844">
        <v>3283</v>
      </c>
      <c r="F844">
        <v>3217</v>
      </c>
      <c r="G844" s="50">
        <f t="shared" si="65"/>
        <v>6500</v>
      </c>
      <c r="H844" s="41">
        <f t="shared" si="66"/>
        <v>571</v>
      </c>
      <c r="I844">
        <v>2219</v>
      </c>
      <c r="J844">
        <v>2156</v>
      </c>
      <c r="K844" s="27">
        <f t="shared" si="67"/>
        <v>4375</v>
      </c>
      <c r="L844" s="27">
        <f t="shared" si="68"/>
        <v>384</v>
      </c>
      <c r="M844" s="39">
        <v>7.5168789999999999E-2</v>
      </c>
      <c r="N844" s="35">
        <v>349903</v>
      </c>
      <c r="O844" s="36">
        <f t="shared" si="69"/>
        <v>30715</v>
      </c>
      <c r="P844" s="57">
        <v>946.90499999999997</v>
      </c>
      <c r="Q844" s="58">
        <v>1408.0129999999999</v>
      </c>
      <c r="R844" s="58">
        <v>869.53800000000001</v>
      </c>
      <c r="S844" s="59">
        <v>3224</v>
      </c>
      <c r="T844" s="104">
        <v>6.7000000000000004E-2</v>
      </c>
      <c r="U844">
        <v>10.73</v>
      </c>
      <c r="V844" s="27">
        <v>11.93</v>
      </c>
      <c r="W844" s="27">
        <v>16.13</v>
      </c>
      <c r="X844" s="41">
        <v>11.85</v>
      </c>
    </row>
    <row r="845" spans="1:24" x14ac:dyDescent="0.35">
      <c r="A845" t="s">
        <v>624</v>
      </c>
      <c r="B845">
        <v>10</v>
      </c>
      <c r="C845" t="s">
        <v>160</v>
      </c>
      <c r="D845" s="102">
        <v>0.99914966611190126</v>
      </c>
      <c r="E845">
        <v>43989</v>
      </c>
      <c r="F845">
        <v>44653</v>
      </c>
      <c r="G845" s="50">
        <f t="shared" si="65"/>
        <v>88642</v>
      </c>
      <c r="H845" s="41">
        <f t="shared" si="66"/>
        <v>88567</v>
      </c>
      <c r="I845">
        <v>29932</v>
      </c>
      <c r="J845">
        <v>29244</v>
      </c>
      <c r="K845" s="27">
        <f t="shared" si="67"/>
        <v>59176</v>
      </c>
      <c r="L845" s="27">
        <f t="shared" si="68"/>
        <v>59126</v>
      </c>
      <c r="M845" s="39">
        <v>7.5168789999999999E-2</v>
      </c>
      <c r="N845" s="35">
        <v>349903</v>
      </c>
      <c r="O845" s="36">
        <f t="shared" si="69"/>
        <v>349605</v>
      </c>
      <c r="P845" s="57">
        <v>946.90499999999997</v>
      </c>
      <c r="Q845" s="58">
        <v>1408.0129999999999</v>
      </c>
      <c r="R845" s="58">
        <v>869.53800000000001</v>
      </c>
      <c r="S845" s="59">
        <v>3224</v>
      </c>
      <c r="T845" s="104">
        <v>6.7000000000000004E-2</v>
      </c>
      <c r="U845">
        <v>10.73</v>
      </c>
      <c r="V845" s="27">
        <v>11.93</v>
      </c>
      <c r="W845" s="27">
        <v>16.13</v>
      </c>
      <c r="X845" s="41">
        <v>11.85</v>
      </c>
    </row>
    <row r="846" spans="1:24" x14ac:dyDescent="0.35">
      <c r="A846" t="s">
        <v>624</v>
      </c>
      <c r="B846">
        <v>10</v>
      </c>
      <c r="C846" t="s">
        <v>164</v>
      </c>
      <c r="D846" s="102">
        <v>0.4420984576030092</v>
      </c>
      <c r="E846">
        <v>3578</v>
      </c>
      <c r="F846">
        <v>3512</v>
      </c>
      <c r="G846" s="50">
        <f t="shared" si="65"/>
        <v>7090</v>
      </c>
      <c r="H846" s="41">
        <f t="shared" si="66"/>
        <v>3134</v>
      </c>
      <c r="I846">
        <v>2447</v>
      </c>
      <c r="J846">
        <v>2297</v>
      </c>
      <c r="K846" s="27">
        <f t="shared" si="67"/>
        <v>4744</v>
      </c>
      <c r="L846" s="27">
        <f t="shared" si="68"/>
        <v>2097</v>
      </c>
      <c r="M846" s="39">
        <v>7.5168789999999999E-2</v>
      </c>
      <c r="N846" s="35">
        <v>349903</v>
      </c>
      <c r="O846" s="36">
        <f t="shared" si="69"/>
        <v>154692</v>
      </c>
      <c r="P846" s="57">
        <v>946.90499999999997</v>
      </c>
      <c r="Q846" s="58">
        <v>1408.0129999999999</v>
      </c>
      <c r="R846" s="58">
        <v>869.53800000000001</v>
      </c>
      <c r="S846" s="59">
        <v>3224</v>
      </c>
      <c r="T846" s="104">
        <v>6.7000000000000004E-2</v>
      </c>
      <c r="U846">
        <v>10.73</v>
      </c>
      <c r="V846" s="27">
        <v>11.93</v>
      </c>
      <c r="W846" s="27">
        <v>16.13</v>
      </c>
      <c r="X846" s="41">
        <v>11.85</v>
      </c>
    </row>
    <row r="847" spans="1:24" x14ac:dyDescent="0.35">
      <c r="A847" t="s">
        <v>624</v>
      </c>
      <c r="B847">
        <v>10</v>
      </c>
      <c r="C847" t="s">
        <v>195</v>
      </c>
      <c r="D847" s="102">
        <v>0.85372416680069851</v>
      </c>
      <c r="E847">
        <v>11151</v>
      </c>
      <c r="F847">
        <v>11492</v>
      </c>
      <c r="G847" s="50">
        <f t="shared" si="65"/>
        <v>22643</v>
      </c>
      <c r="H847" s="41">
        <f t="shared" si="66"/>
        <v>19331</v>
      </c>
      <c r="I847">
        <v>7571</v>
      </c>
      <c r="J847">
        <v>7662</v>
      </c>
      <c r="K847" s="27">
        <f t="shared" si="67"/>
        <v>15233</v>
      </c>
      <c r="L847" s="27">
        <f t="shared" si="68"/>
        <v>13005</v>
      </c>
      <c r="M847" s="39">
        <v>7.5168789999999999E-2</v>
      </c>
      <c r="N847" s="35">
        <v>349903</v>
      </c>
      <c r="O847" s="36">
        <f t="shared" si="69"/>
        <v>298721</v>
      </c>
      <c r="P847" s="57">
        <v>946.90499999999997</v>
      </c>
      <c r="Q847" s="58">
        <v>1408.0129999999999</v>
      </c>
      <c r="R847" s="58">
        <v>869.53800000000001</v>
      </c>
      <c r="S847" s="59">
        <v>3224</v>
      </c>
      <c r="T847" s="104">
        <v>6.7000000000000004E-2</v>
      </c>
      <c r="U847">
        <v>10.73</v>
      </c>
      <c r="V847" s="27">
        <v>11.93</v>
      </c>
      <c r="W847" s="27">
        <v>16.13</v>
      </c>
      <c r="X847" s="41">
        <v>11.85</v>
      </c>
    </row>
    <row r="848" spans="1:24" x14ac:dyDescent="0.35">
      <c r="A848" t="s">
        <v>624</v>
      </c>
      <c r="B848">
        <v>10</v>
      </c>
      <c r="C848" t="s">
        <v>166</v>
      </c>
      <c r="D848" s="102">
        <v>6.9311371977886713E-2</v>
      </c>
      <c r="E848">
        <v>5874</v>
      </c>
      <c r="F848">
        <v>6025</v>
      </c>
      <c r="G848" s="50">
        <f t="shared" si="65"/>
        <v>11899</v>
      </c>
      <c r="H848" s="41">
        <f t="shared" si="66"/>
        <v>825</v>
      </c>
      <c r="I848">
        <v>4009</v>
      </c>
      <c r="J848">
        <v>3971</v>
      </c>
      <c r="K848" s="27">
        <f t="shared" si="67"/>
        <v>7980</v>
      </c>
      <c r="L848" s="27">
        <f t="shared" si="68"/>
        <v>553</v>
      </c>
      <c r="M848" s="39">
        <v>7.5168789999999999E-2</v>
      </c>
      <c r="N848" s="35">
        <v>349903</v>
      </c>
      <c r="O848" s="36">
        <f t="shared" si="69"/>
        <v>24252</v>
      </c>
      <c r="P848" s="57">
        <v>946.90499999999997</v>
      </c>
      <c r="Q848" s="58">
        <v>1408.0129999999999</v>
      </c>
      <c r="R848" s="58">
        <v>869.53800000000001</v>
      </c>
      <c r="S848" s="59">
        <v>3224</v>
      </c>
      <c r="T848" s="104">
        <v>6.7000000000000004E-2</v>
      </c>
      <c r="U848">
        <v>10.73</v>
      </c>
      <c r="V848" s="27">
        <v>11.93</v>
      </c>
      <c r="W848" s="27">
        <v>16.13</v>
      </c>
      <c r="X848" s="41">
        <v>11.85</v>
      </c>
    </row>
    <row r="849" spans="1:24" x14ac:dyDescent="0.35">
      <c r="A849" t="s">
        <v>624</v>
      </c>
      <c r="B849">
        <v>10</v>
      </c>
      <c r="C849" t="s">
        <v>205</v>
      </c>
      <c r="D849" s="102">
        <v>0.10127001406349689</v>
      </c>
      <c r="E849">
        <v>19906</v>
      </c>
      <c r="F849">
        <v>21154</v>
      </c>
      <c r="G849" s="50">
        <f t="shared" si="65"/>
        <v>41060</v>
      </c>
      <c r="H849" s="41">
        <f t="shared" si="66"/>
        <v>4158</v>
      </c>
      <c r="I849">
        <v>13394</v>
      </c>
      <c r="J849">
        <v>13879</v>
      </c>
      <c r="K849" s="27">
        <f t="shared" si="67"/>
        <v>27273</v>
      </c>
      <c r="L849" s="27">
        <f t="shared" si="68"/>
        <v>2762</v>
      </c>
      <c r="M849" s="39">
        <v>7.5168789999999999E-2</v>
      </c>
      <c r="N849" s="35">
        <v>349903</v>
      </c>
      <c r="O849" s="36">
        <f t="shared" si="69"/>
        <v>35435</v>
      </c>
      <c r="P849" s="57">
        <v>946.90499999999997</v>
      </c>
      <c r="Q849" s="58">
        <v>1408.0129999999999</v>
      </c>
      <c r="R849" s="58">
        <v>869.53800000000001</v>
      </c>
      <c r="S849" s="59">
        <v>3224</v>
      </c>
      <c r="T849" s="104">
        <v>6.7000000000000004E-2</v>
      </c>
      <c r="U849">
        <v>10.73</v>
      </c>
      <c r="V849" s="27">
        <v>11.93</v>
      </c>
      <c r="W849" s="27">
        <v>16.13</v>
      </c>
      <c r="X849" s="41">
        <v>11.85</v>
      </c>
    </row>
    <row r="850" spans="1:24" x14ac:dyDescent="0.35">
      <c r="A850" t="s">
        <v>624</v>
      </c>
      <c r="B850">
        <v>10</v>
      </c>
      <c r="C850" t="s">
        <v>198</v>
      </c>
      <c r="D850" s="102">
        <v>1.6774949326430911E-2</v>
      </c>
      <c r="E850">
        <v>6392</v>
      </c>
      <c r="F850">
        <v>6490</v>
      </c>
      <c r="G850" s="50">
        <f t="shared" si="65"/>
        <v>12882</v>
      </c>
      <c r="H850" s="41">
        <f t="shared" si="66"/>
        <v>216</v>
      </c>
      <c r="I850">
        <v>4257</v>
      </c>
      <c r="J850">
        <v>4204</v>
      </c>
      <c r="K850" s="27">
        <f t="shared" si="67"/>
        <v>8461</v>
      </c>
      <c r="L850" s="27">
        <f t="shared" si="68"/>
        <v>142</v>
      </c>
      <c r="M850" s="39">
        <v>7.5168789999999999E-2</v>
      </c>
      <c r="N850" s="35">
        <v>349903</v>
      </c>
      <c r="O850" s="36">
        <f t="shared" si="69"/>
        <v>5870</v>
      </c>
      <c r="P850" s="57">
        <v>946.90499999999997</v>
      </c>
      <c r="Q850" s="58">
        <v>1408.0129999999999</v>
      </c>
      <c r="R850" s="58">
        <v>869.53800000000001</v>
      </c>
      <c r="S850" s="59">
        <v>3224</v>
      </c>
      <c r="T850" s="104">
        <v>6.7000000000000004E-2</v>
      </c>
      <c r="U850">
        <v>10.73</v>
      </c>
      <c r="V850" s="27">
        <v>11.93</v>
      </c>
      <c r="W850" s="27">
        <v>16.13</v>
      </c>
      <c r="X850" s="41">
        <v>11.85</v>
      </c>
    </row>
    <row r="851" spans="1:24" x14ac:dyDescent="0.35">
      <c r="A851" t="s">
        <v>624</v>
      </c>
      <c r="B851">
        <v>10</v>
      </c>
      <c r="C851" t="s">
        <v>172</v>
      </c>
      <c r="D851" s="102">
        <v>8.4412992124784744E-2</v>
      </c>
      <c r="E851">
        <v>1305497</v>
      </c>
      <c r="F851">
        <v>1443534</v>
      </c>
      <c r="G851" s="50">
        <f t="shared" si="65"/>
        <v>2749031</v>
      </c>
      <c r="H851" s="41">
        <f t="shared" si="66"/>
        <v>232054</v>
      </c>
      <c r="I851">
        <v>859650</v>
      </c>
      <c r="J851">
        <v>898511</v>
      </c>
      <c r="K851" s="27">
        <f t="shared" si="67"/>
        <v>1758161</v>
      </c>
      <c r="L851" s="27">
        <f t="shared" si="68"/>
        <v>148412</v>
      </c>
      <c r="M851" s="39">
        <v>7.5168789999999999E-2</v>
      </c>
      <c r="N851" s="35">
        <v>349903</v>
      </c>
      <c r="O851" s="36">
        <f t="shared" si="69"/>
        <v>29536</v>
      </c>
      <c r="P851" s="57">
        <v>946.90499999999997</v>
      </c>
      <c r="Q851" s="58">
        <v>1408.0129999999999</v>
      </c>
      <c r="R851" s="58">
        <v>869.53800000000001</v>
      </c>
      <c r="S851" s="59">
        <v>3224</v>
      </c>
      <c r="T851" s="104">
        <v>6.7000000000000004E-2</v>
      </c>
      <c r="U851">
        <v>10.73</v>
      </c>
      <c r="V851" s="27">
        <v>11.93</v>
      </c>
      <c r="W851" s="27">
        <v>16.13</v>
      </c>
      <c r="X851" s="41">
        <v>11.85</v>
      </c>
    </row>
    <row r="852" spans="1:24" x14ac:dyDescent="0.35">
      <c r="A852" t="s">
        <v>624</v>
      </c>
      <c r="B852">
        <v>10</v>
      </c>
      <c r="C852" t="s">
        <v>176</v>
      </c>
      <c r="D852" s="102">
        <v>7.6569518971793551E-2</v>
      </c>
      <c r="E852">
        <v>1429</v>
      </c>
      <c r="F852">
        <v>1360</v>
      </c>
      <c r="G852" s="50">
        <f t="shared" si="65"/>
        <v>2789</v>
      </c>
      <c r="H852" s="41">
        <f t="shared" si="66"/>
        <v>214</v>
      </c>
      <c r="I852">
        <v>947</v>
      </c>
      <c r="J852">
        <v>864</v>
      </c>
      <c r="K852" s="27">
        <f t="shared" si="67"/>
        <v>1811</v>
      </c>
      <c r="L852" s="27">
        <f t="shared" si="68"/>
        <v>139</v>
      </c>
      <c r="M852" s="39">
        <v>7.5168789999999999E-2</v>
      </c>
      <c r="N852" s="35">
        <v>349903</v>
      </c>
      <c r="O852" s="36">
        <f t="shared" si="69"/>
        <v>26792</v>
      </c>
      <c r="P852" s="57">
        <v>946.90499999999997</v>
      </c>
      <c r="Q852" s="58">
        <v>1408.0129999999999</v>
      </c>
      <c r="R852" s="58">
        <v>869.53800000000001</v>
      </c>
      <c r="S852" s="59">
        <v>3224</v>
      </c>
      <c r="T852" s="104">
        <v>6.7000000000000004E-2</v>
      </c>
      <c r="U852">
        <v>10.73</v>
      </c>
      <c r="V852" s="27">
        <v>11.93</v>
      </c>
      <c r="W852" s="27">
        <v>16.13</v>
      </c>
      <c r="X852" s="41">
        <v>11.85</v>
      </c>
    </row>
    <row r="853" spans="1:24" x14ac:dyDescent="0.35">
      <c r="A853" t="s">
        <v>624</v>
      </c>
      <c r="B853">
        <v>10</v>
      </c>
      <c r="C853" t="s">
        <v>201</v>
      </c>
      <c r="D853" s="102">
        <v>0.99979949787105038</v>
      </c>
      <c r="E853">
        <v>2493</v>
      </c>
      <c r="F853">
        <v>2452</v>
      </c>
      <c r="G853" s="50">
        <f t="shared" si="65"/>
        <v>4945</v>
      </c>
      <c r="H853" s="41">
        <f t="shared" si="66"/>
        <v>4944</v>
      </c>
      <c r="I853">
        <v>1700</v>
      </c>
      <c r="J853">
        <v>1647</v>
      </c>
      <c r="K853" s="27">
        <f t="shared" si="67"/>
        <v>3347</v>
      </c>
      <c r="L853" s="27">
        <f t="shared" si="68"/>
        <v>3346</v>
      </c>
      <c r="M853" s="39">
        <v>7.5168789999999999E-2</v>
      </c>
      <c r="N853" s="35">
        <v>349903</v>
      </c>
      <c r="O853" s="36">
        <f t="shared" si="69"/>
        <v>349833</v>
      </c>
      <c r="P853" s="57">
        <v>946.90499999999997</v>
      </c>
      <c r="Q853" s="58">
        <v>1408.0129999999999</v>
      </c>
      <c r="R853" s="58">
        <v>869.53800000000001</v>
      </c>
      <c r="S853" s="59">
        <v>3224</v>
      </c>
      <c r="T853" s="104">
        <v>6.7000000000000004E-2</v>
      </c>
      <c r="U853">
        <v>10.73</v>
      </c>
      <c r="V853" s="27">
        <v>11.93</v>
      </c>
      <c r="W853" s="27">
        <v>16.13</v>
      </c>
      <c r="X853" s="41">
        <v>11.85</v>
      </c>
    </row>
    <row r="854" spans="1:24" x14ac:dyDescent="0.35">
      <c r="A854" t="s">
        <v>624</v>
      </c>
      <c r="B854">
        <v>10</v>
      </c>
      <c r="C854" t="s">
        <v>178</v>
      </c>
      <c r="D854" s="102">
        <v>0.63515295223466894</v>
      </c>
      <c r="E854">
        <v>27121</v>
      </c>
      <c r="F854">
        <v>28055</v>
      </c>
      <c r="G854" s="50">
        <f t="shared" si="65"/>
        <v>55176</v>
      </c>
      <c r="H854" s="41">
        <f t="shared" si="66"/>
        <v>35045</v>
      </c>
      <c r="I854">
        <v>18106</v>
      </c>
      <c r="J854">
        <v>17807</v>
      </c>
      <c r="K854" s="27">
        <f t="shared" si="67"/>
        <v>35913</v>
      </c>
      <c r="L854" s="27">
        <f t="shared" si="68"/>
        <v>22810</v>
      </c>
      <c r="M854" s="39">
        <v>7.5168789999999999E-2</v>
      </c>
      <c r="N854" s="35">
        <v>349903</v>
      </c>
      <c r="O854" s="36">
        <f t="shared" si="69"/>
        <v>222242</v>
      </c>
      <c r="P854" s="57">
        <v>946.90499999999997</v>
      </c>
      <c r="Q854" s="58">
        <v>1408.0129999999999</v>
      </c>
      <c r="R854" s="58">
        <v>869.53800000000001</v>
      </c>
      <c r="S854" s="59">
        <v>3224</v>
      </c>
      <c r="T854" s="104">
        <v>6.7000000000000004E-2</v>
      </c>
      <c r="U854">
        <v>10.73</v>
      </c>
      <c r="V854" s="27">
        <v>11.93</v>
      </c>
      <c r="W854" s="27">
        <v>16.13</v>
      </c>
      <c r="X854" s="41">
        <v>11.85</v>
      </c>
    </row>
    <row r="855" spans="1:24" x14ac:dyDescent="0.35">
      <c r="A855" t="s">
        <v>624</v>
      </c>
      <c r="B855">
        <v>10</v>
      </c>
      <c r="C855" t="s">
        <v>181</v>
      </c>
      <c r="D855" s="102">
        <v>3.2028079230746333E-2</v>
      </c>
      <c r="E855">
        <v>9272</v>
      </c>
      <c r="F855">
        <v>9072</v>
      </c>
      <c r="G855" s="50">
        <f t="shared" si="65"/>
        <v>18344</v>
      </c>
      <c r="H855" s="41">
        <f t="shared" si="66"/>
        <v>588</v>
      </c>
      <c r="I855">
        <v>6314</v>
      </c>
      <c r="J855">
        <v>6002</v>
      </c>
      <c r="K855" s="27">
        <f t="shared" si="67"/>
        <v>12316</v>
      </c>
      <c r="L855" s="27">
        <f t="shared" si="68"/>
        <v>394</v>
      </c>
      <c r="M855" s="39">
        <v>7.5168789999999999E-2</v>
      </c>
      <c r="N855" s="35">
        <v>349903</v>
      </c>
      <c r="O855" s="36">
        <f t="shared" si="69"/>
        <v>11207</v>
      </c>
      <c r="P855" s="57">
        <v>946.90499999999997</v>
      </c>
      <c r="Q855" s="58">
        <v>1408.0129999999999</v>
      </c>
      <c r="R855" s="58">
        <v>869.53800000000001</v>
      </c>
      <c r="S855" s="59">
        <v>3224</v>
      </c>
      <c r="T855" s="104">
        <v>6.7000000000000004E-2</v>
      </c>
      <c r="U855">
        <v>10.73</v>
      </c>
      <c r="V855" s="27">
        <v>11.93</v>
      </c>
      <c r="W855" s="27">
        <v>16.13</v>
      </c>
      <c r="X855" s="41">
        <v>11.85</v>
      </c>
    </row>
    <row r="856" spans="1:24" x14ac:dyDescent="0.35">
      <c r="A856" t="s">
        <v>624</v>
      </c>
      <c r="B856">
        <v>10</v>
      </c>
      <c r="C856" t="s">
        <v>204</v>
      </c>
      <c r="D856" s="102">
        <v>0.99999999999999956</v>
      </c>
      <c r="E856">
        <v>16028</v>
      </c>
      <c r="F856">
        <v>16463</v>
      </c>
      <c r="G856" s="50">
        <f t="shared" si="65"/>
        <v>32491</v>
      </c>
      <c r="H856" s="41">
        <f t="shared" si="66"/>
        <v>32491</v>
      </c>
      <c r="I856">
        <v>10806</v>
      </c>
      <c r="J856">
        <v>10776</v>
      </c>
      <c r="K856" s="27">
        <f t="shared" si="67"/>
        <v>21582</v>
      </c>
      <c r="L856" s="27">
        <f t="shared" si="68"/>
        <v>21582</v>
      </c>
      <c r="M856" s="39">
        <v>7.5168789999999999E-2</v>
      </c>
      <c r="N856" s="35">
        <v>349903</v>
      </c>
      <c r="O856" s="36">
        <f t="shared" si="69"/>
        <v>349903</v>
      </c>
      <c r="P856" s="57">
        <v>946.90499999999997</v>
      </c>
      <c r="Q856" s="58">
        <v>1408.0129999999999</v>
      </c>
      <c r="R856" s="58">
        <v>869.53800000000001</v>
      </c>
      <c r="S856" s="59">
        <v>3224</v>
      </c>
      <c r="T856" s="104">
        <v>6.7000000000000004E-2</v>
      </c>
      <c r="U856">
        <v>10.73</v>
      </c>
      <c r="V856" s="27">
        <v>11.93</v>
      </c>
      <c r="W856" s="27">
        <v>16.13</v>
      </c>
      <c r="X856" s="41">
        <v>11.85</v>
      </c>
    </row>
    <row r="857" spans="1:24" x14ac:dyDescent="0.35">
      <c r="A857" t="s">
        <v>624</v>
      </c>
      <c r="B857">
        <v>20</v>
      </c>
      <c r="C857" t="s">
        <v>206</v>
      </c>
      <c r="D857" s="102">
        <v>0.58650875219062149</v>
      </c>
      <c r="E857">
        <v>5464</v>
      </c>
      <c r="F857">
        <v>5269</v>
      </c>
      <c r="G857" s="50">
        <f t="shared" si="65"/>
        <v>10733</v>
      </c>
      <c r="H857" s="41">
        <f t="shared" si="66"/>
        <v>6295</v>
      </c>
      <c r="I857">
        <v>3736</v>
      </c>
      <c r="J857">
        <v>3522</v>
      </c>
      <c r="K857" s="27">
        <f t="shared" si="67"/>
        <v>7258</v>
      </c>
      <c r="L857" s="27">
        <f t="shared" si="68"/>
        <v>4257</v>
      </c>
      <c r="M857" s="39">
        <v>7.5168789999999999E-2</v>
      </c>
      <c r="N857" s="35">
        <v>349903</v>
      </c>
      <c r="O857" s="36">
        <f t="shared" si="69"/>
        <v>205221</v>
      </c>
      <c r="P857" s="57">
        <v>946.90499999999997</v>
      </c>
      <c r="Q857" s="58">
        <v>1408.0129999999999</v>
      </c>
      <c r="R857" s="58">
        <v>869.53800000000001</v>
      </c>
      <c r="S857" s="59">
        <v>3224</v>
      </c>
      <c r="T857" s="104">
        <v>6.7000000000000004E-2</v>
      </c>
      <c r="U857">
        <v>10.73</v>
      </c>
      <c r="V857" s="27">
        <v>11.93</v>
      </c>
      <c r="W857" s="27">
        <v>16.13</v>
      </c>
      <c r="X857" s="41">
        <v>11.85</v>
      </c>
    </row>
    <row r="858" spans="1:24" x14ac:dyDescent="0.35">
      <c r="A858" t="s">
        <v>624</v>
      </c>
      <c r="B858">
        <v>20</v>
      </c>
      <c r="C858" t="s">
        <v>55</v>
      </c>
      <c r="D858" s="102">
        <v>0.1039686951492776</v>
      </c>
      <c r="E858">
        <v>163</v>
      </c>
      <c r="F858">
        <v>146</v>
      </c>
      <c r="G858" s="50">
        <f t="shared" si="65"/>
        <v>309</v>
      </c>
      <c r="H858" s="41">
        <f t="shared" si="66"/>
        <v>32</v>
      </c>
      <c r="I858">
        <v>112</v>
      </c>
      <c r="J858">
        <v>96</v>
      </c>
      <c r="K858" s="27">
        <f t="shared" si="67"/>
        <v>208</v>
      </c>
      <c r="L858" s="27">
        <f t="shared" si="68"/>
        <v>22</v>
      </c>
      <c r="M858" s="39">
        <v>7.5168789999999999E-2</v>
      </c>
      <c r="N858" s="35">
        <v>349903</v>
      </c>
      <c r="O858" s="36">
        <f t="shared" si="69"/>
        <v>36379</v>
      </c>
      <c r="P858" s="57">
        <v>946.90499999999997</v>
      </c>
      <c r="Q858" s="58">
        <v>1408.0129999999999</v>
      </c>
      <c r="R858" s="58">
        <v>869.53800000000001</v>
      </c>
      <c r="S858" s="59">
        <v>3224</v>
      </c>
      <c r="T858" s="104">
        <v>6.7000000000000004E-2</v>
      </c>
      <c r="U858">
        <v>10.73</v>
      </c>
      <c r="V858" s="27">
        <v>11.93</v>
      </c>
      <c r="W858" s="27">
        <v>16.13</v>
      </c>
      <c r="X858" s="41">
        <v>11.85</v>
      </c>
    </row>
    <row r="859" spans="1:24" x14ac:dyDescent="0.35">
      <c r="A859" t="s">
        <v>624</v>
      </c>
      <c r="B859">
        <v>20</v>
      </c>
      <c r="C859" t="s">
        <v>149</v>
      </c>
      <c r="D859" s="102">
        <v>0.99936093679399773</v>
      </c>
      <c r="E859">
        <v>316</v>
      </c>
      <c r="F859">
        <v>327</v>
      </c>
      <c r="G859" s="50">
        <f t="shared" si="65"/>
        <v>643</v>
      </c>
      <c r="H859" s="41">
        <f t="shared" si="66"/>
        <v>643</v>
      </c>
      <c r="I859">
        <v>210</v>
      </c>
      <c r="J859">
        <v>194</v>
      </c>
      <c r="K859" s="27">
        <f t="shared" si="67"/>
        <v>404</v>
      </c>
      <c r="L859" s="27">
        <f t="shared" si="68"/>
        <v>404</v>
      </c>
      <c r="M859" s="39">
        <v>7.5168789999999999E-2</v>
      </c>
      <c r="N859" s="35">
        <v>349903</v>
      </c>
      <c r="O859" s="36">
        <f t="shared" si="69"/>
        <v>349679</v>
      </c>
      <c r="P859" s="57">
        <v>946.90499999999997</v>
      </c>
      <c r="Q859" s="58">
        <v>1408.0129999999999</v>
      </c>
      <c r="R859" s="58">
        <v>869.53800000000001</v>
      </c>
      <c r="S859" s="59">
        <v>3224</v>
      </c>
      <c r="T859" s="104">
        <v>6.7000000000000004E-2</v>
      </c>
      <c r="U859">
        <v>10.73</v>
      </c>
      <c r="V859" s="27">
        <v>11.93</v>
      </c>
      <c r="W859" s="27">
        <v>16.13</v>
      </c>
      <c r="X859" s="41">
        <v>11.85</v>
      </c>
    </row>
    <row r="860" spans="1:24" x14ac:dyDescent="0.35">
      <c r="A860" t="s">
        <v>624</v>
      </c>
      <c r="B860">
        <v>20</v>
      </c>
      <c r="C860" t="s">
        <v>151</v>
      </c>
      <c r="D860" s="102">
        <v>1</v>
      </c>
      <c r="E860">
        <v>3545</v>
      </c>
      <c r="F860">
        <v>3562</v>
      </c>
      <c r="G860" s="50">
        <f t="shared" si="65"/>
        <v>7107</v>
      </c>
      <c r="H860" s="41">
        <f t="shared" si="66"/>
        <v>7107</v>
      </c>
      <c r="I860">
        <v>2330</v>
      </c>
      <c r="J860">
        <v>2231</v>
      </c>
      <c r="K860" s="27">
        <f t="shared" si="67"/>
        <v>4561</v>
      </c>
      <c r="L860" s="27">
        <f t="shared" si="68"/>
        <v>4561</v>
      </c>
      <c r="M860" s="39">
        <v>7.5168789999999999E-2</v>
      </c>
      <c r="N860" s="35">
        <v>349903</v>
      </c>
      <c r="O860" s="36">
        <f t="shared" si="69"/>
        <v>349903</v>
      </c>
      <c r="P860" s="57">
        <v>946.90499999999997</v>
      </c>
      <c r="Q860" s="58">
        <v>1408.0129999999999</v>
      </c>
      <c r="R860" s="58">
        <v>869.53800000000001</v>
      </c>
      <c r="S860" s="59">
        <v>3224</v>
      </c>
      <c r="T860" s="104">
        <v>6.7000000000000004E-2</v>
      </c>
      <c r="U860">
        <v>10.73</v>
      </c>
      <c r="V860" s="27">
        <v>11.93</v>
      </c>
      <c r="W860" s="27">
        <v>16.13</v>
      </c>
      <c r="X860" s="41">
        <v>11.85</v>
      </c>
    </row>
    <row r="861" spans="1:24" x14ac:dyDescent="0.35">
      <c r="A861" t="s">
        <v>624</v>
      </c>
      <c r="B861">
        <v>20</v>
      </c>
      <c r="C861" t="s">
        <v>207</v>
      </c>
      <c r="D861" s="102">
        <v>0.38140717180174638</v>
      </c>
      <c r="E861">
        <v>4248</v>
      </c>
      <c r="F861">
        <v>4339</v>
      </c>
      <c r="G861" s="50">
        <f t="shared" si="65"/>
        <v>8587</v>
      </c>
      <c r="H861" s="41">
        <f t="shared" si="66"/>
        <v>3275</v>
      </c>
      <c r="I861">
        <v>2871</v>
      </c>
      <c r="J861">
        <v>2802</v>
      </c>
      <c r="K861" s="27">
        <f t="shared" si="67"/>
        <v>5673</v>
      </c>
      <c r="L861" s="27">
        <f t="shared" si="68"/>
        <v>2164</v>
      </c>
      <c r="M861" s="39">
        <v>7.5168789999999999E-2</v>
      </c>
      <c r="N861" s="35">
        <v>349903</v>
      </c>
      <c r="O861" s="36">
        <f t="shared" si="69"/>
        <v>133456</v>
      </c>
      <c r="P861" s="57">
        <v>946.90499999999997</v>
      </c>
      <c r="Q861" s="58">
        <v>1408.0129999999999</v>
      </c>
      <c r="R861" s="58">
        <v>869.53800000000001</v>
      </c>
      <c r="S861" s="59">
        <v>3224</v>
      </c>
      <c r="T861" s="104">
        <v>6.7000000000000004E-2</v>
      </c>
      <c r="U861">
        <v>10.73</v>
      </c>
      <c r="V861" s="27">
        <v>11.93</v>
      </c>
      <c r="W861" s="27">
        <v>16.13</v>
      </c>
      <c r="X861" s="41">
        <v>11.85</v>
      </c>
    </row>
    <row r="862" spans="1:24" x14ac:dyDescent="0.35">
      <c r="A862" t="s">
        <v>624</v>
      </c>
      <c r="B862">
        <v>20</v>
      </c>
      <c r="C862" t="s">
        <v>56</v>
      </c>
      <c r="D862" s="102">
        <v>0.14749864617781619</v>
      </c>
      <c r="E862">
        <v>402</v>
      </c>
      <c r="F862">
        <v>439</v>
      </c>
      <c r="G862" s="50">
        <f t="shared" si="65"/>
        <v>841</v>
      </c>
      <c r="H862" s="41">
        <f t="shared" si="66"/>
        <v>124</v>
      </c>
      <c r="I862">
        <v>291</v>
      </c>
      <c r="J862">
        <v>305</v>
      </c>
      <c r="K862" s="27">
        <f t="shared" si="67"/>
        <v>596</v>
      </c>
      <c r="L862" s="27">
        <f t="shared" si="68"/>
        <v>88</v>
      </c>
      <c r="M862" s="39">
        <v>7.5168789999999999E-2</v>
      </c>
      <c r="N862" s="35">
        <v>349903</v>
      </c>
      <c r="O862" s="36">
        <f t="shared" si="69"/>
        <v>51610</v>
      </c>
      <c r="P862" s="57">
        <v>946.90499999999997</v>
      </c>
      <c r="Q862" s="58">
        <v>1408.0129999999999</v>
      </c>
      <c r="R862" s="58">
        <v>869.53800000000001</v>
      </c>
      <c r="S862" s="59">
        <v>3224</v>
      </c>
      <c r="T862" s="104">
        <v>6.7000000000000004E-2</v>
      </c>
      <c r="U862">
        <v>10.73</v>
      </c>
      <c r="V862" s="27">
        <v>11.93</v>
      </c>
      <c r="W862" s="27">
        <v>16.13</v>
      </c>
      <c r="X862" s="41">
        <v>11.85</v>
      </c>
    </row>
    <row r="863" spans="1:24" x14ac:dyDescent="0.35">
      <c r="A863" t="s">
        <v>624</v>
      </c>
      <c r="B863">
        <v>20</v>
      </c>
      <c r="C863" t="s">
        <v>153</v>
      </c>
      <c r="D863" s="102">
        <v>0.2538256840136312</v>
      </c>
      <c r="E863">
        <v>644</v>
      </c>
      <c r="F863">
        <v>611</v>
      </c>
      <c r="G863" s="50">
        <f t="shared" si="65"/>
        <v>1255</v>
      </c>
      <c r="H863" s="41">
        <f t="shared" si="66"/>
        <v>319</v>
      </c>
      <c r="I863">
        <v>418</v>
      </c>
      <c r="J863">
        <v>390</v>
      </c>
      <c r="K863" s="27">
        <f t="shared" si="67"/>
        <v>808</v>
      </c>
      <c r="L863" s="27">
        <f t="shared" si="68"/>
        <v>205</v>
      </c>
      <c r="M863" s="39">
        <v>7.5168789999999999E-2</v>
      </c>
      <c r="N863" s="35">
        <v>349903</v>
      </c>
      <c r="O863" s="36">
        <f t="shared" si="69"/>
        <v>88814</v>
      </c>
      <c r="P863" s="57">
        <v>946.90499999999997</v>
      </c>
      <c r="Q863" s="58">
        <v>1408.0129999999999</v>
      </c>
      <c r="R863" s="58">
        <v>869.53800000000001</v>
      </c>
      <c r="S863" s="59">
        <v>3224</v>
      </c>
      <c r="T863" s="104">
        <v>6.7000000000000004E-2</v>
      </c>
      <c r="U863">
        <v>10.73</v>
      </c>
      <c r="V863" s="27">
        <v>11.93</v>
      </c>
      <c r="W863" s="27">
        <v>16.13</v>
      </c>
      <c r="X863" s="41">
        <v>11.85</v>
      </c>
    </row>
    <row r="864" spans="1:24" x14ac:dyDescent="0.35">
      <c r="A864" t="s">
        <v>624</v>
      </c>
      <c r="B864">
        <v>20</v>
      </c>
      <c r="C864" t="s">
        <v>155</v>
      </c>
      <c r="D864" s="102">
        <v>0.99999999999999989</v>
      </c>
      <c r="E864">
        <v>2051</v>
      </c>
      <c r="F864">
        <v>2180</v>
      </c>
      <c r="G864" s="50">
        <f t="shared" si="65"/>
        <v>4231</v>
      </c>
      <c r="H864" s="41">
        <f t="shared" si="66"/>
        <v>4231</v>
      </c>
      <c r="I864">
        <v>1347</v>
      </c>
      <c r="J864">
        <v>1413</v>
      </c>
      <c r="K864" s="27">
        <f t="shared" si="67"/>
        <v>2760</v>
      </c>
      <c r="L864" s="27">
        <f t="shared" si="68"/>
        <v>2760</v>
      </c>
      <c r="M864" s="39">
        <v>7.5168789999999999E-2</v>
      </c>
      <c r="N864" s="35">
        <v>349903</v>
      </c>
      <c r="O864" s="36">
        <f t="shared" si="69"/>
        <v>349903</v>
      </c>
      <c r="P864" s="57">
        <v>946.90499999999997</v>
      </c>
      <c r="Q864" s="58">
        <v>1408.0129999999999</v>
      </c>
      <c r="R864" s="58">
        <v>869.53800000000001</v>
      </c>
      <c r="S864" s="59">
        <v>3224</v>
      </c>
      <c r="T864" s="104">
        <v>6.7000000000000004E-2</v>
      </c>
      <c r="U864">
        <v>10.73</v>
      </c>
      <c r="V864" s="27">
        <v>11.93</v>
      </c>
      <c r="W864" s="27">
        <v>16.13</v>
      </c>
      <c r="X864" s="41">
        <v>11.85</v>
      </c>
    </row>
    <row r="865" spans="1:24" x14ac:dyDescent="0.35">
      <c r="A865" t="s">
        <v>624</v>
      </c>
      <c r="B865">
        <v>20</v>
      </c>
      <c r="C865" t="s">
        <v>208</v>
      </c>
      <c r="D865" s="102">
        <v>0.15516748918421441</v>
      </c>
      <c r="E865">
        <v>8095</v>
      </c>
      <c r="F865">
        <v>7932</v>
      </c>
      <c r="G865" s="50">
        <f t="shared" si="65"/>
        <v>16027</v>
      </c>
      <c r="H865" s="41">
        <f t="shared" si="66"/>
        <v>2487</v>
      </c>
      <c r="I865">
        <v>5443</v>
      </c>
      <c r="J865">
        <v>5247</v>
      </c>
      <c r="K865" s="27">
        <f t="shared" si="67"/>
        <v>10690</v>
      </c>
      <c r="L865" s="27">
        <f t="shared" si="68"/>
        <v>1659</v>
      </c>
      <c r="M865" s="39">
        <v>7.5168789999999999E-2</v>
      </c>
      <c r="N865" s="35">
        <v>349903</v>
      </c>
      <c r="O865" s="36">
        <f t="shared" si="69"/>
        <v>54294</v>
      </c>
      <c r="P865" s="57">
        <v>946.90499999999997</v>
      </c>
      <c r="Q865" s="58">
        <v>1408.0129999999999</v>
      </c>
      <c r="R865" s="58">
        <v>869.53800000000001</v>
      </c>
      <c r="S865" s="59">
        <v>3224</v>
      </c>
      <c r="T865" s="104">
        <v>6.7000000000000004E-2</v>
      </c>
      <c r="U865">
        <v>10.73</v>
      </c>
      <c r="V865" s="27">
        <v>11.93</v>
      </c>
      <c r="W865" s="27">
        <v>16.13</v>
      </c>
      <c r="X865" s="41">
        <v>11.85</v>
      </c>
    </row>
    <row r="866" spans="1:24" x14ac:dyDescent="0.35">
      <c r="A866" t="s">
        <v>624</v>
      </c>
      <c r="B866">
        <v>20</v>
      </c>
      <c r="C866" t="s">
        <v>156</v>
      </c>
      <c r="D866" s="102">
        <v>0.99999999999999845</v>
      </c>
      <c r="E866">
        <v>10845</v>
      </c>
      <c r="F866">
        <v>11860</v>
      </c>
      <c r="G866" s="50">
        <f t="shared" si="65"/>
        <v>22705</v>
      </c>
      <c r="H866" s="41">
        <f t="shared" si="66"/>
        <v>22705</v>
      </c>
      <c r="I866">
        <v>6963</v>
      </c>
      <c r="J866">
        <v>7415</v>
      </c>
      <c r="K866" s="27">
        <f t="shared" si="67"/>
        <v>14378</v>
      </c>
      <c r="L866" s="27">
        <f t="shared" si="68"/>
        <v>14378</v>
      </c>
      <c r="M866" s="39">
        <v>7.5168789999999999E-2</v>
      </c>
      <c r="N866" s="35">
        <v>349903</v>
      </c>
      <c r="O866" s="36">
        <f t="shared" si="69"/>
        <v>349903</v>
      </c>
      <c r="P866" s="57">
        <v>946.90499999999997</v>
      </c>
      <c r="Q866" s="58">
        <v>1408.0129999999999</v>
      </c>
      <c r="R866" s="58">
        <v>869.53800000000001</v>
      </c>
      <c r="S866" s="59">
        <v>3224</v>
      </c>
      <c r="T866" s="104">
        <v>6.7000000000000004E-2</v>
      </c>
      <c r="U866">
        <v>10.73</v>
      </c>
      <c r="V866" s="27">
        <v>11.93</v>
      </c>
      <c r="W866" s="27">
        <v>16.13</v>
      </c>
      <c r="X866" s="41">
        <v>11.85</v>
      </c>
    </row>
    <row r="867" spans="1:24" x14ac:dyDescent="0.35">
      <c r="A867" t="s">
        <v>624</v>
      </c>
      <c r="B867">
        <v>20</v>
      </c>
      <c r="C867" t="s">
        <v>157</v>
      </c>
      <c r="D867" s="102">
        <v>0.99999999999999989</v>
      </c>
      <c r="E867">
        <v>3283</v>
      </c>
      <c r="F867">
        <v>3217</v>
      </c>
      <c r="G867" s="50">
        <f t="shared" si="65"/>
        <v>6500</v>
      </c>
      <c r="H867" s="41">
        <f t="shared" si="66"/>
        <v>6500</v>
      </c>
      <c r="I867">
        <v>2219</v>
      </c>
      <c r="J867">
        <v>2156</v>
      </c>
      <c r="K867" s="27">
        <f t="shared" si="67"/>
        <v>4375</v>
      </c>
      <c r="L867" s="27">
        <f t="shared" si="68"/>
        <v>4375</v>
      </c>
      <c r="M867" s="39">
        <v>7.5168789999999999E-2</v>
      </c>
      <c r="N867" s="35">
        <v>349903</v>
      </c>
      <c r="O867" s="36">
        <f t="shared" si="69"/>
        <v>349903</v>
      </c>
      <c r="P867" s="57">
        <v>946.90499999999997</v>
      </c>
      <c r="Q867" s="58">
        <v>1408.0129999999999</v>
      </c>
      <c r="R867" s="58">
        <v>869.53800000000001</v>
      </c>
      <c r="S867" s="59">
        <v>3224</v>
      </c>
      <c r="T867" s="104">
        <v>6.7000000000000004E-2</v>
      </c>
      <c r="U867">
        <v>10.73</v>
      </c>
      <c r="V867" s="27">
        <v>11.93</v>
      </c>
      <c r="W867" s="27">
        <v>16.13</v>
      </c>
      <c r="X867" s="41">
        <v>11.85</v>
      </c>
    </row>
    <row r="868" spans="1:24" x14ac:dyDescent="0.35">
      <c r="A868" t="s">
        <v>624</v>
      </c>
      <c r="B868">
        <v>20</v>
      </c>
      <c r="C868" t="s">
        <v>159</v>
      </c>
      <c r="D868" s="102">
        <v>0.42060184513499699</v>
      </c>
      <c r="E868">
        <v>9575</v>
      </c>
      <c r="F868">
        <v>10880</v>
      </c>
      <c r="G868" s="50">
        <f t="shared" si="65"/>
        <v>20455</v>
      </c>
      <c r="H868" s="41">
        <f t="shared" si="66"/>
        <v>8603</v>
      </c>
      <c r="I868">
        <v>6099</v>
      </c>
      <c r="J868">
        <v>6719</v>
      </c>
      <c r="K868" s="27">
        <f t="shared" si="67"/>
        <v>12818</v>
      </c>
      <c r="L868" s="27">
        <f t="shared" si="68"/>
        <v>5391</v>
      </c>
      <c r="M868" s="39">
        <v>7.5168789999999999E-2</v>
      </c>
      <c r="N868" s="35">
        <v>349903</v>
      </c>
      <c r="O868" s="36">
        <f t="shared" si="69"/>
        <v>147170</v>
      </c>
      <c r="P868" s="57">
        <v>946.90499999999997</v>
      </c>
      <c r="Q868" s="58">
        <v>1408.0129999999999</v>
      </c>
      <c r="R868" s="58">
        <v>869.53800000000001</v>
      </c>
      <c r="S868" s="59">
        <v>3224</v>
      </c>
      <c r="T868" s="104">
        <v>6.7000000000000004E-2</v>
      </c>
      <c r="U868">
        <v>10.73</v>
      </c>
      <c r="V868" s="27">
        <v>11.93</v>
      </c>
      <c r="W868" s="27">
        <v>16.13</v>
      </c>
      <c r="X868" s="41">
        <v>11.85</v>
      </c>
    </row>
    <row r="869" spans="1:24" x14ac:dyDescent="0.35">
      <c r="A869" t="s">
        <v>624</v>
      </c>
      <c r="B869">
        <v>20</v>
      </c>
      <c r="C869" t="s">
        <v>160</v>
      </c>
      <c r="D869" s="102">
        <v>1</v>
      </c>
      <c r="E869">
        <v>43989</v>
      </c>
      <c r="F869">
        <v>44653</v>
      </c>
      <c r="G869" s="50">
        <f t="shared" si="65"/>
        <v>88642</v>
      </c>
      <c r="H869" s="41">
        <f t="shared" si="66"/>
        <v>88642</v>
      </c>
      <c r="I869">
        <v>29932</v>
      </c>
      <c r="J869">
        <v>29244</v>
      </c>
      <c r="K869" s="27">
        <f t="shared" si="67"/>
        <v>59176</v>
      </c>
      <c r="L869" s="27">
        <f t="shared" si="68"/>
        <v>59176</v>
      </c>
      <c r="M869" s="39">
        <v>7.5168789999999999E-2</v>
      </c>
      <c r="N869" s="35">
        <v>349903</v>
      </c>
      <c r="O869" s="36">
        <f t="shared" si="69"/>
        <v>349903</v>
      </c>
      <c r="P869" s="57">
        <v>946.90499999999997</v>
      </c>
      <c r="Q869" s="58">
        <v>1408.0129999999999</v>
      </c>
      <c r="R869" s="58">
        <v>869.53800000000001</v>
      </c>
      <c r="S869" s="59">
        <v>3224</v>
      </c>
      <c r="T869" s="104">
        <v>6.7000000000000004E-2</v>
      </c>
      <c r="U869">
        <v>10.73</v>
      </c>
      <c r="V869" s="27">
        <v>11.93</v>
      </c>
      <c r="W869" s="27">
        <v>16.13</v>
      </c>
      <c r="X869" s="41">
        <v>11.85</v>
      </c>
    </row>
    <row r="870" spans="1:24" x14ac:dyDescent="0.35">
      <c r="A870" t="s">
        <v>624</v>
      </c>
      <c r="B870">
        <v>20</v>
      </c>
      <c r="C870" t="s">
        <v>194</v>
      </c>
      <c r="D870" s="102">
        <v>0.22791624285683129</v>
      </c>
      <c r="E870">
        <v>447</v>
      </c>
      <c r="F870">
        <v>444</v>
      </c>
      <c r="G870" s="50">
        <f t="shared" si="65"/>
        <v>891</v>
      </c>
      <c r="H870" s="41">
        <f t="shared" si="66"/>
        <v>203</v>
      </c>
      <c r="I870">
        <v>284</v>
      </c>
      <c r="J870">
        <v>257</v>
      </c>
      <c r="K870" s="27">
        <f t="shared" si="67"/>
        <v>541</v>
      </c>
      <c r="L870" s="27">
        <f t="shared" si="68"/>
        <v>123</v>
      </c>
      <c r="M870" s="39">
        <v>7.5168789999999999E-2</v>
      </c>
      <c r="N870" s="35">
        <v>349903</v>
      </c>
      <c r="O870" s="36">
        <f t="shared" si="69"/>
        <v>79749</v>
      </c>
      <c r="P870" s="57">
        <v>946.90499999999997</v>
      </c>
      <c r="Q870" s="58">
        <v>1408.0129999999999</v>
      </c>
      <c r="R870" s="58">
        <v>869.53800000000001</v>
      </c>
      <c r="S870" s="59">
        <v>3224</v>
      </c>
      <c r="T870" s="104">
        <v>6.7000000000000004E-2</v>
      </c>
      <c r="U870">
        <v>10.73</v>
      </c>
      <c r="V870" s="27">
        <v>11.93</v>
      </c>
      <c r="W870" s="27">
        <v>16.13</v>
      </c>
      <c r="X870" s="41">
        <v>11.85</v>
      </c>
    </row>
    <row r="871" spans="1:24" x14ac:dyDescent="0.35">
      <c r="A871" t="s">
        <v>624</v>
      </c>
      <c r="B871">
        <v>20</v>
      </c>
      <c r="C871" t="s">
        <v>162</v>
      </c>
      <c r="D871" s="102">
        <v>0.13493280389253701</v>
      </c>
      <c r="E871">
        <v>452</v>
      </c>
      <c r="F871">
        <v>454</v>
      </c>
      <c r="G871" s="50">
        <f t="shared" si="65"/>
        <v>906</v>
      </c>
      <c r="H871" s="41">
        <f t="shared" si="66"/>
        <v>122</v>
      </c>
      <c r="I871">
        <v>296</v>
      </c>
      <c r="J871">
        <v>285</v>
      </c>
      <c r="K871" s="27">
        <f t="shared" si="67"/>
        <v>581</v>
      </c>
      <c r="L871" s="27">
        <f t="shared" si="68"/>
        <v>78</v>
      </c>
      <c r="M871" s="39">
        <v>7.5168789999999999E-2</v>
      </c>
      <c r="N871" s="35">
        <v>349903</v>
      </c>
      <c r="O871" s="36">
        <f t="shared" si="69"/>
        <v>47213</v>
      </c>
      <c r="P871" s="57">
        <v>946.90499999999997</v>
      </c>
      <c r="Q871" s="58">
        <v>1408.0129999999999</v>
      </c>
      <c r="R871" s="58">
        <v>869.53800000000001</v>
      </c>
      <c r="S871" s="59">
        <v>3224</v>
      </c>
      <c r="T871" s="104">
        <v>6.7000000000000004E-2</v>
      </c>
      <c r="U871">
        <v>10.73</v>
      </c>
      <c r="V871" s="27">
        <v>11.93</v>
      </c>
      <c r="W871" s="27">
        <v>16.13</v>
      </c>
      <c r="X871" s="41">
        <v>11.85</v>
      </c>
    </row>
    <row r="872" spans="1:24" x14ac:dyDescent="0.35">
      <c r="A872" t="s">
        <v>624</v>
      </c>
      <c r="B872">
        <v>20</v>
      </c>
      <c r="C872" t="s">
        <v>164</v>
      </c>
      <c r="D872" s="102">
        <v>1</v>
      </c>
      <c r="E872">
        <v>3578</v>
      </c>
      <c r="F872">
        <v>3512</v>
      </c>
      <c r="G872" s="50">
        <f t="shared" si="65"/>
        <v>7090</v>
      </c>
      <c r="H872" s="41">
        <f t="shared" si="66"/>
        <v>7090</v>
      </c>
      <c r="I872">
        <v>2447</v>
      </c>
      <c r="J872">
        <v>2297</v>
      </c>
      <c r="K872" s="27">
        <f t="shared" si="67"/>
        <v>4744</v>
      </c>
      <c r="L872" s="27">
        <f t="shared" si="68"/>
        <v>4744</v>
      </c>
      <c r="M872" s="39">
        <v>7.5168789999999999E-2</v>
      </c>
      <c r="N872" s="35">
        <v>349903</v>
      </c>
      <c r="O872" s="36">
        <f t="shared" si="69"/>
        <v>349903</v>
      </c>
      <c r="P872" s="57">
        <v>946.90499999999997</v>
      </c>
      <c r="Q872" s="58">
        <v>1408.0129999999999</v>
      </c>
      <c r="R872" s="58">
        <v>869.53800000000001</v>
      </c>
      <c r="S872" s="59">
        <v>3224</v>
      </c>
      <c r="T872" s="104">
        <v>6.7000000000000004E-2</v>
      </c>
      <c r="U872">
        <v>10.73</v>
      </c>
      <c r="V872" s="27">
        <v>11.93</v>
      </c>
      <c r="W872" s="27">
        <v>16.13</v>
      </c>
      <c r="X872" s="41">
        <v>11.85</v>
      </c>
    </row>
    <row r="873" spans="1:24" x14ac:dyDescent="0.35">
      <c r="A873" t="s">
        <v>624</v>
      </c>
      <c r="B873">
        <v>20</v>
      </c>
      <c r="C873" t="s">
        <v>195</v>
      </c>
      <c r="D873" s="102">
        <v>1.0000000000000011</v>
      </c>
      <c r="E873">
        <v>11151</v>
      </c>
      <c r="F873">
        <v>11492</v>
      </c>
      <c r="G873" s="50">
        <f t="shared" si="65"/>
        <v>22643</v>
      </c>
      <c r="H873" s="41">
        <f t="shared" si="66"/>
        <v>22643</v>
      </c>
      <c r="I873">
        <v>7571</v>
      </c>
      <c r="J873">
        <v>7662</v>
      </c>
      <c r="K873" s="27">
        <f t="shared" si="67"/>
        <v>15233</v>
      </c>
      <c r="L873" s="27">
        <f t="shared" si="68"/>
        <v>15233</v>
      </c>
      <c r="M873" s="39">
        <v>7.5168789999999999E-2</v>
      </c>
      <c r="N873" s="35">
        <v>349903</v>
      </c>
      <c r="O873" s="36">
        <f t="shared" si="69"/>
        <v>349903</v>
      </c>
      <c r="P873" s="57">
        <v>946.90499999999997</v>
      </c>
      <c r="Q873" s="58">
        <v>1408.0129999999999</v>
      </c>
      <c r="R873" s="58">
        <v>869.53800000000001</v>
      </c>
      <c r="S873" s="59">
        <v>3224</v>
      </c>
      <c r="T873" s="104">
        <v>6.7000000000000004E-2</v>
      </c>
      <c r="U873">
        <v>10.73</v>
      </c>
      <c r="V873" s="27">
        <v>11.93</v>
      </c>
      <c r="W873" s="27">
        <v>16.13</v>
      </c>
      <c r="X873" s="41">
        <v>11.85</v>
      </c>
    </row>
    <row r="874" spans="1:24" x14ac:dyDescent="0.35">
      <c r="A874" t="s">
        <v>624</v>
      </c>
      <c r="B874">
        <v>20</v>
      </c>
      <c r="C874" t="s">
        <v>166</v>
      </c>
      <c r="D874" s="102">
        <v>0.94100367320500444</v>
      </c>
      <c r="E874">
        <v>5874</v>
      </c>
      <c r="F874">
        <v>6025</v>
      </c>
      <c r="G874" s="50">
        <f t="shared" si="65"/>
        <v>11899</v>
      </c>
      <c r="H874" s="41">
        <f t="shared" si="66"/>
        <v>11197</v>
      </c>
      <c r="I874">
        <v>4009</v>
      </c>
      <c r="J874">
        <v>3971</v>
      </c>
      <c r="K874" s="27">
        <f t="shared" si="67"/>
        <v>7980</v>
      </c>
      <c r="L874" s="27">
        <f t="shared" si="68"/>
        <v>7509</v>
      </c>
      <c r="M874" s="39">
        <v>7.5168789999999999E-2</v>
      </c>
      <c r="N874" s="35">
        <v>349903</v>
      </c>
      <c r="O874" s="36">
        <f t="shared" si="69"/>
        <v>329260</v>
      </c>
      <c r="P874" s="57">
        <v>946.90499999999997</v>
      </c>
      <c r="Q874" s="58">
        <v>1408.0129999999999</v>
      </c>
      <c r="R874" s="58">
        <v>869.53800000000001</v>
      </c>
      <c r="S874" s="59">
        <v>3224</v>
      </c>
      <c r="T874" s="104">
        <v>6.7000000000000004E-2</v>
      </c>
      <c r="U874">
        <v>10.73</v>
      </c>
      <c r="V874" s="27">
        <v>11.93</v>
      </c>
      <c r="W874" s="27">
        <v>16.13</v>
      </c>
      <c r="X874" s="41">
        <v>11.85</v>
      </c>
    </row>
    <row r="875" spans="1:24" x14ac:dyDescent="0.35">
      <c r="A875" t="s">
        <v>624</v>
      </c>
      <c r="B875">
        <v>20</v>
      </c>
      <c r="C875" t="s">
        <v>196</v>
      </c>
      <c r="D875" s="102">
        <v>0.47169896402391243</v>
      </c>
      <c r="E875">
        <v>557</v>
      </c>
      <c r="F875">
        <v>638</v>
      </c>
      <c r="G875" s="50">
        <f t="shared" si="65"/>
        <v>1195</v>
      </c>
      <c r="H875" s="41">
        <f t="shared" si="66"/>
        <v>564</v>
      </c>
      <c r="I875">
        <v>360</v>
      </c>
      <c r="J875">
        <v>383</v>
      </c>
      <c r="K875" s="27">
        <f t="shared" si="67"/>
        <v>743</v>
      </c>
      <c r="L875" s="27">
        <f t="shared" si="68"/>
        <v>350</v>
      </c>
      <c r="M875" s="39">
        <v>7.5168789999999999E-2</v>
      </c>
      <c r="N875" s="35">
        <v>349903</v>
      </c>
      <c r="O875" s="36">
        <f t="shared" si="69"/>
        <v>165049</v>
      </c>
      <c r="P875" s="57">
        <v>946.90499999999997</v>
      </c>
      <c r="Q875" s="58">
        <v>1408.0129999999999</v>
      </c>
      <c r="R875" s="58">
        <v>869.53800000000001</v>
      </c>
      <c r="S875" s="59">
        <v>3224</v>
      </c>
      <c r="T875" s="104">
        <v>6.7000000000000004E-2</v>
      </c>
      <c r="U875">
        <v>10.73</v>
      </c>
      <c r="V875" s="27">
        <v>11.93</v>
      </c>
      <c r="W875" s="27">
        <v>16.13</v>
      </c>
      <c r="X875" s="41">
        <v>11.85</v>
      </c>
    </row>
    <row r="876" spans="1:24" x14ac:dyDescent="0.35">
      <c r="A876" t="s">
        <v>624</v>
      </c>
      <c r="B876">
        <v>20</v>
      </c>
      <c r="C876" t="s">
        <v>209</v>
      </c>
      <c r="D876" s="102">
        <v>0.83666076958617419</v>
      </c>
      <c r="E876">
        <v>2459</v>
      </c>
      <c r="F876">
        <v>2681</v>
      </c>
      <c r="G876" s="50">
        <f t="shared" si="65"/>
        <v>5140</v>
      </c>
      <c r="H876" s="41">
        <f t="shared" si="66"/>
        <v>4300</v>
      </c>
      <c r="I876">
        <v>1594</v>
      </c>
      <c r="J876">
        <v>1666</v>
      </c>
      <c r="K876" s="27">
        <f t="shared" si="67"/>
        <v>3260</v>
      </c>
      <c r="L876" s="27">
        <f t="shared" si="68"/>
        <v>2728</v>
      </c>
      <c r="M876" s="39">
        <v>7.5168789999999999E-2</v>
      </c>
      <c r="N876" s="35">
        <v>349903</v>
      </c>
      <c r="O876" s="36">
        <f t="shared" si="69"/>
        <v>292750</v>
      </c>
      <c r="P876" s="57">
        <v>946.90499999999997</v>
      </c>
      <c r="Q876" s="58">
        <v>1408.0129999999999</v>
      </c>
      <c r="R876" s="58">
        <v>869.53800000000001</v>
      </c>
      <c r="S876" s="59">
        <v>3224</v>
      </c>
      <c r="T876" s="104">
        <v>6.7000000000000004E-2</v>
      </c>
      <c r="U876">
        <v>10.73</v>
      </c>
      <c r="V876" s="27">
        <v>11.93</v>
      </c>
      <c r="W876" s="27">
        <v>16.13</v>
      </c>
      <c r="X876" s="41">
        <v>11.85</v>
      </c>
    </row>
    <row r="877" spans="1:24" x14ac:dyDescent="0.35">
      <c r="A877" t="s">
        <v>624</v>
      </c>
      <c r="B877">
        <v>20</v>
      </c>
      <c r="C877" t="s">
        <v>167</v>
      </c>
      <c r="D877" s="102">
        <v>0.99999999999999933</v>
      </c>
      <c r="E877">
        <v>4133</v>
      </c>
      <c r="F877">
        <v>4451</v>
      </c>
      <c r="G877" s="50">
        <f t="shared" si="65"/>
        <v>8584</v>
      </c>
      <c r="H877" s="41">
        <f t="shared" si="66"/>
        <v>8584</v>
      </c>
      <c r="I877">
        <v>2596</v>
      </c>
      <c r="J877">
        <v>2725</v>
      </c>
      <c r="K877" s="27">
        <f t="shared" si="67"/>
        <v>5321</v>
      </c>
      <c r="L877" s="27">
        <f t="shared" si="68"/>
        <v>5321</v>
      </c>
      <c r="M877" s="39">
        <v>7.5168789999999999E-2</v>
      </c>
      <c r="N877" s="35">
        <v>349903</v>
      </c>
      <c r="O877" s="36">
        <f t="shared" si="69"/>
        <v>349903</v>
      </c>
      <c r="P877" s="57">
        <v>946.90499999999997</v>
      </c>
      <c r="Q877" s="58">
        <v>1408.0129999999999</v>
      </c>
      <c r="R877" s="58">
        <v>869.53800000000001</v>
      </c>
      <c r="S877" s="59">
        <v>3224</v>
      </c>
      <c r="T877" s="104">
        <v>6.7000000000000004E-2</v>
      </c>
      <c r="U877">
        <v>10.73</v>
      </c>
      <c r="V877" s="27">
        <v>11.93</v>
      </c>
      <c r="W877" s="27">
        <v>16.13</v>
      </c>
      <c r="X877" s="41">
        <v>11.85</v>
      </c>
    </row>
    <row r="878" spans="1:24" x14ac:dyDescent="0.35">
      <c r="A878" t="s">
        <v>624</v>
      </c>
      <c r="B878">
        <v>20</v>
      </c>
      <c r="C878" t="s">
        <v>205</v>
      </c>
      <c r="D878" s="102">
        <v>0.99999999999999956</v>
      </c>
      <c r="E878">
        <v>19906</v>
      </c>
      <c r="F878">
        <v>21154</v>
      </c>
      <c r="G878" s="50">
        <f t="shared" si="65"/>
        <v>41060</v>
      </c>
      <c r="H878" s="41">
        <f t="shared" si="66"/>
        <v>41060</v>
      </c>
      <c r="I878">
        <v>13394</v>
      </c>
      <c r="J878">
        <v>13879</v>
      </c>
      <c r="K878" s="27">
        <f t="shared" si="67"/>
        <v>27273</v>
      </c>
      <c r="L878" s="27">
        <f t="shared" si="68"/>
        <v>27273</v>
      </c>
      <c r="M878" s="39">
        <v>7.5168789999999999E-2</v>
      </c>
      <c r="N878" s="35">
        <v>349903</v>
      </c>
      <c r="O878" s="36">
        <f t="shared" si="69"/>
        <v>349903</v>
      </c>
      <c r="P878" s="57">
        <v>946.90499999999997</v>
      </c>
      <c r="Q878" s="58">
        <v>1408.0129999999999</v>
      </c>
      <c r="R878" s="58">
        <v>869.53800000000001</v>
      </c>
      <c r="S878" s="59">
        <v>3224</v>
      </c>
      <c r="T878" s="104">
        <v>6.7000000000000004E-2</v>
      </c>
      <c r="U878">
        <v>10.73</v>
      </c>
      <c r="V878" s="27">
        <v>11.93</v>
      </c>
      <c r="W878" s="27">
        <v>16.13</v>
      </c>
      <c r="X878" s="41">
        <v>11.85</v>
      </c>
    </row>
    <row r="879" spans="1:24" x14ac:dyDescent="0.35">
      <c r="A879" t="s">
        <v>624</v>
      </c>
      <c r="B879">
        <v>20</v>
      </c>
      <c r="C879" t="s">
        <v>210</v>
      </c>
      <c r="D879" s="102">
        <v>0.3017403405037688</v>
      </c>
      <c r="E879">
        <v>984</v>
      </c>
      <c r="F879">
        <v>955</v>
      </c>
      <c r="G879" s="50">
        <f t="shared" si="65"/>
        <v>1939</v>
      </c>
      <c r="H879" s="41">
        <f t="shared" si="66"/>
        <v>585</v>
      </c>
      <c r="I879">
        <v>667</v>
      </c>
      <c r="J879">
        <v>622</v>
      </c>
      <c r="K879" s="27">
        <f t="shared" si="67"/>
        <v>1289</v>
      </c>
      <c r="L879" s="27">
        <f t="shared" si="68"/>
        <v>389</v>
      </c>
      <c r="M879" s="39">
        <v>7.5168789999999999E-2</v>
      </c>
      <c r="N879" s="35">
        <v>349903</v>
      </c>
      <c r="O879" s="36">
        <f t="shared" si="69"/>
        <v>105580</v>
      </c>
      <c r="P879" s="57">
        <v>946.90499999999997</v>
      </c>
      <c r="Q879" s="58">
        <v>1408.0129999999999</v>
      </c>
      <c r="R879" s="58">
        <v>869.53800000000001</v>
      </c>
      <c r="S879" s="59">
        <v>3224</v>
      </c>
      <c r="T879" s="104">
        <v>6.7000000000000004E-2</v>
      </c>
      <c r="U879">
        <v>10.73</v>
      </c>
      <c r="V879" s="27">
        <v>11.93</v>
      </c>
      <c r="W879" s="27">
        <v>16.13</v>
      </c>
      <c r="X879" s="41">
        <v>11.85</v>
      </c>
    </row>
    <row r="880" spans="1:24" x14ac:dyDescent="0.35">
      <c r="A880" t="s">
        <v>624</v>
      </c>
      <c r="B880">
        <v>20</v>
      </c>
      <c r="C880" t="s">
        <v>211</v>
      </c>
      <c r="D880" s="102">
        <v>0.99999999999999978</v>
      </c>
      <c r="E880">
        <v>1222</v>
      </c>
      <c r="F880">
        <v>1247</v>
      </c>
      <c r="G880" s="50">
        <f t="shared" si="65"/>
        <v>2469</v>
      </c>
      <c r="H880" s="41">
        <f t="shared" si="66"/>
        <v>2469</v>
      </c>
      <c r="I880">
        <v>805</v>
      </c>
      <c r="J880">
        <v>775</v>
      </c>
      <c r="K880" s="27">
        <f t="shared" si="67"/>
        <v>1580</v>
      </c>
      <c r="L880" s="27">
        <f t="shared" si="68"/>
        <v>1580</v>
      </c>
      <c r="M880" s="39">
        <v>7.5168789999999999E-2</v>
      </c>
      <c r="N880" s="35">
        <v>349903</v>
      </c>
      <c r="O880" s="36">
        <f t="shared" si="69"/>
        <v>349903</v>
      </c>
      <c r="P880" s="57">
        <v>946.90499999999997</v>
      </c>
      <c r="Q880" s="58">
        <v>1408.0129999999999</v>
      </c>
      <c r="R880" s="58">
        <v>869.53800000000001</v>
      </c>
      <c r="S880" s="59">
        <v>3224</v>
      </c>
      <c r="T880" s="104">
        <v>6.7000000000000004E-2</v>
      </c>
      <c r="U880">
        <v>10.73</v>
      </c>
      <c r="V880" s="27">
        <v>11.93</v>
      </c>
      <c r="W880" s="27">
        <v>16.13</v>
      </c>
      <c r="X880" s="41">
        <v>11.85</v>
      </c>
    </row>
    <row r="881" spans="1:24" x14ac:dyDescent="0.35">
      <c r="A881" t="s">
        <v>624</v>
      </c>
      <c r="B881">
        <v>20</v>
      </c>
      <c r="C881" t="s">
        <v>65</v>
      </c>
      <c r="D881" s="102">
        <v>0.17613365458342509</v>
      </c>
      <c r="E881">
        <v>10880</v>
      </c>
      <c r="F881">
        <v>11202</v>
      </c>
      <c r="G881" s="50">
        <f t="shared" si="65"/>
        <v>22082</v>
      </c>
      <c r="H881" s="41">
        <f t="shared" si="66"/>
        <v>3889</v>
      </c>
      <c r="I881">
        <v>7323</v>
      </c>
      <c r="J881">
        <v>7190</v>
      </c>
      <c r="K881" s="27">
        <f t="shared" si="67"/>
        <v>14513</v>
      </c>
      <c r="L881" s="27">
        <f t="shared" si="68"/>
        <v>2556</v>
      </c>
      <c r="M881" s="39">
        <v>7.5168789999999999E-2</v>
      </c>
      <c r="N881" s="35">
        <v>349903</v>
      </c>
      <c r="O881" s="36">
        <f t="shared" si="69"/>
        <v>61630</v>
      </c>
      <c r="P881" s="57">
        <v>946.90499999999997</v>
      </c>
      <c r="Q881" s="58">
        <v>1408.0129999999999</v>
      </c>
      <c r="R881" s="58">
        <v>869.53800000000001</v>
      </c>
      <c r="S881" s="59">
        <v>3224</v>
      </c>
      <c r="T881" s="104">
        <v>6.7000000000000004E-2</v>
      </c>
      <c r="U881">
        <v>10.73</v>
      </c>
      <c r="V881" s="27">
        <v>11.93</v>
      </c>
      <c r="W881" s="27">
        <v>16.13</v>
      </c>
      <c r="X881" s="41">
        <v>11.85</v>
      </c>
    </row>
    <row r="882" spans="1:24" x14ac:dyDescent="0.35">
      <c r="A882" t="s">
        <v>624</v>
      </c>
      <c r="B882">
        <v>20</v>
      </c>
      <c r="C882" t="s">
        <v>198</v>
      </c>
      <c r="D882" s="102">
        <v>0.99999999999999956</v>
      </c>
      <c r="E882">
        <v>6392</v>
      </c>
      <c r="F882">
        <v>6490</v>
      </c>
      <c r="G882" s="50">
        <f t="shared" si="65"/>
        <v>12882</v>
      </c>
      <c r="H882" s="41">
        <f t="shared" si="66"/>
        <v>12882</v>
      </c>
      <c r="I882">
        <v>4257</v>
      </c>
      <c r="J882">
        <v>4204</v>
      </c>
      <c r="K882" s="27">
        <f t="shared" si="67"/>
        <v>8461</v>
      </c>
      <c r="L882" s="27">
        <f t="shared" si="68"/>
        <v>8461</v>
      </c>
      <c r="M882" s="39">
        <v>7.5168789999999999E-2</v>
      </c>
      <c r="N882" s="35">
        <v>349903</v>
      </c>
      <c r="O882" s="36">
        <f t="shared" si="69"/>
        <v>349903</v>
      </c>
      <c r="P882" s="57">
        <v>946.90499999999997</v>
      </c>
      <c r="Q882" s="58">
        <v>1408.0129999999999</v>
      </c>
      <c r="R882" s="58">
        <v>869.53800000000001</v>
      </c>
      <c r="S882" s="59">
        <v>3224</v>
      </c>
      <c r="T882" s="104">
        <v>6.7000000000000004E-2</v>
      </c>
      <c r="U882">
        <v>10.73</v>
      </c>
      <c r="V882" s="27">
        <v>11.93</v>
      </c>
      <c r="W882" s="27">
        <v>16.13</v>
      </c>
      <c r="X882" s="41">
        <v>11.85</v>
      </c>
    </row>
    <row r="883" spans="1:24" x14ac:dyDescent="0.35">
      <c r="A883" t="s">
        <v>624</v>
      </c>
      <c r="B883">
        <v>20</v>
      </c>
      <c r="C883" t="s">
        <v>67</v>
      </c>
      <c r="D883" s="102">
        <v>0.71809008842233646</v>
      </c>
      <c r="E883">
        <v>1119</v>
      </c>
      <c r="F883">
        <v>1141</v>
      </c>
      <c r="G883" s="50">
        <f t="shared" si="65"/>
        <v>2260</v>
      </c>
      <c r="H883" s="41">
        <f t="shared" si="66"/>
        <v>1623</v>
      </c>
      <c r="I883">
        <v>726</v>
      </c>
      <c r="J883">
        <v>702</v>
      </c>
      <c r="K883" s="27">
        <f t="shared" si="67"/>
        <v>1428</v>
      </c>
      <c r="L883" s="27">
        <f t="shared" si="68"/>
        <v>1025</v>
      </c>
      <c r="M883" s="39">
        <v>7.5168789999999999E-2</v>
      </c>
      <c r="N883" s="35">
        <v>349903</v>
      </c>
      <c r="O883" s="36">
        <f t="shared" si="69"/>
        <v>251262</v>
      </c>
      <c r="P883" s="57">
        <v>946.90499999999997</v>
      </c>
      <c r="Q883" s="58">
        <v>1408.0129999999999</v>
      </c>
      <c r="R883" s="58">
        <v>869.53800000000001</v>
      </c>
      <c r="S883" s="59">
        <v>3224</v>
      </c>
      <c r="T883" s="104">
        <v>6.7000000000000004E-2</v>
      </c>
      <c r="U883">
        <v>10.73</v>
      </c>
      <c r="V883" s="27">
        <v>11.93</v>
      </c>
      <c r="W883" s="27">
        <v>16.13</v>
      </c>
      <c r="X883" s="41">
        <v>11.85</v>
      </c>
    </row>
    <row r="884" spans="1:24" x14ac:dyDescent="0.35">
      <c r="A884" t="s">
        <v>624</v>
      </c>
      <c r="B884">
        <v>20</v>
      </c>
      <c r="C884" t="s">
        <v>212</v>
      </c>
      <c r="D884" s="102">
        <v>0.68188423787627328</v>
      </c>
      <c r="E884">
        <v>5145</v>
      </c>
      <c r="F884">
        <v>5126</v>
      </c>
      <c r="G884" s="50">
        <f t="shared" si="65"/>
        <v>10271</v>
      </c>
      <c r="H884" s="41">
        <f t="shared" si="66"/>
        <v>7004</v>
      </c>
      <c r="I884">
        <v>3403</v>
      </c>
      <c r="J884">
        <v>3369</v>
      </c>
      <c r="K884" s="27">
        <f t="shared" si="67"/>
        <v>6772</v>
      </c>
      <c r="L884" s="27">
        <f t="shared" si="68"/>
        <v>4618</v>
      </c>
      <c r="M884" s="39">
        <v>7.5168789999999999E-2</v>
      </c>
      <c r="N884" s="35">
        <v>349903</v>
      </c>
      <c r="O884" s="36">
        <f t="shared" si="69"/>
        <v>238593</v>
      </c>
      <c r="P884" s="57">
        <v>946.90499999999997</v>
      </c>
      <c r="Q884" s="58">
        <v>1408.0129999999999</v>
      </c>
      <c r="R884" s="58">
        <v>869.53800000000001</v>
      </c>
      <c r="S884" s="59">
        <v>3224</v>
      </c>
      <c r="T884" s="104">
        <v>6.7000000000000004E-2</v>
      </c>
      <c r="U884">
        <v>10.73</v>
      </c>
      <c r="V884" s="27">
        <v>11.93</v>
      </c>
      <c r="W884" s="27">
        <v>16.13</v>
      </c>
      <c r="X884" s="41">
        <v>11.85</v>
      </c>
    </row>
    <row r="885" spans="1:24" x14ac:dyDescent="0.35">
      <c r="A885" t="s">
        <v>624</v>
      </c>
      <c r="B885">
        <v>20</v>
      </c>
      <c r="C885" t="s">
        <v>171</v>
      </c>
      <c r="D885" s="102">
        <v>0.94784022348748964</v>
      </c>
      <c r="E885">
        <v>128</v>
      </c>
      <c r="F885">
        <v>131</v>
      </c>
      <c r="G885" s="50">
        <f t="shared" si="65"/>
        <v>259</v>
      </c>
      <c r="H885" s="41">
        <f t="shared" si="66"/>
        <v>245</v>
      </c>
      <c r="I885">
        <v>72</v>
      </c>
      <c r="J885">
        <v>76</v>
      </c>
      <c r="K885" s="27">
        <f t="shared" si="67"/>
        <v>148</v>
      </c>
      <c r="L885" s="27">
        <f t="shared" si="68"/>
        <v>140</v>
      </c>
      <c r="M885" s="39">
        <v>7.5168789999999999E-2</v>
      </c>
      <c r="N885" s="35">
        <v>349903</v>
      </c>
      <c r="O885" s="36">
        <f t="shared" si="69"/>
        <v>331652</v>
      </c>
      <c r="P885" s="57">
        <v>946.90499999999997</v>
      </c>
      <c r="Q885" s="58">
        <v>1408.0129999999999</v>
      </c>
      <c r="R885" s="58">
        <v>869.53800000000001</v>
      </c>
      <c r="S885" s="59">
        <v>3224</v>
      </c>
      <c r="T885" s="104">
        <v>6.7000000000000004E-2</v>
      </c>
      <c r="U885">
        <v>10.73</v>
      </c>
      <c r="V885" s="27">
        <v>11.93</v>
      </c>
      <c r="W885" s="27">
        <v>16.13</v>
      </c>
      <c r="X885" s="41">
        <v>11.85</v>
      </c>
    </row>
    <row r="886" spans="1:24" x14ac:dyDescent="0.35">
      <c r="A886" t="s">
        <v>624</v>
      </c>
      <c r="B886">
        <v>20</v>
      </c>
      <c r="C886" t="s">
        <v>70</v>
      </c>
      <c r="D886" s="102">
        <v>7.3526258342804282E-2</v>
      </c>
      <c r="E886">
        <v>6042</v>
      </c>
      <c r="F886">
        <v>6034</v>
      </c>
      <c r="G886" s="50">
        <f t="shared" si="65"/>
        <v>12076</v>
      </c>
      <c r="H886" s="41">
        <f t="shared" si="66"/>
        <v>888</v>
      </c>
      <c r="I886">
        <v>4056</v>
      </c>
      <c r="J886">
        <v>3883</v>
      </c>
      <c r="K886" s="27">
        <f t="shared" si="67"/>
        <v>7939</v>
      </c>
      <c r="L886" s="27">
        <f t="shared" si="68"/>
        <v>584</v>
      </c>
      <c r="M886" s="39">
        <v>7.5168789999999999E-2</v>
      </c>
      <c r="N886" s="35">
        <v>349903</v>
      </c>
      <c r="O886" s="36">
        <f t="shared" si="69"/>
        <v>25727</v>
      </c>
      <c r="P886" s="57">
        <v>946.90499999999997</v>
      </c>
      <c r="Q886" s="58">
        <v>1408.0129999999999</v>
      </c>
      <c r="R886" s="58">
        <v>869.53800000000001</v>
      </c>
      <c r="S886" s="59">
        <v>3224</v>
      </c>
      <c r="T886" s="104">
        <v>6.7000000000000004E-2</v>
      </c>
      <c r="U886">
        <v>10.73</v>
      </c>
      <c r="V886" s="27">
        <v>11.93</v>
      </c>
      <c r="W886" s="27">
        <v>16.13</v>
      </c>
      <c r="X886" s="41">
        <v>11.85</v>
      </c>
    </row>
    <row r="887" spans="1:24" x14ac:dyDescent="0.35">
      <c r="A887" t="s">
        <v>624</v>
      </c>
      <c r="B887">
        <v>20</v>
      </c>
      <c r="C887" t="s">
        <v>172</v>
      </c>
      <c r="D887" s="102">
        <v>0.34659150672128952</v>
      </c>
      <c r="E887">
        <v>1305497</v>
      </c>
      <c r="F887">
        <v>1443534</v>
      </c>
      <c r="G887" s="50">
        <f t="shared" si="65"/>
        <v>2749031</v>
      </c>
      <c r="H887" s="41">
        <f t="shared" si="66"/>
        <v>952791</v>
      </c>
      <c r="I887">
        <v>859650</v>
      </c>
      <c r="J887">
        <v>898511</v>
      </c>
      <c r="K887" s="27">
        <f t="shared" si="67"/>
        <v>1758161</v>
      </c>
      <c r="L887" s="27">
        <f t="shared" si="68"/>
        <v>609364</v>
      </c>
      <c r="M887" s="39">
        <v>7.5168789999999999E-2</v>
      </c>
      <c r="N887" s="35">
        <v>349903</v>
      </c>
      <c r="O887" s="36">
        <f t="shared" si="69"/>
        <v>121273</v>
      </c>
      <c r="P887" s="57">
        <v>946.90499999999997</v>
      </c>
      <c r="Q887" s="58">
        <v>1408.0129999999999</v>
      </c>
      <c r="R887" s="58">
        <v>869.53800000000001</v>
      </c>
      <c r="S887" s="59">
        <v>3224</v>
      </c>
      <c r="T887" s="104">
        <v>6.7000000000000004E-2</v>
      </c>
      <c r="U887">
        <v>10.73</v>
      </c>
      <c r="V887" s="27">
        <v>11.93</v>
      </c>
      <c r="W887" s="27">
        <v>16.13</v>
      </c>
      <c r="X887" s="41">
        <v>11.85</v>
      </c>
    </row>
    <row r="888" spans="1:24" x14ac:dyDescent="0.35">
      <c r="A888" t="s">
        <v>624</v>
      </c>
      <c r="B888">
        <v>20</v>
      </c>
      <c r="C888" t="s">
        <v>213</v>
      </c>
      <c r="D888" s="102">
        <v>2.8293459793830069E-4</v>
      </c>
      <c r="E888">
        <v>3652</v>
      </c>
      <c r="F888">
        <v>3751</v>
      </c>
      <c r="G888" s="50">
        <f t="shared" si="65"/>
        <v>7403</v>
      </c>
      <c r="H888" s="41">
        <f t="shared" si="66"/>
        <v>2</v>
      </c>
      <c r="I888">
        <v>2416</v>
      </c>
      <c r="J888">
        <v>2437</v>
      </c>
      <c r="K888" s="27">
        <f t="shared" si="67"/>
        <v>4853</v>
      </c>
      <c r="L888" s="27">
        <f t="shared" si="68"/>
        <v>1</v>
      </c>
      <c r="M888" s="39">
        <v>7.5168789999999999E-2</v>
      </c>
      <c r="N888" s="35">
        <v>349903</v>
      </c>
      <c r="O888" s="36">
        <f t="shared" si="69"/>
        <v>99</v>
      </c>
      <c r="P888" s="57">
        <v>946.90499999999997</v>
      </c>
      <c r="Q888" s="58">
        <v>1408.0129999999999</v>
      </c>
      <c r="R888" s="58">
        <v>869.53800000000001</v>
      </c>
      <c r="S888" s="59">
        <v>3224</v>
      </c>
      <c r="T888" s="104">
        <v>6.7000000000000004E-2</v>
      </c>
      <c r="U888">
        <v>10.73</v>
      </c>
      <c r="V888" s="27">
        <v>11.93</v>
      </c>
      <c r="W888" s="27">
        <v>16.13</v>
      </c>
      <c r="X888" s="41">
        <v>11.85</v>
      </c>
    </row>
    <row r="889" spans="1:24" x14ac:dyDescent="0.35">
      <c r="A889" t="s">
        <v>624</v>
      </c>
      <c r="B889">
        <v>20</v>
      </c>
      <c r="C889" t="s">
        <v>174</v>
      </c>
      <c r="D889" s="102">
        <v>0.1932437607245891</v>
      </c>
      <c r="E889">
        <v>411</v>
      </c>
      <c r="F889">
        <v>428</v>
      </c>
      <c r="G889" s="50">
        <f t="shared" si="65"/>
        <v>839</v>
      </c>
      <c r="H889" s="41">
        <f t="shared" si="66"/>
        <v>162</v>
      </c>
      <c r="I889">
        <v>269</v>
      </c>
      <c r="J889">
        <v>272</v>
      </c>
      <c r="K889" s="27">
        <f t="shared" si="67"/>
        <v>541</v>
      </c>
      <c r="L889" s="27">
        <f t="shared" si="68"/>
        <v>105</v>
      </c>
      <c r="M889" s="39">
        <v>7.5168789999999999E-2</v>
      </c>
      <c r="N889" s="35">
        <v>349903</v>
      </c>
      <c r="O889" s="36">
        <f t="shared" si="69"/>
        <v>67617</v>
      </c>
      <c r="P889" s="57">
        <v>946.90499999999997</v>
      </c>
      <c r="Q889" s="58">
        <v>1408.0129999999999</v>
      </c>
      <c r="R889" s="58">
        <v>869.53800000000001</v>
      </c>
      <c r="S889" s="59">
        <v>3224</v>
      </c>
      <c r="T889" s="104">
        <v>6.7000000000000004E-2</v>
      </c>
      <c r="U889">
        <v>10.73</v>
      </c>
      <c r="V889" s="27">
        <v>11.93</v>
      </c>
      <c r="W889" s="27">
        <v>16.13</v>
      </c>
      <c r="X889" s="41">
        <v>11.85</v>
      </c>
    </row>
    <row r="890" spans="1:24" x14ac:dyDescent="0.35">
      <c r="A890" t="s">
        <v>624</v>
      </c>
      <c r="B890">
        <v>20</v>
      </c>
      <c r="C890" t="s">
        <v>175</v>
      </c>
      <c r="D890" s="102">
        <v>1</v>
      </c>
      <c r="E890">
        <v>733</v>
      </c>
      <c r="F890">
        <v>724</v>
      </c>
      <c r="G890" s="50">
        <f t="shared" si="65"/>
        <v>1457</v>
      </c>
      <c r="H890" s="41">
        <f t="shared" si="66"/>
        <v>1457</v>
      </c>
      <c r="I890">
        <v>465</v>
      </c>
      <c r="J890">
        <v>436</v>
      </c>
      <c r="K890" s="27">
        <f t="shared" si="67"/>
        <v>901</v>
      </c>
      <c r="L890" s="27">
        <f t="shared" si="68"/>
        <v>901</v>
      </c>
      <c r="M890" s="39">
        <v>7.5168789999999999E-2</v>
      </c>
      <c r="N890" s="35">
        <v>349903</v>
      </c>
      <c r="O890" s="36">
        <f t="shared" si="69"/>
        <v>349903</v>
      </c>
      <c r="P890" s="57">
        <v>946.90499999999997</v>
      </c>
      <c r="Q890" s="58">
        <v>1408.0129999999999</v>
      </c>
      <c r="R890" s="58">
        <v>869.53800000000001</v>
      </c>
      <c r="S890" s="59">
        <v>3224</v>
      </c>
      <c r="T890" s="104">
        <v>6.7000000000000004E-2</v>
      </c>
      <c r="U890">
        <v>10.73</v>
      </c>
      <c r="V890" s="27">
        <v>11.93</v>
      </c>
      <c r="W890" s="27">
        <v>16.13</v>
      </c>
      <c r="X890" s="41">
        <v>11.85</v>
      </c>
    </row>
    <row r="891" spans="1:24" x14ac:dyDescent="0.35">
      <c r="A891" t="s">
        <v>624</v>
      </c>
      <c r="B891">
        <v>20</v>
      </c>
      <c r="C891" t="s">
        <v>176</v>
      </c>
      <c r="D891" s="102">
        <v>0.99999999999999967</v>
      </c>
      <c r="E891">
        <v>1429</v>
      </c>
      <c r="F891">
        <v>1360</v>
      </c>
      <c r="G891" s="50">
        <f t="shared" si="65"/>
        <v>2789</v>
      </c>
      <c r="H891" s="41">
        <f t="shared" si="66"/>
        <v>2789</v>
      </c>
      <c r="I891">
        <v>947</v>
      </c>
      <c r="J891">
        <v>864</v>
      </c>
      <c r="K891" s="27">
        <f t="shared" si="67"/>
        <v>1811</v>
      </c>
      <c r="L891" s="27">
        <f t="shared" si="68"/>
        <v>1811</v>
      </c>
      <c r="M891" s="39">
        <v>7.5168789999999999E-2</v>
      </c>
      <c r="N891" s="35">
        <v>349903</v>
      </c>
      <c r="O891" s="36">
        <f t="shared" si="69"/>
        <v>349903</v>
      </c>
      <c r="P891" s="57">
        <v>946.90499999999997</v>
      </c>
      <c r="Q891" s="58">
        <v>1408.0129999999999</v>
      </c>
      <c r="R891" s="58">
        <v>869.53800000000001</v>
      </c>
      <c r="S891" s="59">
        <v>3224</v>
      </c>
      <c r="T891" s="104">
        <v>6.7000000000000004E-2</v>
      </c>
      <c r="U891">
        <v>10.73</v>
      </c>
      <c r="V891" s="27">
        <v>11.93</v>
      </c>
      <c r="W891" s="27">
        <v>16.13</v>
      </c>
      <c r="X891" s="41">
        <v>11.85</v>
      </c>
    </row>
    <row r="892" spans="1:24" x14ac:dyDescent="0.35">
      <c r="A892" t="s">
        <v>624</v>
      </c>
      <c r="B892">
        <v>20</v>
      </c>
      <c r="C892" t="s">
        <v>201</v>
      </c>
      <c r="D892" s="102">
        <v>0.99999999999999967</v>
      </c>
      <c r="E892">
        <v>2493</v>
      </c>
      <c r="F892">
        <v>2452</v>
      </c>
      <c r="G892" s="50">
        <f t="shared" si="65"/>
        <v>4945</v>
      </c>
      <c r="H892" s="41">
        <f t="shared" si="66"/>
        <v>4945</v>
      </c>
      <c r="I892">
        <v>1700</v>
      </c>
      <c r="J892">
        <v>1647</v>
      </c>
      <c r="K892" s="27">
        <f t="shared" si="67"/>
        <v>3347</v>
      </c>
      <c r="L892" s="27">
        <f t="shared" si="68"/>
        <v>3347</v>
      </c>
      <c r="M892" s="39">
        <v>7.5168789999999999E-2</v>
      </c>
      <c r="N892" s="35">
        <v>349903</v>
      </c>
      <c r="O892" s="36">
        <f t="shared" si="69"/>
        <v>349903</v>
      </c>
      <c r="P892" s="57">
        <v>946.90499999999997</v>
      </c>
      <c r="Q892" s="58">
        <v>1408.0129999999999</v>
      </c>
      <c r="R892" s="58">
        <v>869.53800000000001</v>
      </c>
      <c r="S892" s="59">
        <v>3224</v>
      </c>
      <c r="T892" s="104">
        <v>6.7000000000000004E-2</v>
      </c>
      <c r="U892">
        <v>10.73</v>
      </c>
      <c r="V892" s="27">
        <v>11.93</v>
      </c>
      <c r="W892" s="27">
        <v>16.13</v>
      </c>
      <c r="X892" s="41">
        <v>11.85</v>
      </c>
    </row>
    <row r="893" spans="1:24" x14ac:dyDescent="0.35">
      <c r="A893" t="s">
        <v>624</v>
      </c>
      <c r="B893">
        <v>20</v>
      </c>
      <c r="C893" t="s">
        <v>178</v>
      </c>
      <c r="D893" s="102">
        <v>1.0000000000000011</v>
      </c>
      <c r="E893">
        <v>27121</v>
      </c>
      <c r="F893">
        <v>28055</v>
      </c>
      <c r="G893" s="50">
        <f t="shared" si="65"/>
        <v>55176</v>
      </c>
      <c r="H893" s="41">
        <f t="shared" si="66"/>
        <v>55176</v>
      </c>
      <c r="I893">
        <v>18106</v>
      </c>
      <c r="J893">
        <v>17807</v>
      </c>
      <c r="K893" s="27">
        <f t="shared" si="67"/>
        <v>35913</v>
      </c>
      <c r="L893" s="27">
        <f t="shared" si="68"/>
        <v>35913</v>
      </c>
      <c r="M893" s="39">
        <v>7.5168789999999999E-2</v>
      </c>
      <c r="N893" s="35">
        <v>349903</v>
      </c>
      <c r="O893" s="36">
        <f t="shared" si="69"/>
        <v>349903</v>
      </c>
      <c r="P893" s="57">
        <v>946.90499999999997</v>
      </c>
      <c r="Q893" s="58">
        <v>1408.0129999999999</v>
      </c>
      <c r="R893" s="58">
        <v>869.53800000000001</v>
      </c>
      <c r="S893" s="59">
        <v>3224</v>
      </c>
      <c r="T893" s="104">
        <v>6.7000000000000004E-2</v>
      </c>
      <c r="U893">
        <v>10.73</v>
      </c>
      <c r="V893" s="27">
        <v>11.93</v>
      </c>
      <c r="W893" s="27">
        <v>16.13</v>
      </c>
      <c r="X893" s="41">
        <v>11.85</v>
      </c>
    </row>
    <row r="894" spans="1:24" x14ac:dyDescent="0.35">
      <c r="A894" t="s">
        <v>624</v>
      </c>
      <c r="B894">
        <v>20</v>
      </c>
      <c r="C894" t="s">
        <v>180</v>
      </c>
      <c r="D894" s="102">
        <v>0.97368320835780886</v>
      </c>
      <c r="E894">
        <v>1786</v>
      </c>
      <c r="F894">
        <v>1838</v>
      </c>
      <c r="G894" s="50">
        <f t="shared" si="65"/>
        <v>3624</v>
      </c>
      <c r="H894" s="41">
        <f t="shared" si="66"/>
        <v>3529</v>
      </c>
      <c r="I894">
        <v>1147</v>
      </c>
      <c r="J894">
        <v>1171</v>
      </c>
      <c r="K894" s="27">
        <f t="shared" si="67"/>
        <v>2318</v>
      </c>
      <c r="L894" s="27">
        <f t="shared" si="68"/>
        <v>2257</v>
      </c>
      <c r="M894" s="39">
        <v>7.5168789999999999E-2</v>
      </c>
      <c r="N894" s="35">
        <v>349903</v>
      </c>
      <c r="O894" s="36">
        <f t="shared" si="69"/>
        <v>340695</v>
      </c>
      <c r="P894" s="57">
        <v>946.90499999999997</v>
      </c>
      <c r="Q894" s="58">
        <v>1408.0129999999999</v>
      </c>
      <c r="R894" s="58">
        <v>869.53800000000001</v>
      </c>
      <c r="S894" s="59">
        <v>3224</v>
      </c>
      <c r="T894" s="104">
        <v>6.7000000000000004E-2</v>
      </c>
      <c r="U894">
        <v>10.73</v>
      </c>
      <c r="V894" s="27">
        <v>11.93</v>
      </c>
      <c r="W894" s="27">
        <v>16.13</v>
      </c>
      <c r="X894" s="41">
        <v>11.85</v>
      </c>
    </row>
    <row r="895" spans="1:24" x14ac:dyDescent="0.35">
      <c r="A895" t="s">
        <v>624</v>
      </c>
      <c r="B895">
        <v>20</v>
      </c>
      <c r="C895" t="s">
        <v>181</v>
      </c>
      <c r="D895" s="102">
        <v>0.91097264945619927</v>
      </c>
      <c r="E895">
        <v>9272</v>
      </c>
      <c r="F895">
        <v>9072</v>
      </c>
      <c r="G895" s="50">
        <f t="shared" si="65"/>
        <v>18344</v>
      </c>
      <c r="H895" s="41">
        <f t="shared" si="66"/>
        <v>16711</v>
      </c>
      <c r="I895">
        <v>6314</v>
      </c>
      <c r="J895">
        <v>6002</v>
      </c>
      <c r="K895" s="27">
        <f t="shared" si="67"/>
        <v>12316</v>
      </c>
      <c r="L895" s="27">
        <f t="shared" si="68"/>
        <v>11220</v>
      </c>
      <c r="M895" s="39">
        <v>7.5168789999999999E-2</v>
      </c>
      <c r="N895" s="35">
        <v>349903</v>
      </c>
      <c r="O895" s="36">
        <f t="shared" si="69"/>
        <v>318752</v>
      </c>
      <c r="P895" s="57">
        <v>946.90499999999997</v>
      </c>
      <c r="Q895" s="58">
        <v>1408.0129999999999</v>
      </c>
      <c r="R895" s="58">
        <v>869.53800000000001</v>
      </c>
      <c r="S895" s="59">
        <v>3224</v>
      </c>
      <c r="T895" s="104">
        <v>6.7000000000000004E-2</v>
      </c>
      <c r="U895">
        <v>10.73</v>
      </c>
      <c r="V895" s="27">
        <v>11.93</v>
      </c>
      <c r="W895" s="27">
        <v>16.13</v>
      </c>
      <c r="X895" s="41">
        <v>11.85</v>
      </c>
    </row>
    <row r="896" spans="1:24" x14ac:dyDescent="0.35">
      <c r="A896" t="s">
        <v>624</v>
      </c>
      <c r="B896">
        <v>20</v>
      </c>
      <c r="C896" t="s">
        <v>182</v>
      </c>
      <c r="D896" s="102">
        <v>0.36521788457344079</v>
      </c>
      <c r="E896">
        <v>18399</v>
      </c>
      <c r="F896">
        <v>20120</v>
      </c>
      <c r="G896" s="50">
        <f t="shared" si="65"/>
        <v>38519</v>
      </c>
      <c r="H896" s="41">
        <f t="shared" si="66"/>
        <v>14068</v>
      </c>
      <c r="I896">
        <v>12089</v>
      </c>
      <c r="J896">
        <v>12821</v>
      </c>
      <c r="K896" s="27">
        <f t="shared" si="67"/>
        <v>24910</v>
      </c>
      <c r="L896" s="27">
        <f t="shared" si="68"/>
        <v>9098</v>
      </c>
      <c r="M896" s="39">
        <v>7.5168789999999999E-2</v>
      </c>
      <c r="N896" s="35">
        <v>349903</v>
      </c>
      <c r="O896" s="36">
        <f t="shared" si="69"/>
        <v>127791</v>
      </c>
      <c r="P896" s="57">
        <v>946.90499999999997</v>
      </c>
      <c r="Q896" s="58">
        <v>1408.0129999999999</v>
      </c>
      <c r="R896" s="58">
        <v>869.53800000000001</v>
      </c>
      <c r="S896" s="59">
        <v>3224</v>
      </c>
      <c r="T896" s="104">
        <v>6.7000000000000004E-2</v>
      </c>
      <c r="U896">
        <v>10.73</v>
      </c>
      <c r="V896" s="27">
        <v>11.93</v>
      </c>
      <c r="W896" s="27">
        <v>16.13</v>
      </c>
      <c r="X896" s="41">
        <v>11.85</v>
      </c>
    </row>
    <row r="897" spans="1:24" x14ac:dyDescent="0.35">
      <c r="A897" t="s">
        <v>624</v>
      </c>
      <c r="B897">
        <v>20</v>
      </c>
      <c r="C897" t="s">
        <v>183</v>
      </c>
      <c r="D897" s="102">
        <v>0.85414798080925236</v>
      </c>
      <c r="E897">
        <v>7994</v>
      </c>
      <c r="F897">
        <v>7966</v>
      </c>
      <c r="G897" s="50">
        <f t="shared" si="65"/>
        <v>15960</v>
      </c>
      <c r="H897" s="41">
        <f t="shared" si="66"/>
        <v>13632</v>
      </c>
      <c r="I897">
        <v>5442</v>
      </c>
      <c r="J897">
        <v>5202</v>
      </c>
      <c r="K897" s="27">
        <f t="shared" si="67"/>
        <v>10644</v>
      </c>
      <c r="L897" s="27">
        <f t="shared" si="68"/>
        <v>9092</v>
      </c>
      <c r="M897" s="39">
        <v>7.5168789999999999E-2</v>
      </c>
      <c r="N897" s="35">
        <v>349903</v>
      </c>
      <c r="O897" s="36">
        <f t="shared" si="69"/>
        <v>298869</v>
      </c>
      <c r="P897" s="57">
        <v>946.90499999999997</v>
      </c>
      <c r="Q897" s="58">
        <v>1408.0129999999999</v>
      </c>
      <c r="R897" s="58">
        <v>869.53800000000001</v>
      </c>
      <c r="S897" s="59">
        <v>3224</v>
      </c>
      <c r="T897" s="104">
        <v>6.7000000000000004E-2</v>
      </c>
      <c r="U897">
        <v>10.73</v>
      </c>
      <c r="V897" s="27">
        <v>11.93</v>
      </c>
      <c r="W897" s="27">
        <v>16.13</v>
      </c>
      <c r="X897" s="41">
        <v>11.85</v>
      </c>
    </row>
    <row r="898" spans="1:24" x14ac:dyDescent="0.35">
      <c r="A898" t="s">
        <v>624</v>
      </c>
      <c r="B898">
        <v>20</v>
      </c>
      <c r="C898" t="s">
        <v>204</v>
      </c>
      <c r="D898" s="102">
        <v>0.99999999999999956</v>
      </c>
      <c r="E898">
        <v>16028</v>
      </c>
      <c r="F898">
        <v>16463</v>
      </c>
      <c r="G898" s="50">
        <f t="shared" si="65"/>
        <v>32491</v>
      </c>
      <c r="H898" s="41">
        <f t="shared" si="66"/>
        <v>32491</v>
      </c>
      <c r="I898">
        <v>10806</v>
      </c>
      <c r="J898">
        <v>10776</v>
      </c>
      <c r="K898" s="27">
        <f t="shared" si="67"/>
        <v>21582</v>
      </c>
      <c r="L898" s="27">
        <f t="shared" si="68"/>
        <v>21582</v>
      </c>
      <c r="M898" s="39">
        <v>7.5168789999999999E-2</v>
      </c>
      <c r="N898" s="35">
        <v>349903</v>
      </c>
      <c r="O898" s="36">
        <f t="shared" si="69"/>
        <v>349903</v>
      </c>
      <c r="P898" s="57">
        <v>946.90499999999997</v>
      </c>
      <c r="Q898" s="58">
        <v>1408.0129999999999</v>
      </c>
      <c r="R898" s="58">
        <v>869.53800000000001</v>
      </c>
      <c r="S898" s="59">
        <v>3224</v>
      </c>
      <c r="T898" s="104">
        <v>6.7000000000000004E-2</v>
      </c>
      <c r="U898">
        <v>10.73</v>
      </c>
      <c r="V898" s="27">
        <v>11.93</v>
      </c>
      <c r="W898" s="27">
        <v>16.13</v>
      </c>
      <c r="X898" s="41">
        <v>11.85</v>
      </c>
    </row>
    <row r="899" spans="1:24" x14ac:dyDescent="0.35">
      <c r="A899" t="s">
        <v>624</v>
      </c>
      <c r="B899">
        <v>40</v>
      </c>
      <c r="C899" t="s">
        <v>214</v>
      </c>
      <c r="D899" s="102">
        <v>0.99999999999999989</v>
      </c>
      <c r="E899">
        <v>442</v>
      </c>
      <c r="F899">
        <v>473</v>
      </c>
      <c r="G899" s="50">
        <f t="shared" si="65"/>
        <v>915</v>
      </c>
      <c r="H899" s="41">
        <f t="shared" si="66"/>
        <v>915</v>
      </c>
      <c r="I899">
        <v>281</v>
      </c>
      <c r="J899">
        <v>295</v>
      </c>
      <c r="K899" s="27">
        <f t="shared" si="67"/>
        <v>576</v>
      </c>
      <c r="L899" s="27">
        <f t="shared" si="68"/>
        <v>576</v>
      </c>
      <c r="M899" s="39">
        <v>7.4595830000000002E-2</v>
      </c>
      <c r="N899" s="35">
        <v>21609</v>
      </c>
      <c r="O899" s="36">
        <f t="shared" si="69"/>
        <v>21609</v>
      </c>
      <c r="P899" s="57">
        <v>946.90499999999997</v>
      </c>
      <c r="Q899" s="58">
        <v>1408.0129999999999</v>
      </c>
      <c r="R899" s="58">
        <v>869.53800000000001</v>
      </c>
      <c r="S899" s="59">
        <v>3224</v>
      </c>
      <c r="T899" s="104">
        <v>6.7000000000000004E-2</v>
      </c>
      <c r="U899">
        <v>10.56</v>
      </c>
      <c r="V899" s="27">
        <v>10.91</v>
      </c>
      <c r="W899" s="27">
        <v>11.62</v>
      </c>
      <c r="X899" s="41">
        <v>10.75</v>
      </c>
    </row>
    <row r="900" spans="1:24" x14ac:dyDescent="0.35">
      <c r="A900" t="s">
        <v>624</v>
      </c>
      <c r="B900">
        <v>40</v>
      </c>
      <c r="C900" t="s">
        <v>215</v>
      </c>
      <c r="D900" s="102">
        <v>0.42970249895079499</v>
      </c>
      <c r="E900">
        <v>1221</v>
      </c>
      <c r="F900">
        <v>1250</v>
      </c>
      <c r="G900" s="50">
        <f t="shared" ref="G900:G963" si="70">E900+F900</f>
        <v>2471</v>
      </c>
      <c r="H900" s="41">
        <f t="shared" ref="H900:H963" si="71">ROUND(G900*D900,0)</f>
        <v>1062</v>
      </c>
      <c r="I900">
        <v>840</v>
      </c>
      <c r="J900">
        <v>838</v>
      </c>
      <c r="K900" s="27">
        <f t="shared" ref="K900:K963" si="72">I900+J900</f>
        <v>1678</v>
      </c>
      <c r="L900" s="27">
        <f t="shared" ref="L900:L963" si="73">ROUND(K900*D900,0)</f>
        <v>721</v>
      </c>
      <c r="M900" s="39">
        <v>7.4595830000000002E-2</v>
      </c>
      <c r="N900" s="35">
        <v>21609</v>
      </c>
      <c r="O900" s="36">
        <f t="shared" si="69"/>
        <v>9285</v>
      </c>
      <c r="P900" s="57">
        <v>946.90499999999997</v>
      </c>
      <c r="Q900" s="58">
        <v>1408.0129999999999</v>
      </c>
      <c r="R900" s="58">
        <v>869.53800000000001</v>
      </c>
      <c r="S900" s="59">
        <v>3224</v>
      </c>
      <c r="T900" s="104">
        <v>6.7000000000000004E-2</v>
      </c>
      <c r="U900">
        <v>10.56</v>
      </c>
      <c r="V900" s="27">
        <v>10.91</v>
      </c>
      <c r="W900" s="27">
        <v>11.62</v>
      </c>
      <c r="X900" s="41">
        <v>10.75</v>
      </c>
    </row>
    <row r="901" spans="1:24" x14ac:dyDescent="0.35">
      <c r="A901" t="s">
        <v>624</v>
      </c>
      <c r="B901">
        <v>40</v>
      </c>
      <c r="C901" t="s">
        <v>216</v>
      </c>
      <c r="D901" s="102">
        <v>0.25778528830074121</v>
      </c>
      <c r="E901">
        <v>7472</v>
      </c>
      <c r="F901">
        <v>7944</v>
      </c>
      <c r="G901" s="50">
        <f t="shared" si="70"/>
        <v>15416</v>
      </c>
      <c r="H901" s="41">
        <f t="shared" si="71"/>
        <v>3974</v>
      </c>
      <c r="I901">
        <v>5017</v>
      </c>
      <c r="J901">
        <v>4941</v>
      </c>
      <c r="K901" s="27">
        <f t="shared" si="72"/>
        <v>9958</v>
      </c>
      <c r="L901" s="27">
        <f t="shared" si="73"/>
        <v>2567</v>
      </c>
      <c r="M901" s="39">
        <v>7.4595830000000002E-2</v>
      </c>
      <c r="N901" s="35">
        <v>21609</v>
      </c>
      <c r="O901" s="36">
        <f t="shared" si="69"/>
        <v>5570</v>
      </c>
      <c r="P901" s="57">
        <v>946.90499999999997</v>
      </c>
      <c r="Q901" s="58">
        <v>1408.0129999999999</v>
      </c>
      <c r="R901" s="58">
        <v>869.53800000000001</v>
      </c>
      <c r="S901" s="59">
        <v>3224</v>
      </c>
      <c r="T901" s="104">
        <v>6.7000000000000004E-2</v>
      </c>
      <c r="U901">
        <v>10.56</v>
      </c>
      <c r="V901" s="27">
        <v>10.91</v>
      </c>
      <c r="W901" s="27">
        <v>11.62</v>
      </c>
      <c r="X901" s="41">
        <v>10.75</v>
      </c>
    </row>
    <row r="902" spans="1:24" x14ac:dyDescent="0.35">
      <c r="A902" t="s">
        <v>624</v>
      </c>
      <c r="B902">
        <v>40</v>
      </c>
      <c r="C902" t="s">
        <v>217</v>
      </c>
      <c r="D902" s="102">
        <v>0.99127381226190259</v>
      </c>
      <c r="E902">
        <v>992</v>
      </c>
      <c r="F902">
        <v>1005</v>
      </c>
      <c r="G902" s="50">
        <f t="shared" si="70"/>
        <v>1997</v>
      </c>
      <c r="H902" s="41">
        <f t="shared" si="71"/>
        <v>1980</v>
      </c>
      <c r="I902">
        <v>670</v>
      </c>
      <c r="J902">
        <v>658</v>
      </c>
      <c r="K902" s="27">
        <f t="shared" si="72"/>
        <v>1328</v>
      </c>
      <c r="L902" s="27">
        <f t="shared" si="73"/>
        <v>1316</v>
      </c>
      <c r="M902" s="39">
        <v>7.4595830000000002E-2</v>
      </c>
      <c r="N902" s="35">
        <v>21609</v>
      </c>
      <c r="O902" s="36">
        <f t="shared" si="69"/>
        <v>21420</v>
      </c>
      <c r="P902" s="57">
        <v>946.90499999999997</v>
      </c>
      <c r="Q902" s="58">
        <v>1408.0129999999999</v>
      </c>
      <c r="R902" s="58">
        <v>869.53800000000001</v>
      </c>
      <c r="S902" s="59">
        <v>3224</v>
      </c>
      <c r="T902" s="104">
        <v>6.7000000000000004E-2</v>
      </c>
      <c r="U902">
        <v>10.56</v>
      </c>
      <c r="V902" s="27">
        <v>10.91</v>
      </c>
      <c r="W902" s="27">
        <v>11.62</v>
      </c>
      <c r="X902" s="41">
        <v>10.75</v>
      </c>
    </row>
    <row r="903" spans="1:24" x14ac:dyDescent="0.35">
      <c r="A903" t="s">
        <v>624</v>
      </c>
      <c r="B903">
        <v>40</v>
      </c>
      <c r="C903" t="s">
        <v>218</v>
      </c>
      <c r="D903" s="102">
        <v>0.37541366381198282</v>
      </c>
      <c r="E903">
        <v>2370</v>
      </c>
      <c r="F903">
        <v>2405</v>
      </c>
      <c r="G903" s="50">
        <f t="shared" si="70"/>
        <v>4775</v>
      </c>
      <c r="H903" s="41">
        <f t="shared" si="71"/>
        <v>1793</v>
      </c>
      <c r="I903">
        <v>1558</v>
      </c>
      <c r="J903">
        <v>1608</v>
      </c>
      <c r="K903" s="27">
        <f t="shared" si="72"/>
        <v>3166</v>
      </c>
      <c r="L903" s="27">
        <f t="shared" si="73"/>
        <v>1189</v>
      </c>
      <c r="M903" s="39">
        <v>7.4595830000000002E-2</v>
      </c>
      <c r="N903" s="35">
        <v>21609</v>
      </c>
      <c r="O903" s="36">
        <f t="shared" si="69"/>
        <v>8112</v>
      </c>
      <c r="P903" s="57">
        <v>946.90499999999997</v>
      </c>
      <c r="Q903" s="58">
        <v>1408.0129999999999</v>
      </c>
      <c r="R903" s="58">
        <v>869.53800000000001</v>
      </c>
      <c r="S903" s="59">
        <v>3224</v>
      </c>
      <c r="T903" s="104">
        <v>6.7000000000000004E-2</v>
      </c>
      <c r="U903">
        <v>10.56</v>
      </c>
      <c r="V903" s="27">
        <v>10.91</v>
      </c>
      <c r="W903" s="27">
        <v>11.62</v>
      </c>
      <c r="X903" s="41">
        <v>10.75</v>
      </c>
    </row>
    <row r="904" spans="1:24" x14ac:dyDescent="0.35">
      <c r="A904" t="s">
        <v>624</v>
      </c>
      <c r="B904">
        <v>40</v>
      </c>
      <c r="C904" t="s">
        <v>219</v>
      </c>
      <c r="D904" s="102">
        <v>0.44037864223546253</v>
      </c>
      <c r="E904">
        <v>4608</v>
      </c>
      <c r="F904">
        <v>4710</v>
      </c>
      <c r="G904" s="50">
        <f t="shared" si="70"/>
        <v>9318</v>
      </c>
      <c r="H904" s="41">
        <f t="shared" si="71"/>
        <v>4103</v>
      </c>
      <c r="I904">
        <v>3093</v>
      </c>
      <c r="J904">
        <v>3098</v>
      </c>
      <c r="K904" s="27">
        <f t="shared" si="72"/>
        <v>6191</v>
      </c>
      <c r="L904" s="27">
        <f t="shared" si="73"/>
        <v>2726</v>
      </c>
      <c r="M904" s="39">
        <v>7.4595830000000002E-2</v>
      </c>
      <c r="N904" s="35">
        <v>21609</v>
      </c>
      <c r="O904" s="36">
        <f t="shared" ref="O904:O967" si="74">ROUND(N904*D904,0)</f>
        <v>9516</v>
      </c>
      <c r="P904" s="57">
        <v>946.90499999999997</v>
      </c>
      <c r="Q904" s="58">
        <v>1408.0129999999999</v>
      </c>
      <c r="R904" s="58">
        <v>869.53800000000001</v>
      </c>
      <c r="S904" s="59">
        <v>3224</v>
      </c>
      <c r="T904" s="104">
        <v>6.7000000000000004E-2</v>
      </c>
      <c r="U904">
        <v>10.56</v>
      </c>
      <c r="V904" s="27">
        <v>10.91</v>
      </c>
      <c r="W904" s="27">
        <v>11.62</v>
      </c>
      <c r="X904" s="41">
        <v>10.75</v>
      </c>
    </row>
    <row r="905" spans="1:24" x14ac:dyDescent="0.35">
      <c r="A905" t="s">
        <v>624</v>
      </c>
      <c r="B905">
        <v>40</v>
      </c>
      <c r="C905" t="s">
        <v>220</v>
      </c>
      <c r="D905" s="102">
        <v>0.99999999999999989</v>
      </c>
      <c r="E905">
        <v>117</v>
      </c>
      <c r="F905">
        <v>98</v>
      </c>
      <c r="G905" s="50">
        <f t="shared" si="70"/>
        <v>215</v>
      </c>
      <c r="H905" s="41">
        <f t="shared" si="71"/>
        <v>215</v>
      </c>
      <c r="I905">
        <v>68</v>
      </c>
      <c r="J905">
        <v>48</v>
      </c>
      <c r="K905" s="27">
        <f t="shared" si="72"/>
        <v>116</v>
      </c>
      <c r="L905" s="27">
        <f t="shared" si="73"/>
        <v>116</v>
      </c>
      <c r="M905" s="39">
        <v>0.10056241</v>
      </c>
      <c r="N905" s="35">
        <v>9215</v>
      </c>
      <c r="O905" s="36">
        <f t="shared" si="74"/>
        <v>9215</v>
      </c>
      <c r="P905" s="57">
        <v>946.90499999999997</v>
      </c>
      <c r="Q905" s="58">
        <v>1408.0129999999999</v>
      </c>
      <c r="R905" s="58">
        <v>869.53800000000001</v>
      </c>
      <c r="S905" s="59">
        <v>3224</v>
      </c>
      <c r="T905" s="104">
        <v>6.7000000000000004E-2</v>
      </c>
      <c r="U905">
        <v>10.87</v>
      </c>
      <c r="V905" s="27">
        <v>11.62</v>
      </c>
      <c r="W905" s="27">
        <v>12.52</v>
      </c>
      <c r="X905" s="41">
        <v>11.36</v>
      </c>
    </row>
    <row r="906" spans="1:24" x14ac:dyDescent="0.35">
      <c r="A906" t="s">
        <v>624</v>
      </c>
      <c r="B906">
        <v>40</v>
      </c>
      <c r="C906" t="s">
        <v>221</v>
      </c>
      <c r="D906" s="102">
        <v>0.1228903953208893</v>
      </c>
      <c r="E906">
        <v>320</v>
      </c>
      <c r="F906">
        <v>325</v>
      </c>
      <c r="G906" s="50">
        <f t="shared" si="70"/>
        <v>645</v>
      </c>
      <c r="H906" s="41">
        <f t="shared" si="71"/>
        <v>79</v>
      </c>
      <c r="I906">
        <v>200</v>
      </c>
      <c r="J906">
        <v>192</v>
      </c>
      <c r="K906" s="27">
        <f t="shared" si="72"/>
        <v>392</v>
      </c>
      <c r="L906" s="27">
        <f t="shared" si="73"/>
        <v>48</v>
      </c>
      <c r="M906" s="39">
        <v>0.10056241</v>
      </c>
      <c r="N906" s="35">
        <v>9215</v>
      </c>
      <c r="O906" s="36">
        <f t="shared" si="74"/>
        <v>1132</v>
      </c>
      <c r="P906" s="57">
        <v>946.90499999999997</v>
      </c>
      <c r="Q906" s="58">
        <v>1408.0129999999999</v>
      </c>
      <c r="R906" s="58">
        <v>869.53800000000001</v>
      </c>
      <c r="S906" s="59">
        <v>3224</v>
      </c>
      <c r="T906" s="104">
        <v>6.7000000000000004E-2</v>
      </c>
      <c r="U906">
        <v>10.87</v>
      </c>
      <c r="V906" s="27">
        <v>11.62</v>
      </c>
      <c r="W906" s="27">
        <v>12.52</v>
      </c>
      <c r="X906" s="41">
        <v>11.36</v>
      </c>
    </row>
    <row r="907" spans="1:24" x14ac:dyDescent="0.35">
      <c r="A907" t="s">
        <v>624</v>
      </c>
      <c r="B907">
        <v>40</v>
      </c>
      <c r="C907" t="s">
        <v>222</v>
      </c>
      <c r="D907" s="102">
        <v>0.99822113807691726</v>
      </c>
      <c r="E907">
        <v>813</v>
      </c>
      <c r="F907">
        <v>829</v>
      </c>
      <c r="G907" s="50">
        <f t="shared" si="70"/>
        <v>1642</v>
      </c>
      <c r="H907" s="41">
        <f t="shared" si="71"/>
        <v>1639</v>
      </c>
      <c r="I907">
        <v>528</v>
      </c>
      <c r="J907">
        <v>502</v>
      </c>
      <c r="K907" s="27">
        <f t="shared" si="72"/>
        <v>1030</v>
      </c>
      <c r="L907" s="27">
        <f t="shared" si="73"/>
        <v>1028</v>
      </c>
      <c r="M907" s="39">
        <v>0.10056241</v>
      </c>
      <c r="N907" s="35">
        <v>9215</v>
      </c>
      <c r="O907" s="36">
        <f t="shared" si="74"/>
        <v>9199</v>
      </c>
      <c r="P907" s="57">
        <v>946.90499999999997</v>
      </c>
      <c r="Q907" s="58">
        <v>1408.0129999999999</v>
      </c>
      <c r="R907" s="58">
        <v>869.53800000000001</v>
      </c>
      <c r="S907" s="59">
        <v>3224</v>
      </c>
      <c r="T907" s="104">
        <v>6.7000000000000004E-2</v>
      </c>
      <c r="U907">
        <v>10.87</v>
      </c>
      <c r="V907" s="27">
        <v>11.62</v>
      </c>
      <c r="W907" s="27">
        <v>12.52</v>
      </c>
      <c r="X907" s="41">
        <v>11.36</v>
      </c>
    </row>
    <row r="908" spans="1:24" x14ac:dyDescent="0.35">
      <c r="A908" t="s">
        <v>624</v>
      </c>
      <c r="B908">
        <v>40</v>
      </c>
      <c r="C908" t="s">
        <v>223</v>
      </c>
      <c r="D908" s="102">
        <v>1</v>
      </c>
      <c r="E908">
        <v>340</v>
      </c>
      <c r="F908">
        <v>351</v>
      </c>
      <c r="G908" s="50">
        <f t="shared" si="70"/>
        <v>691</v>
      </c>
      <c r="H908" s="41">
        <f t="shared" si="71"/>
        <v>691</v>
      </c>
      <c r="I908">
        <v>227</v>
      </c>
      <c r="J908">
        <v>211</v>
      </c>
      <c r="K908" s="27">
        <f t="shared" si="72"/>
        <v>438</v>
      </c>
      <c r="L908" s="27">
        <f t="shared" si="73"/>
        <v>438</v>
      </c>
      <c r="M908" s="39">
        <v>0.10056241</v>
      </c>
      <c r="N908" s="35">
        <v>9215</v>
      </c>
      <c r="O908" s="36">
        <f t="shared" si="74"/>
        <v>9215</v>
      </c>
      <c r="P908" s="57">
        <v>946.90499999999997</v>
      </c>
      <c r="Q908" s="58">
        <v>1408.0129999999999</v>
      </c>
      <c r="R908" s="58">
        <v>869.53800000000001</v>
      </c>
      <c r="S908" s="59">
        <v>3224</v>
      </c>
      <c r="T908" s="104">
        <v>6.7000000000000004E-2</v>
      </c>
      <c r="U908">
        <v>10.87</v>
      </c>
      <c r="V908" s="27">
        <v>11.62</v>
      </c>
      <c r="W908" s="27">
        <v>12.52</v>
      </c>
      <c r="X908" s="41">
        <v>11.36</v>
      </c>
    </row>
    <row r="909" spans="1:24" x14ac:dyDescent="0.35">
      <c r="A909" t="s">
        <v>624</v>
      </c>
      <c r="B909">
        <v>40</v>
      </c>
      <c r="C909" t="s">
        <v>224</v>
      </c>
      <c r="D909" s="102">
        <v>0.17313742832700579</v>
      </c>
      <c r="E909">
        <v>577</v>
      </c>
      <c r="F909">
        <v>622</v>
      </c>
      <c r="G909" s="50">
        <f t="shared" si="70"/>
        <v>1199</v>
      </c>
      <c r="H909" s="41">
        <f t="shared" si="71"/>
        <v>208</v>
      </c>
      <c r="I909">
        <v>361</v>
      </c>
      <c r="J909">
        <v>378</v>
      </c>
      <c r="K909" s="27">
        <f t="shared" si="72"/>
        <v>739</v>
      </c>
      <c r="L909" s="27">
        <f t="shared" si="73"/>
        <v>128</v>
      </c>
      <c r="M909" s="39">
        <v>0.10056241</v>
      </c>
      <c r="N909" s="35">
        <v>9215</v>
      </c>
      <c r="O909" s="36">
        <f t="shared" si="74"/>
        <v>1595</v>
      </c>
      <c r="P909" s="57">
        <v>946.90499999999997</v>
      </c>
      <c r="Q909" s="58">
        <v>1408.0129999999999</v>
      </c>
      <c r="R909" s="58">
        <v>869.53800000000001</v>
      </c>
      <c r="S909" s="59">
        <v>3224</v>
      </c>
      <c r="T909" s="104">
        <v>6.7000000000000004E-2</v>
      </c>
      <c r="U909">
        <v>10.87</v>
      </c>
      <c r="V909" s="27">
        <v>11.62</v>
      </c>
      <c r="W909" s="27">
        <v>12.52</v>
      </c>
      <c r="X909" s="41">
        <v>11.36</v>
      </c>
    </row>
    <row r="910" spans="1:24" x14ac:dyDescent="0.35">
      <c r="A910" t="s">
        <v>624</v>
      </c>
      <c r="B910">
        <v>40</v>
      </c>
      <c r="C910" t="s">
        <v>225</v>
      </c>
      <c r="D910" s="102">
        <v>1</v>
      </c>
      <c r="E910">
        <v>139</v>
      </c>
      <c r="F910">
        <v>129</v>
      </c>
      <c r="G910" s="50">
        <f t="shared" si="70"/>
        <v>268</v>
      </c>
      <c r="H910" s="41">
        <f t="shared" si="71"/>
        <v>268</v>
      </c>
      <c r="I910">
        <v>92</v>
      </c>
      <c r="J910">
        <v>73</v>
      </c>
      <c r="K910" s="27">
        <f t="shared" si="72"/>
        <v>165</v>
      </c>
      <c r="L910" s="27">
        <f t="shared" si="73"/>
        <v>165</v>
      </c>
      <c r="M910" s="39">
        <v>0.10056241</v>
      </c>
      <c r="N910" s="35">
        <v>9215</v>
      </c>
      <c r="O910" s="36">
        <f t="shared" si="74"/>
        <v>9215</v>
      </c>
      <c r="P910" s="57">
        <v>946.90499999999997</v>
      </c>
      <c r="Q910" s="58">
        <v>1408.0129999999999</v>
      </c>
      <c r="R910" s="58">
        <v>869.53800000000001</v>
      </c>
      <c r="S910" s="59">
        <v>3224</v>
      </c>
      <c r="T910" s="104">
        <v>6.7000000000000004E-2</v>
      </c>
      <c r="U910">
        <v>10.87</v>
      </c>
      <c r="V910" s="27">
        <v>11.62</v>
      </c>
      <c r="W910" s="27">
        <v>12.52</v>
      </c>
      <c r="X910" s="41">
        <v>11.36</v>
      </c>
    </row>
    <row r="911" spans="1:24" x14ac:dyDescent="0.35">
      <c r="A911" t="s">
        <v>624</v>
      </c>
      <c r="B911">
        <v>40</v>
      </c>
      <c r="C911" t="s">
        <v>226</v>
      </c>
      <c r="D911" s="102">
        <v>0.99999999999999978</v>
      </c>
      <c r="E911">
        <v>526</v>
      </c>
      <c r="F911">
        <v>494</v>
      </c>
      <c r="G911" s="50">
        <f t="shared" si="70"/>
        <v>1020</v>
      </c>
      <c r="H911" s="41">
        <f t="shared" si="71"/>
        <v>1020</v>
      </c>
      <c r="I911">
        <v>321</v>
      </c>
      <c r="J911">
        <v>292</v>
      </c>
      <c r="K911" s="27">
        <f t="shared" si="72"/>
        <v>613</v>
      </c>
      <c r="L911" s="27">
        <f t="shared" si="73"/>
        <v>613</v>
      </c>
      <c r="M911" s="39">
        <v>0.10056241</v>
      </c>
      <c r="N911" s="35">
        <v>9215</v>
      </c>
      <c r="O911" s="36">
        <f t="shared" si="74"/>
        <v>9215</v>
      </c>
      <c r="P911" s="57">
        <v>946.90499999999997</v>
      </c>
      <c r="Q911" s="58">
        <v>1408.0129999999999</v>
      </c>
      <c r="R911" s="58">
        <v>869.53800000000001</v>
      </c>
      <c r="S911" s="59">
        <v>3224</v>
      </c>
      <c r="T911" s="104">
        <v>6.7000000000000004E-2</v>
      </c>
      <c r="U911">
        <v>10.87</v>
      </c>
      <c r="V911" s="27">
        <v>11.62</v>
      </c>
      <c r="W911" s="27">
        <v>12.52</v>
      </c>
      <c r="X911" s="41">
        <v>11.36</v>
      </c>
    </row>
    <row r="912" spans="1:24" x14ac:dyDescent="0.35">
      <c r="A912" t="s">
        <v>624</v>
      </c>
      <c r="B912">
        <v>40</v>
      </c>
      <c r="C912" t="s">
        <v>227</v>
      </c>
      <c r="D912" s="102">
        <v>0.97053065199250343</v>
      </c>
      <c r="E912">
        <v>203</v>
      </c>
      <c r="F912">
        <v>187</v>
      </c>
      <c r="G912" s="50">
        <f t="shared" si="70"/>
        <v>390</v>
      </c>
      <c r="H912" s="41">
        <f t="shared" si="71"/>
        <v>379</v>
      </c>
      <c r="I912">
        <v>128</v>
      </c>
      <c r="J912">
        <v>108</v>
      </c>
      <c r="K912" s="27">
        <f t="shared" si="72"/>
        <v>236</v>
      </c>
      <c r="L912" s="27">
        <f t="shared" si="73"/>
        <v>229</v>
      </c>
      <c r="M912" s="39">
        <v>0.10056241</v>
      </c>
      <c r="N912" s="35">
        <v>9215</v>
      </c>
      <c r="O912" s="36">
        <f t="shared" si="74"/>
        <v>8943</v>
      </c>
      <c r="P912" s="57">
        <v>946.90499999999997</v>
      </c>
      <c r="Q912" s="58">
        <v>1408.0129999999999</v>
      </c>
      <c r="R912" s="58">
        <v>869.53800000000001</v>
      </c>
      <c r="S912" s="59">
        <v>3224</v>
      </c>
      <c r="T912" s="104">
        <v>6.7000000000000004E-2</v>
      </c>
      <c r="U912">
        <v>10.87</v>
      </c>
      <c r="V912" s="27">
        <v>11.62</v>
      </c>
      <c r="W912" s="27">
        <v>12.52</v>
      </c>
      <c r="X912" s="41">
        <v>11.36</v>
      </c>
    </row>
    <row r="913" spans="1:24" x14ac:dyDescent="0.35">
      <c r="A913" t="s">
        <v>624</v>
      </c>
      <c r="B913">
        <v>40</v>
      </c>
      <c r="C913" t="s">
        <v>228</v>
      </c>
      <c r="D913" s="102">
        <v>1</v>
      </c>
      <c r="E913">
        <v>197</v>
      </c>
      <c r="F913">
        <v>165</v>
      </c>
      <c r="G913" s="50">
        <f t="shared" si="70"/>
        <v>362</v>
      </c>
      <c r="H913" s="41">
        <f t="shared" si="71"/>
        <v>362</v>
      </c>
      <c r="I913">
        <v>122</v>
      </c>
      <c r="J913">
        <v>87</v>
      </c>
      <c r="K913" s="27">
        <f t="shared" si="72"/>
        <v>209</v>
      </c>
      <c r="L913" s="27">
        <f t="shared" si="73"/>
        <v>209</v>
      </c>
      <c r="M913" s="39">
        <v>0.10056241</v>
      </c>
      <c r="N913" s="35">
        <v>9215</v>
      </c>
      <c r="O913" s="36">
        <f t="shared" si="74"/>
        <v>9215</v>
      </c>
      <c r="P913" s="57">
        <v>946.90499999999997</v>
      </c>
      <c r="Q913" s="58">
        <v>1408.0129999999999</v>
      </c>
      <c r="R913" s="58">
        <v>869.53800000000001</v>
      </c>
      <c r="S913" s="59">
        <v>3224</v>
      </c>
      <c r="T913" s="104">
        <v>6.7000000000000004E-2</v>
      </c>
      <c r="U913">
        <v>10.87</v>
      </c>
      <c r="V913" s="27">
        <v>11.62</v>
      </c>
      <c r="W913" s="27">
        <v>12.52</v>
      </c>
      <c r="X913" s="41">
        <v>11.36</v>
      </c>
    </row>
    <row r="914" spans="1:24" x14ac:dyDescent="0.35">
      <c r="A914" t="s">
        <v>624</v>
      </c>
      <c r="B914">
        <v>40</v>
      </c>
      <c r="C914" t="s">
        <v>229</v>
      </c>
      <c r="D914" s="102">
        <v>0.99999999999999944</v>
      </c>
      <c r="E914">
        <v>71</v>
      </c>
      <c r="F914">
        <v>59</v>
      </c>
      <c r="G914" s="50">
        <f t="shared" si="70"/>
        <v>130</v>
      </c>
      <c r="H914" s="41">
        <f t="shared" si="71"/>
        <v>130</v>
      </c>
      <c r="I914">
        <v>47</v>
      </c>
      <c r="J914">
        <v>37</v>
      </c>
      <c r="K914" s="27">
        <f t="shared" si="72"/>
        <v>84</v>
      </c>
      <c r="L914" s="27">
        <f t="shared" si="73"/>
        <v>84</v>
      </c>
      <c r="M914" s="39">
        <v>0.10056241</v>
      </c>
      <c r="N914" s="35">
        <v>9215</v>
      </c>
      <c r="O914" s="36">
        <f t="shared" si="74"/>
        <v>9215</v>
      </c>
      <c r="P914" s="57">
        <v>946.90499999999997</v>
      </c>
      <c r="Q914" s="58">
        <v>1408.0129999999999</v>
      </c>
      <c r="R914" s="58">
        <v>869.53800000000001</v>
      </c>
      <c r="S914" s="59">
        <v>3224</v>
      </c>
      <c r="T914" s="104">
        <v>6.7000000000000004E-2</v>
      </c>
      <c r="U914">
        <v>10.87</v>
      </c>
      <c r="V914" s="27">
        <v>11.62</v>
      </c>
      <c r="W914" s="27">
        <v>12.52</v>
      </c>
      <c r="X914" s="41">
        <v>11.36</v>
      </c>
    </row>
    <row r="915" spans="1:24" x14ac:dyDescent="0.35">
      <c r="A915" t="s">
        <v>624</v>
      </c>
      <c r="B915">
        <v>40</v>
      </c>
      <c r="C915" t="s">
        <v>230</v>
      </c>
      <c r="D915" s="102">
        <v>0.1899489784492254</v>
      </c>
      <c r="E915">
        <v>781</v>
      </c>
      <c r="F915">
        <v>767</v>
      </c>
      <c r="G915" s="50">
        <f t="shared" si="70"/>
        <v>1548</v>
      </c>
      <c r="H915" s="41">
        <f t="shared" si="71"/>
        <v>294</v>
      </c>
      <c r="I915">
        <v>505</v>
      </c>
      <c r="J915">
        <v>464</v>
      </c>
      <c r="K915" s="27">
        <f t="shared" si="72"/>
        <v>969</v>
      </c>
      <c r="L915" s="27">
        <f t="shared" si="73"/>
        <v>184</v>
      </c>
      <c r="M915" s="39">
        <v>0.10056241</v>
      </c>
      <c r="N915" s="35">
        <v>9215</v>
      </c>
      <c r="O915" s="36">
        <f t="shared" si="74"/>
        <v>1750</v>
      </c>
      <c r="P915" s="57">
        <v>946.90499999999997</v>
      </c>
      <c r="Q915" s="58">
        <v>1408.0129999999999</v>
      </c>
      <c r="R915" s="58">
        <v>869.53800000000001</v>
      </c>
      <c r="S915" s="59">
        <v>3224</v>
      </c>
      <c r="T915" s="104">
        <v>6.7000000000000004E-2</v>
      </c>
      <c r="U915">
        <v>10.87</v>
      </c>
      <c r="V915" s="27">
        <v>11.62</v>
      </c>
      <c r="W915" s="27">
        <v>12.52</v>
      </c>
      <c r="X915" s="41">
        <v>11.36</v>
      </c>
    </row>
    <row r="916" spans="1:24" x14ac:dyDescent="0.35">
      <c r="A916" t="s">
        <v>624</v>
      </c>
      <c r="B916">
        <v>40</v>
      </c>
      <c r="C916" t="s">
        <v>231</v>
      </c>
      <c r="D916" s="102">
        <v>0.99999999999999967</v>
      </c>
      <c r="E916">
        <v>6848</v>
      </c>
      <c r="F916">
        <v>7000</v>
      </c>
      <c r="G916" s="50">
        <f t="shared" si="70"/>
        <v>13848</v>
      </c>
      <c r="H916" s="41">
        <f t="shared" si="71"/>
        <v>13848</v>
      </c>
      <c r="I916">
        <v>4526</v>
      </c>
      <c r="J916">
        <v>4530</v>
      </c>
      <c r="K916" s="27">
        <f t="shared" si="72"/>
        <v>9056</v>
      </c>
      <c r="L916" s="27">
        <f t="shared" si="73"/>
        <v>9056</v>
      </c>
      <c r="M916" s="39">
        <v>0.10056241</v>
      </c>
      <c r="N916" s="35">
        <v>9215</v>
      </c>
      <c r="O916" s="36">
        <f t="shared" si="74"/>
        <v>9215</v>
      </c>
      <c r="P916" s="57">
        <v>946.90499999999997</v>
      </c>
      <c r="Q916" s="58">
        <v>1408.0129999999999</v>
      </c>
      <c r="R916" s="58">
        <v>869.53800000000001</v>
      </c>
      <c r="S916" s="59">
        <v>3224</v>
      </c>
      <c r="T916" s="104">
        <v>6.7000000000000004E-2</v>
      </c>
      <c r="U916">
        <v>10.87</v>
      </c>
      <c r="V916" s="27">
        <v>11.62</v>
      </c>
      <c r="W916" s="27">
        <v>12.52</v>
      </c>
      <c r="X916" s="41">
        <v>11.36</v>
      </c>
    </row>
    <row r="917" spans="1:24" x14ac:dyDescent="0.35">
      <c r="A917" t="s">
        <v>624</v>
      </c>
      <c r="B917">
        <v>40</v>
      </c>
      <c r="C917" t="s">
        <v>232</v>
      </c>
      <c r="D917" s="102">
        <v>1</v>
      </c>
      <c r="E917">
        <v>1554</v>
      </c>
      <c r="F917">
        <v>1524</v>
      </c>
      <c r="G917" s="50">
        <f t="shared" si="70"/>
        <v>3078</v>
      </c>
      <c r="H917" s="41">
        <f t="shared" si="71"/>
        <v>3078</v>
      </c>
      <c r="I917">
        <v>1051</v>
      </c>
      <c r="J917">
        <v>963</v>
      </c>
      <c r="K917" s="27">
        <f t="shared" si="72"/>
        <v>2014</v>
      </c>
      <c r="L917" s="27">
        <f t="shared" si="73"/>
        <v>2014</v>
      </c>
      <c r="M917" s="39">
        <v>0.10056241</v>
      </c>
      <c r="N917" s="35">
        <v>9215</v>
      </c>
      <c r="O917" s="36">
        <f t="shared" si="74"/>
        <v>9215</v>
      </c>
      <c r="P917" s="57">
        <v>946.90499999999997</v>
      </c>
      <c r="Q917" s="58">
        <v>1408.0129999999999</v>
      </c>
      <c r="R917" s="58">
        <v>869.53800000000001</v>
      </c>
      <c r="S917" s="59">
        <v>3224</v>
      </c>
      <c r="T917" s="104">
        <v>6.7000000000000004E-2</v>
      </c>
      <c r="U917">
        <v>10.87</v>
      </c>
      <c r="V917" s="27">
        <v>11.62</v>
      </c>
      <c r="W917" s="27">
        <v>12.52</v>
      </c>
      <c r="X917" s="41">
        <v>11.36</v>
      </c>
    </row>
    <row r="918" spans="1:24" x14ac:dyDescent="0.35">
      <c r="A918" t="s">
        <v>624</v>
      </c>
      <c r="B918">
        <v>40</v>
      </c>
      <c r="C918" t="s">
        <v>233</v>
      </c>
      <c r="D918" s="102">
        <v>1</v>
      </c>
      <c r="E918">
        <v>369</v>
      </c>
      <c r="F918">
        <v>367</v>
      </c>
      <c r="G918" s="50">
        <f t="shared" si="70"/>
        <v>736</v>
      </c>
      <c r="H918" s="41">
        <f t="shared" si="71"/>
        <v>736</v>
      </c>
      <c r="I918">
        <v>256</v>
      </c>
      <c r="J918">
        <v>244</v>
      </c>
      <c r="K918" s="27">
        <f t="shared" si="72"/>
        <v>500</v>
      </c>
      <c r="L918" s="27">
        <f t="shared" si="73"/>
        <v>500</v>
      </c>
      <c r="M918" s="39">
        <v>0.10056241</v>
      </c>
      <c r="N918" s="35">
        <v>9215</v>
      </c>
      <c r="O918" s="36">
        <f t="shared" si="74"/>
        <v>9215</v>
      </c>
      <c r="P918" s="57">
        <v>946.90499999999997</v>
      </c>
      <c r="Q918" s="58">
        <v>1408.0129999999999</v>
      </c>
      <c r="R918" s="58">
        <v>869.53800000000001</v>
      </c>
      <c r="S918" s="59">
        <v>3224</v>
      </c>
      <c r="T918" s="104">
        <v>6.7000000000000004E-2</v>
      </c>
      <c r="U918">
        <v>10.87</v>
      </c>
      <c r="V918" s="27">
        <v>11.62</v>
      </c>
      <c r="W918" s="27">
        <v>12.52</v>
      </c>
      <c r="X918" s="41">
        <v>11.36</v>
      </c>
    </row>
    <row r="919" spans="1:24" x14ac:dyDescent="0.35">
      <c r="A919" t="s">
        <v>624</v>
      </c>
      <c r="B919">
        <v>40</v>
      </c>
      <c r="C919" t="s">
        <v>234</v>
      </c>
      <c r="D919" s="102">
        <v>0.1478116800450156</v>
      </c>
      <c r="E919">
        <v>279</v>
      </c>
      <c r="F919">
        <v>262</v>
      </c>
      <c r="G919" s="50">
        <f t="shared" si="70"/>
        <v>541</v>
      </c>
      <c r="H919" s="41">
        <f t="shared" si="71"/>
        <v>80</v>
      </c>
      <c r="I919">
        <v>142</v>
      </c>
      <c r="J919">
        <v>140</v>
      </c>
      <c r="K919" s="27">
        <f t="shared" si="72"/>
        <v>282</v>
      </c>
      <c r="L919" s="27">
        <f t="shared" si="73"/>
        <v>42</v>
      </c>
      <c r="M919" s="39">
        <v>0.10056241</v>
      </c>
      <c r="N919" s="35">
        <v>9215</v>
      </c>
      <c r="O919" s="36">
        <f t="shared" si="74"/>
        <v>1362</v>
      </c>
      <c r="P919" s="57">
        <v>946.90499999999997</v>
      </c>
      <c r="Q919" s="58">
        <v>1408.0129999999999</v>
      </c>
      <c r="R919" s="58">
        <v>869.53800000000001</v>
      </c>
      <c r="S919" s="59">
        <v>3224</v>
      </c>
      <c r="T919" s="104">
        <v>6.7000000000000004E-2</v>
      </c>
      <c r="U919">
        <v>10.87</v>
      </c>
      <c r="V919" s="27">
        <v>11.62</v>
      </c>
      <c r="W919" s="27">
        <v>12.52</v>
      </c>
      <c r="X919" s="41">
        <v>11.36</v>
      </c>
    </row>
    <row r="920" spans="1:24" x14ac:dyDescent="0.35">
      <c r="A920" t="s">
        <v>624</v>
      </c>
      <c r="B920">
        <v>40</v>
      </c>
      <c r="C920" t="s">
        <v>235</v>
      </c>
      <c r="D920" s="102">
        <v>6.469639505566927E-3</v>
      </c>
      <c r="E920">
        <v>1719</v>
      </c>
      <c r="F920">
        <v>1764</v>
      </c>
      <c r="G920" s="50">
        <f t="shared" si="70"/>
        <v>3483</v>
      </c>
      <c r="H920" s="41">
        <f t="shared" si="71"/>
        <v>23</v>
      </c>
      <c r="I920">
        <v>1056</v>
      </c>
      <c r="J920">
        <v>1065</v>
      </c>
      <c r="K920" s="27">
        <f t="shared" si="72"/>
        <v>2121</v>
      </c>
      <c r="L920" s="27">
        <f t="shared" si="73"/>
        <v>14</v>
      </c>
      <c r="M920" s="39">
        <v>0.10056241</v>
      </c>
      <c r="N920" s="35">
        <v>9215</v>
      </c>
      <c r="O920" s="36">
        <f t="shared" si="74"/>
        <v>60</v>
      </c>
      <c r="P920" s="57">
        <v>946.90499999999997</v>
      </c>
      <c r="Q920" s="58">
        <v>1408.0129999999999</v>
      </c>
      <c r="R920" s="58">
        <v>869.53800000000001</v>
      </c>
      <c r="S920" s="59">
        <v>3224</v>
      </c>
      <c r="T920" s="104">
        <v>6.7000000000000004E-2</v>
      </c>
      <c r="U920">
        <v>10.87</v>
      </c>
      <c r="V920" s="27">
        <v>11.62</v>
      </c>
      <c r="W920" s="27">
        <v>12.52</v>
      </c>
      <c r="X920" s="41">
        <v>11.36</v>
      </c>
    </row>
    <row r="921" spans="1:24" x14ac:dyDescent="0.35">
      <c r="A921" t="s">
        <v>624</v>
      </c>
      <c r="B921">
        <v>40</v>
      </c>
      <c r="C921" t="s">
        <v>236</v>
      </c>
      <c r="D921" s="102">
        <v>0.502634149329797</v>
      </c>
      <c r="E921">
        <v>35</v>
      </c>
      <c r="F921">
        <v>34</v>
      </c>
      <c r="G921" s="50">
        <f t="shared" si="70"/>
        <v>69</v>
      </c>
      <c r="H921" s="41">
        <f t="shared" si="71"/>
        <v>35</v>
      </c>
      <c r="I921">
        <v>25</v>
      </c>
      <c r="J921">
        <v>12</v>
      </c>
      <c r="K921" s="27">
        <f t="shared" si="72"/>
        <v>37</v>
      </c>
      <c r="L921" s="27">
        <f t="shared" si="73"/>
        <v>19</v>
      </c>
      <c r="M921" s="39">
        <v>0.10056241</v>
      </c>
      <c r="N921" s="35">
        <v>9215</v>
      </c>
      <c r="O921" s="36">
        <f t="shared" si="74"/>
        <v>4632</v>
      </c>
      <c r="P921" s="57">
        <v>946.90499999999997</v>
      </c>
      <c r="Q921" s="58">
        <v>1408.0129999999999</v>
      </c>
      <c r="R921" s="58">
        <v>869.53800000000001</v>
      </c>
      <c r="S921" s="59">
        <v>3224</v>
      </c>
      <c r="T921" s="104">
        <v>6.7000000000000004E-2</v>
      </c>
      <c r="U921">
        <v>10.87</v>
      </c>
      <c r="V921" s="27">
        <v>11.62</v>
      </c>
      <c r="W921" s="27">
        <v>12.52</v>
      </c>
      <c r="X921" s="41">
        <v>11.36</v>
      </c>
    </row>
    <row r="922" spans="1:24" x14ac:dyDescent="0.35">
      <c r="A922" t="s">
        <v>624</v>
      </c>
      <c r="B922">
        <v>40</v>
      </c>
      <c r="C922" t="s">
        <v>237</v>
      </c>
      <c r="D922" s="102">
        <v>0.99999999999999978</v>
      </c>
      <c r="E922">
        <v>248</v>
      </c>
      <c r="F922">
        <v>256</v>
      </c>
      <c r="G922" s="50">
        <f t="shared" si="70"/>
        <v>504</v>
      </c>
      <c r="H922" s="41">
        <f t="shared" si="71"/>
        <v>504</v>
      </c>
      <c r="I922">
        <v>147</v>
      </c>
      <c r="J922">
        <v>139</v>
      </c>
      <c r="K922" s="27">
        <f t="shared" si="72"/>
        <v>286</v>
      </c>
      <c r="L922" s="27">
        <f t="shared" si="73"/>
        <v>286</v>
      </c>
      <c r="M922" s="39">
        <v>0.10056241</v>
      </c>
      <c r="N922" s="35">
        <v>9215</v>
      </c>
      <c r="O922" s="36">
        <f t="shared" si="74"/>
        <v>9215</v>
      </c>
      <c r="P922" s="57">
        <v>946.90499999999997</v>
      </c>
      <c r="Q922" s="58">
        <v>1408.0129999999999</v>
      </c>
      <c r="R922" s="58">
        <v>869.53800000000001</v>
      </c>
      <c r="S922" s="59">
        <v>3224</v>
      </c>
      <c r="T922" s="104">
        <v>6.7000000000000004E-2</v>
      </c>
      <c r="U922">
        <v>10.87</v>
      </c>
      <c r="V922" s="27">
        <v>11.62</v>
      </c>
      <c r="W922" s="27">
        <v>12.52</v>
      </c>
      <c r="X922" s="41">
        <v>11.36</v>
      </c>
    </row>
    <row r="923" spans="1:24" x14ac:dyDescent="0.35">
      <c r="A923" t="s">
        <v>624</v>
      </c>
      <c r="B923">
        <v>40</v>
      </c>
      <c r="C923" t="s">
        <v>238</v>
      </c>
      <c r="D923" s="102">
        <v>0.99999999999999978</v>
      </c>
      <c r="E923">
        <v>593</v>
      </c>
      <c r="F923">
        <v>604</v>
      </c>
      <c r="G923" s="50">
        <f t="shared" si="70"/>
        <v>1197</v>
      </c>
      <c r="H923" s="41">
        <f t="shared" si="71"/>
        <v>1197</v>
      </c>
      <c r="I923">
        <v>366</v>
      </c>
      <c r="J923">
        <v>367</v>
      </c>
      <c r="K923" s="27">
        <f t="shared" si="72"/>
        <v>733</v>
      </c>
      <c r="L923" s="27">
        <f t="shared" si="73"/>
        <v>733</v>
      </c>
      <c r="M923" s="39">
        <v>0.10056241</v>
      </c>
      <c r="N923" s="35">
        <v>9215</v>
      </c>
      <c r="O923" s="36">
        <f t="shared" si="74"/>
        <v>9215</v>
      </c>
      <c r="P923" s="57">
        <v>946.90499999999997</v>
      </c>
      <c r="Q923" s="58">
        <v>1408.0129999999999</v>
      </c>
      <c r="R923" s="58">
        <v>869.53800000000001</v>
      </c>
      <c r="S923" s="59">
        <v>3224</v>
      </c>
      <c r="T923" s="104">
        <v>6.7000000000000004E-2</v>
      </c>
      <c r="U923">
        <v>10.87</v>
      </c>
      <c r="V923" s="27">
        <v>11.62</v>
      </c>
      <c r="W923" s="27">
        <v>12.52</v>
      </c>
      <c r="X923" s="41">
        <v>11.36</v>
      </c>
    </row>
    <row r="924" spans="1:24" x14ac:dyDescent="0.35">
      <c r="A924" t="s">
        <v>624</v>
      </c>
      <c r="B924">
        <v>40</v>
      </c>
      <c r="C924" t="s">
        <v>239</v>
      </c>
      <c r="D924" s="102">
        <v>0.99951856958105345</v>
      </c>
      <c r="E924">
        <v>145</v>
      </c>
      <c r="F924">
        <v>135</v>
      </c>
      <c r="G924" s="50">
        <f t="shared" si="70"/>
        <v>280</v>
      </c>
      <c r="H924" s="41">
        <f t="shared" si="71"/>
        <v>280</v>
      </c>
      <c r="I924">
        <v>84</v>
      </c>
      <c r="J924">
        <v>72</v>
      </c>
      <c r="K924" s="27">
        <f t="shared" si="72"/>
        <v>156</v>
      </c>
      <c r="L924" s="27">
        <f t="shared" si="73"/>
        <v>156</v>
      </c>
      <c r="M924" s="39">
        <v>0.10056241</v>
      </c>
      <c r="N924" s="35">
        <v>9215</v>
      </c>
      <c r="O924" s="36">
        <f t="shared" si="74"/>
        <v>9211</v>
      </c>
      <c r="P924" s="57">
        <v>946.90499999999997</v>
      </c>
      <c r="Q924" s="58">
        <v>1408.0129999999999</v>
      </c>
      <c r="R924" s="58">
        <v>869.53800000000001</v>
      </c>
      <c r="S924" s="59">
        <v>3224</v>
      </c>
      <c r="T924" s="104">
        <v>6.7000000000000004E-2</v>
      </c>
      <c r="U924">
        <v>10.87</v>
      </c>
      <c r="V924" s="27">
        <v>11.62</v>
      </c>
      <c r="W924" s="27">
        <v>12.52</v>
      </c>
      <c r="X924" s="41">
        <v>11.36</v>
      </c>
    </row>
    <row r="925" spans="1:24" x14ac:dyDescent="0.35">
      <c r="A925" t="s">
        <v>624</v>
      </c>
      <c r="B925">
        <v>40</v>
      </c>
      <c r="C925" t="s">
        <v>240</v>
      </c>
      <c r="D925" s="102">
        <v>0.70389143906333795</v>
      </c>
      <c r="E925">
        <v>326</v>
      </c>
      <c r="F925">
        <v>329</v>
      </c>
      <c r="G925" s="50">
        <f t="shared" si="70"/>
        <v>655</v>
      </c>
      <c r="H925" s="41">
        <f t="shared" si="71"/>
        <v>461</v>
      </c>
      <c r="I925">
        <v>201</v>
      </c>
      <c r="J925">
        <v>175</v>
      </c>
      <c r="K925" s="27">
        <f t="shared" si="72"/>
        <v>376</v>
      </c>
      <c r="L925" s="27">
        <f t="shared" si="73"/>
        <v>265</v>
      </c>
      <c r="M925" s="39">
        <v>0.10056241</v>
      </c>
      <c r="N925" s="35">
        <v>9215</v>
      </c>
      <c r="O925" s="36">
        <f t="shared" si="74"/>
        <v>6486</v>
      </c>
      <c r="P925" s="57">
        <v>946.90499999999997</v>
      </c>
      <c r="Q925" s="58">
        <v>1408.0129999999999</v>
      </c>
      <c r="R925" s="58">
        <v>869.53800000000001</v>
      </c>
      <c r="S925" s="59">
        <v>3224</v>
      </c>
      <c r="T925" s="104">
        <v>6.7000000000000004E-2</v>
      </c>
      <c r="U925">
        <v>10.87</v>
      </c>
      <c r="V925" s="27">
        <v>11.62</v>
      </c>
      <c r="W925" s="27">
        <v>12.52</v>
      </c>
      <c r="X925" s="41">
        <v>11.36</v>
      </c>
    </row>
    <row r="926" spans="1:24" x14ac:dyDescent="0.35">
      <c r="A926" t="s">
        <v>624</v>
      </c>
      <c r="B926">
        <v>40</v>
      </c>
      <c r="C926" t="s">
        <v>241</v>
      </c>
      <c r="D926" s="102">
        <v>1</v>
      </c>
      <c r="E926">
        <v>2034</v>
      </c>
      <c r="F926">
        <v>2069</v>
      </c>
      <c r="G926" s="50">
        <f t="shared" si="70"/>
        <v>4103</v>
      </c>
      <c r="H926" s="41">
        <f t="shared" si="71"/>
        <v>4103</v>
      </c>
      <c r="I926">
        <v>1312</v>
      </c>
      <c r="J926">
        <v>1288</v>
      </c>
      <c r="K926" s="27">
        <f t="shared" si="72"/>
        <v>2600</v>
      </c>
      <c r="L926" s="27">
        <f t="shared" si="73"/>
        <v>2600</v>
      </c>
      <c r="M926" s="39">
        <v>0.10056241</v>
      </c>
      <c r="N926" s="35">
        <v>9215</v>
      </c>
      <c r="O926" s="36">
        <f t="shared" si="74"/>
        <v>9215</v>
      </c>
      <c r="P926" s="57">
        <v>946.90499999999997</v>
      </c>
      <c r="Q926" s="58">
        <v>1408.0129999999999</v>
      </c>
      <c r="R926" s="58">
        <v>869.53800000000001</v>
      </c>
      <c r="S926" s="59">
        <v>3224</v>
      </c>
      <c r="T926" s="104">
        <v>6.7000000000000004E-2</v>
      </c>
      <c r="U926">
        <v>10.87</v>
      </c>
      <c r="V926" s="27">
        <v>11.62</v>
      </c>
      <c r="W926" s="27">
        <v>12.52</v>
      </c>
      <c r="X926" s="41">
        <v>11.36</v>
      </c>
    </row>
    <row r="927" spans="1:24" x14ac:dyDescent="0.35">
      <c r="A927" t="s">
        <v>624</v>
      </c>
      <c r="B927">
        <v>40</v>
      </c>
      <c r="C927" t="s">
        <v>242</v>
      </c>
      <c r="D927" s="102">
        <v>0.99859218393894544</v>
      </c>
      <c r="E927">
        <v>116</v>
      </c>
      <c r="F927">
        <v>75</v>
      </c>
      <c r="G927" s="50">
        <f t="shared" si="70"/>
        <v>191</v>
      </c>
      <c r="H927" s="41">
        <f t="shared" si="71"/>
        <v>191</v>
      </c>
      <c r="I927">
        <v>71</v>
      </c>
      <c r="J927">
        <v>45</v>
      </c>
      <c r="K927" s="27">
        <f t="shared" si="72"/>
        <v>116</v>
      </c>
      <c r="L927" s="27">
        <f t="shared" si="73"/>
        <v>116</v>
      </c>
      <c r="M927" s="39">
        <v>0.10056241</v>
      </c>
      <c r="N927" s="35">
        <v>9215</v>
      </c>
      <c r="O927" s="36">
        <f t="shared" si="74"/>
        <v>9202</v>
      </c>
      <c r="P927" s="57">
        <v>946.90499999999997</v>
      </c>
      <c r="Q927" s="58">
        <v>1408.0129999999999</v>
      </c>
      <c r="R927" s="58">
        <v>869.53800000000001</v>
      </c>
      <c r="S927" s="59">
        <v>3224</v>
      </c>
      <c r="T927" s="104">
        <v>6.7000000000000004E-2</v>
      </c>
      <c r="U927">
        <v>10.87</v>
      </c>
      <c r="V927" s="27">
        <v>11.62</v>
      </c>
      <c r="W927" s="27">
        <v>12.52</v>
      </c>
      <c r="X927" s="41">
        <v>11.36</v>
      </c>
    </row>
    <row r="928" spans="1:24" x14ac:dyDescent="0.35">
      <c r="A928" t="s">
        <v>624</v>
      </c>
      <c r="B928">
        <v>40</v>
      </c>
      <c r="C928" t="s">
        <v>191</v>
      </c>
      <c r="D928" s="102">
        <v>1</v>
      </c>
      <c r="E928">
        <v>208</v>
      </c>
      <c r="F928">
        <v>190</v>
      </c>
      <c r="G928" s="50">
        <f t="shared" si="70"/>
        <v>398</v>
      </c>
      <c r="H928" s="41">
        <f t="shared" si="71"/>
        <v>398</v>
      </c>
      <c r="I928">
        <v>123</v>
      </c>
      <c r="J928">
        <v>101</v>
      </c>
      <c r="K928" s="27">
        <f t="shared" si="72"/>
        <v>224</v>
      </c>
      <c r="L928" s="27">
        <f t="shared" si="73"/>
        <v>224</v>
      </c>
      <c r="M928" s="39">
        <v>0.10056241</v>
      </c>
      <c r="N928" s="35">
        <v>9215</v>
      </c>
      <c r="O928" s="36">
        <f t="shared" si="74"/>
        <v>9215</v>
      </c>
      <c r="P928" s="57">
        <v>946.90499999999997</v>
      </c>
      <c r="Q928" s="58">
        <v>1408.0129999999999</v>
      </c>
      <c r="R928" s="58">
        <v>869.53800000000001</v>
      </c>
      <c r="S928" s="59">
        <v>3224</v>
      </c>
      <c r="T928" s="104">
        <v>6.7000000000000004E-2</v>
      </c>
      <c r="U928">
        <v>10.87</v>
      </c>
      <c r="V928" s="27">
        <v>11.62</v>
      </c>
      <c r="W928" s="27">
        <v>12.52</v>
      </c>
      <c r="X928" s="41">
        <v>11.36</v>
      </c>
    </row>
    <row r="929" spans="1:24" x14ac:dyDescent="0.35">
      <c r="A929" t="s">
        <v>624</v>
      </c>
      <c r="B929">
        <v>40</v>
      </c>
      <c r="C929" t="s">
        <v>243</v>
      </c>
      <c r="D929" s="102">
        <v>1</v>
      </c>
      <c r="E929">
        <v>77</v>
      </c>
      <c r="F929">
        <v>71</v>
      </c>
      <c r="G929" s="50">
        <f t="shared" si="70"/>
        <v>148</v>
      </c>
      <c r="H929" s="41">
        <f t="shared" si="71"/>
        <v>148</v>
      </c>
      <c r="I929">
        <v>52</v>
      </c>
      <c r="J929">
        <v>39</v>
      </c>
      <c r="K929" s="27">
        <f t="shared" si="72"/>
        <v>91</v>
      </c>
      <c r="L929" s="27">
        <f t="shared" si="73"/>
        <v>91</v>
      </c>
      <c r="M929" s="39">
        <v>0.10056241</v>
      </c>
      <c r="N929" s="35">
        <v>9215</v>
      </c>
      <c r="O929" s="36">
        <f t="shared" si="74"/>
        <v>9215</v>
      </c>
      <c r="P929" s="57">
        <v>946.90499999999997</v>
      </c>
      <c r="Q929" s="58">
        <v>1408.0129999999999</v>
      </c>
      <c r="R929" s="58">
        <v>869.53800000000001</v>
      </c>
      <c r="S929" s="59">
        <v>3224</v>
      </c>
      <c r="T929" s="104">
        <v>6.7000000000000004E-2</v>
      </c>
      <c r="U929">
        <v>10.87</v>
      </c>
      <c r="V929" s="27">
        <v>11.62</v>
      </c>
      <c r="W929" s="27">
        <v>12.52</v>
      </c>
      <c r="X929" s="41">
        <v>11.36</v>
      </c>
    </row>
    <row r="930" spans="1:24" x14ac:dyDescent="0.35">
      <c r="A930" t="s">
        <v>624</v>
      </c>
      <c r="B930">
        <v>40</v>
      </c>
      <c r="C930" t="s">
        <v>244</v>
      </c>
      <c r="D930" s="102">
        <v>5.2817864689309922E-3</v>
      </c>
      <c r="E930">
        <v>982</v>
      </c>
      <c r="F930">
        <v>946</v>
      </c>
      <c r="G930" s="50">
        <f t="shared" si="70"/>
        <v>1928</v>
      </c>
      <c r="H930" s="41">
        <f t="shared" si="71"/>
        <v>10</v>
      </c>
      <c r="I930">
        <v>580</v>
      </c>
      <c r="J930">
        <v>514</v>
      </c>
      <c r="K930" s="27">
        <f t="shared" si="72"/>
        <v>1094</v>
      </c>
      <c r="L930" s="27">
        <f t="shared" si="73"/>
        <v>6</v>
      </c>
      <c r="M930" s="39">
        <v>0.10056241</v>
      </c>
      <c r="N930" s="35">
        <v>9215</v>
      </c>
      <c r="O930" s="36">
        <f t="shared" si="74"/>
        <v>49</v>
      </c>
      <c r="P930" s="57">
        <v>946.90499999999997</v>
      </c>
      <c r="Q930" s="58">
        <v>1408.0129999999999</v>
      </c>
      <c r="R930" s="58">
        <v>869.53800000000001</v>
      </c>
      <c r="S930" s="59">
        <v>3224</v>
      </c>
      <c r="T930" s="104">
        <v>6.7000000000000004E-2</v>
      </c>
      <c r="U930">
        <v>10.87</v>
      </c>
      <c r="V930" s="27">
        <v>11.62</v>
      </c>
      <c r="W930" s="27">
        <v>12.52</v>
      </c>
      <c r="X930" s="41">
        <v>11.36</v>
      </c>
    </row>
    <row r="931" spans="1:24" x14ac:dyDescent="0.35">
      <c r="A931" t="s">
        <v>624</v>
      </c>
      <c r="B931">
        <v>40</v>
      </c>
      <c r="C931" t="s">
        <v>245</v>
      </c>
      <c r="D931" s="102">
        <v>1</v>
      </c>
      <c r="E931">
        <v>605</v>
      </c>
      <c r="F931">
        <v>636</v>
      </c>
      <c r="G931" s="50">
        <f t="shared" si="70"/>
        <v>1241</v>
      </c>
      <c r="H931" s="41">
        <f t="shared" si="71"/>
        <v>1241</v>
      </c>
      <c r="I931">
        <v>378</v>
      </c>
      <c r="J931">
        <v>378</v>
      </c>
      <c r="K931" s="27">
        <f t="shared" si="72"/>
        <v>756</v>
      </c>
      <c r="L931" s="27">
        <f t="shared" si="73"/>
        <v>756</v>
      </c>
      <c r="M931" s="39">
        <v>0.10056241</v>
      </c>
      <c r="N931" s="35">
        <v>9215</v>
      </c>
      <c r="O931" s="36">
        <f t="shared" si="74"/>
        <v>9215</v>
      </c>
      <c r="P931" s="57">
        <v>946.90499999999997</v>
      </c>
      <c r="Q931" s="58">
        <v>1408.0129999999999</v>
      </c>
      <c r="R931" s="58">
        <v>869.53800000000001</v>
      </c>
      <c r="S931" s="59">
        <v>3224</v>
      </c>
      <c r="T931" s="104">
        <v>6.7000000000000004E-2</v>
      </c>
      <c r="U931">
        <v>10.87</v>
      </c>
      <c r="V931" s="27">
        <v>11.62</v>
      </c>
      <c r="W931" s="27">
        <v>12.52</v>
      </c>
      <c r="X931" s="41">
        <v>11.36</v>
      </c>
    </row>
    <row r="932" spans="1:24" x14ac:dyDescent="0.35">
      <c r="A932" t="s">
        <v>624</v>
      </c>
      <c r="B932">
        <v>40</v>
      </c>
      <c r="C932" t="s">
        <v>246</v>
      </c>
      <c r="D932" s="102">
        <v>1</v>
      </c>
      <c r="E932">
        <v>3017</v>
      </c>
      <c r="F932">
        <v>3128</v>
      </c>
      <c r="G932" s="50">
        <f t="shared" si="70"/>
        <v>6145</v>
      </c>
      <c r="H932" s="41">
        <f t="shared" si="71"/>
        <v>6145</v>
      </c>
      <c r="I932">
        <v>1948</v>
      </c>
      <c r="J932">
        <v>2008</v>
      </c>
      <c r="K932" s="27">
        <f t="shared" si="72"/>
        <v>3956</v>
      </c>
      <c r="L932" s="27">
        <f t="shared" si="73"/>
        <v>3956</v>
      </c>
      <c r="M932" s="39">
        <v>0.10056241</v>
      </c>
      <c r="N932" s="35">
        <v>9215</v>
      </c>
      <c r="O932" s="36">
        <f t="shared" si="74"/>
        <v>9215</v>
      </c>
      <c r="P932" s="57">
        <v>946.90499999999997</v>
      </c>
      <c r="Q932" s="58">
        <v>1408.0129999999999</v>
      </c>
      <c r="R932" s="58">
        <v>869.53800000000001</v>
      </c>
      <c r="S932" s="59">
        <v>3224</v>
      </c>
      <c r="T932" s="104">
        <v>6.7000000000000004E-2</v>
      </c>
      <c r="U932">
        <v>10.87</v>
      </c>
      <c r="V932" s="27">
        <v>11.62</v>
      </c>
      <c r="W932" s="27">
        <v>12.52</v>
      </c>
      <c r="X932" s="41">
        <v>11.36</v>
      </c>
    </row>
    <row r="933" spans="1:24" x14ac:dyDescent="0.35">
      <c r="A933" t="s">
        <v>624</v>
      </c>
      <c r="B933">
        <v>40</v>
      </c>
      <c r="C933" t="s">
        <v>247</v>
      </c>
      <c r="D933" s="102">
        <v>1</v>
      </c>
      <c r="E933">
        <v>1419</v>
      </c>
      <c r="F933">
        <v>1399</v>
      </c>
      <c r="G933" s="50">
        <f t="shared" si="70"/>
        <v>2818</v>
      </c>
      <c r="H933" s="41">
        <f t="shared" si="71"/>
        <v>2818</v>
      </c>
      <c r="I933">
        <v>968</v>
      </c>
      <c r="J933">
        <v>875</v>
      </c>
      <c r="K933" s="27">
        <f t="shared" si="72"/>
        <v>1843</v>
      </c>
      <c r="L933" s="27">
        <f t="shared" si="73"/>
        <v>1843</v>
      </c>
      <c r="M933" s="39">
        <v>0.10056241</v>
      </c>
      <c r="N933" s="35">
        <v>9215</v>
      </c>
      <c r="O933" s="36">
        <f t="shared" si="74"/>
        <v>9215</v>
      </c>
      <c r="P933" s="57">
        <v>946.90499999999997</v>
      </c>
      <c r="Q933" s="58">
        <v>1408.0129999999999</v>
      </c>
      <c r="R933" s="58">
        <v>869.53800000000001</v>
      </c>
      <c r="S933" s="59">
        <v>3224</v>
      </c>
      <c r="T933" s="104">
        <v>6.7000000000000004E-2</v>
      </c>
      <c r="U933">
        <v>10.87</v>
      </c>
      <c r="V933" s="27">
        <v>11.62</v>
      </c>
      <c r="W933" s="27">
        <v>12.52</v>
      </c>
      <c r="X933" s="41">
        <v>11.36</v>
      </c>
    </row>
    <row r="934" spans="1:24" x14ac:dyDescent="0.35">
      <c r="A934" t="s">
        <v>624</v>
      </c>
      <c r="B934">
        <v>40</v>
      </c>
      <c r="C934" t="s">
        <v>248</v>
      </c>
      <c r="D934" s="102">
        <v>1</v>
      </c>
      <c r="E934">
        <v>1357</v>
      </c>
      <c r="F934">
        <v>1212</v>
      </c>
      <c r="G934" s="50">
        <f t="shared" si="70"/>
        <v>2569</v>
      </c>
      <c r="H934" s="41">
        <f t="shared" si="71"/>
        <v>2569</v>
      </c>
      <c r="I934">
        <v>903</v>
      </c>
      <c r="J934">
        <v>775</v>
      </c>
      <c r="K934" s="27">
        <f t="shared" si="72"/>
        <v>1678</v>
      </c>
      <c r="L934" s="27">
        <f t="shared" si="73"/>
        <v>1678</v>
      </c>
      <c r="M934" s="39">
        <v>0.10056241</v>
      </c>
      <c r="N934" s="35">
        <v>9215</v>
      </c>
      <c r="O934" s="36">
        <f t="shared" si="74"/>
        <v>9215</v>
      </c>
      <c r="P934" s="57">
        <v>946.90499999999997</v>
      </c>
      <c r="Q934" s="58">
        <v>1408.0129999999999</v>
      </c>
      <c r="R934" s="58">
        <v>869.53800000000001</v>
      </c>
      <c r="S934" s="59">
        <v>3224</v>
      </c>
      <c r="T934" s="104">
        <v>6.7000000000000004E-2</v>
      </c>
      <c r="U934">
        <v>10.87</v>
      </c>
      <c r="V934" s="27">
        <v>11.62</v>
      </c>
      <c r="W934" s="27">
        <v>12.52</v>
      </c>
      <c r="X934" s="41">
        <v>11.36</v>
      </c>
    </row>
    <row r="935" spans="1:24" x14ac:dyDescent="0.35">
      <c r="A935" t="s">
        <v>624</v>
      </c>
      <c r="B935">
        <v>40</v>
      </c>
      <c r="C935" t="s">
        <v>249</v>
      </c>
      <c r="D935" s="102">
        <v>0.99999999999999989</v>
      </c>
      <c r="E935">
        <v>289</v>
      </c>
      <c r="F935">
        <v>256</v>
      </c>
      <c r="G935" s="50">
        <f t="shared" si="70"/>
        <v>545</v>
      </c>
      <c r="H935" s="41">
        <f t="shared" si="71"/>
        <v>545</v>
      </c>
      <c r="I935">
        <v>183</v>
      </c>
      <c r="J935">
        <v>152</v>
      </c>
      <c r="K935" s="27">
        <f t="shared" si="72"/>
        <v>335</v>
      </c>
      <c r="L935" s="27">
        <f t="shared" si="73"/>
        <v>335</v>
      </c>
      <c r="M935" s="39">
        <v>0.10056241</v>
      </c>
      <c r="N935" s="35">
        <v>9215</v>
      </c>
      <c r="O935" s="36">
        <f t="shared" si="74"/>
        <v>9215</v>
      </c>
      <c r="P935" s="57">
        <v>946.90499999999997</v>
      </c>
      <c r="Q935" s="58">
        <v>1408.0129999999999</v>
      </c>
      <c r="R935" s="58">
        <v>869.53800000000001</v>
      </c>
      <c r="S935" s="59">
        <v>3224</v>
      </c>
      <c r="T935" s="104">
        <v>6.7000000000000004E-2</v>
      </c>
      <c r="U935">
        <v>10.87</v>
      </c>
      <c r="V935" s="27">
        <v>11.62</v>
      </c>
      <c r="W935" s="27">
        <v>12.52</v>
      </c>
      <c r="X935" s="41">
        <v>11.36</v>
      </c>
    </row>
    <row r="936" spans="1:24" x14ac:dyDescent="0.35">
      <c r="A936" t="s">
        <v>624</v>
      </c>
      <c r="B936">
        <v>40</v>
      </c>
      <c r="C936" t="s">
        <v>250</v>
      </c>
      <c r="D936" s="102">
        <v>0.99999999999999989</v>
      </c>
      <c r="E936">
        <v>154</v>
      </c>
      <c r="F936">
        <v>154</v>
      </c>
      <c r="G936" s="50">
        <f t="shared" si="70"/>
        <v>308</v>
      </c>
      <c r="H936" s="41">
        <f t="shared" si="71"/>
        <v>308</v>
      </c>
      <c r="I936">
        <v>84</v>
      </c>
      <c r="J936">
        <v>76</v>
      </c>
      <c r="K936" s="27">
        <f t="shared" si="72"/>
        <v>160</v>
      </c>
      <c r="L936" s="27">
        <f t="shared" si="73"/>
        <v>160</v>
      </c>
      <c r="M936" s="39">
        <v>0.10056241</v>
      </c>
      <c r="N936" s="35">
        <v>9215</v>
      </c>
      <c r="O936" s="36">
        <f t="shared" si="74"/>
        <v>9215</v>
      </c>
      <c r="P936" s="57">
        <v>946.90499999999997</v>
      </c>
      <c r="Q936" s="58">
        <v>1408.0129999999999</v>
      </c>
      <c r="R936" s="58">
        <v>869.53800000000001</v>
      </c>
      <c r="S936" s="59">
        <v>3224</v>
      </c>
      <c r="T936" s="104">
        <v>6.7000000000000004E-2</v>
      </c>
      <c r="U936">
        <v>10.87</v>
      </c>
      <c r="V936" s="27">
        <v>11.62</v>
      </c>
      <c r="W936" s="27">
        <v>12.52</v>
      </c>
      <c r="X936" s="41">
        <v>11.36</v>
      </c>
    </row>
    <row r="937" spans="1:24" x14ac:dyDescent="0.35">
      <c r="A937" t="s">
        <v>624</v>
      </c>
      <c r="B937">
        <v>40</v>
      </c>
      <c r="C937" t="s">
        <v>251</v>
      </c>
      <c r="D937" s="102">
        <v>2.913207199895042E-3</v>
      </c>
      <c r="E937">
        <v>22012</v>
      </c>
      <c r="F937">
        <v>23545</v>
      </c>
      <c r="G937" s="50">
        <f t="shared" si="70"/>
        <v>45557</v>
      </c>
      <c r="H937" s="41">
        <f t="shared" si="71"/>
        <v>133</v>
      </c>
      <c r="I937">
        <v>14384</v>
      </c>
      <c r="J937">
        <v>14406</v>
      </c>
      <c r="K937" s="27">
        <f t="shared" si="72"/>
        <v>28790</v>
      </c>
      <c r="L937" s="27">
        <f t="shared" si="73"/>
        <v>84</v>
      </c>
      <c r="M937" s="39">
        <v>0.10056241</v>
      </c>
      <c r="N937" s="35">
        <v>9215</v>
      </c>
      <c r="O937" s="36">
        <f t="shared" si="74"/>
        <v>27</v>
      </c>
      <c r="P937" s="57">
        <v>946.90499999999997</v>
      </c>
      <c r="Q937" s="58">
        <v>1408.0129999999999</v>
      </c>
      <c r="R937" s="58">
        <v>869.53800000000001</v>
      </c>
      <c r="S937" s="59">
        <v>3224</v>
      </c>
      <c r="T937" s="104">
        <v>6.7000000000000004E-2</v>
      </c>
      <c r="U937">
        <v>10.87</v>
      </c>
      <c r="V937" s="27">
        <v>11.62</v>
      </c>
      <c r="W937" s="27">
        <v>12.52</v>
      </c>
      <c r="X937" s="41">
        <v>11.36</v>
      </c>
    </row>
    <row r="938" spans="1:24" x14ac:dyDescent="0.35">
      <c r="A938" t="s">
        <v>624</v>
      </c>
      <c r="B938">
        <v>40</v>
      </c>
      <c r="C938" t="s">
        <v>252</v>
      </c>
      <c r="D938" s="102">
        <v>0.76075237409828922</v>
      </c>
      <c r="E938">
        <v>268</v>
      </c>
      <c r="F938">
        <v>280</v>
      </c>
      <c r="G938" s="50">
        <f t="shared" si="70"/>
        <v>548</v>
      </c>
      <c r="H938" s="41">
        <f t="shared" si="71"/>
        <v>417</v>
      </c>
      <c r="I938">
        <v>147</v>
      </c>
      <c r="J938">
        <v>166</v>
      </c>
      <c r="K938" s="27">
        <f t="shared" si="72"/>
        <v>313</v>
      </c>
      <c r="L938" s="27">
        <f t="shared" si="73"/>
        <v>238</v>
      </c>
      <c r="M938" s="39">
        <v>0.10056241</v>
      </c>
      <c r="N938" s="35">
        <v>9215</v>
      </c>
      <c r="O938" s="36">
        <f t="shared" si="74"/>
        <v>7010</v>
      </c>
      <c r="P938" s="57">
        <v>946.90499999999997</v>
      </c>
      <c r="Q938" s="58">
        <v>1408.0129999999999</v>
      </c>
      <c r="R938" s="58">
        <v>869.53800000000001</v>
      </c>
      <c r="S938" s="59">
        <v>3224</v>
      </c>
      <c r="T938" s="104">
        <v>6.7000000000000004E-2</v>
      </c>
      <c r="U938">
        <v>10.87</v>
      </c>
      <c r="V938" s="27">
        <v>11.62</v>
      </c>
      <c r="W938" s="27">
        <v>12.52</v>
      </c>
      <c r="X938" s="41">
        <v>11.36</v>
      </c>
    </row>
    <row r="939" spans="1:24" x14ac:dyDescent="0.35">
      <c r="A939" t="s">
        <v>624</v>
      </c>
      <c r="B939">
        <v>40</v>
      </c>
      <c r="C939" t="s">
        <v>253</v>
      </c>
      <c r="D939" s="102">
        <v>0.64624759043371138</v>
      </c>
      <c r="E939">
        <v>420</v>
      </c>
      <c r="F939">
        <v>370</v>
      </c>
      <c r="G939" s="50">
        <f t="shared" si="70"/>
        <v>790</v>
      </c>
      <c r="H939" s="41">
        <f t="shared" si="71"/>
        <v>511</v>
      </c>
      <c r="I939">
        <v>273</v>
      </c>
      <c r="J939">
        <v>201</v>
      </c>
      <c r="K939" s="27">
        <f t="shared" si="72"/>
        <v>474</v>
      </c>
      <c r="L939" s="27">
        <f t="shared" si="73"/>
        <v>306</v>
      </c>
      <c r="M939" s="39">
        <v>0.10056241</v>
      </c>
      <c r="N939" s="35">
        <v>9215</v>
      </c>
      <c r="O939" s="36">
        <f t="shared" si="74"/>
        <v>5955</v>
      </c>
      <c r="P939" s="57">
        <v>946.90499999999997</v>
      </c>
      <c r="Q939" s="58">
        <v>1408.0129999999999</v>
      </c>
      <c r="R939" s="58">
        <v>869.53800000000001</v>
      </c>
      <c r="S939" s="59">
        <v>3224</v>
      </c>
      <c r="T939" s="104">
        <v>6.7000000000000004E-2</v>
      </c>
      <c r="U939">
        <v>10.87</v>
      </c>
      <c r="V939" s="27">
        <v>11.62</v>
      </c>
      <c r="W939" s="27">
        <v>12.52</v>
      </c>
      <c r="X939" s="41">
        <v>11.36</v>
      </c>
    </row>
    <row r="940" spans="1:24" x14ac:dyDescent="0.35">
      <c r="A940" t="s">
        <v>624</v>
      </c>
      <c r="B940">
        <v>40</v>
      </c>
      <c r="C940" t="s">
        <v>254</v>
      </c>
      <c r="D940" s="102">
        <v>0.99999999999999956</v>
      </c>
      <c r="E940">
        <v>238</v>
      </c>
      <c r="F940">
        <v>260</v>
      </c>
      <c r="G940" s="50">
        <f t="shared" si="70"/>
        <v>498</v>
      </c>
      <c r="H940" s="41">
        <f t="shared" si="71"/>
        <v>498</v>
      </c>
      <c r="I940">
        <v>137</v>
      </c>
      <c r="J940">
        <v>160</v>
      </c>
      <c r="K940" s="27">
        <f t="shared" si="72"/>
        <v>297</v>
      </c>
      <c r="L940" s="27">
        <f t="shared" si="73"/>
        <v>297</v>
      </c>
      <c r="M940" s="39">
        <v>0.10056241</v>
      </c>
      <c r="N940" s="35">
        <v>9215</v>
      </c>
      <c r="O940" s="36">
        <f t="shared" si="74"/>
        <v>9215</v>
      </c>
      <c r="P940" s="57">
        <v>946.90499999999997</v>
      </c>
      <c r="Q940" s="58">
        <v>1408.0129999999999</v>
      </c>
      <c r="R940" s="58">
        <v>869.53800000000001</v>
      </c>
      <c r="S940" s="59">
        <v>3224</v>
      </c>
      <c r="T940" s="104">
        <v>6.7000000000000004E-2</v>
      </c>
      <c r="U940">
        <v>10.87</v>
      </c>
      <c r="V940" s="27">
        <v>11.62</v>
      </c>
      <c r="W940" s="27">
        <v>12.52</v>
      </c>
      <c r="X940" s="41">
        <v>11.36</v>
      </c>
    </row>
    <row r="941" spans="1:24" x14ac:dyDescent="0.35">
      <c r="A941" t="s">
        <v>624</v>
      </c>
      <c r="B941">
        <v>40</v>
      </c>
      <c r="C941" t="s">
        <v>192</v>
      </c>
      <c r="D941" s="102">
        <v>0.99999999999999922</v>
      </c>
      <c r="E941">
        <v>1728</v>
      </c>
      <c r="F941">
        <v>1504</v>
      </c>
      <c r="G941" s="50">
        <f t="shared" si="70"/>
        <v>3232</v>
      </c>
      <c r="H941" s="41">
        <f t="shared" si="71"/>
        <v>3232</v>
      </c>
      <c r="I941">
        <v>1169</v>
      </c>
      <c r="J941">
        <v>910</v>
      </c>
      <c r="K941" s="27">
        <f t="shared" si="72"/>
        <v>2079</v>
      </c>
      <c r="L941" s="27">
        <f t="shared" si="73"/>
        <v>2079</v>
      </c>
      <c r="M941" s="39">
        <v>0.10056241</v>
      </c>
      <c r="N941" s="35">
        <v>9215</v>
      </c>
      <c r="O941" s="36">
        <f t="shared" si="74"/>
        <v>9215</v>
      </c>
      <c r="P941" s="57">
        <v>946.90499999999997</v>
      </c>
      <c r="Q941" s="58">
        <v>1408.0129999999999</v>
      </c>
      <c r="R941" s="58">
        <v>869.53800000000001</v>
      </c>
      <c r="S941" s="59">
        <v>3224</v>
      </c>
      <c r="T941" s="104">
        <v>6.7000000000000004E-2</v>
      </c>
      <c r="U941">
        <v>10.87</v>
      </c>
      <c r="V941" s="27">
        <v>11.62</v>
      </c>
      <c r="W941" s="27">
        <v>12.52</v>
      </c>
      <c r="X941" s="41">
        <v>11.36</v>
      </c>
    </row>
    <row r="942" spans="1:24" x14ac:dyDescent="0.35">
      <c r="A942" t="s">
        <v>624</v>
      </c>
      <c r="B942">
        <v>40</v>
      </c>
      <c r="C942" t="s">
        <v>255</v>
      </c>
      <c r="D942" s="102">
        <v>0.94061160065582794</v>
      </c>
      <c r="E942">
        <v>557</v>
      </c>
      <c r="F942">
        <v>555</v>
      </c>
      <c r="G942" s="50">
        <f t="shared" si="70"/>
        <v>1112</v>
      </c>
      <c r="H942" s="41">
        <f t="shared" si="71"/>
        <v>1046</v>
      </c>
      <c r="I942">
        <v>349</v>
      </c>
      <c r="J942">
        <v>337</v>
      </c>
      <c r="K942" s="27">
        <f t="shared" si="72"/>
        <v>686</v>
      </c>
      <c r="L942" s="27">
        <f t="shared" si="73"/>
        <v>645</v>
      </c>
      <c r="M942" s="39">
        <v>0.10056241</v>
      </c>
      <c r="N942" s="35">
        <v>9215</v>
      </c>
      <c r="O942" s="36">
        <f t="shared" si="74"/>
        <v>8668</v>
      </c>
      <c r="P942" s="57">
        <v>946.90499999999997</v>
      </c>
      <c r="Q942" s="58">
        <v>1408.0129999999999</v>
      </c>
      <c r="R942" s="58">
        <v>869.53800000000001</v>
      </c>
      <c r="S942" s="59">
        <v>3224</v>
      </c>
      <c r="T942" s="104">
        <v>6.7000000000000004E-2</v>
      </c>
      <c r="U942">
        <v>10.87</v>
      </c>
      <c r="V942" s="27">
        <v>11.62</v>
      </c>
      <c r="W942" s="27">
        <v>12.52</v>
      </c>
      <c r="X942" s="41">
        <v>11.36</v>
      </c>
    </row>
    <row r="943" spans="1:24" x14ac:dyDescent="0.35">
      <c r="A943" t="s">
        <v>624</v>
      </c>
      <c r="B943">
        <v>40</v>
      </c>
      <c r="C943" t="s">
        <v>256</v>
      </c>
      <c r="D943" s="102">
        <v>1</v>
      </c>
      <c r="E943">
        <v>1102</v>
      </c>
      <c r="F943">
        <v>1101</v>
      </c>
      <c r="G943" s="50">
        <f t="shared" si="70"/>
        <v>2203</v>
      </c>
      <c r="H943" s="41">
        <f t="shared" si="71"/>
        <v>2203</v>
      </c>
      <c r="I943">
        <v>755</v>
      </c>
      <c r="J943">
        <v>721</v>
      </c>
      <c r="K943" s="27">
        <f t="shared" si="72"/>
        <v>1476</v>
      </c>
      <c r="L943" s="27">
        <f t="shared" si="73"/>
        <v>1476</v>
      </c>
      <c r="M943" s="39">
        <v>0.10056241</v>
      </c>
      <c r="N943" s="35">
        <v>9215</v>
      </c>
      <c r="O943" s="36">
        <f t="shared" si="74"/>
        <v>9215</v>
      </c>
      <c r="P943" s="57">
        <v>946.90499999999997</v>
      </c>
      <c r="Q943" s="58">
        <v>1408.0129999999999</v>
      </c>
      <c r="R943" s="58">
        <v>869.53800000000001</v>
      </c>
      <c r="S943" s="59">
        <v>3224</v>
      </c>
      <c r="T943" s="104">
        <v>6.7000000000000004E-2</v>
      </c>
      <c r="U943">
        <v>10.87</v>
      </c>
      <c r="V943" s="27">
        <v>11.62</v>
      </c>
      <c r="W943" s="27">
        <v>12.52</v>
      </c>
      <c r="X943" s="41">
        <v>11.36</v>
      </c>
    </row>
    <row r="944" spans="1:24" x14ac:dyDescent="0.35">
      <c r="A944" t="s">
        <v>624</v>
      </c>
      <c r="B944">
        <v>40</v>
      </c>
      <c r="C944" t="s">
        <v>257</v>
      </c>
      <c r="D944" s="102">
        <v>0.21292565987044429</v>
      </c>
      <c r="E944">
        <v>678</v>
      </c>
      <c r="F944">
        <v>699</v>
      </c>
      <c r="G944" s="50">
        <f t="shared" si="70"/>
        <v>1377</v>
      </c>
      <c r="H944" s="41">
        <f t="shared" si="71"/>
        <v>293</v>
      </c>
      <c r="I944">
        <v>444</v>
      </c>
      <c r="J944">
        <v>435</v>
      </c>
      <c r="K944" s="27">
        <f t="shared" si="72"/>
        <v>879</v>
      </c>
      <c r="L944" s="27">
        <f t="shared" si="73"/>
        <v>187</v>
      </c>
      <c r="M944" s="39">
        <v>0.10056241</v>
      </c>
      <c r="N944" s="35">
        <v>9215</v>
      </c>
      <c r="O944" s="36">
        <f t="shared" si="74"/>
        <v>1962</v>
      </c>
      <c r="P944" s="57">
        <v>946.90499999999997</v>
      </c>
      <c r="Q944" s="58">
        <v>1408.0129999999999</v>
      </c>
      <c r="R944" s="58">
        <v>869.53800000000001</v>
      </c>
      <c r="S944" s="59">
        <v>3224</v>
      </c>
      <c r="T944" s="104">
        <v>6.7000000000000004E-2</v>
      </c>
      <c r="U944">
        <v>10.87</v>
      </c>
      <c r="V944" s="27">
        <v>11.62</v>
      </c>
      <c r="W944" s="27">
        <v>12.52</v>
      </c>
      <c r="X944" s="41">
        <v>11.36</v>
      </c>
    </row>
    <row r="945" spans="1:24" x14ac:dyDescent="0.35">
      <c r="A945" t="s">
        <v>624</v>
      </c>
      <c r="B945">
        <v>40</v>
      </c>
      <c r="C945" t="s">
        <v>258</v>
      </c>
      <c r="D945" s="102">
        <v>0.99999999999999978</v>
      </c>
      <c r="E945">
        <v>557</v>
      </c>
      <c r="F945">
        <v>532</v>
      </c>
      <c r="G945" s="50">
        <f t="shared" si="70"/>
        <v>1089</v>
      </c>
      <c r="H945" s="41">
        <f t="shared" si="71"/>
        <v>1089</v>
      </c>
      <c r="I945">
        <v>378</v>
      </c>
      <c r="J945">
        <v>331</v>
      </c>
      <c r="K945" s="27">
        <f t="shared" si="72"/>
        <v>709</v>
      </c>
      <c r="L945" s="27">
        <f t="shared" si="73"/>
        <v>709</v>
      </c>
      <c r="M945" s="39">
        <v>0.10056241</v>
      </c>
      <c r="N945" s="35">
        <v>9215</v>
      </c>
      <c r="O945" s="36">
        <f t="shared" si="74"/>
        <v>9215</v>
      </c>
      <c r="P945" s="57">
        <v>946.90499999999997</v>
      </c>
      <c r="Q945" s="58">
        <v>1408.0129999999999</v>
      </c>
      <c r="R945" s="58">
        <v>869.53800000000001</v>
      </c>
      <c r="S945" s="59">
        <v>3224</v>
      </c>
      <c r="T945" s="104">
        <v>6.7000000000000004E-2</v>
      </c>
      <c r="U945">
        <v>10.87</v>
      </c>
      <c r="V945" s="27">
        <v>11.62</v>
      </c>
      <c r="W945" s="27">
        <v>12.52</v>
      </c>
      <c r="X945" s="41">
        <v>11.36</v>
      </c>
    </row>
    <row r="946" spans="1:24" x14ac:dyDescent="0.35">
      <c r="A946" t="s">
        <v>624</v>
      </c>
      <c r="B946">
        <v>40</v>
      </c>
      <c r="C946" t="s">
        <v>259</v>
      </c>
      <c r="D946" s="102">
        <v>0.92078697158179468</v>
      </c>
      <c r="E946">
        <v>705</v>
      </c>
      <c r="F946">
        <v>628</v>
      </c>
      <c r="G946" s="50">
        <f t="shared" si="70"/>
        <v>1333</v>
      </c>
      <c r="H946" s="41">
        <f t="shared" si="71"/>
        <v>1227</v>
      </c>
      <c r="I946">
        <v>466</v>
      </c>
      <c r="J946">
        <v>390</v>
      </c>
      <c r="K946" s="27">
        <f t="shared" si="72"/>
        <v>856</v>
      </c>
      <c r="L946" s="27">
        <f t="shared" si="73"/>
        <v>788</v>
      </c>
      <c r="M946" s="39">
        <v>0.10056241</v>
      </c>
      <c r="N946" s="35">
        <v>9215</v>
      </c>
      <c r="O946" s="36">
        <f t="shared" si="74"/>
        <v>8485</v>
      </c>
      <c r="P946" s="57">
        <v>946.90499999999997</v>
      </c>
      <c r="Q946" s="58">
        <v>1408.0129999999999</v>
      </c>
      <c r="R946" s="58">
        <v>869.53800000000001</v>
      </c>
      <c r="S946" s="59">
        <v>3224</v>
      </c>
      <c r="T946" s="104">
        <v>6.7000000000000004E-2</v>
      </c>
      <c r="U946">
        <v>10.87</v>
      </c>
      <c r="V946" s="27">
        <v>11.62</v>
      </c>
      <c r="W946" s="27">
        <v>12.52</v>
      </c>
      <c r="X946" s="41">
        <v>11.36</v>
      </c>
    </row>
    <row r="947" spans="1:24" x14ac:dyDescent="0.35">
      <c r="A947" t="s">
        <v>624</v>
      </c>
      <c r="B947">
        <v>40</v>
      </c>
      <c r="C947" t="s">
        <v>260</v>
      </c>
      <c r="D947" s="102">
        <v>2.17903069976156E-2</v>
      </c>
      <c r="E947">
        <v>627</v>
      </c>
      <c r="F947">
        <v>594</v>
      </c>
      <c r="G947" s="50">
        <f t="shared" si="70"/>
        <v>1221</v>
      </c>
      <c r="H947" s="41">
        <f t="shared" si="71"/>
        <v>27</v>
      </c>
      <c r="I947">
        <v>382</v>
      </c>
      <c r="J947">
        <v>350</v>
      </c>
      <c r="K947" s="27">
        <f t="shared" si="72"/>
        <v>732</v>
      </c>
      <c r="L947" s="27">
        <f t="shared" si="73"/>
        <v>16</v>
      </c>
      <c r="M947" s="39">
        <v>0.10056241</v>
      </c>
      <c r="N947" s="35">
        <v>9215</v>
      </c>
      <c r="O947" s="36">
        <f t="shared" si="74"/>
        <v>201</v>
      </c>
      <c r="P947" s="57">
        <v>946.90499999999997</v>
      </c>
      <c r="Q947" s="58">
        <v>1408.0129999999999</v>
      </c>
      <c r="R947" s="58">
        <v>869.53800000000001</v>
      </c>
      <c r="S947" s="59">
        <v>3224</v>
      </c>
      <c r="T947" s="104">
        <v>6.7000000000000004E-2</v>
      </c>
      <c r="U947">
        <v>10.87</v>
      </c>
      <c r="V947" s="27">
        <v>11.62</v>
      </c>
      <c r="W947" s="27">
        <v>12.52</v>
      </c>
      <c r="X947" s="41">
        <v>11.36</v>
      </c>
    </row>
    <row r="948" spans="1:24" x14ac:dyDescent="0.35">
      <c r="A948" t="s">
        <v>624</v>
      </c>
      <c r="B948">
        <v>40</v>
      </c>
      <c r="C948" t="s">
        <v>261</v>
      </c>
      <c r="D948" s="102">
        <v>1</v>
      </c>
      <c r="E948">
        <v>133</v>
      </c>
      <c r="F948">
        <v>90</v>
      </c>
      <c r="G948" s="50">
        <f t="shared" si="70"/>
        <v>223</v>
      </c>
      <c r="H948" s="41">
        <f t="shared" si="71"/>
        <v>223</v>
      </c>
      <c r="I948">
        <v>86</v>
      </c>
      <c r="J948">
        <v>53</v>
      </c>
      <c r="K948" s="27">
        <f t="shared" si="72"/>
        <v>139</v>
      </c>
      <c r="L948" s="27">
        <f t="shared" si="73"/>
        <v>139</v>
      </c>
      <c r="M948" s="39">
        <v>0.10056241</v>
      </c>
      <c r="N948" s="35">
        <v>9215</v>
      </c>
      <c r="O948" s="36">
        <f t="shared" si="74"/>
        <v>9215</v>
      </c>
      <c r="P948" s="57">
        <v>946.90499999999997</v>
      </c>
      <c r="Q948" s="58">
        <v>1408.0129999999999</v>
      </c>
      <c r="R948" s="58">
        <v>869.53800000000001</v>
      </c>
      <c r="S948" s="59">
        <v>3224</v>
      </c>
      <c r="T948" s="104">
        <v>6.7000000000000004E-2</v>
      </c>
      <c r="U948">
        <v>10.87</v>
      </c>
      <c r="V948" s="27">
        <v>11.62</v>
      </c>
      <c r="W948" s="27">
        <v>12.52</v>
      </c>
      <c r="X948" s="41">
        <v>11.36</v>
      </c>
    </row>
    <row r="949" spans="1:24" x14ac:dyDescent="0.35">
      <c r="A949" t="s">
        <v>624</v>
      </c>
      <c r="B949">
        <v>40</v>
      </c>
      <c r="C949" t="s">
        <v>262</v>
      </c>
      <c r="D949" s="102">
        <v>0.27724879276908149</v>
      </c>
      <c r="E949">
        <v>92</v>
      </c>
      <c r="F949">
        <v>73</v>
      </c>
      <c r="G949" s="50">
        <f t="shared" si="70"/>
        <v>165</v>
      </c>
      <c r="H949" s="41">
        <f t="shared" si="71"/>
        <v>46</v>
      </c>
      <c r="I949">
        <v>55</v>
      </c>
      <c r="J949">
        <v>37</v>
      </c>
      <c r="K949" s="27">
        <f t="shared" si="72"/>
        <v>92</v>
      </c>
      <c r="L949" s="27">
        <f t="shared" si="73"/>
        <v>26</v>
      </c>
      <c r="M949" s="39">
        <v>0.10056241</v>
      </c>
      <c r="N949" s="35">
        <v>9215</v>
      </c>
      <c r="O949" s="36">
        <f t="shared" si="74"/>
        <v>2555</v>
      </c>
      <c r="P949" s="57">
        <v>946.90499999999997</v>
      </c>
      <c r="Q949" s="58">
        <v>1408.0129999999999</v>
      </c>
      <c r="R949" s="58">
        <v>869.53800000000001</v>
      </c>
      <c r="S949" s="59">
        <v>3224</v>
      </c>
      <c r="T949" s="104">
        <v>6.7000000000000004E-2</v>
      </c>
      <c r="U949">
        <v>10.87</v>
      </c>
      <c r="V949" s="27">
        <v>11.62</v>
      </c>
      <c r="W949" s="27">
        <v>12.52</v>
      </c>
      <c r="X949" s="41">
        <v>11.36</v>
      </c>
    </row>
    <row r="950" spans="1:24" x14ac:dyDescent="0.35">
      <c r="A950" t="s">
        <v>624</v>
      </c>
      <c r="B950">
        <v>40</v>
      </c>
      <c r="C950" t="s">
        <v>48</v>
      </c>
      <c r="D950" s="102">
        <v>1</v>
      </c>
      <c r="E950">
        <v>725</v>
      </c>
      <c r="F950">
        <v>708</v>
      </c>
      <c r="G950" s="50">
        <f t="shared" si="70"/>
        <v>1433</v>
      </c>
      <c r="H950" s="41">
        <f t="shared" si="71"/>
        <v>1433</v>
      </c>
      <c r="I950">
        <v>452</v>
      </c>
      <c r="J950">
        <v>434</v>
      </c>
      <c r="K950" s="27">
        <f t="shared" si="72"/>
        <v>886</v>
      </c>
      <c r="L950" s="27">
        <f t="shared" si="73"/>
        <v>886</v>
      </c>
      <c r="M950" s="39">
        <v>7.5168789999999999E-2</v>
      </c>
      <c r="N950" s="35">
        <v>349903</v>
      </c>
      <c r="O950" s="36">
        <f t="shared" si="74"/>
        <v>349903</v>
      </c>
      <c r="P950" s="57">
        <v>946.90499999999997</v>
      </c>
      <c r="Q950" s="58">
        <v>1408.0129999999999</v>
      </c>
      <c r="R950" s="58">
        <v>869.53800000000001</v>
      </c>
      <c r="S950" s="59">
        <v>3224</v>
      </c>
      <c r="T950" s="104">
        <v>6.7000000000000004E-2</v>
      </c>
      <c r="U950">
        <v>10.73</v>
      </c>
      <c r="V950" s="27">
        <v>11.93</v>
      </c>
      <c r="W950" s="27">
        <v>16.13</v>
      </c>
      <c r="X950" s="41">
        <v>11.85</v>
      </c>
    </row>
    <row r="951" spans="1:24" x14ac:dyDescent="0.35">
      <c r="A951" t="s">
        <v>624</v>
      </c>
      <c r="B951">
        <v>40</v>
      </c>
      <c r="C951" t="s">
        <v>49</v>
      </c>
      <c r="D951" s="102">
        <v>1</v>
      </c>
      <c r="E951">
        <v>837</v>
      </c>
      <c r="F951">
        <v>867</v>
      </c>
      <c r="G951" s="50">
        <f t="shared" si="70"/>
        <v>1704</v>
      </c>
      <c r="H951" s="41">
        <f t="shared" si="71"/>
        <v>1704</v>
      </c>
      <c r="I951">
        <v>539</v>
      </c>
      <c r="J951">
        <v>532</v>
      </c>
      <c r="K951" s="27">
        <f t="shared" si="72"/>
        <v>1071</v>
      </c>
      <c r="L951" s="27">
        <f t="shared" si="73"/>
        <v>1071</v>
      </c>
      <c r="M951" s="39">
        <v>7.5168789999999999E-2</v>
      </c>
      <c r="N951" s="35">
        <v>349903</v>
      </c>
      <c r="O951" s="36">
        <f t="shared" si="74"/>
        <v>349903</v>
      </c>
      <c r="P951" s="57">
        <v>946.90499999999997</v>
      </c>
      <c r="Q951" s="58">
        <v>1408.0129999999999</v>
      </c>
      <c r="R951" s="58">
        <v>869.53800000000001</v>
      </c>
      <c r="S951" s="59">
        <v>3224</v>
      </c>
      <c r="T951" s="104">
        <v>6.7000000000000004E-2</v>
      </c>
      <c r="U951">
        <v>10.73</v>
      </c>
      <c r="V951" s="27">
        <v>11.93</v>
      </c>
      <c r="W951" s="27">
        <v>16.13</v>
      </c>
      <c r="X951" s="41">
        <v>11.85</v>
      </c>
    </row>
    <row r="952" spans="1:24" x14ac:dyDescent="0.35">
      <c r="A952" t="s">
        <v>624</v>
      </c>
      <c r="B952">
        <v>40</v>
      </c>
      <c r="C952" t="s">
        <v>145</v>
      </c>
      <c r="D952" s="102">
        <v>0.99999999999999989</v>
      </c>
      <c r="E952">
        <v>19093</v>
      </c>
      <c r="F952">
        <v>20581</v>
      </c>
      <c r="G952" s="50">
        <f t="shared" si="70"/>
        <v>39674</v>
      </c>
      <c r="H952" s="41">
        <f t="shared" si="71"/>
        <v>39674</v>
      </c>
      <c r="I952">
        <v>12607</v>
      </c>
      <c r="J952">
        <v>12992</v>
      </c>
      <c r="K952" s="27">
        <f t="shared" si="72"/>
        <v>25599</v>
      </c>
      <c r="L952" s="27">
        <f t="shared" si="73"/>
        <v>25599</v>
      </c>
      <c r="M952" s="39">
        <v>7.5168789999999999E-2</v>
      </c>
      <c r="N952" s="35">
        <v>349903</v>
      </c>
      <c r="O952" s="36">
        <f t="shared" si="74"/>
        <v>349903</v>
      </c>
      <c r="P952" s="57">
        <v>946.90499999999997</v>
      </c>
      <c r="Q952" s="58">
        <v>1408.0129999999999</v>
      </c>
      <c r="R952" s="58">
        <v>869.53800000000001</v>
      </c>
      <c r="S952" s="59">
        <v>3224</v>
      </c>
      <c r="T952" s="104">
        <v>6.7000000000000004E-2</v>
      </c>
      <c r="U952">
        <v>10.73</v>
      </c>
      <c r="V952" s="27">
        <v>11.93</v>
      </c>
      <c r="W952" s="27">
        <v>16.13</v>
      </c>
      <c r="X952" s="41">
        <v>11.85</v>
      </c>
    </row>
    <row r="953" spans="1:24" x14ac:dyDescent="0.35">
      <c r="A953" t="s">
        <v>624</v>
      </c>
      <c r="B953">
        <v>40</v>
      </c>
      <c r="C953" t="s">
        <v>263</v>
      </c>
      <c r="D953" s="102">
        <v>0.87516962288254274</v>
      </c>
      <c r="E953">
        <v>9396</v>
      </c>
      <c r="F953">
        <v>9771</v>
      </c>
      <c r="G953" s="50">
        <f t="shared" si="70"/>
        <v>19167</v>
      </c>
      <c r="H953" s="41">
        <f t="shared" si="71"/>
        <v>16774</v>
      </c>
      <c r="I953">
        <v>6196</v>
      </c>
      <c r="J953">
        <v>6379</v>
      </c>
      <c r="K953" s="27">
        <f t="shared" si="72"/>
        <v>12575</v>
      </c>
      <c r="L953" s="27">
        <f t="shared" si="73"/>
        <v>11005</v>
      </c>
      <c r="M953" s="39">
        <v>7.5168789999999999E-2</v>
      </c>
      <c r="N953" s="35">
        <v>349903</v>
      </c>
      <c r="O953" s="36">
        <f t="shared" si="74"/>
        <v>306224</v>
      </c>
      <c r="P953" s="57">
        <v>946.90499999999997</v>
      </c>
      <c r="Q953" s="58">
        <v>1408.0129999999999</v>
      </c>
      <c r="R953" s="58">
        <v>869.53800000000001</v>
      </c>
      <c r="S953" s="59">
        <v>3224</v>
      </c>
      <c r="T953" s="104">
        <v>6.7000000000000004E-2</v>
      </c>
      <c r="U953">
        <v>10.73</v>
      </c>
      <c r="V953" s="27">
        <v>11.93</v>
      </c>
      <c r="W953" s="27">
        <v>16.13</v>
      </c>
      <c r="X953" s="41">
        <v>11.85</v>
      </c>
    </row>
    <row r="954" spans="1:24" x14ac:dyDescent="0.35">
      <c r="A954" t="s">
        <v>624</v>
      </c>
      <c r="B954">
        <v>40</v>
      </c>
      <c r="C954" t="s">
        <v>146</v>
      </c>
      <c r="D954" s="102">
        <v>0.99999999999999989</v>
      </c>
      <c r="E954">
        <v>416</v>
      </c>
      <c r="F954">
        <v>421</v>
      </c>
      <c r="G954" s="50">
        <f t="shared" si="70"/>
        <v>837</v>
      </c>
      <c r="H954" s="41">
        <f t="shared" si="71"/>
        <v>837</v>
      </c>
      <c r="I954">
        <v>278</v>
      </c>
      <c r="J954">
        <v>263</v>
      </c>
      <c r="K954" s="27">
        <f t="shared" si="72"/>
        <v>541</v>
      </c>
      <c r="L954" s="27">
        <f t="shared" si="73"/>
        <v>541</v>
      </c>
      <c r="M954" s="39">
        <v>7.5168789999999999E-2</v>
      </c>
      <c r="N954" s="35">
        <v>349903</v>
      </c>
      <c r="O954" s="36">
        <f t="shared" si="74"/>
        <v>349903</v>
      </c>
      <c r="P954" s="57">
        <v>946.90499999999997</v>
      </c>
      <c r="Q954" s="58">
        <v>1408.0129999999999</v>
      </c>
      <c r="R954" s="58">
        <v>869.53800000000001</v>
      </c>
      <c r="S954" s="59">
        <v>3224</v>
      </c>
      <c r="T954" s="104">
        <v>6.7000000000000004E-2</v>
      </c>
      <c r="U954">
        <v>10.73</v>
      </c>
      <c r="V954" s="27">
        <v>11.93</v>
      </c>
      <c r="W954" s="27">
        <v>16.13</v>
      </c>
      <c r="X954" s="41">
        <v>11.85</v>
      </c>
    </row>
    <row r="955" spans="1:24" x14ac:dyDescent="0.35">
      <c r="A955" t="s">
        <v>624</v>
      </c>
      <c r="B955">
        <v>40</v>
      </c>
      <c r="C955" t="s">
        <v>50</v>
      </c>
      <c r="D955" s="102">
        <v>0.66150133593802163</v>
      </c>
      <c r="E955">
        <v>615</v>
      </c>
      <c r="F955">
        <v>621</v>
      </c>
      <c r="G955" s="50">
        <f t="shared" si="70"/>
        <v>1236</v>
      </c>
      <c r="H955" s="41">
        <f t="shared" si="71"/>
        <v>818</v>
      </c>
      <c r="I955">
        <v>397</v>
      </c>
      <c r="J955">
        <v>382</v>
      </c>
      <c r="K955" s="27">
        <f t="shared" si="72"/>
        <v>779</v>
      </c>
      <c r="L955" s="27">
        <f t="shared" si="73"/>
        <v>515</v>
      </c>
      <c r="M955" s="39">
        <v>7.5168789999999999E-2</v>
      </c>
      <c r="N955" s="35">
        <v>349903</v>
      </c>
      <c r="O955" s="36">
        <f t="shared" si="74"/>
        <v>231461</v>
      </c>
      <c r="P955" s="57">
        <v>946.90499999999997</v>
      </c>
      <c r="Q955" s="58">
        <v>1408.0129999999999</v>
      </c>
      <c r="R955" s="58">
        <v>869.53800000000001</v>
      </c>
      <c r="S955" s="59">
        <v>3224</v>
      </c>
      <c r="T955" s="104">
        <v>6.7000000000000004E-2</v>
      </c>
      <c r="U955">
        <v>10.73</v>
      </c>
      <c r="V955" s="27">
        <v>11.93</v>
      </c>
      <c r="W955" s="27">
        <v>16.13</v>
      </c>
      <c r="X955" s="41">
        <v>11.85</v>
      </c>
    </row>
    <row r="956" spans="1:24" x14ac:dyDescent="0.35">
      <c r="A956" t="s">
        <v>624</v>
      </c>
      <c r="B956">
        <v>40</v>
      </c>
      <c r="C956" t="s">
        <v>147</v>
      </c>
      <c r="D956" s="102">
        <v>0.99999999999999978</v>
      </c>
      <c r="E956">
        <v>8735</v>
      </c>
      <c r="F956">
        <v>9382</v>
      </c>
      <c r="G956" s="50">
        <f t="shared" si="70"/>
        <v>18117</v>
      </c>
      <c r="H956" s="41">
        <f t="shared" si="71"/>
        <v>18117</v>
      </c>
      <c r="I956">
        <v>5747</v>
      </c>
      <c r="J956">
        <v>5920</v>
      </c>
      <c r="K956" s="27">
        <f t="shared" si="72"/>
        <v>11667</v>
      </c>
      <c r="L956" s="27">
        <f t="shared" si="73"/>
        <v>11667</v>
      </c>
      <c r="M956" s="39">
        <v>7.5168789999999999E-2</v>
      </c>
      <c r="N956" s="35">
        <v>349903</v>
      </c>
      <c r="O956" s="36">
        <f t="shared" si="74"/>
        <v>349903</v>
      </c>
      <c r="P956" s="57">
        <v>946.90499999999997</v>
      </c>
      <c r="Q956" s="58">
        <v>1408.0129999999999</v>
      </c>
      <c r="R956" s="58">
        <v>869.53800000000001</v>
      </c>
      <c r="S956" s="59">
        <v>3224</v>
      </c>
      <c r="T956" s="104">
        <v>6.7000000000000004E-2</v>
      </c>
      <c r="U956">
        <v>10.73</v>
      </c>
      <c r="V956" s="27">
        <v>11.93</v>
      </c>
      <c r="W956" s="27">
        <v>16.13</v>
      </c>
      <c r="X956" s="41">
        <v>11.85</v>
      </c>
    </row>
    <row r="957" spans="1:24" x14ac:dyDescent="0.35">
      <c r="A957" t="s">
        <v>624</v>
      </c>
      <c r="B957">
        <v>40</v>
      </c>
      <c r="C957" t="s">
        <v>148</v>
      </c>
      <c r="D957" s="102">
        <v>1</v>
      </c>
      <c r="E957">
        <v>642</v>
      </c>
      <c r="F957">
        <v>745</v>
      </c>
      <c r="G957" s="50">
        <f t="shared" si="70"/>
        <v>1387</v>
      </c>
      <c r="H957" s="41">
        <f t="shared" si="71"/>
        <v>1387</v>
      </c>
      <c r="I957">
        <v>408</v>
      </c>
      <c r="J957">
        <v>428</v>
      </c>
      <c r="K957" s="27">
        <f t="shared" si="72"/>
        <v>836</v>
      </c>
      <c r="L957" s="27">
        <f t="shared" si="73"/>
        <v>836</v>
      </c>
      <c r="M957" s="39">
        <v>7.5168789999999999E-2</v>
      </c>
      <c r="N957" s="35">
        <v>349903</v>
      </c>
      <c r="O957" s="36">
        <f t="shared" si="74"/>
        <v>349903</v>
      </c>
      <c r="P957" s="57">
        <v>946.90499999999997</v>
      </c>
      <c r="Q957" s="58">
        <v>1408.0129999999999</v>
      </c>
      <c r="R957" s="58">
        <v>869.53800000000001</v>
      </c>
      <c r="S957" s="59">
        <v>3224</v>
      </c>
      <c r="T957" s="104">
        <v>6.7000000000000004E-2</v>
      </c>
      <c r="U957">
        <v>10.73</v>
      </c>
      <c r="V957" s="27">
        <v>11.93</v>
      </c>
      <c r="W957" s="27">
        <v>16.13</v>
      </c>
      <c r="X957" s="41">
        <v>11.85</v>
      </c>
    </row>
    <row r="958" spans="1:24" x14ac:dyDescent="0.35">
      <c r="A958" t="s">
        <v>624</v>
      </c>
      <c r="B958">
        <v>40</v>
      </c>
      <c r="C958" t="s">
        <v>51</v>
      </c>
      <c r="D958" s="102">
        <v>1</v>
      </c>
      <c r="E958">
        <v>6753</v>
      </c>
      <c r="F958">
        <v>6913</v>
      </c>
      <c r="G958" s="50">
        <f t="shared" si="70"/>
        <v>13666</v>
      </c>
      <c r="H958" s="41">
        <f t="shared" si="71"/>
        <v>13666</v>
      </c>
      <c r="I958">
        <v>4507</v>
      </c>
      <c r="J958">
        <v>4505</v>
      </c>
      <c r="K958" s="27">
        <f t="shared" si="72"/>
        <v>9012</v>
      </c>
      <c r="L958" s="27">
        <f t="shared" si="73"/>
        <v>9012</v>
      </c>
      <c r="M958" s="39">
        <v>7.5168789999999999E-2</v>
      </c>
      <c r="N958" s="35">
        <v>349903</v>
      </c>
      <c r="O958" s="36">
        <f t="shared" si="74"/>
        <v>349903</v>
      </c>
      <c r="P958" s="57">
        <v>946.90499999999997</v>
      </c>
      <c r="Q958" s="58">
        <v>1408.0129999999999</v>
      </c>
      <c r="R958" s="58">
        <v>869.53800000000001</v>
      </c>
      <c r="S958" s="59">
        <v>3224</v>
      </c>
      <c r="T958" s="104">
        <v>6.7000000000000004E-2</v>
      </c>
      <c r="U958">
        <v>10.73</v>
      </c>
      <c r="V958" s="27">
        <v>11.93</v>
      </c>
      <c r="W958" s="27">
        <v>16.13</v>
      </c>
      <c r="X958" s="41">
        <v>11.85</v>
      </c>
    </row>
    <row r="959" spans="1:24" x14ac:dyDescent="0.35">
      <c r="A959" t="s">
        <v>624</v>
      </c>
      <c r="B959">
        <v>40</v>
      </c>
      <c r="C959" t="s">
        <v>52</v>
      </c>
      <c r="D959" s="102">
        <v>1</v>
      </c>
      <c r="E959">
        <v>1323</v>
      </c>
      <c r="F959">
        <v>1384</v>
      </c>
      <c r="G959" s="50">
        <f t="shared" si="70"/>
        <v>2707</v>
      </c>
      <c r="H959" s="41">
        <f t="shared" si="71"/>
        <v>2707</v>
      </c>
      <c r="I959">
        <v>866</v>
      </c>
      <c r="J959">
        <v>877</v>
      </c>
      <c r="K959" s="27">
        <f t="shared" si="72"/>
        <v>1743</v>
      </c>
      <c r="L959" s="27">
        <f t="shared" si="73"/>
        <v>1743</v>
      </c>
      <c r="M959" s="39">
        <v>7.5168789999999999E-2</v>
      </c>
      <c r="N959" s="35">
        <v>349903</v>
      </c>
      <c r="O959" s="36">
        <f t="shared" si="74"/>
        <v>349903</v>
      </c>
      <c r="P959" s="57">
        <v>946.90499999999997</v>
      </c>
      <c r="Q959" s="58">
        <v>1408.0129999999999</v>
      </c>
      <c r="R959" s="58">
        <v>869.53800000000001</v>
      </c>
      <c r="S959" s="59">
        <v>3224</v>
      </c>
      <c r="T959" s="104">
        <v>6.7000000000000004E-2</v>
      </c>
      <c r="U959">
        <v>10.73</v>
      </c>
      <c r="V959" s="27">
        <v>11.93</v>
      </c>
      <c r="W959" s="27">
        <v>16.13</v>
      </c>
      <c r="X959" s="41">
        <v>11.85</v>
      </c>
    </row>
    <row r="960" spans="1:24" x14ac:dyDescent="0.35">
      <c r="A960" t="s">
        <v>624</v>
      </c>
      <c r="B960">
        <v>40</v>
      </c>
      <c r="C960" t="s">
        <v>264</v>
      </c>
      <c r="D960" s="102">
        <v>6.2666606060693313E-3</v>
      </c>
      <c r="E960">
        <v>8944</v>
      </c>
      <c r="F960">
        <v>9599</v>
      </c>
      <c r="G960" s="50">
        <f t="shared" si="70"/>
        <v>18543</v>
      </c>
      <c r="H960" s="41">
        <f t="shared" si="71"/>
        <v>116</v>
      </c>
      <c r="I960">
        <v>5971</v>
      </c>
      <c r="J960">
        <v>6200</v>
      </c>
      <c r="K960" s="27">
        <f t="shared" si="72"/>
        <v>12171</v>
      </c>
      <c r="L960" s="27">
        <f t="shared" si="73"/>
        <v>76</v>
      </c>
      <c r="M960" s="39">
        <v>7.5168789999999999E-2</v>
      </c>
      <c r="N960" s="35">
        <v>349903</v>
      </c>
      <c r="O960" s="36">
        <f t="shared" si="74"/>
        <v>2193</v>
      </c>
      <c r="P960" s="57">
        <v>946.90499999999997</v>
      </c>
      <c r="Q960" s="58">
        <v>1408.0129999999999</v>
      </c>
      <c r="R960" s="58">
        <v>869.53800000000001</v>
      </c>
      <c r="S960" s="59">
        <v>3224</v>
      </c>
      <c r="T960" s="104">
        <v>6.7000000000000004E-2</v>
      </c>
      <c r="U960">
        <v>10.73</v>
      </c>
      <c r="V960" s="27">
        <v>11.93</v>
      </c>
      <c r="W960" s="27">
        <v>16.13</v>
      </c>
      <c r="X960" s="41">
        <v>11.85</v>
      </c>
    </row>
    <row r="961" spans="1:24" x14ac:dyDescent="0.35">
      <c r="A961" t="s">
        <v>624</v>
      </c>
      <c r="B961">
        <v>40</v>
      </c>
      <c r="C961" t="s">
        <v>53</v>
      </c>
      <c r="D961" s="102">
        <v>0.62211199447879661</v>
      </c>
      <c r="E961">
        <v>213</v>
      </c>
      <c r="F961">
        <v>197</v>
      </c>
      <c r="G961" s="50">
        <f t="shared" si="70"/>
        <v>410</v>
      </c>
      <c r="H961" s="41">
        <f t="shared" si="71"/>
        <v>255</v>
      </c>
      <c r="I961">
        <v>134</v>
      </c>
      <c r="J961">
        <v>119</v>
      </c>
      <c r="K961" s="27">
        <f t="shared" si="72"/>
        <v>253</v>
      </c>
      <c r="L961" s="27">
        <f t="shared" si="73"/>
        <v>157</v>
      </c>
      <c r="M961" s="39">
        <v>7.5168789999999999E-2</v>
      </c>
      <c r="N961" s="35">
        <v>349903</v>
      </c>
      <c r="O961" s="36">
        <f t="shared" si="74"/>
        <v>217679</v>
      </c>
      <c r="P961" s="57">
        <v>946.90499999999997</v>
      </c>
      <c r="Q961" s="58">
        <v>1408.0129999999999</v>
      </c>
      <c r="R961" s="58">
        <v>869.53800000000001</v>
      </c>
      <c r="S961" s="59">
        <v>3224</v>
      </c>
      <c r="T961" s="104">
        <v>6.7000000000000004E-2</v>
      </c>
      <c r="U961">
        <v>10.73</v>
      </c>
      <c r="V961" s="27">
        <v>11.93</v>
      </c>
      <c r="W961" s="27">
        <v>16.13</v>
      </c>
      <c r="X961" s="41">
        <v>11.85</v>
      </c>
    </row>
    <row r="962" spans="1:24" x14ac:dyDescent="0.35">
      <c r="A962" t="s">
        <v>624</v>
      </c>
      <c r="B962">
        <v>40</v>
      </c>
      <c r="C962" t="s">
        <v>265</v>
      </c>
      <c r="D962" s="102">
        <v>1.0000000000000011</v>
      </c>
      <c r="E962">
        <v>5340</v>
      </c>
      <c r="F962">
        <v>5752</v>
      </c>
      <c r="G962" s="50">
        <f t="shared" si="70"/>
        <v>11092</v>
      </c>
      <c r="H962" s="41">
        <f t="shared" si="71"/>
        <v>11092</v>
      </c>
      <c r="I962">
        <v>3557</v>
      </c>
      <c r="J962">
        <v>3717</v>
      </c>
      <c r="K962" s="27">
        <f t="shared" si="72"/>
        <v>7274</v>
      </c>
      <c r="L962" s="27">
        <f t="shared" si="73"/>
        <v>7274</v>
      </c>
      <c r="M962" s="39">
        <v>7.5168789999999999E-2</v>
      </c>
      <c r="N962" s="35">
        <v>349903</v>
      </c>
      <c r="O962" s="36">
        <f t="shared" si="74"/>
        <v>349903</v>
      </c>
      <c r="P962" s="57">
        <v>946.90499999999997</v>
      </c>
      <c r="Q962" s="58">
        <v>1408.0129999999999</v>
      </c>
      <c r="R962" s="58">
        <v>869.53800000000001</v>
      </c>
      <c r="S962" s="59">
        <v>3224</v>
      </c>
      <c r="T962" s="104">
        <v>6.7000000000000004E-2</v>
      </c>
      <c r="U962">
        <v>10.73</v>
      </c>
      <c r="V962" s="27">
        <v>11.93</v>
      </c>
      <c r="W962" s="27">
        <v>16.13</v>
      </c>
      <c r="X962" s="41">
        <v>11.85</v>
      </c>
    </row>
    <row r="963" spans="1:24" x14ac:dyDescent="0.35">
      <c r="A963" t="s">
        <v>624</v>
      </c>
      <c r="B963">
        <v>40</v>
      </c>
      <c r="C963" t="s">
        <v>54</v>
      </c>
      <c r="D963" s="102">
        <v>0.99999999999999989</v>
      </c>
      <c r="E963">
        <v>190</v>
      </c>
      <c r="F963">
        <v>166</v>
      </c>
      <c r="G963" s="50">
        <f t="shared" si="70"/>
        <v>356</v>
      </c>
      <c r="H963" s="41">
        <f t="shared" si="71"/>
        <v>356</v>
      </c>
      <c r="I963">
        <v>134</v>
      </c>
      <c r="J963">
        <v>102</v>
      </c>
      <c r="K963" s="27">
        <f t="shared" si="72"/>
        <v>236</v>
      </c>
      <c r="L963" s="27">
        <f t="shared" si="73"/>
        <v>236</v>
      </c>
      <c r="M963" s="39">
        <v>7.5168789999999999E-2</v>
      </c>
      <c r="N963" s="35">
        <v>349903</v>
      </c>
      <c r="O963" s="36">
        <f t="shared" si="74"/>
        <v>349903</v>
      </c>
      <c r="P963" s="57">
        <v>946.90499999999997</v>
      </c>
      <c r="Q963" s="58">
        <v>1408.0129999999999</v>
      </c>
      <c r="R963" s="58">
        <v>869.53800000000001</v>
      </c>
      <c r="S963" s="59">
        <v>3224</v>
      </c>
      <c r="T963" s="104">
        <v>6.7000000000000004E-2</v>
      </c>
      <c r="U963">
        <v>10.73</v>
      </c>
      <c r="V963" s="27">
        <v>11.93</v>
      </c>
      <c r="W963" s="27">
        <v>16.13</v>
      </c>
      <c r="X963" s="41">
        <v>11.85</v>
      </c>
    </row>
    <row r="964" spans="1:24" x14ac:dyDescent="0.35">
      <c r="A964" t="s">
        <v>624</v>
      </c>
      <c r="B964">
        <v>40</v>
      </c>
      <c r="C964" t="s">
        <v>206</v>
      </c>
      <c r="D964" s="102">
        <v>1.0000000000000011</v>
      </c>
      <c r="E964">
        <v>5464</v>
      </c>
      <c r="F964">
        <v>5269</v>
      </c>
      <c r="G964" s="50">
        <f t="shared" ref="G964:G1027" si="75">E964+F964</f>
        <v>10733</v>
      </c>
      <c r="H964" s="41">
        <f t="shared" ref="H964:H1027" si="76">ROUND(G964*D964,0)</f>
        <v>10733</v>
      </c>
      <c r="I964">
        <v>3736</v>
      </c>
      <c r="J964">
        <v>3522</v>
      </c>
      <c r="K964" s="27">
        <f t="shared" ref="K964:K1027" si="77">I964+J964</f>
        <v>7258</v>
      </c>
      <c r="L964" s="27">
        <f t="shared" ref="L964:L1027" si="78">ROUND(K964*D964,0)</f>
        <v>7258</v>
      </c>
      <c r="M964" s="39">
        <v>7.5168789999999999E-2</v>
      </c>
      <c r="N964" s="35">
        <v>349903</v>
      </c>
      <c r="O964" s="36">
        <f t="shared" si="74"/>
        <v>349903</v>
      </c>
      <c r="P964" s="57">
        <v>946.90499999999997</v>
      </c>
      <c r="Q964" s="58">
        <v>1408.0129999999999</v>
      </c>
      <c r="R964" s="58">
        <v>869.53800000000001</v>
      </c>
      <c r="S964" s="59">
        <v>3224</v>
      </c>
      <c r="T964" s="104">
        <v>6.7000000000000004E-2</v>
      </c>
      <c r="U964">
        <v>10.73</v>
      </c>
      <c r="V964" s="27">
        <v>11.93</v>
      </c>
      <c r="W964" s="27">
        <v>16.13</v>
      </c>
      <c r="X964" s="41">
        <v>11.85</v>
      </c>
    </row>
    <row r="965" spans="1:24" x14ac:dyDescent="0.35">
      <c r="A965" t="s">
        <v>624</v>
      </c>
      <c r="B965">
        <v>40</v>
      </c>
      <c r="C965" t="s">
        <v>55</v>
      </c>
      <c r="D965" s="102">
        <v>0.99999999999999967</v>
      </c>
      <c r="E965">
        <v>163</v>
      </c>
      <c r="F965">
        <v>146</v>
      </c>
      <c r="G965" s="50">
        <f t="shared" si="75"/>
        <v>309</v>
      </c>
      <c r="H965" s="41">
        <f t="shared" si="76"/>
        <v>309</v>
      </c>
      <c r="I965">
        <v>112</v>
      </c>
      <c r="J965">
        <v>96</v>
      </c>
      <c r="K965" s="27">
        <f t="shared" si="77"/>
        <v>208</v>
      </c>
      <c r="L965" s="27">
        <f t="shared" si="78"/>
        <v>208</v>
      </c>
      <c r="M965" s="39">
        <v>7.5168789999999999E-2</v>
      </c>
      <c r="N965" s="35">
        <v>349903</v>
      </c>
      <c r="O965" s="36">
        <f t="shared" si="74"/>
        <v>349903</v>
      </c>
      <c r="P965" s="57">
        <v>946.90499999999997</v>
      </c>
      <c r="Q965" s="58">
        <v>1408.0129999999999</v>
      </c>
      <c r="R965" s="58">
        <v>869.53800000000001</v>
      </c>
      <c r="S965" s="59">
        <v>3224</v>
      </c>
      <c r="T965" s="104">
        <v>6.7000000000000004E-2</v>
      </c>
      <c r="U965">
        <v>10.73</v>
      </c>
      <c r="V965" s="27">
        <v>11.93</v>
      </c>
      <c r="W965" s="27">
        <v>16.13</v>
      </c>
      <c r="X965" s="41">
        <v>11.85</v>
      </c>
    </row>
    <row r="966" spans="1:24" x14ac:dyDescent="0.35">
      <c r="A966" t="s">
        <v>624</v>
      </c>
      <c r="B966">
        <v>40</v>
      </c>
      <c r="C966" t="s">
        <v>149</v>
      </c>
      <c r="D966" s="102">
        <v>1</v>
      </c>
      <c r="E966">
        <v>316</v>
      </c>
      <c r="F966">
        <v>327</v>
      </c>
      <c r="G966" s="50">
        <f t="shared" si="75"/>
        <v>643</v>
      </c>
      <c r="H966" s="41">
        <f t="shared" si="76"/>
        <v>643</v>
      </c>
      <c r="I966">
        <v>210</v>
      </c>
      <c r="J966">
        <v>194</v>
      </c>
      <c r="K966" s="27">
        <f t="shared" si="77"/>
        <v>404</v>
      </c>
      <c r="L966" s="27">
        <f t="shared" si="78"/>
        <v>404</v>
      </c>
      <c r="M966" s="39">
        <v>7.5168789999999999E-2</v>
      </c>
      <c r="N966" s="35">
        <v>349903</v>
      </c>
      <c r="O966" s="36">
        <f t="shared" si="74"/>
        <v>349903</v>
      </c>
      <c r="P966" s="57">
        <v>946.90499999999997</v>
      </c>
      <c r="Q966" s="58">
        <v>1408.0129999999999</v>
      </c>
      <c r="R966" s="58">
        <v>869.53800000000001</v>
      </c>
      <c r="S966" s="59">
        <v>3224</v>
      </c>
      <c r="T966" s="104">
        <v>6.7000000000000004E-2</v>
      </c>
      <c r="U966">
        <v>10.73</v>
      </c>
      <c r="V966" s="27">
        <v>11.93</v>
      </c>
      <c r="W966" s="27">
        <v>16.13</v>
      </c>
      <c r="X966" s="41">
        <v>11.85</v>
      </c>
    </row>
    <row r="967" spans="1:24" x14ac:dyDescent="0.35">
      <c r="A967" t="s">
        <v>624</v>
      </c>
      <c r="B967">
        <v>40</v>
      </c>
      <c r="C967" t="s">
        <v>150</v>
      </c>
      <c r="D967" s="102">
        <v>1</v>
      </c>
      <c r="E967">
        <v>4111</v>
      </c>
      <c r="F967">
        <v>4541</v>
      </c>
      <c r="G967" s="50">
        <f t="shared" si="75"/>
        <v>8652</v>
      </c>
      <c r="H967" s="41">
        <f t="shared" si="76"/>
        <v>8652</v>
      </c>
      <c r="I967">
        <v>2722</v>
      </c>
      <c r="J967">
        <v>2908</v>
      </c>
      <c r="K967" s="27">
        <f t="shared" si="77"/>
        <v>5630</v>
      </c>
      <c r="L967" s="27">
        <f t="shared" si="78"/>
        <v>5630</v>
      </c>
      <c r="M967" s="39">
        <v>7.5168789999999999E-2</v>
      </c>
      <c r="N967" s="35">
        <v>349903</v>
      </c>
      <c r="O967" s="36">
        <f t="shared" si="74"/>
        <v>349903</v>
      </c>
      <c r="P967" s="57">
        <v>946.90499999999997</v>
      </c>
      <c r="Q967" s="58">
        <v>1408.0129999999999</v>
      </c>
      <c r="R967" s="58">
        <v>869.53800000000001</v>
      </c>
      <c r="S967" s="59">
        <v>3224</v>
      </c>
      <c r="T967" s="104">
        <v>6.7000000000000004E-2</v>
      </c>
      <c r="U967">
        <v>10.73</v>
      </c>
      <c r="V967" s="27">
        <v>11.93</v>
      </c>
      <c r="W967" s="27">
        <v>16.13</v>
      </c>
      <c r="X967" s="41">
        <v>11.85</v>
      </c>
    </row>
    <row r="968" spans="1:24" x14ac:dyDescent="0.35">
      <c r="A968" t="s">
        <v>624</v>
      </c>
      <c r="B968">
        <v>40</v>
      </c>
      <c r="C968" t="s">
        <v>151</v>
      </c>
      <c r="D968" s="102">
        <v>1</v>
      </c>
      <c r="E968">
        <v>3545</v>
      </c>
      <c r="F968">
        <v>3562</v>
      </c>
      <c r="G968" s="50">
        <f t="shared" si="75"/>
        <v>7107</v>
      </c>
      <c r="H968" s="41">
        <f t="shared" si="76"/>
        <v>7107</v>
      </c>
      <c r="I968">
        <v>2330</v>
      </c>
      <c r="J968">
        <v>2231</v>
      </c>
      <c r="K968" s="27">
        <f t="shared" si="77"/>
        <v>4561</v>
      </c>
      <c r="L968" s="27">
        <f t="shared" si="78"/>
        <v>4561</v>
      </c>
      <c r="M968" s="39">
        <v>7.5168789999999999E-2</v>
      </c>
      <c r="N968" s="35">
        <v>349903</v>
      </c>
      <c r="O968" s="36">
        <f t="shared" ref="O968:O1031" si="79">ROUND(N968*D968,0)</f>
        <v>349903</v>
      </c>
      <c r="P968" s="57">
        <v>946.90499999999997</v>
      </c>
      <c r="Q968" s="58">
        <v>1408.0129999999999</v>
      </c>
      <c r="R968" s="58">
        <v>869.53800000000001</v>
      </c>
      <c r="S968" s="59">
        <v>3224</v>
      </c>
      <c r="T968" s="104">
        <v>6.7000000000000004E-2</v>
      </c>
      <c r="U968">
        <v>10.73</v>
      </c>
      <c r="V968" s="27">
        <v>11.93</v>
      </c>
      <c r="W968" s="27">
        <v>16.13</v>
      </c>
      <c r="X968" s="41">
        <v>11.85</v>
      </c>
    </row>
    <row r="969" spans="1:24" x14ac:dyDescent="0.35">
      <c r="A969" t="s">
        <v>624</v>
      </c>
      <c r="B969">
        <v>40</v>
      </c>
      <c r="C969" t="s">
        <v>207</v>
      </c>
      <c r="D969" s="102">
        <v>0.99999999999999944</v>
      </c>
      <c r="E969">
        <v>4248</v>
      </c>
      <c r="F969">
        <v>4339</v>
      </c>
      <c r="G969" s="50">
        <f t="shared" si="75"/>
        <v>8587</v>
      </c>
      <c r="H969" s="41">
        <f t="shared" si="76"/>
        <v>8587</v>
      </c>
      <c r="I969">
        <v>2871</v>
      </c>
      <c r="J969">
        <v>2802</v>
      </c>
      <c r="K969" s="27">
        <f t="shared" si="77"/>
        <v>5673</v>
      </c>
      <c r="L969" s="27">
        <f t="shared" si="78"/>
        <v>5673</v>
      </c>
      <c r="M969" s="39">
        <v>7.5168789999999999E-2</v>
      </c>
      <c r="N969" s="35">
        <v>349903</v>
      </c>
      <c r="O969" s="36">
        <f t="shared" si="79"/>
        <v>349903</v>
      </c>
      <c r="P969" s="57">
        <v>946.90499999999997</v>
      </c>
      <c r="Q969" s="58">
        <v>1408.0129999999999</v>
      </c>
      <c r="R969" s="58">
        <v>869.53800000000001</v>
      </c>
      <c r="S969" s="59">
        <v>3224</v>
      </c>
      <c r="T969" s="104">
        <v>6.7000000000000004E-2</v>
      </c>
      <c r="U969">
        <v>10.73</v>
      </c>
      <c r="V969" s="27">
        <v>11.93</v>
      </c>
      <c r="W969" s="27">
        <v>16.13</v>
      </c>
      <c r="X969" s="41">
        <v>11.85</v>
      </c>
    </row>
    <row r="970" spans="1:24" x14ac:dyDescent="0.35">
      <c r="A970" t="s">
        <v>624</v>
      </c>
      <c r="B970">
        <v>40</v>
      </c>
      <c r="C970" t="s">
        <v>56</v>
      </c>
      <c r="D970" s="102">
        <v>1</v>
      </c>
      <c r="E970">
        <v>402</v>
      </c>
      <c r="F970">
        <v>439</v>
      </c>
      <c r="G970" s="50">
        <f t="shared" si="75"/>
        <v>841</v>
      </c>
      <c r="H970" s="41">
        <f t="shared" si="76"/>
        <v>841</v>
      </c>
      <c r="I970">
        <v>291</v>
      </c>
      <c r="J970">
        <v>305</v>
      </c>
      <c r="K970" s="27">
        <f t="shared" si="77"/>
        <v>596</v>
      </c>
      <c r="L970" s="27">
        <f t="shared" si="78"/>
        <v>596</v>
      </c>
      <c r="M970" s="39">
        <v>7.5168789999999999E-2</v>
      </c>
      <c r="N970" s="35">
        <v>349903</v>
      </c>
      <c r="O970" s="36">
        <f t="shared" si="79"/>
        <v>349903</v>
      </c>
      <c r="P970" s="57">
        <v>946.90499999999997</v>
      </c>
      <c r="Q970" s="58">
        <v>1408.0129999999999</v>
      </c>
      <c r="R970" s="58">
        <v>869.53800000000001</v>
      </c>
      <c r="S970" s="59">
        <v>3224</v>
      </c>
      <c r="T970" s="104">
        <v>6.7000000000000004E-2</v>
      </c>
      <c r="U970">
        <v>10.73</v>
      </c>
      <c r="V970" s="27">
        <v>11.93</v>
      </c>
      <c r="W970" s="27">
        <v>16.13</v>
      </c>
      <c r="X970" s="41">
        <v>11.85</v>
      </c>
    </row>
    <row r="971" spans="1:24" x14ac:dyDescent="0.35">
      <c r="A971" t="s">
        <v>624</v>
      </c>
      <c r="B971">
        <v>40</v>
      </c>
      <c r="C971" t="s">
        <v>57</v>
      </c>
      <c r="D971" s="102">
        <v>1</v>
      </c>
      <c r="E971">
        <v>5386</v>
      </c>
      <c r="F971">
        <v>5395</v>
      </c>
      <c r="G971" s="50">
        <f t="shared" si="75"/>
        <v>10781</v>
      </c>
      <c r="H971" s="41">
        <f t="shared" si="76"/>
        <v>10781</v>
      </c>
      <c r="I971">
        <v>3582</v>
      </c>
      <c r="J971">
        <v>3530</v>
      </c>
      <c r="K971" s="27">
        <f t="shared" si="77"/>
        <v>7112</v>
      </c>
      <c r="L971" s="27">
        <f t="shared" si="78"/>
        <v>7112</v>
      </c>
      <c r="M971" s="39">
        <v>7.5168789999999999E-2</v>
      </c>
      <c r="N971" s="35">
        <v>349903</v>
      </c>
      <c r="O971" s="36">
        <f t="shared" si="79"/>
        <v>349903</v>
      </c>
      <c r="P971" s="57">
        <v>946.90499999999997</v>
      </c>
      <c r="Q971" s="58">
        <v>1408.0129999999999</v>
      </c>
      <c r="R971" s="58">
        <v>869.53800000000001</v>
      </c>
      <c r="S971" s="59">
        <v>3224</v>
      </c>
      <c r="T971" s="104">
        <v>6.7000000000000004E-2</v>
      </c>
      <c r="U971">
        <v>10.73</v>
      </c>
      <c r="V971" s="27">
        <v>11.93</v>
      </c>
      <c r="W971" s="27">
        <v>16.13</v>
      </c>
      <c r="X971" s="41">
        <v>11.85</v>
      </c>
    </row>
    <row r="972" spans="1:24" x14ac:dyDescent="0.35">
      <c r="A972" t="s">
        <v>624</v>
      </c>
      <c r="B972">
        <v>40</v>
      </c>
      <c r="C972" t="s">
        <v>152</v>
      </c>
      <c r="D972" s="102">
        <v>0.99999999999999967</v>
      </c>
      <c r="E972">
        <v>544</v>
      </c>
      <c r="F972">
        <v>560</v>
      </c>
      <c r="G972" s="50">
        <f t="shared" si="75"/>
        <v>1104</v>
      </c>
      <c r="H972" s="41">
        <f t="shared" si="76"/>
        <v>1104</v>
      </c>
      <c r="I972">
        <v>346</v>
      </c>
      <c r="J972">
        <v>352</v>
      </c>
      <c r="K972" s="27">
        <f t="shared" si="77"/>
        <v>698</v>
      </c>
      <c r="L972" s="27">
        <f t="shared" si="78"/>
        <v>698</v>
      </c>
      <c r="M972" s="39">
        <v>7.5168789999999999E-2</v>
      </c>
      <c r="N972" s="35">
        <v>349903</v>
      </c>
      <c r="O972" s="36">
        <f t="shared" si="79"/>
        <v>349903</v>
      </c>
      <c r="P972" s="57">
        <v>946.90499999999997</v>
      </c>
      <c r="Q972" s="58">
        <v>1408.0129999999999</v>
      </c>
      <c r="R972" s="58">
        <v>869.53800000000001</v>
      </c>
      <c r="S972" s="59">
        <v>3224</v>
      </c>
      <c r="T972" s="104">
        <v>6.7000000000000004E-2</v>
      </c>
      <c r="U972">
        <v>10.73</v>
      </c>
      <c r="V972" s="27">
        <v>11.93</v>
      </c>
      <c r="W972" s="27">
        <v>16.13</v>
      </c>
      <c r="X972" s="41">
        <v>11.85</v>
      </c>
    </row>
    <row r="973" spans="1:24" x14ac:dyDescent="0.35">
      <c r="A973" t="s">
        <v>624</v>
      </c>
      <c r="B973">
        <v>40</v>
      </c>
      <c r="C973" t="s">
        <v>58</v>
      </c>
      <c r="D973" s="102">
        <v>1</v>
      </c>
      <c r="E973">
        <v>242</v>
      </c>
      <c r="F973">
        <v>199</v>
      </c>
      <c r="G973" s="50">
        <f t="shared" si="75"/>
        <v>441</v>
      </c>
      <c r="H973" s="41">
        <f t="shared" si="76"/>
        <v>441</v>
      </c>
      <c r="I973">
        <v>165</v>
      </c>
      <c r="J973">
        <v>124</v>
      </c>
      <c r="K973" s="27">
        <f t="shared" si="77"/>
        <v>289</v>
      </c>
      <c r="L973" s="27">
        <f t="shared" si="78"/>
        <v>289</v>
      </c>
      <c r="M973" s="39">
        <v>7.5168789999999999E-2</v>
      </c>
      <c r="N973" s="35">
        <v>349903</v>
      </c>
      <c r="O973" s="36">
        <f t="shared" si="79"/>
        <v>349903</v>
      </c>
      <c r="P973" s="57">
        <v>946.90499999999997</v>
      </c>
      <c r="Q973" s="58">
        <v>1408.0129999999999</v>
      </c>
      <c r="R973" s="58">
        <v>869.53800000000001</v>
      </c>
      <c r="S973" s="59">
        <v>3224</v>
      </c>
      <c r="T973" s="104">
        <v>6.7000000000000004E-2</v>
      </c>
      <c r="U973">
        <v>10.73</v>
      </c>
      <c r="V973" s="27">
        <v>11.93</v>
      </c>
      <c r="W973" s="27">
        <v>16.13</v>
      </c>
      <c r="X973" s="41">
        <v>11.85</v>
      </c>
    </row>
    <row r="974" spans="1:24" x14ac:dyDescent="0.35">
      <c r="A974" t="s">
        <v>624</v>
      </c>
      <c r="B974">
        <v>40</v>
      </c>
      <c r="C974" t="s">
        <v>153</v>
      </c>
      <c r="D974" s="102">
        <v>1</v>
      </c>
      <c r="E974">
        <v>644</v>
      </c>
      <c r="F974">
        <v>611</v>
      </c>
      <c r="G974" s="50">
        <f t="shared" si="75"/>
        <v>1255</v>
      </c>
      <c r="H974" s="41">
        <f t="shared" si="76"/>
        <v>1255</v>
      </c>
      <c r="I974">
        <v>418</v>
      </c>
      <c r="J974">
        <v>390</v>
      </c>
      <c r="K974" s="27">
        <f t="shared" si="77"/>
        <v>808</v>
      </c>
      <c r="L974" s="27">
        <f t="shared" si="78"/>
        <v>808</v>
      </c>
      <c r="M974" s="39">
        <v>7.5168789999999999E-2</v>
      </c>
      <c r="N974" s="35">
        <v>349903</v>
      </c>
      <c r="O974" s="36">
        <f t="shared" si="79"/>
        <v>349903</v>
      </c>
      <c r="P974" s="57">
        <v>946.90499999999997</v>
      </c>
      <c r="Q974" s="58">
        <v>1408.0129999999999</v>
      </c>
      <c r="R974" s="58">
        <v>869.53800000000001</v>
      </c>
      <c r="S974" s="59">
        <v>3224</v>
      </c>
      <c r="T974" s="104">
        <v>6.7000000000000004E-2</v>
      </c>
      <c r="U974">
        <v>10.73</v>
      </c>
      <c r="V974" s="27">
        <v>11.93</v>
      </c>
      <c r="W974" s="27">
        <v>16.13</v>
      </c>
      <c r="X974" s="41">
        <v>11.85</v>
      </c>
    </row>
    <row r="975" spans="1:24" x14ac:dyDescent="0.35">
      <c r="A975" t="s">
        <v>624</v>
      </c>
      <c r="B975">
        <v>40</v>
      </c>
      <c r="C975" t="s">
        <v>154</v>
      </c>
      <c r="D975" s="102">
        <v>0.99999999999999944</v>
      </c>
      <c r="E975">
        <v>278</v>
      </c>
      <c r="F975">
        <v>297</v>
      </c>
      <c r="G975" s="50">
        <f t="shared" si="75"/>
        <v>575</v>
      </c>
      <c r="H975" s="41">
        <f t="shared" si="76"/>
        <v>575</v>
      </c>
      <c r="I975">
        <v>186</v>
      </c>
      <c r="J975">
        <v>182</v>
      </c>
      <c r="K975" s="27">
        <f t="shared" si="77"/>
        <v>368</v>
      </c>
      <c r="L975" s="27">
        <f t="shared" si="78"/>
        <v>368</v>
      </c>
      <c r="M975" s="39">
        <v>7.5168789999999999E-2</v>
      </c>
      <c r="N975" s="35">
        <v>349903</v>
      </c>
      <c r="O975" s="36">
        <f t="shared" si="79"/>
        <v>349903</v>
      </c>
      <c r="P975" s="57">
        <v>946.90499999999997</v>
      </c>
      <c r="Q975" s="58">
        <v>1408.0129999999999</v>
      </c>
      <c r="R975" s="58">
        <v>869.53800000000001</v>
      </c>
      <c r="S975" s="59">
        <v>3224</v>
      </c>
      <c r="T975" s="104">
        <v>6.7000000000000004E-2</v>
      </c>
      <c r="U975">
        <v>10.73</v>
      </c>
      <c r="V975" s="27">
        <v>11.93</v>
      </c>
      <c r="W975" s="27">
        <v>16.13</v>
      </c>
      <c r="X975" s="41">
        <v>11.85</v>
      </c>
    </row>
    <row r="976" spans="1:24" x14ac:dyDescent="0.35">
      <c r="A976" t="s">
        <v>624</v>
      </c>
      <c r="B976">
        <v>40</v>
      </c>
      <c r="C976" t="s">
        <v>266</v>
      </c>
      <c r="D976" s="102">
        <v>1</v>
      </c>
      <c r="E976">
        <v>1000</v>
      </c>
      <c r="F976">
        <v>989</v>
      </c>
      <c r="G976" s="50">
        <f t="shared" si="75"/>
        <v>1989</v>
      </c>
      <c r="H976" s="41">
        <f t="shared" si="76"/>
        <v>1989</v>
      </c>
      <c r="I976">
        <v>693</v>
      </c>
      <c r="J976">
        <v>626</v>
      </c>
      <c r="K976" s="27">
        <f t="shared" si="77"/>
        <v>1319</v>
      </c>
      <c r="L976" s="27">
        <f t="shared" si="78"/>
        <v>1319</v>
      </c>
      <c r="M976" s="39">
        <v>7.5168789999999999E-2</v>
      </c>
      <c r="N976" s="35">
        <v>349903</v>
      </c>
      <c r="O976" s="36">
        <f t="shared" si="79"/>
        <v>349903</v>
      </c>
      <c r="P976" s="57">
        <v>946.90499999999997</v>
      </c>
      <c r="Q976" s="58">
        <v>1408.0129999999999</v>
      </c>
      <c r="R976" s="58">
        <v>869.53800000000001</v>
      </c>
      <c r="S976" s="59">
        <v>3224</v>
      </c>
      <c r="T976" s="104">
        <v>6.7000000000000004E-2</v>
      </c>
      <c r="U976">
        <v>10.73</v>
      </c>
      <c r="V976" s="27">
        <v>11.93</v>
      </c>
      <c r="W976" s="27">
        <v>16.13</v>
      </c>
      <c r="X976" s="41">
        <v>11.85</v>
      </c>
    </row>
    <row r="977" spans="1:24" x14ac:dyDescent="0.35">
      <c r="A977" t="s">
        <v>624</v>
      </c>
      <c r="B977">
        <v>40</v>
      </c>
      <c r="C977" t="s">
        <v>59</v>
      </c>
      <c r="D977" s="102">
        <v>1</v>
      </c>
      <c r="E977">
        <v>9990</v>
      </c>
      <c r="F977">
        <v>10674</v>
      </c>
      <c r="G977" s="50">
        <f t="shared" si="75"/>
        <v>20664</v>
      </c>
      <c r="H977" s="41">
        <f t="shared" si="76"/>
        <v>20664</v>
      </c>
      <c r="I977">
        <v>6504</v>
      </c>
      <c r="J977">
        <v>6652</v>
      </c>
      <c r="K977" s="27">
        <f t="shared" si="77"/>
        <v>13156</v>
      </c>
      <c r="L977" s="27">
        <f t="shared" si="78"/>
        <v>13156</v>
      </c>
      <c r="M977" s="39">
        <v>7.5168789999999999E-2</v>
      </c>
      <c r="N977" s="35">
        <v>349903</v>
      </c>
      <c r="O977" s="36">
        <f t="shared" si="79"/>
        <v>349903</v>
      </c>
      <c r="P977" s="57">
        <v>946.90499999999997</v>
      </c>
      <c r="Q977" s="58">
        <v>1408.0129999999999</v>
      </c>
      <c r="R977" s="58">
        <v>869.53800000000001</v>
      </c>
      <c r="S977" s="59">
        <v>3224</v>
      </c>
      <c r="T977" s="104">
        <v>6.7000000000000004E-2</v>
      </c>
      <c r="U977">
        <v>10.73</v>
      </c>
      <c r="V977" s="27">
        <v>11.93</v>
      </c>
      <c r="W977" s="27">
        <v>16.13</v>
      </c>
      <c r="X977" s="41">
        <v>11.85</v>
      </c>
    </row>
    <row r="978" spans="1:24" x14ac:dyDescent="0.35">
      <c r="A978" t="s">
        <v>624</v>
      </c>
      <c r="B978">
        <v>40</v>
      </c>
      <c r="C978" t="s">
        <v>155</v>
      </c>
      <c r="D978" s="102">
        <v>0.99999999999999989</v>
      </c>
      <c r="E978">
        <v>2051</v>
      </c>
      <c r="F978">
        <v>2180</v>
      </c>
      <c r="G978" s="50">
        <f t="shared" si="75"/>
        <v>4231</v>
      </c>
      <c r="H978" s="41">
        <f t="shared" si="76"/>
        <v>4231</v>
      </c>
      <c r="I978">
        <v>1347</v>
      </c>
      <c r="J978">
        <v>1413</v>
      </c>
      <c r="K978" s="27">
        <f t="shared" si="77"/>
        <v>2760</v>
      </c>
      <c r="L978" s="27">
        <f t="shared" si="78"/>
        <v>2760</v>
      </c>
      <c r="M978" s="39">
        <v>7.5168789999999999E-2</v>
      </c>
      <c r="N978" s="35">
        <v>349903</v>
      </c>
      <c r="O978" s="36">
        <f t="shared" si="79"/>
        <v>349903</v>
      </c>
      <c r="P978" s="57">
        <v>946.90499999999997</v>
      </c>
      <c r="Q978" s="58">
        <v>1408.0129999999999</v>
      </c>
      <c r="R978" s="58">
        <v>869.53800000000001</v>
      </c>
      <c r="S978" s="59">
        <v>3224</v>
      </c>
      <c r="T978" s="104">
        <v>6.7000000000000004E-2</v>
      </c>
      <c r="U978">
        <v>10.73</v>
      </c>
      <c r="V978" s="27">
        <v>11.93</v>
      </c>
      <c r="W978" s="27">
        <v>16.13</v>
      </c>
      <c r="X978" s="41">
        <v>11.85</v>
      </c>
    </row>
    <row r="979" spans="1:24" x14ac:dyDescent="0.35">
      <c r="A979" t="s">
        <v>624</v>
      </c>
      <c r="B979">
        <v>40</v>
      </c>
      <c r="C979" t="s">
        <v>208</v>
      </c>
      <c r="D979" s="102">
        <v>1</v>
      </c>
      <c r="E979">
        <v>8095</v>
      </c>
      <c r="F979">
        <v>7932</v>
      </c>
      <c r="G979" s="50">
        <f t="shared" si="75"/>
        <v>16027</v>
      </c>
      <c r="H979" s="41">
        <f t="shared" si="76"/>
        <v>16027</v>
      </c>
      <c r="I979">
        <v>5443</v>
      </c>
      <c r="J979">
        <v>5247</v>
      </c>
      <c r="K979" s="27">
        <f t="shared" si="77"/>
        <v>10690</v>
      </c>
      <c r="L979" s="27">
        <f t="shared" si="78"/>
        <v>10690</v>
      </c>
      <c r="M979" s="39">
        <v>7.5168789999999999E-2</v>
      </c>
      <c r="N979" s="35">
        <v>349903</v>
      </c>
      <c r="O979" s="36">
        <f t="shared" si="79"/>
        <v>349903</v>
      </c>
      <c r="P979" s="57">
        <v>946.90499999999997</v>
      </c>
      <c r="Q979" s="58">
        <v>1408.0129999999999</v>
      </c>
      <c r="R979" s="58">
        <v>869.53800000000001</v>
      </c>
      <c r="S979" s="59">
        <v>3224</v>
      </c>
      <c r="T979" s="104">
        <v>6.7000000000000004E-2</v>
      </c>
      <c r="U979">
        <v>10.73</v>
      </c>
      <c r="V979" s="27">
        <v>11.93</v>
      </c>
      <c r="W979" s="27">
        <v>16.13</v>
      </c>
      <c r="X979" s="41">
        <v>11.85</v>
      </c>
    </row>
    <row r="980" spans="1:24" x14ac:dyDescent="0.35">
      <c r="A980" t="s">
        <v>624</v>
      </c>
      <c r="B980">
        <v>40</v>
      </c>
      <c r="C980" t="s">
        <v>267</v>
      </c>
      <c r="D980" s="102">
        <v>0.99999999999999978</v>
      </c>
      <c r="E980">
        <v>232</v>
      </c>
      <c r="F980">
        <v>240</v>
      </c>
      <c r="G980" s="50">
        <f t="shared" si="75"/>
        <v>472</v>
      </c>
      <c r="H980" s="41">
        <f t="shared" si="76"/>
        <v>472</v>
      </c>
      <c r="I980">
        <v>149</v>
      </c>
      <c r="J980">
        <v>143</v>
      </c>
      <c r="K980" s="27">
        <f t="shared" si="77"/>
        <v>292</v>
      </c>
      <c r="L980" s="27">
        <f t="shared" si="78"/>
        <v>292</v>
      </c>
      <c r="M980" s="39">
        <v>7.5168789999999999E-2</v>
      </c>
      <c r="N980" s="35">
        <v>349903</v>
      </c>
      <c r="O980" s="36">
        <f t="shared" si="79"/>
        <v>349903</v>
      </c>
      <c r="P980" s="57">
        <v>946.90499999999997</v>
      </c>
      <c r="Q980" s="58">
        <v>1408.0129999999999</v>
      </c>
      <c r="R980" s="58">
        <v>869.53800000000001</v>
      </c>
      <c r="S980" s="59">
        <v>3224</v>
      </c>
      <c r="T980" s="104">
        <v>6.7000000000000004E-2</v>
      </c>
      <c r="U980">
        <v>10.73</v>
      </c>
      <c r="V980" s="27">
        <v>11.93</v>
      </c>
      <c r="W980" s="27">
        <v>16.13</v>
      </c>
      <c r="X980" s="41">
        <v>11.85</v>
      </c>
    </row>
    <row r="981" spans="1:24" x14ac:dyDescent="0.35">
      <c r="A981" t="s">
        <v>624</v>
      </c>
      <c r="B981">
        <v>40</v>
      </c>
      <c r="C981" t="s">
        <v>268</v>
      </c>
      <c r="D981" s="102">
        <v>1</v>
      </c>
      <c r="E981">
        <v>6516</v>
      </c>
      <c r="F981">
        <v>6965</v>
      </c>
      <c r="G981" s="50">
        <f t="shared" si="75"/>
        <v>13481</v>
      </c>
      <c r="H981" s="41">
        <f t="shared" si="76"/>
        <v>13481</v>
      </c>
      <c r="I981">
        <v>4294</v>
      </c>
      <c r="J981">
        <v>4545</v>
      </c>
      <c r="K981" s="27">
        <f t="shared" si="77"/>
        <v>8839</v>
      </c>
      <c r="L981" s="27">
        <f t="shared" si="78"/>
        <v>8839</v>
      </c>
      <c r="M981" s="39">
        <v>7.5168789999999999E-2</v>
      </c>
      <c r="N981" s="35">
        <v>349903</v>
      </c>
      <c r="O981" s="36">
        <f t="shared" si="79"/>
        <v>349903</v>
      </c>
      <c r="P981" s="57">
        <v>946.90499999999997</v>
      </c>
      <c r="Q981" s="58">
        <v>1408.0129999999999</v>
      </c>
      <c r="R981" s="58">
        <v>869.53800000000001</v>
      </c>
      <c r="S981" s="59">
        <v>3224</v>
      </c>
      <c r="T981" s="104">
        <v>6.7000000000000004E-2</v>
      </c>
      <c r="U981">
        <v>10.73</v>
      </c>
      <c r="V981" s="27">
        <v>11.93</v>
      </c>
      <c r="W981" s="27">
        <v>16.13</v>
      </c>
      <c r="X981" s="41">
        <v>11.85</v>
      </c>
    </row>
    <row r="982" spans="1:24" x14ac:dyDescent="0.35">
      <c r="A982" t="s">
        <v>624</v>
      </c>
      <c r="B982">
        <v>40</v>
      </c>
      <c r="C982" t="s">
        <v>156</v>
      </c>
      <c r="D982" s="102">
        <v>0.99999999999999845</v>
      </c>
      <c r="E982">
        <v>10845</v>
      </c>
      <c r="F982">
        <v>11860</v>
      </c>
      <c r="G982" s="50">
        <f t="shared" si="75"/>
        <v>22705</v>
      </c>
      <c r="H982" s="41">
        <f t="shared" si="76"/>
        <v>22705</v>
      </c>
      <c r="I982">
        <v>6963</v>
      </c>
      <c r="J982">
        <v>7415</v>
      </c>
      <c r="K982" s="27">
        <f t="shared" si="77"/>
        <v>14378</v>
      </c>
      <c r="L982" s="27">
        <f t="shared" si="78"/>
        <v>14378</v>
      </c>
      <c r="M982" s="39">
        <v>7.5168789999999999E-2</v>
      </c>
      <c r="N982" s="35">
        <v>349903</v>
      </c>
      <c r="O982" s="36">
        <f t="shared" si="79"/>
        <v>349903</v>
      </c>
      <c r="P982" s="57">
        <v>946.90499999999997</v>
      </c>
      <c r="Q982" s="58">
        <v>1408.0129999999999</v>
      </c>
      <c r="R982" s="58">
        <v>869.53800000000001</v>
      </c>
      <c r="S982" s="59">
        <v>3224</v>
      </c>
      <c r="T982" s="104">
        <v>6.7000000000000004E-2</v>
      </c>
      <c r="U982">
        <v>10.73</v>
      </c>
      <c r="V982" s="27">
        <v>11.93</v>
      </c>
      <c r="W982" s="27">
        <v>16.13</v>
      </c>
      <c r="X982" s="41">
        <v>11.85</v>
      </c>
    </row>
    <row r="983" spans="1:24" x14ac:dyDescent="0.35">
      <c r="A983" t="s">
        <v>624</v>
      </c>
      <c r="B983">
        <v>40</v>
      </c>
      <c r="C983" t="s">
        <v>157</v>
      </c>
      <c r="D983" s="102">
        <v>0.99999999999999989</v>
      </c>
      <c r="E983">
        <v>3283</v>
      </c>
      <c r="F983">
        <v>3217</v>
      </c>
      <c r="G983" s="50">
        <f t="shared" si="75"/>
        <v>6500</v>
      </c>
      <c r="H983" s="41">
        <f t="shared" si="76"/>
        <v>6500</v>
      </c>
      <c r="I983">
        <v>2219</v>
      </c>
      <c r="J983">
        <v>2156</v>
      </c>
      <c r="K983" s="27">
        <f t="shared" si="77"/>
        <v>4375</v>
      </c>
      <c r="L983" s="27">
        <f t="shared" si="78"/>
        <v>4375</v>
      </c>
      <c r="M983" s="39">
        <v>7.5168789999999999E-2</v>
      </c>
      <c r="N983" s="35">
        <v>349903</v>
      </c>
      <c r="O983" s="36">
        <f t="shared" si="79"/>
        <v>349903</v>
      </c>
      <c r="P983" s="57">
        <v>946.90499999999997</v>
      </c>
      <c r="Q983" s="58">
        <v>1408.0129999999999</v>
      </c>
      <c r="R983" s="58">
        <v>869.53800000000001</v>
      </c>
      <c r="S983" s="59">
        <v>3224</v>
      </c>
      <c r="T983" s="104">
        <v>6.7000000000000004E-2</v>
      </c>
      <c r="U983">
        <v>10.73</v>
      </c>
      <c r="V983" s="27">
        <v>11.93</v>
      </c>
      <c r="W983" s="27">
        <v>16.13</v>
      </c>
      <c r="X983" s="41">
        <v>11.85</v>
      </c>
    </row>
    <row r="984" spans="1:24" x14ac:dyDescent="0.35">
      <c r="A984" t="s">
        <v>624</v>
      </c>
      <c r="B984">
        <v>40</v>
      </c>
      <c r="C984" t="s">
        <v>60</v>
      </c>
      <c r="D984" s="102">
        <v>1</v>
      </c>
      <c r="E984">
        <v>2813</v>
      </c>
      <c r="F984">
        <v>2798</v>
      </c>
      <c r="G984" s="50">
        <f t="shared" si="75"/>
        <v>5611</v>
      </c>
      <c r="H984" s="41">
        <f t="shared" si="76"/>
        <v>5611</v>
      </c>
      <c r="I984">
        <v>1884</v>
      </c>
      <c r="J984">
        <v>1753</v>
      </c>
      <c r="K984" s="27">
        <f t="shared" si="77"/>
        <v>3637</v>
      </c>
      <c r="L984" s="27">
        <f t="shared" si="78"/>
        <v>3637</v>
      </c>
      <c r="M984" s="39">
        <v>7.5168789999999999E-2</v>
      </c>
      <c r="N984" s="35">
        <v>349903</v>
      </c>
      <c r="O984" s="36">
        <f t="shared" si="79"/>
        <v>349903</v>
      </c>
      <c r="P984" s="57">
        <v>946.90499999999997</v>
      </c>
      <c r="Q984" s="58">
        <v>1408.0129999999999</v>
      </c>
      <c r="R984" s="58">
        <v>869.53800000000001</v>
      </c>
      <c r="S984" s="59">
        <v>3224</v>
      </c>
      <c r="T984" s="104">
        <v>6.7000000000000004E-2</v>
      </c>
      <c r="U984">
        <v>10.73</v>
      </c>
      <c r="V984" s="27">
        <v>11.93</v>
      </c>
      <c r="W984" s="27">
        <v>16.13</v>
      </c>
      <c r="X984" s="41">
        <v>11.85</v>
      </c>
    </row>
    <row r="985" spans="1:24" x14ac:dyDescent="0.35">
      <c r="A985" t="s">
        <v>624</v>
      </c>
      <c r="B985">
        <v>40</v>
      </c>
      <c r="C985" t="s">
        <v>158</v>
      </c>
      <c r="D985" s="102">
        <v>0.99999999999999978</v>
      </c>
      <c r="E985">
        <v>11207</v>
      </c>
      <c r="F985">
        <v>11851</v>
      </c>
      <c r="G985" s="50">
        <f t="shared" si="75"/>
        <v>23058</v>
      </c>
      <c r="H985" s="41">
        <f t="shared" si="76"/>
        <v>23058</v>
      </c>
      <c r="I985">
        <v>7262</v>
      </c>
      <c r="J985">
        <v>7546</v>
      </c>
      <c r="K985" s="27">
        <f t="shared" si="77"/>
        <v>14808</v>
      </c>
      <c r="L985" s="27">
        <f t="shared" si="78"/>
        <v>14808</v>
      </c>
      <c r="M985" s="39">
        <v>7.5168789999999999E-2</v>
      </c>
      <c r="N985" s="35">
        <v>349903</v>
      </c>
      <c r="O985" s="36">
        <f t="shared" si="79"/>
        <v>349903</v>
      </c>
      <c r="P985" s="57">
        <v>946.90499999999997</v>
      </c>
      <c r="Q985" s="58">
        <v>1408.0129999999999</v>
      </c>
      <c r="R985" s="58">
        <v>869.53800000000001</v>
      </c>
      <c r="S985" s="59">
        <v>3224</v>
      </c>
      <c r="T985" s="104">
        <v>6.7000000000000004E-2</v>
      </c>
      <c r="U985">
        <v>10.73</v>
      </c>
      <c r="V985" s="27">
        <v>11.93</v>
      </c>
      <c r="W985" s="27">
        <v>16.13</v>
      </c>
      <c r="X985" s="41">
        <v>11.85</v>
      </c>
    </row>
    <row r="986" spans="1:24" x14ac:dyDescent="0.35">
      <c r="A986" t="s">
        <v>624</v>
      </c>
      <c r="B986">
        <v>40</v>
      </c>
      <c r="C986" t="s">
        <v>61</v>
      </c>
      <c r="D986" s="102">
        <v>1</v>
      </c>
      <c r="E986">
        <v>584</v>
      </c>
      <c r="F986">
        <v>573</v>
      </c>
      <c r="G986" s="50">
        <f t="shared" si="75"/>
        <v>1157</v>
      </c>
      <c r="H986" s="41">
        <f t="shared" si="76"/>
        <v>1157</v>
      </c>
      <c r="I986">
        <v>372</v>
      </c>
      <c r="J986">
        <v>342</v>
      </c>
      <c r="K986" s="27">
        <f t="shared" si="77"/>
        <v>714</v>
      </c>
      <c r="L986" s="27">
        <f t="shared" si="78"/>
        <v>714</v>
      </c>
      <c r="M986" s="39">
        <v>7.5168789999999999E-2</v>
      </c>
      <c r="N986" s="35">
        <v>349903</v>
      </c>
      <c r="O986" s="36">
        <f t="shared" si="79"/>
        <v>349903</v>
      </c>
      <c r="P986" s="57">
        <v>946.90499999999997</v>
      </c>
      <c r="Q986" s="58">
        <v>1408.0129999999999</v>
      </c>
      <c r="R986" s="58">
        <v>869.53800000000001</v>
      </c>
      <c r="S986" s="59">
        <v>3224</v>
      </c>
      <c r="T986" s="104">
        <v>6.7000000000000004E-2</v>
      </c>
      <c r="U986">
        <v>10.73</v>
      </c>
      <c r="V986" s="27">
        <v>11.93</v>
      </c>
      <c r="W986" s="27">
        <v>16.13</v>
      </c>
      <c r="X986" s="41">
        <v>11.85</v>
      </c>
    </row>
    <row r="987" spans="1:24" x14ac:dyDescent="0.35">
      <c r="A987" t="s">
        <v>624</v>
      </c>
      <c r="B987">
        <v>40</v>
      </c>
      <c r="C987" t="s">
        <v>159</v>
      </c>
      <c r="D987" s="102">
        <v>1.0000000000000011</v>
      </c>
      <c r="E987">
        <v>9575</v>
      </c>
      <c r="F987">
        <v>10880</v>
      </c>
      <c r="G987" s="50">
        <f t="shared" si="75"/>
        <v>20455</v>
      </c>
      <c r="H987" s="41">
        <f t="shared" si="76"/>
        <v>20455</v>
      </c>
      <c r="I987">
        <v>6099</v>
      </c>
      <c r="J987">
        <v>6719</v>
      </c>
      <c r="K987" s="27">
        <f t="shared" si="77"/>
        <v>12818</v>
      </c>
      <c r="L987" s="27">
        <f t="shared" si="78"/>
        <v>12818</v>
      </c>
      <c r="M987" s="39">
        <v>7.5168789999999999E-2</v>
      </c>
      <c r="N987" s="35">
        <v>349903</v>
      </c>
      <c r="O987" s="36">
        <f t="shared" si="79"/>
        <v>349903</v>
      </c>
      <c r="P987" s="57">
        <v>946.90499999999997</v>
      </c>
      <c r="Q987" s="58">
        <v>1408.0129999999999</v>
      </c>
      <c r="R987" s="58">
        <v>869.53800000000001</v>
      </c>
      <c r="S987" s="59">
        <v>3224</v>
      </c>
      <c r="T987" s="104">
        <v>6.7000000000000004E-2</v>
      </c>
      <c r="U987">
        <v>10.73</v>
      </c>
      <c r="V987" s="27">
        <v>11.93</v>
      </c>
      <c r="W987" s="27">
        <v>16.13</v>
      </c>
      <c r="X987" s="41">
        <v>11.85</v>
      </c>
    </row>
    <row r="988" spans="1:24" x14ac:dyDescent="0.35">
      <c r="A988" t="s">
        <v>624</v>
      </c>
      <c r="B988">
        <v>40</v>
      </c>
      <c r="C988" t="s">
        <v>160</v>
      </c>
      <c r="D988" s="102">
        <v>1</v>
      </c>
      <c r="E988">
        <v>43989</v>
      </c>
      <c r="F988">
        <v>44653</v>
      </c>
      <c r="G988" s="50">
        <f t="shared" si="75"/>
        <v>88642</v>
      </c>
      <c r="H988" s="41">
        <f t="shared" si="76"/>
        <v>88642</v>
      </c>
      <c r="I988">
        <v>29932</v>
      </c>
      <c r="J988">
        <v>29244</v>
      </c>
      <c r="K988" s="27">
        <f t="shared" si="77"/>
        <v>59176</v>
      </c>
      <c r="L988" s="27">
        <f t="shared" si="78"/>
        <v>59176</v>
      </c>
      <c r="M988" s="39">
        <v>7.5168789999999999E-2</v>
      </c>
      <c r="N988" s="35">
        <v>349903</v>
      </c>
      <c r="O988" s="36">
        <f t="shared" si="79"/>
        <v>349903</v>
      </c>
      <c r="P988" s="57">
        <v>946.90499999999997</v>
      </c>
      <c r="Q988" s="58">
        <v>1408.0129999999999</v>
      </c>
      <c r="R988" s="58">
        <v>869.53800000000001</v>
      </c>
      <c r="S988" s="59">
        <v>3224</v>
      </c>
      <c r="T988" s="104">
        <v>6.7000000000000004E-2</v>
      </c>
      <c r="U988">
        <v>10.73</v>
      </c>
      <c r="V988" s="27">
        <v>11.93</v>
      </c>
      <c r="W988" s="27">
        <v>16.13</v>
      </c>
      <c r="X988" s="41">
        <v>11.85</v>
      </c>
    </row>
    <row r="989" spans="1:24" x14ac:dyDescent="0.35">
      <c r="A989" t="s">
        <v>624</v>
      </c>
      <c r="B989">
        <v>40</v>
      </c>
      <c r="C989" t="s">
        <v>62</v>
      </c>
      <c r="D989" s="102">
        <v>0.18540347512863689</v>
      </c>
      <c r="E989">
        <v>165</v>
      </c>
      <c r="F989">
        <v>171</v>
      </c>
      <c r="G989" s="50">
        <f t="shared" si="75"/>
        <v>336</v>
      </c>
      <c r="H989" s="41">
        <f t="shared" si="76"/>
        <v>62</v>
      </c>
      <c r="I989">
        <v>92</v>
      </c>
      <c r="J989">
        <v>90</v>
      </c>
      <c r="K989" s="27">
        <f t="shared" si="77"/>
        <v>182</v>
      </c>
      <c r="L989" s="27">
        <f t="shared" si="78"/>
        <v>34</v>
      </c>
      <c r="M989" s="39">
        <v>7.5168789999999999E-2</v>
      </c>
      <c r="N989" s="35">
        <v>349903</v>
      </c>
      <c r="O989" s="36">
        <f t="shared" si="79"/>
        <v>64873</v>
      </c>
      <c r="P989" s="57">
        <v>946.90499999999997</v>
      </c>
      <c r="Q989" s="58">
        <v>1408.0129999999999</v>
      </c>
      <c r="R989" s="58">
        <v>869.53800000000001</v>
      </c>
      <c r="S989" s="59">
        <v>3224</v>
      </c>
      <c r="T989" s="104">
        <v>6.7000000000000004E-2</v>
      </c>
      <c r="U989">
        <v>10.73</v>
      </c>
      <c r="V989" s="27">
        <v>11.93</v>
      </c>
      <c r="W989" s="27">
        <v>16.13</v>
      </c>
      <c r="X989" s="41">
        <v>11.85</v>
      </c>
    </row>
    <row r="990" spans="1:24" x14ac:dyDescent="0.35">
      <c r="A990" t="s">
        <v>624</v>
      </c>
      <c r="B990">
        <v>40</v>
      </c>
      <c r="C990" t="s">
        <v>63</v>
      </c>
      <c r="D990" s="102">
        <v>0.99999999999999978</v>
      </c>
      <c r="E990">
        <v>3192</v>
      </c>
      <c r="F990">
        <v>3257</v>
      </c>
      <c r="G990" s="50">
        <f t="shared" si="75"/>
        <v>6449</v>
      </c>
      <c r="H990" s="41">
        <f t="shared" si="76"/>
        <v>6449</v>
      </c>
      <c r="I990">
        <v>2169</v>
      </c>
      <c r="J990">
        <v>2190</v>
      </c>
      <c r="K990" s="27">
        <f t="shared" si="77"/>
        <v>4359</v>
      </c>
      <c r="L990" s="27">
        <f t="shared" si="78"/>
        <v>4359</v>
      </c>
      <c r="M990" s="39">
        <v>7.5168789999999999E-2</v>
      </c>
      <c r="N990" s="35">
        <v>349903</v>
      </c>
      <c r="O990" s="36">
        <f t="shared" si="79"/>
        <v>349903</v>
      </c>
      <c r="P990" s="57">
        <v>946.90499999999997</v>
      </c>
      <c r="Q990" s="58">
        <v>1408.0129999999999</v>
      </c>
      <c r="R990" s="58">
        <v>869.53800000000001</v>
      </c>
      <c r="S990" s="59">
        <v>3224</v>
      </c>
      <c r="T990" s="104">
        <v>6.7000000000000004E-2</v>
      </c>
      <c r="U990">
        <v>10.73</v>
      </c>
      <c r="V990" s="27">
        <v>11.93</v>
      </c>
      <c r="W990" s="27">
        <v>16.13</v>
      </c>
      <c r="X990" s="41">
        <v>11.85</v>
      </c>
    </row>
    <row r="991" spans="1:24" x14ac:dyDescent="0.35">
      <c r="A991" t="s">
        <v>624</v>
      </c>
      <c r="B991">
        <v>40</v>
      </c>
      <c r="C991" t="s">
        <v>161</v>
      </c>
      <c r="D991" s="102">
        <v>0.94773119343824908</v>
      </c>
      <c r="E991">
        <v>6472</v>
      </c>
      <c r="F991">
        <v>6464</v>
      </c>
      <c r="G991" s="50">
        <f t="shared" si="75"/>
        <v>12936</v>
      </c>
      <c r="H991" s="41">
        <f t="shared" si="76"/>
        <v>12260</v>
      </c>
      <c r="I991">
        <v>4292</v>
      </c>
      <c r="J991">
        <v>4196</v>
      </c>
      <c r="K991" s="27">
        <f t="shared" si="77"/>
        <v>8488</v>
      </c>
      <c r="L991" s="27">
        <f t="shared" si="78"/>
        <v>8044</v>
      </c>
      <c r="M991" s="39">
        <v>7.5168789999999999E-2</v>
      </c>
      <c r="N991" s="35">
        <v>349903</v>
      </c>
      <c r="O991" s="36">
        <f t="shared" si="79"/>
        <v>331614</v>
      </c>
      <c r="P991" s="57">
        <v>946.90499999999997</v>
      </c>
      <c r="Q991" s="58">
        <v>1408.0129999999999</v>
      </c>
      <c r="R991" s="58">
        <v>869.53800000000001</v>
      </c>
      <c r="S991" s="59">
        <v>3224</v>
      </c>
      <c r="T991" s="104">
        <v>6.7000000000000004E-2</v>
      </c>
      <c r="U991">
        <v>10.73</v>
      </c>
      <c r="V991" s="27">
        <v>11.93</v>
      </c>
      <c r="W991" s="27">
        <v>16.13</v>
      </c>
      <c r="X991" s="41">
        <v>11.85</v>
      </c>
    </row>
    <row r="992" spans="1:24" x14ac:dyDescent="0.35">
      <c r="A992" t="s">
        <v>624</v>
      </c>
      <c r="B992">
        <v>40</v>
      </c>
      <c r="C992" t="s">
        <v>194</v>
      </c>
      <c r="D992" s="102">
        <v>1</v>
      </c>
      <c r="E992">
        <v>447</v>
      </c>
      <c r="F992">
        <v>444</v>
      </c>
      <c r="G992" s="50">
        <f t="shared" si="75"/>
        <v>891</v>
      </c>
      <c r="H992" s="41">
        <f t="shared" si="76"/>
        <v>891</v>
      </c>
      <c r="I992">
        <v>284</v>
      </c>
      <c r="J992">
        <v>257</v>
      </c>
      <c r="K992" s="27">
        <f t="shared" si="77"/>
        <v>541</v>
      </c>
      <c r="L992" s="27">
        <f t="shared" si="78"/>
        <v>541</v>
      </c>
      <c r="M992" s="39">
        <v>7.5168789999999999E-2</v>
      </c>
      <c r="N992" s="35">
        <v>349903</v>
      </c>
      <c r="O992" s="36">
        <f t="shared" si="79"/>
        <v>349903</v>
      </c>
      <c r="P992" s="57">
        <v>946.90499999999997</v>
      </c>
      <c r="Q992" s="58">
        <v>1408.0129999999999</v>
      </c>
      <c r="R992" s="58">
        <v>869.53800000000001</v>
      </c>
      <c r="S992" s="59">
        <v>3224</v>
      </c>
      <c r="T992" s="104">
        <v>6.7000000000000004E-2</v>
      </c>
      <c r="U992">
        <v>10.73</v>
      </c>
      <c r="V992" s="27">
        <v>11.93</v>
      </c>
      <c r="W992" s="27">
        <v>16.13</v>
      </c>
      <c r="X992" s="41">
        <v>11.85</v>
      </c>
    </row>
    <row r="993" spans="1:24" x14ac:dyDescent="0.35">
      <c r="A993" t="s">
        <v>624</v>
      </c>
      <c r="B993">
        <v>40</v>
      </c>
      <c r="C993" t="s">
        <v>269</v>
      </c>
      <c r="D993" s="102">
        <v>1</v>
      </c>
      <c r="E993">
        <v>711</v>
      </c>
      <c r="F993">
        <v>704</v>
      </c>
      <c r="G993" s="50">
        <f t="shared" si="75"/>
        <v>1415</v>
      </c>
      <c r="H993" s="41">
        <f t="shared" si="76"/>
        <v>1415</v>
      </c>
      <c r="I993">
        <v>477</v>
      </c>
      <c r="J993">
        <v>456</v>
      </c>
      <c r="K993" s="27">
        <f t="shared" si="77"/>
        <v>933</v>
      </c>
      <c r="L993" s="27">
        <f t="shared" si="78"/>
        <v>933</v>
      </c>
      <c r="M993" s="39">
        <v>7.5168789999999999E-2</v>
      </c>
      <c r="N993" s="35">
        <v>349903</v>
      </c>
      <c r="O993" s="36">
        <f t="shared" si="79"/>
        <v>349903</v>
      </c>
      <c r="P993" s="57">
        <v>946.90499999999997</v>
      </c>
      <c r="Q993" s="58">
        <v>1408.0129999999999</v>
      </c>
      <c r="R993" s="58">
        <v>869.53800000000001</v>
      </c>
      <c r="S993" s="59">
        <v>3224</v>
      </c>
      <c r="T993" s="104">
        <v>6.7000000000000004E-2</v>
      </c>
      <c r="U993">
        <v>10.73</v>
      </c>
      <c r="V993" s="27">
        <v>11.93</v>
      </c>
      <c r="W993" s="27">
        <v>16.13</v>
      </c>
      <c r="X993" s="41">
        <v>11.85</v>
      </c>
    </row>
    <row r="994" spans="1:24" x14ac:dyDescent="0.35">
      <c r="A994" t="s">
        <v>624</v>
      </c>
      <c r="B994">
        <v>40</v>
      </c>
      <c r="C994" t="s">
        <v>162</v>
      </c>
      <c r="D994" s="102">
        <v>0.99999999999999956</v>
      </c>
      <c r="E994">
        <v>452</v>
      </c>
      <c r="F994">
        <v>454</v>
      </c>
      <c r="G994" s="50">
        <f t="shared" si="75"/>
        <v>906</v>
      </c>
      <c r="H994" s="41">
        <f t="shared" si="76"/>
        <v>906</v>
      </c>
      <c r="I994">
        <v>296</v>
      </c>
      <c r="J994">
        <v>285</v>
      </c>
      <c r="K994" s="27">
        <f t="shared" si="77"/>
        <v>581</v>
      </c>
      <c r="L994" s="27">
        <f t="shared" si="78"/>
        <v>581</v>
      </c>
      <c r="M994" s="39">
        <v>7.5168789999999999E-2</v>
      </c>
      <c r="N994" s="35">
        <v>349903</v>
      </c>
      <c r="O994" s="36">
        <f t="shared" si="79"/>
        <v>349903</v>
      </c>
      <c r="P994" s="57">
        <v>946.90499999999997</v>
      </c>
      <c r="Q994" s="58">
        <v>1408.0129999999999</v>
      </c>
      <c r="R994" s="58">
        <v>869.53800000000001</v>
      </c>
      <c r="S994" s="59">
        <v>3224</v>
      </c>
      <c r="T994" s="104">
        <v>6.7000000000000004E-2</v>
      </c>
      <c r="U994">
        <v>10.73</v>
      </c>
      <c r="V994" s="27">
        <v>11.93</v>
      </c>
      <c r="W994" s="27">
        <v>16.13</v>
      </c>
      <c r="X994" s="41">
        <v>11.85</v>
      </c>
    </row>
    <row r="995" spans="1:24" x14ac:dyDescent="0.35">
      <c r="A995" t="s">
        <v>624</v>
      </c>
      <c r="B995">
        <v>40</v>
      </c>
      <c r="C995" t="s">
        <v>163</v>
      </c>
      <c r="D995" s="102">
        <v>1</v>
      </c>
      <c r="E995">
        <v>400</v>
      </c>
      <c r="F995">
        <v>384</v>
      </c>
      <c r="G995" s="50">
        <f t="shared" si="75"/>
        <v>784</v>
      </c>
      <c r="H995" s="41">
        <f t="shared" si="76"/>
        <v>784</v>
      </c>
      <c r="I995">
        <v>252</v>
      </c>
      <c r="J995">
        <v>215</v>
      </c>
      <c r="K995" s="27">
        <f t="shared" si="77"/>
        <v>467</v>
      </c>
      <c r="L995" s="27">
        <f t="shared" si="78"/>
        <v>467</v>
      </c>
      <c r="M995" s="39">
        <v>7.5168789999999999E-2</v>
      </c>
      <c r="N995" s="35">
        <v>349903</v>
      </c>
      <c r="O995" s="36">
        <f t="shared" si="79"/>
        <v>349903</v>
      </c>
      <c r="P995" s="57">
        <v>946.90499999999997</v>
      </c>
      <c r="Q995" s="58">
        <v>1408.0129999999999</v>
      </c>
      <c r="R995" s="58">
        <v>869.53800000000001</v>
      </c>
      <c r="S995" s="59">
        <v>3224</v>
      </c>
      <c r="T995" s="104">
        <v>6.7000000000000004E-2</v>
      </c>
      <c r="U995">
        <v>10.73</v>
      </c>
      <c r="V995" s="27">
        <v>11.93</v>
      </c>
      <c r="W995" s="27">
        <v>16.13</v>
      </c>
      <c r="X995" s="41">
        <v>11.85</v>
      </c>
    </row>
    <row r="996" spans="1:24" x14ac:dyDescent="0.35">
      <c r="A996" t="s">
        <v>624</v>
      </c>
      <c r="B996">
        <v>40</v>
      </c>
      <c r="C996" t="s">
        <v>164</v>
      </c>
      <c r="D996" s="102">
        <v>1</v>
      </c>
      <c r="E996">
        <v>3578</v>
      </c>
      <c r="F996">
        <v>3512</v>
      </c>
      <c r="G996" s="50">
        <f t="shared" si="75"/>
        <v>7090</v>
      </c>
      <c r="H996" s="41">
        <f t="shared" si="76"/>
        <v>7090</v>
      </c>
      <c r="I996">
        <v>2447</v>
      </c>
      <c r="J996">
        <v>2297</v>
      </c>
      <c r="K996" s="27">
        <f t="shared" si="77"/>
        <v>4744</v>
      </c>
      <c r="L996" s="27">
        <f t="shared" si="78"/>
        <v>4744</v>
      </c>
      <c r="M996" s="39">
        <v>7.5168789999999999E-2</v>
      </c>
      <c r="N996" s="35">
        <v>349903</v>
      </c>
      <c r="O996" s="36">
        <f t="shared" si="79"/>
        <v>349903</v>
      </c>
      <c r="P996" s="57">
        <v>946.90499999999997</v>
      </c>
      <c r="Q996" s="58">
        <v>1408.0129999999999</v>
      </c>
      <c r="R996" s="58">
        <v>869.53800000000001</v>
      </c>
      <c r="S996" s="59">
        <v>3224</v>
      </c>
      <c r="T996" s="104">
        <v>6.7000000000000004E-2</v>
      </c>
      <c r="U996">
        <v>10.73</v>
      </c>
      <c r="V996" s="27">
        <v>11.93</v>
      </c>
      <c r="W996" s="27">
        <v>16.13</v>
      </c>
      <c r="X996" s="41">
        <v>11.85</v>
      </c>
    </row>
    <row r="997" spans="1:24" x14ac:dyDescent="0.35">
      <c r="A997" t="s">
        <v>624</v>
      </c>
      <c r="B997">
        <v>40</v>
      </c>
      <c r="C997" t="s">
        <v>165</v>
      </c>
      <c r="D997" s="102">
        <v>0.99999999999999989</v>
      </c>
      <c r="E997">
        <v>22486</v>
      </c>
      <c r="F997">
        <v>23562</v>
      </c>
      <c r="G997" s="50">
        <f t="shared" si="75"/>
        <v>46048</v>
      </c>
      <c r="H997" s="41">
        <f t="shared" si="76"/>
        <v>46048</v>
      </c>
      <c r="I997">
        <v>15149</v>
      </c>
      <c r="J997">
        <v>15238</v>
      </c>
      <c r="K997" s="27">
        <f t="shared" si="77"/>
        <v>30387</v>
      </c>
      <c r="L997" s="27">
        <f t="shared" si="78"/>
        <v>30387</v>
      </c>
      <c r="M997" s="39">
        <v>7.5168789999999999E-2</v>
      </c>
      <c r="N997" s="35">
        <v>349903</v>
      </c>
      <c r="O997" s="36">
        <f t="shared" si="79"/>
        <v>349903</v>
      </c>
      <c r="P997" s="57">
        <v>946.90499999999997</v>
      </c>
      <c r="Q997" s="58">
        <v>1408.0129999999999</v>
      </c>
      <c r="R997" s="58">
        <v>869.53800000000001</v>
      </c>
      <c r="S997" s="59">
        <v>3224</v>
      </c>
      <c r="T997" s="104">
        <v>6.7000000000000004E-2</v>
      </c>
      <c r="U997">
        <v>10.73</v>
      </c>
      <c r="V997" s="27">
        <v>11.93</v>
      </c>
      <c r="W997" s="27">
        <v>16.13</v>
      </c>
      <c r="X997" s="41">
        <v>11.85</v>
      </c>
    </row>
    <row r="998" spans="1:24" x14ac:dyDescent="0.35">
      <c r="A998" t="s">
        <v>624</v>
      </c>
      <c r="B998">
        <v>40</v>
      </c>
      <c r="C998" t="s">
        <v>270</v>
      </c>
      <c r="D998" s="102">
        <v>0.99999999999999989</v>
      </c>
      <c r="E998">
        <v>1486</v>
      </c>
      <c r="F998">
        <v>1483</v>
      </c>
      <c r="G998" s="50">
        <f t="shared" si="75"/>
        <v>2969</v>
      </c>
      <c r="H998" s="41">
        <f t="shared" si="76"/>
        <v>2969</v>
      </c>
      <c r="I998">
        <v>968</v>
      </c>
      <c r="J998">
        <v>932</v>
      </c>
      <c r="K998" s="27">
        <f t="shared" si="77"/>
        <v>1900</v>
      </c>
      <c r="L998" s="27">
        <f t="shared" si="78"/>
        <v>1900</v>
      </c>
      <c r="M998" s="39">
        <v>7.5168789999999999E-2</v>
      </c>
      <c r="N998" s="35">
        <v>349903</v>
      </c>
      <c r="O998" s="36">
        <f t="shared" si="79"/>
        <v>349903</v>
      </c>
      <c r="P998" s="57">
        <v>946.90499999999997</v>
      </c>
      <c r="Q998" s="58">
        <v>1408.0129999999999</v>
      </c>
      <c r="R998" s="58">
        <v>869.53800000000001</v>
      </c>
      <c r="S998" s="59">
        <v>3224</v>
      </c>
      <c r="T998" s="104">
        <v>6.7000000000000004E-2</v>
      </c>
      <c r="U998">
        <v>10.73</v>
      </c>
      <c r="V998" s="27">
        <v>11.93</v>
      </c>
      <c r="W998" s="27">
        <v>16.13</v>
      </c>
      <c r="X998" s="41">
        <v>11.85</v>
      </c>
    </row>
    <row r="999" spans="1:24" x14ac:dyDescent="0.35">
      <c r="A999" t="s">
        <v>624</v>
      </c>
      <c r="B999">
        <v>40</v>
      </c>
      <c r="C999" t="s">
        <v>195</v>
      </c>
      <c r="D999" s="102">
        <v>1.0000000000000011</v>
      </c>
      <c r="E999">
        <v>11151</v>
      </c>
      <c r="F999">
        <v>11492</v>
      </c>
      <c r="G999" s="50">
        <f t="shared" si="75"/>
        <v>22643</v>
      </c>
      <c r="H999" s="41">
        <f t="shared" si="76"/>
        <v>22643</v>
      </c>
      <c r="I999">
        <v>7571</v>
      </c>
      <c r="J999">
        <v>7662</v>
      </c>
      <c r="K999" s="27">
        <f t="shared" si="77"/>
        <v>15233</v>
      </c>
      <c r="L999" s="27">
        <f t="shared" si="78"/>
        <v>15233</v>
      </c>
      <c r="M999" s="39">
        <v>7.5168789999999999E-2</v>
      </c>
      <c r="N999" s="35">
        <v>349903</v>
      </c>
      <c r="O999" s="36">
        <f t="shared" si="79"/>
        <v>349903</v>
      </c>
      <c r="P999" s="57">
        <v>946.90499999999997</v>
      </c>
      <c r="Q999" s="58">
        <v>1408.0129999999999</v>
      </c>
      <c r="R999" s="58">
        <v>869.53800000000001</v>
      </c>
      <c r="S999" s="59">
        <v>3224</v>
      </c>
      <c r="T999" s="104">
        <v>6.7000000000000004E-2</v>
      </c>
      <c r="U999">
        <v>10.73</v>
      </c>
      <c r="V999" s="27">
        <v>11.93</v>
      </c>
      <c r="W999" s="27">
        <v>16.13</v>
      </c>
      <c r="X999" s="41">
        <v>11.85</v>
      </c>
    </row>
    <row r="1000" spans="1:24" x14ac:dyDescent="0.35">
      <c r="A1000" t="s">
        <v>624</v>
      </c>
      <c r="B1000">
        <v>40</v>
      </c>
      <c r="C1000" t="s">
        <v>166</v>
      </c>
      <c r="D1000" s="102">
        <v>0.99999999999999967</v>
      </c>
      <c r="E1000">
        <v>5874</v>
      </c>
      <c r="F1000">
        <v>6025</v>
      </c>
      <c r="G1000" s="50">
        <f t="shared" si="75"/>
        <v>11899</v>
      </c>
      <c r="H1000" s="41">
        <f t="shared" si="76"/>
        <v>11899</v>
      </c>
      <c r="I1000">
        <v>4009</v>
      </c>
      <c r="J1000">
        <v>3971</v>
      </c>
      <c r="K1000" s="27">
        <f t="shared" si="77"/>
        <v>7980</v>
      </c>
      <c r="L1000" s="27">
        <f t="shared" si="78"/>
        <v>7980</v>
      </c>
      <c r="M1000" s="39">
        <v>7.5168789999999999E-2</v>
      </c>
      <c r="N1000" s="35">
        <v>349903</v>
      </c>
      <c r="O1000" s="36">
        <f t="shared" si="79"/>
        <v>349903</v>
      </c>
      <c r="P1000" s="57">
        <v>946.90499999999997</v>
      </c>
      <c r="Q1000" s="58">
        <v>1408.0129999999999</v>
      </c>
      <c r="R1000" s="58">
        <v>869.53800000000001</v>
      </c>
      <c r="S1000" s="59">
        <v>3224</v>
      </c>
      <c r="T1000" s="104">
        <v>6.7000000000000004E-2</v>
      </c>
      <c r="U1000">
        <v>10.73</v>
      </c>
      <c r="V1000" s="27">
        <v>11.93</v>
      </c>
      <c r="W1000" s="27">
        <v>16.13</v>
      </c>
      <c r="X1000" s="41">
        <v>11.85</v>
      </c>
    </row>
    <row r="1001" spans="1:24" x14ac:dyDescent="0.35">
      <c r="A1001" t="s">
        <v>624</v>
      </c>
      <c r="B1001">
        <v>40</v>
      </c>
      <c r="C1001" t="s">
        <v>196</v>
      </c>
      <c r="D1001" s="102">
        <v>0.99999999999999989</v>
      </c>
      <c r="E1001">
        <v>557</v>
      </c>
      <c r="F1001">
        <v>638</v>
      </c>
      <c r="G1001" s="50">
        <f t="shared" si="75"/>
        <v>1195</v>
      </c>
      <c r="H1001" s="41">
        <f t="shared" si="76"/>
        <v>1195</v>
      </c>
      <c r="I1001">
        <v>360</v>
      </c>
      <c r="J1001">
        <v>383</v>
      </c>
      <c r="K1001" s="27">
        <f t="shared" si="77"/>
        <v>743</v>
      </c>
      <c r="L1001" s="27">
        <f t="shared" si="78"/>
        <v>743</v>
      </c>
      <c r="M1001" s="39">
        <v>7.5168789999999999E-2</v>
      </c>
      <c r="N1001" s="35">
        <v>349903</v>
      </c>
      <c r="O1001" s="36">
        <f t="shared" si="79"/>
        <v>349903</v>
      </c>
      <c r="P1001" s="57">
        <v>946.90499999999997</v>
      </c>
      <c r="Q1001" s="58">
        <v>1408.0129999999999</v>
      </c>
      <c r="R1001" s="58">
        <v>869.53800000000001</v>
      </c>
      <c r="S1001" s="59">
        <v>3224</v>
      </c>
      <c r="T1001" s="104">
        <v>6.7000000000000004E-2</v>
      </c>
      <c r="U1001">
        <v>10.73</v>
      </c>
      <c r="V1001" s="27">
        <v>11.93</v>
      </c>
      <c r="W1001" s="27">
        <v>16.13</v>
      </c>
      <c r="X1001" s="41">
        <v>11.85</v>
      </c>
    </row>
    <row r="1002" spans="1:24" x14ac:dyDescent="0.35">
      <c r="A1002" t="s">
        <v>624</v>
      </c>
      <c r="B1002">
        <v>40</v>
      </c>
      <c r="C1002" t="s">
        <v>209</v>
      </c>
      <c r="D1002" s="102">
        <v>0.99999999999999933</v>
      </c>
      <c r="E1002">
        <v>2459</v>
      </c>
      <c r="F1002">
        <v>2681</v>
      </c>
      <c r="G1002" s="50">
        <f t="shared" si="75"/>
        <v>5140</v>
      </c>
      <c r="H1002" s="41">
        <f t="shared" si="76"/>
        <v>5140</v>
      </c>
      <c r="I1002">
        <v>1594</v>
      </c>
      <c r="J1002">
        <v>1666</v>
      </c>
      <c r="K1002" s="27">
        <f t="shared" si="77"/>
        <v>3260</v>
      </c>
      <c r="L1002" s="27">
        <f t="shared" si="78"/>
        <v>3260</v>
      </c>
      <c r="M1002" s="39">
        <v>7.5168789999999999E-2</v>
      </c>
      <c r="N1002" s="35">
        <v>349903</v>
      </c>
      <c r="O1002" s="36">
        <f t="shared" si="79"/>
        <v>349903</v>
      </c>
      <c r="P1002" s="57">
        <v>946.90499999999997</v>
      </c>
      <c r="Q1002" s="58">
        <v>1408.0129999999999</v>
      </c>
      <c r="R1002" s="58">
        <v>869.53800000000001</v>
      </c>
      <c r="S1002" s="59">
        <v>3224</v>
      </c>
      <c r="T1002" s="104">
        <v>6.7000000000000004E-2</v>
      </c>
      <c r="U1002">
        <v>10.73</v>
      </c>
      <c r="V1002" s="27">
        <v>11.93</v>
      </c>
      <c r="W1002" s="27">
        <v>16.13</v>
      </c>
      <c r="X1002" s="41">
        <v>11.85</v>
      </c>
    </row>
    <row r="1003" spans="1:24" x14ac:dyDescent="0.35">
      <c r="A1003" t="s">
        <v>624</v>
      </c>
      <c r="B1003">
        <v>40</v>
      </c>
      <c r="C1003" t="s">
        <v>167</v>
      </c>
      <c r="D1003" s="102">
        <v>0.99999999999999933</v>
      </c>
      <c r="E1003">
        <v>4133</v>
      </c>
      <c r="F1003">
        <v>4451</v>
      </c>
      <c r="G1003" s="50">
        <f t="shared" si="75"/>
        <v>8584</v>
      </c>
      <c r="H1003" s="41">
        <f t="shared" si="76"/>
        <v>8584</v>
      </c>
      <c r="I1003">
        <v>2596</v>
      </c>
      <c r="J1003">
        <v>2725</v>
      </c>
      <c r="K1003" s="27">
        <f t="shared" si="77"/>
        <v>5321</v>
      </c>
      <c r="L1003" s="27">
        <f t="shared" si="78"/>
        <v>5321</v>
      </c>
      <c r="M1003" s="39">
        <v>7.5168789999999999E-2</v>
      </c>
      <c r="N1003" s="35">
        <v>349903</v>
      </c>
      <c r="O1003" s="36">
        <f t="shared" si="79"/>
        <v>349903</v>
      </c>
      <c r="P1003" s="57">
        <v>946.90499999999997</v>
      </c>
      <c r="Q1003" s="58">
        <v>1408.0129999999999</v>
      </c>
      <c r="R1003" s="58">
        <v>869.53800000000001</v>
      </c>
      <c r="S1003" s="59">
        <v>3224</v>
      </c>
      <c r="T1003" s="104">
        <v>6.7000000000000004E-2</v>
      </c>
      <c r="U1003">
        <v>10.73</v>
      </c>
      <c r="V1003" s="27">
        <v>11.93</v>
      </c>
      <c r="W1003" s="27">
        <v>16.13</v>
      </c>
      <c r="X1003" s="41">
        <v>11.85</v>
      </c>
    </row>
    <row r="1004" spans="1:24" x14ac:dyDescent="0.35">
      <c r="A1004" t="s">
        <v>624</v>
      </c>
      <c r="B1004">
        <v>40</v>
      </c>
      <c r="C1004" t="s">
        <v>205</v>
      </c>
      <c r="D1004" s="102">
        <v>0.99999999999999956</v>
      </c>
      <c r="E1004">
        <v>19906</v>
      </c>
      <c r="F1004">
        <v>21154</v>
      </c>
      <c r="G1004" s="50">
        <f t="shared" si="75"/>
        <v>41060</v>
      </c>
      <c r="H1004" s="41">
        <f t="shared" si="76"/>
        <v>41060</v>
      </c>
      <c r="I1004">
        <v>13394</v>
      </c>
      <c r="J1004">
        <v>13879</v>
      </c>
      <c r="K1004" s="27">
        <f t="shared" si="77"/>
        <v>27273</v>
      </c>
      <c r="L1004" s="27">
        <f t="shared" si="78"/>
        <v>27273</v>
      </c>
      <c r="M1004" s="39">
        <v>7.5168789999999999E-2</v>
      </c>
      <c r="N1004" s="35">
        <v>349903</v>
      </c>
      <c r="O1004" s="36">
        <f t="shared" si="79"/>
        <v>349903</v>
      </c>
      <c r="P1004" s="57">
        <v>946.90499999999997</v>
      </c>
      <c r="Q1004" s="58">
        <v>1408.0129999999999</v>
      </c>
      <c r="R1004" s="58">
        <v>869.53800000000001</v>
      </c>
      <c r="S1004" s="59">
        <v>3224</v>
      </c>
      <c r="T1004" s="104">
        <v>6.7000000000000004E-2</v>
      </c>
      <c r="U1004">
        <v>10.73</v>
      </c>
      <c r="V1004" s="27">
        <v>11.93</v>
      </c>
      <c r="W1004" s="27">
        <v>16.13</v>
      </c>
      <c r="X1004" s="41">
        <v>11.85</v>
      </c>
    </row>
    <row r="1005" spans="1:24" x14ac:dyDescent="0.35">
      <c r="A1005" t="s">
        <v>624</v>
      </c>
      <c r="B1005">
        <v>40</v>
      </c>
      <c r="C1005" t="s">
        <v>210</v>
      </c>
      <c r="D1005" s="102">
        <v>0.999999999999999</v>
      </c>
      <c r="E1005">
        <v>984</v>
      </c>
      <c r="F1005">
        <v>955</v>
      </c>
      <c r="G1005" s="50">
        <f t="shared" si="75"/>
        <v>1939</v>
      </c>
      <c r="H1005" s="41">
        <f t="shared" si="76"/>
        <v>1939</v>
      </c>
      <c r="I1005">
        <v>667</v>
      </c>
      <c r="J1005">
        <v>622</v>
      </c>
      <c r="K1005" s="27">
        <f t="shared" si="77"/>
        <v>1289</v>
      </c>
      <c r="L1005" s="27">
        <f t="shared" si="78"/>
        <v>1289</v>
      </c>
      <c r="M1005" s="39">
        <v>7.5168789999999999E-2</v>
      </c>
      <c r="N1005" s="35">
        <v>349903</v>
      </c>
      <c r="O1005" s="36">
        <f t="shared" si="79"/>
        <v>349903</v>
      </c>
      <c r="P1005" s="57">
        <v>946.90499999999997</v>
      </c>
      <c r="Q1005" s="58">
        <v>1408.0129999999999</v>
      </c>
      <c r="R1005" s="58">
        <v>869.53800000000001</v>
      </c>
      <c r="S1005" s="59">
        <v>3224</v>
      </c>
      <c r="T1005" s="104">
        <v>6.7000000000000004E-2</v>
      </c>
      <c r="U1005">
        <v>10.73</v>
      </c>
      <c r="V1005" s="27">
        <v>11.93</v>
      </c>
      <c r="W1005" s="27">
        <v>16.13</v>
      </c>
      <c r="X1005" s="41">
        <v>11.85</v>
      </c>
    </row>
    <row r="1006" spans="1:24" x14ac:dyDescent="0.35">
      <c r="A1006" t="s">
        <v>624</v>
      </c>
      <c r="B1006">
        <v>40</v>
      </c>
      <c r="C1006" t="s">
        <v>211</v>
      </c>
      <c r="D1006" s="102">
        <v>0.99999999999999978</v>
      </c>
      <c r="E1006">
        <v>1222</v>
      </c>
      <c r="F1006">
        <v>1247</v>
      </c>
      <c r="G1006" s="50">
        <f t="shared" si="75"/>
        <v>2469</v>
      </c>
      <c r="H1006" s="41">
        <f t="shared" si="76"/>
        <v>2469</v>
      </c>
      <c r="I1006">
        <v>805</v>
      </c>
      <c r="J1006">
        <v>775</v>
      </c>
      <c r="K1006" s="27">
        <f t="shared" si="77"/>
        <v>1580</v>
      </c>
      <c r="L1006" s="27">
        <f t="shared" si="78"/>
        <v>1580</v>
      </c>
      <c r="M1006" s="39">
        <v>7.5168789999999999E-2</v>
      </c>
      <c r="N1006" s="35">
        <v>349903</v>
      </c>
      <c r="O1006" s="36">
        <f t="shared" si="79"/>
        <v>349903</v>
      </c>
      <c r="P1006" s="57">
        <v>946.90499999999997</v>
      </c>
      <c r="Q1006" s="58">
        <v>1408.0129999999999</v>
      </c>
      <c r="R1006" s="58">
        <v>869.53800000000001</v>
      </c>
      <c r="S1006" s="59">
        <v>3224</v>
      </c>
      <c r="T1006" s="104">
        <v>6.7000000000000004E-2</v>
      </c>
      <c r="U1006">
        <v>10.73</v>
      </c>
      <c r="V1006" s="27">
        <v>11.93</v>
      </c>
      <c r="W1006" s="27">
        <v>16.13</v>
      </c>
      <c r="X1006" s="41">
        <v>11.85</v>
      </c>
    </row>
    <row r="1007" spans="1:24" x14ac:dyDescent="0.35">
      <c r="A1007" t="s">
        <v>624</v>
      </c>
      <c r="B1007">
        <v>40</v>
      </c>
      <c r="C1007" t="s">
        <v>271</v>
      </c>
      <c r="D1007" s="102">
        <v>1</v>
      </c>
      <c r="E1007">
        <v>4104</v>
      </c>
      <c r="F1007">
        <v>4384</v>
      </c>
      <c r="G1007" s="50">
        <f t="shared" si="75"/>
        <v>8488</v>
      </c>
      <c r="H1007" s="41">
        <f t="shared" si="76"/>
        <v>8488</v>
      </c>
      <c r="I1007">
        <v>2745</v>
      </c>
      <c r="J1007">
        <v>2812</v>
      </c>
      <c r="K1007" s="27">
        <f t="shared" si="77"/>
        <v>5557</v>
      </c>
      <c r="L1007" s="27">
        <f t="shared" si="78"/>
        <v>5557</v>
      </c>
      <c r="M1007" s="39">
        <v>7.5168789999999999E-2</v>
      </c>
      <c r="N1007" s="35">
        <v>349903</v>
      </c>
      <c r="O1007" s="36">
        <f t="shared" si="79"/>
        <v>349903</v>
      </c>
      <c r="P1007" s="57">
        <v>946.90499999999997</v>
      </c>
      <c r="Q1007" s="58">
        <v>1408.0129999999999</v>
      </c>
      <c r="R1007" s="58">
        <v>869.53800000000001</v>
      </c>
      <c r="S1007" s="59">
        <v>3224</v>
      </c>
      <c r="T1007" s="104">
        <v>6.7000000000000004E-2</v>
      </c>
      <c r="U1007">
        <v>10.73</v>
      </c>
      <c r="V1007" s="27">
        <v>11.93</v>
      </c>
      <c r="W1007" s="27">
        <v>16.13</v>
      </c>
      <c r="X1007" s="41">
        <v>11.85</v>
      </c>
    </row>
    <row r="1008" spans="1:24" x14ac:dyDescent="0.35">
      <c r="A1008" t="s">
        <v>624</v>
      </c>
      <c r="B1008">
        <v>40</v>
      </c>
      <c r="C1008" t="s">
        <v>272</v>
      </c>
      <c r="D1008" s="102">
        <v>1</v>
      </c>
      <c r="E1008">
        <v>704</v>
      </c>
      <c r="F1008">
        <v>663</v>
      </c>
      <c r="G1008" s="50">
        <f t="shared" si="75"/>
        <v>1367</v>
      </c>
      <c r="H1008" s="41">
        <f t="shared" si="76"/>
        <v>1367</v>
      </c>
      <c r="I1008">
        <v>476</v>
      </c>
      <c r="J1008">
        <v>407</v>
      </c>
      <c r="K1008" s="27">
        <f t="shared" si="77"/>
        <v>883</v>
      </c>
      <c r="L1008" s="27">
        <f t="shared" si="78"/>
        <v>883</v>
      </c>
      <c r="M1008" s="39">
        <v>7.5168789999999999E-2</v>
      </c>
      <c r="N1008" s="35">
        <v>349903</v>
      </c>
      <c r="O1008" s="36">
        <f t="shared" si="79"/>
        <v>349903</v>
      </c>
      <c r="P1008" s="57">
        <v>946.90499999999997</v>
      </c>
      <c r="Q1008" s="58">
        <v>1408.0129999999999</v>
      </c>
      <c r="R1008" s="58">
        <v>869.53800000000001</v>
      </c>
      <c r="S1008" s="59">
        <v>3224</v>
      </c>
      <c r="T1008" s="104">
        <v>6.7000000000000004E-2</v>
      </c>
      <c r="U1008">
        <v>10.73</v>
      </c>
      <c r="V1008" s="27">
        <v>11.93</v>
      </c>
      <c r="W1008" s="27">
        <v>16.13</v>
      </c>
      <c r="X1008" s="41">
        <v>11.85</v>
      </c>
    </row>
    <row r="1009" spans="1:24" x14ac:dyDescent="0.35">
      <c r="A1009" t="s">
        <v>624</v>
      </c>
      <c r="B1009">
        <v>40</v>
      </c>
      <c r="C1009" t="s">
        <v>168</v>
      </c>
      <c r="D1009" s="102">
        <v>0.99999999999999978</v>
      </c>
      <c r="E1009">
        <v>950</v>
      </c>
      <c r="F1009">
        <v>940</v>
      </c>
      <c r="G1009" s="50">
        <f t="shared" si="75"/>
        <v>1890</v>
      </c>
      <c r="H1009" s="41">
        <f t="shared" si="76"/>
        <v>1890</v>
      </c>
      <c r="I1009">
        <v>627</v>
      </c>
      <c r="J1009">
        <v>602</v>
      </c>
      <c r="K1009" s="27">
        <f t="shared" si="77"/>
        <v>1229</v>
      </c>
      <c r="L1009" s="27">
        <f t="shared" si="78"/>
        <v>1229</v>
      </c>
      <c r="M1009" s="39">
        <v>7.5168789999999999E-2</v>
      </c>
      <c r="N1009" s="35">
        <v>349903</v>
      </c>
      <c r="O1009" s="36">
        <f t="shared" si="79"/>
        <v>349903</v>
      </c>
      <c r="P1009" s="57">
        <v>946.90499999999997</v>
      </c>
      <c r="Q1009" s="58">
        <v>1408.0129999999999</v>
      </c>
      <c r="R1009" s="58">
        <v>869.53800000000001</v>
      </c>
      <c r="S1009" s="59">
        <v>3224</v>
      </c>
      <c r="T1009" s="104">
        <v>6.7000000000000004E-2</v>
      </c>
      <c r="U1009">
        <v>10.73</v>
      </c>
      <c r="V1009" s="27">
        <v>11.93</v>
      </c>
      <c r="W1009" s="27">
        <v>16.13</v>
      </c>
      <c r="X1009" s="41">
        <v>11.85</v>
      </c>
    </row>
    <row r="1010" spans="1:24" x14ac:dyDescent="0.35">
      <c r="A1010" t="s">
        <v>624</v>
      </c>
      <c r="B1010">
        <v>40</v>
      </c>
      <c r="C1010" t="s">
        <v>273</v>
      </c>
      <c r="D1010" s="102">
        <v>1</v>
      </c>
      <c r="E1010">
        <v>937</v>
      </c>
      <c r="F1010">
        <v>960</v>
      </c>
      <c r="G1010" s="50">
        <f t="shared" si="75"/>
        <v>1897</v>
      </c>
      <c r="H1010" s="41">
        <f t="shared" si="76"/>
        <v>1897</v>
      </c>
      <c r="I1010">
        <v>643</v>
      </c>
      <c r="J1010">
        <v>613</v>
      </c>
      <c r="K1010" s="27">
        <f t="shared" si="77"/>
        <v>1256</v>
      </c>
      <c r="L1010" s="27">
        <f t="shared" si="78"/>
        <v>1256</v>
      </c>
      <c r="M1010" s="39">
        <v>7.5168789999999999E-2</v>
      </c>
      <c r="N1010" s="35">
        <v>349903</v>
      </c>
      <c r="O1010" s="36">
        <f t="shared" si="79"/>
        <v>349903</v>
      </c>
      <c r="P1010" s="57">
        <v>946.90499999999997</v>
      </c>
      <c r="Q1010" s="58">
        <v>1408.0129999999999</v>
      </c>
      <c r="R1010" s="58">
        <v>869.53800000000001</v>
      </c>
      <c r="S1010" s="59">
        <v>3224</v>
      </c>
      <c r="T1010" s="104">
        <v>6.7000000000000004E-2</v>
      </c>
      <c r="U1010">
        <v>10.73</v>
      </c>
      <c r="V1010" s="27">
        <v>11.93</v>
      </c>
      <c r="W1010" s="27">
        <v>16.13</v>
      </c>
      <c r="X1010" s="41">
        <v>11.85</v>
      </c>
    </row>
    <row r="1011" spans="1:24" x14ac:dyDescent="0.35">
      <c r="A1011" t="s">
        <v>624</v>
      </c>
      <c r="B1011">
        <v>40</v>
      </c>
      <c r="C1011" t="s">
        <v>64</v>
      </c>
      <c r="D1011" s="102">
        <v>1</v>
      </c>
      <c r="E1011">
        <v>3191</v>
      </c>
      <c r="F1011">
        <v>3213</v>
      </c>
      <c r="G1011" s="50">
        <f t="shared" si="75"/>
        <v>6404</v>
      </c>
      <c r="H1011" s="41">
        <f t="shared" si="76"/>
        <v>6404</v>
      </c>
      <c r="I1011">
        <v>2147</v>
      </c>
      <c r="J1011">
        <v>2034</v>
      </c>
      <c r="K1011" s="27">
        <f t="shared" si="77"/>
        <v>4181</v>
      </c>
      <c r="L1011" s="27">
        <f t="shared" si="78"/>
        <v>4181</v>
      </c>
      <c r="M1011" s="39">
        <v>7.5168789999999999E-2</v>
      </c>
      <c r="N1011" s="35">
        <v>349903</v>
      </c>
      <c r="O1011" s="36">
        <f t="shared" si="79"/>
        <v>349903</v>
      </c>
      <c r="P1011" s="57">
        <v>946.90499999999997</v>
      </c>
      <c r="Q1011" s="58">
        <v>1408.0129999999999</v>
      </c>
      <c r="R1011" s="58">
        <v>869.53800000000001</v>
      </c>
      <c r="S1011" s="59">
        <v>3224</v>
      </c>
      <c r="T1011" s="104">
        <v>6.7000000000000004E-2</v>
      </c>
      <c r="U1011">
        <v>10.73</v>
      </c>
      <c r="V1011" s="27">
        <v>11.93</v>
      </c>
      <c r="W1011" s="27">
        <v>16.13</v>
      </c>
      <c r="X1011" s="41">
        <v>11.85</v>
      </c>
    </row>
    <row r="1012" spans="1:24" x14ac:dyDescent="0.35">
      <c r="A1012" t="s">
        <v>624</v>
      </c>
      <c r="B1012">
        <v>40</v>
      </c>
      <c r="C1012" t="s">
        <v>65</v>
      </c>
      <c r="D1012" s="102">
        <v>0.99999999999999845</v>
      </c>
      <c r="E1012">
        <v>10880</v>
      </c>
      <c r="F1012">
        <v>11202</v>
      </c>
      <c r="G1012" s="50">
        <f t="shared" si="75"/>
        <v>22082</v>
      </c>
      <c r="H1012" s="41">
        <f t="shared" si="76"/>
        <v>22082</v>
      </c>
      <c r="I1012">
        <v>7323</v>
      </c>
      <c r="J1012">
        <v>7190</v>
      </c>
      <c r="K1012" s="27">
        <f t="shared" si="77"/>
        <v>14513</v>
      </c>
      <c r="L1012" s="27">
        <f t="shared" si="78"/>
        <v>14513</v>
      </c>
      <c r="M1012" s="39">
        <v>7.5168789999999999E-2</v>
      </c>
      <c r="N1012" s="35">
        <v>349903</v>
      </c>
      <c r="O1012" s="36">
        <f t="shared" si="79"/>
        <v>349903</v>
      </c>
      <c r="P1012" s="57">
        <v>946.90499999999997</v>
      </c>
      <c r="Q1012" s="58">
        <v>1408.0129999999999</v>
      </c>
      <c r="R1012" s="58">
        <v>869.53800000000001</v>
      </c>
      <c r="S1012" s="59">
        <v>3224</v>
      </c>
      <c r="T1012" s="104">
        <v>6.7000000000000004E-2</v>
      </c>
      <c r="U1012">
        <v>10.73</v>
      </c>
      <c r="V1012" s="27">
        <v>11.93</v>
      </c>
      <c r="W1012" s="27">
        <v>16.13</v>
      </c>
      <c r="X1012" s="41">
        <v>11.85</v>
      </c>
    </row>
    <row r="1013" spans="1:24" x14ac:dyDescent="0.35">
      <c r="A1013" t="s">
        <v>624</v>
      </c>
      <c r="B1013">
        <v>40</v>
      </c>
      <c r="C1013" t="s">
        <v>198</v>
      </c>
      <c r="D1013" s="102">
        <v>0.99999999999999956</v>
      </c>
      <c r="E1013">
        <v>6392</v>
      </c>
      <c r="F1013">
        <v>6490</v>
      </c>
      <c r="G1013" s="50">
        <f t="shared" si="75"/>
        <v>12882</v>
      </c>
      <c r="H1013" s="41">
        <f t="shared" si="76"/>
        <v>12882</v>
      </c>
      <c r="I1013">
        <v>4257</v>
      </c>
      <c r="J1013">
        <v>4204</v>
      </c>
      <c r="K1013" s="27">
        <f t="shared" si="77"/>
        <v>8461</v>
      </c>
      <c r="L1013" s="27">
        <f t="shared" si="78"/>
        <v>8461</v>
      </c>
      <c r="M1013" s="39">
        <v>7.5168789999999999E-2</v>
      </c>
      <c r="N1013" s="35">
        <v>349903</v>
      </c>
      <c r="O1013" s="36">
        <f t="shared" si="79"/>
        <v>349903</v>
      </c>
      <c r="P1013" s="57">
        <v>946.90499999999997</v>
      </c>
      <c r="Q1013" s="58">
        <v>1408.0129999999999</v>
      </c>
      <c r="R1013" s="58">
        <v>869.53800000000001</v>
      </c>
      <c r="S1013" s="59">
        <v>3224</v>
      </c>
      <c r="T1013" s="104">
        <v>6.7000000000000004E-2</v>
      </c>
      <c r="U1013">
        <v>10.73</v>
      </c>
      <c r="V1013" s="27">
        <v>11.93</v>
      </c>
      <c r="W1013" s="27">
        <v>16.13</v>
      </c>
      <c r="X1013" s="41">
        <v>11.85</v>
      </c>
    </row>
    <row r="1014" spans="1:24" x14ac:dyDescent="0.35">
      <c r="A1014" t="s">
        <v>624</v>
      </c>
      <c r="B1014">
        <v>40</v>
      </c>
      <c r="C1014" t="s">
        <v>199</v>
      </c>
      <c r="D1014" s="102">
        <v>1</v>
      </c>
      <c r="E1014">
        <v>114</v>
      </c>
      <c r="F1014">
        <v>101</v>
      </c>
      <c r="G1014" s="50">
        <f t="shared" si="75"/>
        <v>215</v>
      </c>
      <c r="H1014" s="41">
        <f t="shared" si="76"/>
        <v>215</v>
      </c>
      <c r="I1014">
        <v>66</v>
      </c>
      <c r="J1014">
        <v>59</v>
      </c>
      <c r="K1014" s="27">
        <f t="shared" si="77"/>
        <v>125</v>
      </c>
      <c r="L1014" s="27">
        <f t="shared" si="78"/>
        <v>125</v>
      </c>
      <c r="M1014" s="39">
        <v>7.5168789999999999E-2</v>
      </c>
      <c r="N1014" s="35">
        <v>349903</v>
      </c>
      <c r="O1014" s="36">
        <f t="shared" si="79"/>
        <v>349903</v>
      </c>
      <c r="P1014" s="57">
        <v>946.90499999999997</v>
      </c>
      <c r="Q1014" s="58">
        <v>1408.0129999999999</v>
      </c>
      <c r="R1014" s="58">
        <v>869.53800000000001</v>
      </c>
      <c r="S1014" s="59">
        <v>3224</v>
      </c>
      <c r="T1014" s="104">
        <v>6.7000000000000004E-2</v>
      </c>
      <c r="U1014">
        <v>10.73</v>
      </c>
      <c r="V1014" s="27">
        <v>11.93</v>
      </c>
      <c r="W1014" s="27">
        <v>16.13</v>
      </c>
      <c r="X1014" s="41">
        <v>11.85</v>
      </c>
    </row>
    <row r="1015" spans="1:24" x14ac:dyDescent="0.35">
      <c r="A1015" t="s">
        <v>624</v>
      </c>
      <c r="B1015">
        <v>40</v>
      </c>
      <c r="C1015" t="s">
        <v>66</v>
      </c>
      <c r="D1015" s="102">
        <v>1</v>
      </c>
      <c r="E1015">
        <v>368</v>
      </c>
      <c r="F1015">
        <v>373</v>
      </c>
      <c r="G1015" s="50">
        <f t="shared" si="75"/>
        <v>741</v>
      </c>
      <c r="H1015" s="41">
        <f t="shared" si="76"/>
        <v>741</v>
      </c>
      <c r="I1015">
        <v>233</v>
      </c>
      <c r="J1015">
        <v>238</v>
      </c>
      <c r="K1015" s="27">
        <f t="shared" si="77"/>
        <v>471</v>
      </c>
      <c r="L1015" s="27">
        <f t="shared" si="78"/>
        <v>471</v>
      </c>
      <c r="M1015" s="39">
        <v>7.5168789999999999E-2</v>
      </c>
      <c r="N1015" s="35">
        <v>349903</v>
      </c>
      <c r="O1015" s="36">
        <f t="shared" si="79"/>
        <v>349903</v>
      </c>
      <c r="P1015" s="57">
        <v>946.90499999999997</v>
      </c>
      <c r="Q1015" s="58">
        <v>1408.0129999999999</v>
      </c>
      <c r="R1015" s="58">
        <v>869.53800000000001</v>
      </c>
      <c r="S1015" s="59">
        <v>3224</v>
      </c>
      <c r="T1015" s="104">
        <v>6.7000000000000004E-2</v>
      </c>
      <c r="U1015">
        <v>10.73</v>
      </c>
      <c r="V1015" s="27">
        <v>11.93</v>
      </c>
      <c r="W1015" s="27">
        <v>16.13</v>
      </c>
      <c r="X1015" s="41">
        <v>11.85</v>
      </c>
    </row>
    <row r="1016" spans="1:24" x14ac:dyDescent="0.35">
      <c r="A1016" t="s">
        <v>624</v>
      </c>
      <c r="B1016">
        <v>40</v>
      </c>
      <c r="C1016" t="s">
        <v>67</v>
      </c>
      <c r="D1016" s="102">
        <v>0.99999999999999978</v>
      </c>
      <c r="E1016">
        <v>1119</v>
      </c>
      <c r="F1016">
        <v>1141</v>
      </c>
      <c r="G1016" s="50">
        <f t="shared" si="75"/>
        <v>2260</v>
      </c>
      <c r="H1016" s="41">
        <f t="shared" si="76"/>
        <v>2260</v>
      </c>
      <c r="I1016">
        <v>726</v>
      </c>
      <c r="J1016">
        <v>702</v>
      </c>
      <c r="K1016" s="27">
        <f t="shared" si="77"/>
        <v>1428</v>
      </c>
      <c r="L1016" s="27">
        <f t="shared" si="78"/>
        <v>1428</v>
      </c>
      <c r="M1016" s="39">
        <v>7.5168789999999999E-2</v>
      </c>
      <c r="N1016" s="35">
        <v>349903</v>
      </c>
      <c r="O1016" s="36">
        <f t="shared" si="79"/>
        <v>349903</v>
      </c>
      <c r="P1016" s="57">
        <v>946.90499999999997</v>
      </c>
      <c r="Q1016" s="58">
        <v>1408.0129999999999</v>
      </c>
      <c r="R1016" s="58">
        <v>869.53800000000001</v>
      </c>
      <c r="S1016" s="59">
        <v>3224</v>
      </c>
      <c r="T1016" s="104">
        <v>6.7000000000000004E-2</v>
      </c>
      <c r="U1016">
        <v>10.73</v>
      </c>
      <c r="V1016" s="27">
        <v>11.93</v>
      </c>
      <c r="W1016" s="27">
        <v>16.13</v>
      </c>
      <c r="X1016" s="41">
        <v>11.85</v>
      </c>
    </row>
    <row r="1017" spans="1:24" x14ac:dyDescent="0.35">
      <c r="A1017" t="s">
        <v>624</v>
      </c>
      <c r="B1017">
        <v>40</v>
      </c>
      <c r="C1017" t="s">
        <v>200</v>
      </c>
      <c r="D1017" s="102">
        <v>0.71805165075127098</v>
      </c>
      <c r="E1017">
        <v>31984</v>
      </c>
      <c r="F1017">
        <v>32021</v>
      </c>
      <c r="G1017" s="50">
        <f t="shared" si="75"/>
        <v>64005</v>
      </c>
      <c r="H1017" s="41">
        <f t="shared" si="76"/>
        <v>45959</v>
      </c>
      <c r="I1017">
        <v>21984</v>
      </c>
      <c r="J1017">
        <v>21248</v>
      </c>
      <c r="K1017" s="27">
        <f t="shared" si="77"/>
        <v>43232</v>
      </c>
      <c r="L1017" s="27">
        <f t="shared" si="78"/>
        <v>31043</v>
      </c>
      <c r="M1017" s="39">
        <v>7.5168789999999999E-2</v>
      </c>
      <c r="N1017" s="35">
        <v>349903</v>
      </c>
      <c r="O1017" s="36">
        <f t="shared" si="79"/>
        <v>251248</v>
      </c>
      <c r="P1017" s="57">
        <v>946.90499999999997</v>
      </c>
      <c r="Q1017" s="58">
        <v>1408.0129999999999</v>
      </c>
      <c r="R1017" s="58">
        <v>869.53800000000001</v>
      </c>
      <c r="S1017" s="59">
        <v>3224</v>
      </c>
      <c r="T1017" s="104">
        <v>6.7000000000000004E-2</v>
      </c>
      <c r="U1017">
        <v>10.73</v>
      </c>
      <c r="V1017" s="27">
        <v>11.93</v>
      </c>
      <c r="W1017" s="27">
        <v>16.13</v>
      </c>
      <c r="X1017" s="41">
        <v>11.85</v>
      </c>
    </row>
    <row r="1018" spans="1:24" x14ac:dyDescent="0.35">
      <c r="A1018" t="s">
        <v>624</v>
      </c>
      <c r="B1018">
        <v>40</v>
      </c>
      <c r="C1018" t="s">
        <v>274</v>
      </c>
      <c r="D1018" s="102">
        <v>1</v>
      </c>
      <c r="E1018">
        <v>609</v>
      </c>
      <c r="F1018">
        <v>552</v>
      </c>
      <c r="G1018" s="50">
        <f t="shared" si="75"/>
        <v>1161</v>
      </c>
      <c r="H1018" s="41">
        <f t="shared" si="76"/>
        <v>1161</v>
      </c>
      <c r="I1018">
        <v>430</v>
      </c>
      <c r="J1018">
        <v>338</v>
      </c>
      <c r="K1018" s="27">
        <f t="shared" si="77"/>
        <v>768</v>
      </c>
      <c r="L1018" s="27">
        <f t="shared" si="78"/>
        <v>768</v>
      </c>
      <c r="M1018" s="39">
        <v>7.5168789999999999E-2</v>
      </c>
      <c r="N1018" s="35">
        <v>349903</v>
      </c>
      <c r="O1018" s="36">
        <f t="shared" si="79"/>
        <v>349903</v>
      </c>
      <c r="P1018" s="57">
        <v>946.90499999999997</v>
      </c>
      <c r="Q1018" s="58">
        <v>1408.0129999999999</v>
      </c>
      <c r="R1018" s="58">
        <v>869.53800000000001</v>
      </c>
      <c r="S1018" s="59">
        <v>3224</v>
      </c>
      <c r="T1018" s="104">
        <v>6.7000000000000004E-2</v>
      </c>
      <c r="U1018">
        <v>10.73</v>
      </c>
      <c r="V1018" s="27">
        <v>11.93</v>
      </c>
      <c r="W1018" s="27">
        <v>16.13</v>
      </c>
      <c r="X1018" s="41">
        <v>11.85</v>
      </c>
    </row>
    <row r="1019" spans="1:24" x14ac:dyDescent="0.35">
      <c r="A1019" t="s">
        <v>624</v>
      </c>
      <c r="B1019">
        <v>40</v>
      </c>
      <c r="C1019" t="s">
        <v>212</v>
      </c>
      <c r="D1019" s="102">
        <v>0.99999999999999989</v>
      </c>
      <c r="E1019">
        <v>5145</v>
      </c>
      <c r="F1019">
        <v>5126</v>
      </c>
      <c r="G1019" s="50">
        <f t="shared" si="75"/>
        <v>10271</v>
      </c>
      <c r="H1019" s="41">
        <f t="shared" si="76"/>
        <v>10271</v>
      </c>
      <c r="I1019">
        <v>3403</v>
      </c>
      <c r="J1019">
        <v>3369</v>
      </c>
      <c r="K1019" s="27">
        <f t="shared" si="77"/>
        <v>6772</v>
      </c>
      <c r="L1019" s="27">
        <f t="shared" si="78"/>
        <v>6772</v>
      </c>
      <c r="M1019" s="39">
        <v>7.5168789999999999E-2</v>
      </c>
      <c r="N1019" s="35">
        <v>349903</v>
      </c>
      <c r="O1019" s="36">
        <f t="shared" si="79"/>
        <v>349903</v>
      </c>
      <c r="P1019" s="57">
        <v>946.90499999999997</v>
      </c>
      <c r="Q1019" s="58">
        <v>1408.0129999999999</v>
      </c>
      <c r="R1019" s="58">
        <v>869.53800000000001</v>
      </c>
      <c r="S1019" s="59">
        <v>3224</v>
      </c>
      <c r="T1019" s="104">
        <v>6.7000000000000004E-2</v>
      </c>
      <c r="U1019">
        <v>10.73</v>
      </c>
      <c r="V1019" s="27">
        <v>11.93</v>
      </c>
      <c r="W1019" s="27">
        <v>16.13</v>
      </c>
      <c r="X1019" s="41">
        <v>11.85</v>
      </c>
    </row>
    <row r="1020" spans="1:24" x14ac:dyDescent="0.35">
      <c r="A1020" t="s">
        <v>624</v>
      </c>
      <c r="B1020">
        <v>40</v>
      </c>
      <c r="C1020" t="s">
        <v>275</v>
      </c>
      <c r="D1020" s="102">
        <v>0.99999999999999922</v>
      </c>
      <c r="E1020">
        <v>4948</v>
      </c>
      <c r="F1020">
        <v>5157</v>
      </c>
      <c r="G1020" s="50">
        <f t="shared" si="75"/>
        <v>10105</v>
      </c>
      <c r="H1020" s="41">
        <f t="shared" si="76"/>
        <v>10105</v>
      </c>
      <c r="I1020">
        <v>3345</v>
      </c>
      <c r="J1020">
        <v>3350</v>
      </c>
      <c r="K1020" s="27">
        <f t="shared" si="77"/>
        <v>6695</v>
      </c>
      <c r="L1020" s="27">
        <f t="shared" si="78"/>
        <v>6695</v>
      </c>
      <c r="M1020" s="39">
        <v>7.5168789999999999E-2</v>
      </c>
      <c r="N1020" s="35">
        <v>349903</v>
      </c>
      <c r="O1020" s="36">
        <f t="shared" si="79"/>
        <v>349903</v>
      </c>
      <c r="P1020" s="57">
        <v>946.90499999999997</v>
      </c>
      <c r="Q1020" s="58">
        <v>1408.0129999999999</v>
      </c>
      <c r="R1020" s="58">
        <v>869.53800000000001</v>
      </c>
      <c r="S1020" s="59">
        <v>3224</v>
      </c>
      <c r="T1020" s="104">
        <v>6.7000000000000004E-2</v>
      </c>
      <c r="U1020">
        <v>10.73</v>
      </c>
      <c r="V1020" s="27">
        <v>11.93</v>
      </c>
      <c r="W1020" s="27">
        <v>16.13</v>
      </c>
      <c r="X1020" s="41">
        <v>11.85</v>
      </c>
    </row>
    <row r="1021" spans="1:24" x14ac:dyDescent="0.35">
      <c r="A1021" t="s">
        <v>624</v>
      </c>
      <c r="B1021">
        <v>40</v>
      </c>
      <c r="C1021" t="s">
        <v>169</v>
      </c>
      <c r="D1021" s="102">
        <v>0.99999999999999933</v>
      </c>
      <c r="E1021">
        <v>365</v>
      </c>
      <c r="F1021">
        <v>374</v>
      </c>
      <c r="G1021" s="50">
        <f t="shared" si="75"/>
        <v>739</v>
      </c>
      <c r="H1021" s="41">
        <f t="shared" si="76"/>
        <v>739</v>
      </c>
      <c r="I1021">
        <v>226</v>
      </c>
      <c r="J1021">
        <v>223</v>
      </c>
      <c r="K1021" s="27">
        <f t="shared" si="77"/>
        <v>449</v>
      </c>
      <c r="L1021" s="27">
        <f t="shared" si="78"/>
        <v>449</v>
      </c>
      <c r="M1021" s="39">
        <v>7.5168789999999999E-2</v>
      </c>
      <c r="N1021" s="35">
        <v>349903</v>
      </c>
      <c r="O1021" s="36">
        <f t="shared" si="79"/>
        <v>349903</v>
      </c>
      <c r="P1021" s="57">
        <v>946.90499999999997</v>
      </c>
      <c r="Q1021" s="58">
        <v>1408.0129999999999</v>
      </c>
      <c r="R1021" s="58">
        <v>869.53800000000001</v>
      </c>
      <c r="S1021" s="59">
        <v>3224</v>
      </c>
      <c r="T1021" s="104">
        <v>6.7000000000000004E-2</v>
      </c>
      <c r="U1021">
        <v>10.73</v>
      </c>
      <c r="V1021" s="27">
        <v>11.93</v>
      </c>
      <c r="W1021" s="27">
        <v>16.13</v>
      </c>
      <c r="X1021" s="41">
        <v>11.85</v>
      </c>
    </row>
    <row r="1022" spans="1:24" x14ac:dyDescent="0.35">
      <c r="A1022" t="s">
        <v>624</v>
      </c>
      <c r="B1022">
        <v>40</v>
      </c>
      <c r="C1022" t="s">
        <v>68</v>
      </c>
      <c r="D1022" s="102">
        <v>0.99999999999999967</v>
      </c>
      <c r="E1022">
        <v>97</v>
      </c>
      <c r="F1022">
        <v>85</v>
      </c>
      <c r="G1022" s="50">
        <f t="shared" si="75"/>
        <v>182</v>
      </c>
      <c r="H1022" s="41">
        <f t="shared" si="76"/>
        <v>182</v>
      </c>
      <c r="I1022">
        <v>56</v>
      </c>
      <c r="J1022">
        <v>46</v>
      </c>
      <c r="K1022" s="27">
        <f t="shared" si="77"/>
        <v>102</v>
      </c>
      <c r="L1022" s="27">
        <f t="shared" si="78"/>
        <v>102</v>
      </c>
      <c r="M1022" s="39">
        <v>7.5168789999999999E-2</v>
      </c>
      <c r="N1022" s="35">
        <v>349903</v>
      </c>
      <c r="O1022" s="36">
        <f t="shared" si="79"/>
        <v>349903</v>
      </c>
      <c r="P1022" s="57">
        <v>946.90499999999997</v>
      </c>
      <c r="Q1022" s="58">
        <v>1408.0129999999999</v>
      </c>
      <c r="R1022" s="58">
        <v>869.53800000000001</v>
      </c>
      <c r="S1022" s="59">
        <v>3224</v>
      </c>
      <c r="T1022" s="104">
        <v>6.7000000000000004E-2</v>
      </c>
      <c r="U1022">
        <v>10.73</v>
      </c>
      <c r="V1022" s="27">
        <v>11.93</v>
      </c>
      <c r="W1022" s="27">
        <v>16.13</v>
      </c>
      <c r="X1022" s="41">
        <v>11.85</v>
      </c>
    </row>
    <row r="1023" spans="1:24" x14ac:dyDescent="0.35">
      <c r="A1023" t="s">
        <v>624</v>
      </c>
      <c r="B1023">
        <v>40</v>
      </c>
      <c r="C1023" t="s">
        <v>69</v>
      </c>
      <c r="D1023" s="102">
        <v>1</v>
      </c>
      <c r="E1023">
        <v>178</v>
      </c>
      <c r="F1023">
        <v>171</v>
      </c>
      <c r="G1023" s="50">
        <f t="shared" si="75"/>
        <v>349</v>
      </c>
      <c r="H1023" s="41">
        <f t="shared" si="76"/>
        <v>349</v>
      </c>
      <c r="I1023">
        <v>116</v>
      </c>
      <c r="J1023">
        <v>89</v>
      </c>
      <c r="K1023" s="27">
        <f t="shared" si="77"/>
        <v>205</v>
      </c>
      <c r="L1023" s="27">
        <f t="shared" si="78"/>
        <v>205</v>
      </c>
      <c r="M1023" s="39">
        <v>7.5168789999999999E-2</v>
      </c>
      <c r="N1023" s="35">
        <v>349903</v>
      </c>
      <c r="O1023" s="36">
        <f t="shared" si="79"/>
        <v>349903</v>
      </c>
      <c r="P1023" s="57">
        <v>946.90499999999997</v>
      </c>
      <c r="Q1023" s="58">
        <v>1408.0129999999999</v>
      </c>
      <c r="R1023" s="58">
        <v>869.53800000000001</v>
      </c>
      <c r="S1023" s="59">
        <v>3224</v>
      </c>
      <c r="T1023" s="104">
        <v>6.7000000000000004E-2</v>
      </c>
      <c r="U1023">
        <v>10.73</v>
      </c>
      <c r="V1023" s="27">
        <v>11.93</v>
      </c>
      <c r="W1023" s="27">
        <v>16.13</v>
      </c>
      <c r="X1023" s="41">
        <v>11.85</v>
      </c>
    </row>
    <row r="1024" spans="1:24" x14ac:dyDescent="0.35">
      <c r="A1024" t="s">
        <v>624</v>
      </c>
      <c r="B1024">
        <v>40</v>
      </c>
      <c r="C1024" t="s">
        <v>170</v>
      </c>
      <c r="D1024" s="102">
        <v>0.99999999999999956</v>
      </c>
      <c r="E1024">
        <v>8897</v>
      </c>
      <c r="F1024">
        <v>8493</v>
      </c>
      <c r="G1024" s="50">
        <f t="shared" si="75"/>
        <v>17390</v>
      </c>
      <c r="H1024" s="41">
        <f t="shared" si="76"/>
        <v>17390</v>
      </c>
      <c r="I1024">
        <v>6023</v>
      </c>
      <c r="J1024">
        <v>5665</v>
      </c>
      <c r="K1024" s="27">
        <f t="shared" si="77"/>
        <v>11688</v>
      </c>
      <c r="L1024" s="27">
        <f t="shared" si="78"/>
        <v>11688</v>
      </c>
      <c r="M1024" s="39">
        <v>7.5168789999999999E-2</v>
      </c>
      <c r="N1024" s="35">
        <v>349903</v>
      </c>
      <c r="O1024" s="36">
        <f t="shared" si="79"/>
        <v>349903</v>
      </c>
      <c r="P1024" s="57">
        <v>946.90499999999997</v>
      </c>
      <c r="Q1024" s="58">
        <v>1408.0129999999999</v>
      </c>
      <c r="R1024" s="58">
        <v>869.53800000000001</v>
      </c>
      <c r="S1024" s="59">
        <v>3224</v>
      </c>
      <c r="T1024" s="104">
        <v>6.7000000000000004E-2</v>
      </c>
      <c r="U1024">
        <v>10.73</v>
      </c>
      <c r="V1024" s="27">
        <v>11.93</v>
      </c>
      <c r="W1024" s="27">
        <v>16.13</v>
      </c>
      <c r="X1024" s="41">
        <v>11.85</v>
      </c>
    </row>
    <row r="1025" spans="1:24" x14ac:dyDescent="0.35">
      <c r="A1025" t="s">
        <v>624</v>
      </c>
      <c r="B1025">
        <v>40</v>
      </c>
      <c r="C1025" t="s">
        <v>171</v>
      </c>
      <c r="D1025" s="102">
        <v>1</v>
      </c>
      <c r="E1025">
        <v>128</v>
      </c>
      <c r="F1025">
        <v>131</v>
      </c>
      <c r="G1025" s="50">
        <f t="shared" si="75"/>
        <v>259</v>
      </c>
      <c r="H1025" s="41">
        <f t="shared" si="76"/>
        <v>259</v>
      </c>
      <c r="I1025">
        <v>72</v>
      </c>
      <c r="J1025">
        <v>76</v>
      </c>
      <c r="K1025" s="27">
        <f t="shared" si="77"/>
        <v>148</v>
      </c>
      <c r="L1025" s="27">
        <f t="shared" si="78"/>
        <v>148</v>
      </c>
      <c r="M1025" s="39">
        <v>7.5168789999999999E-2</v>
      </c>
      <c r="N1025" s="35">
        <v>349903</v>
      </c>
      <c r="O1025" s="36">
        <f t="shared" si="79"/>
        <v>349903</v>
      </c>
      <c r="P1025" s="57">
        <v>946.90499999999997</v>
      </c>
      <c r="Q1025" s="58">
        <v>1408.0129999999999</v>
      </c>
      <c r="R1025" s="58">
        <v>869.53800000000001</v>
      </c>
      <c r="S1025" s="59">
        <v>3224</v>
      </c>
      <c r="T1025" s="104">
        <v>6.7000000000000004E-2</v>
      </c>
      <c r="U1025">
        <v>10.73</v>
      </c>
      <c r="V1025" s="27">
        <v>11.93</v>
      </c>
      <c r="W1025" s="27">
        <v>16.13</v>
      </c>
      <c r="X1025" s="41">
        <v>11.85</v>
      </c>
    </row>
    <row r="1026" spans="1:24" x14ac:dyDescent="0.35">
      <c r="A1026" t="s">
        <v>624</v>
      </c>
      <c r="B1026">
        <v>40</v>
      </c>
      <c r="C1026" t="s">
        <v>70</v>
      </c>
      <c r="D1026" s="102">
        <v>0.99999999999999944</v>
      </c>
      <c r="E1026">
        <v>6042</v>
      </c>
      <c r="F1026">
        <v>6034</v>
      </c>
      <c r="G1026" s="50">
        <f t="shared" si="75"/>
        <v>12076</v>
      </c>
      <c r="H1026" s="41">
        <f t="shared" si="76"/>
        <v>12076</v>
      </c>
      <c r="I1026">
        <v>4056</v>
      </c>
      <c r="J1026">
        <v>3883</v>
      </c>
      <c r="K1026" s="27">
        <f t="shared" si="77"/>
        <v>7939</v>
      </c>
      <c r="L1026" s="27">
        <f t="shared" si="78"/>
        <v>7939</v>
      </c>
      <c r="M1026" s="39">
        <v>7.5168789999999999E-2</v>
      </c>
      <c r="N1026" s="35">
        <v>349903</v>
      </c>
      <c r="O1026" s="36">
        <f t="shared" si="79"/>
        <v>349903</v>
      </c>
      <c r="P1026" s="57">
        <v>946.90499999999997</v>
      </c>
      <c r="Q1026" s="58">
        <v>1408.0129999999999</v>
      </c>
      <c r="R1026" s="58">
        <v>869.53800000000001</v>
      </c>
      <c r="S1026" s="59">
        <v>3224</v>
      </c>
      <c r="T1026" s="104">
        <v>6.7000000000000004E-2</v>
      </c>
      <c r="U1026">
        <v>10.73</v>
      </c>
      <c r="V1026" s="27">
        <v>11.93</v>
      </c>
      <c r="W1026" s="27">
        <v>16.13</v>
      </c>
      <c r="X1026" s="41">
        <v>11.85</v>
      </c>
    </row>
    <row r="1027" spans="1:24" x14ac:dyDescent="0.35">
      <c r="A1027" t="s">
        <v>624</v>
      </c>
      <c r="B1027">
        <v>40</v>
      </c>
      <c r="C1027" t="s">
        <v>71</v>
      </c>
      <c r="D1027" s="102">
        <v>1</v>
      </c>
      <c r="E1027">
        <v>482</v>
      </c>
      <c r="F1027">
        <v>452</v>
      </c>
      <c r="G1027" s="50">
        <f t="shared" si="75"/>
        <v>934</v>
      </c>
      <c r="H1027" s="41">
        <f t="shared" si="76"/>
        <v>934</v>
      </c>
      <c r="I1027">
        <v>317</v>
      </c>
      <c r="J1027">
        <v>295</v>
      </c>
      <c r="K1027" s="27">
        <f t="shared" si="77"/>
        <v>612</v>
      </c>
      <c r="L1027" s="27">
        <f t="shared" si="78"/>
        <v>612</v>
      </c>
      <c r="M1027" s="39">
        <v>7.5168789999999999E-2</v>
      </c>
      <c r="N1027" s="35">
        <v>349903</v>
      </c>
      <c r="O1027" s="36">
        <f t="shared" si="79"/>
        <v>349903</v>
      </c>
      <c r="P1027" s="57">
        <v>946.90499999999997</v>
      </c>
      <c r="Q1027" s="58">
        <v>1408.0129999999999</v>
      </c>
      <c r="R1027" s="58">
        <v>869.53800000000001</v>
      </c>
      <c r="S1027" s="59">
        <v>3224</v>
      </c>
      <c r="T1027" s="104">
        <v>6.7000000000000004E-2</v>
      </c>
      <c r="U1027">
        <v>10.73</v>
      </c>
      <c r="V1027" s="27">
        <v>11.93</v>
      </c>
      <c r="W1027" s="27">
        <v>16.13</v>
      </c>
      <c r="X1027" s="41">
        <v>11.85</v>
      </c>
    </row>
    <row r="1028" spans="1:24" x14ac:dyDescent="0.35">
      <c r="A1028" t="s">
        <v>624</v>
      </c>
      <c r="B1028">
        <v>40</v>
      </c>
      <c r="C1028" t="s">
        <v>72</v>
      </c>
      <c r="D1028" s="102">
        <v>1</v>
      </c>
      <c r="E1028">
        <v>314</v>
      </c>
      <c r="F1028">
        <v>335</v>
      </c>
      <c r="G1028" s="50">
        <f t="shared" ref="G1028:G1091" si="80">E1028+F1028</f>
        <v>649</v>
      </c>
      <c r="H1028" s="41">
        <f t="shared" ref="H1028:H1091" si="81">ROUND(G1028*D1028,0)</f>
        <v>649</v>
      </c>
      <c r="I1028">
        <v>200</v>
      </c>
      <c r="J1028">
        <v>200</v>
      </c>
      <c r="K1028" s="27">
        <f t="shared" ref="K1028:K1091" si="82">I1028+J1028</f>
        <v>400</v>
      </c>
      <c r="L1028" s="27">
        <f t="shared" ref="L1028:L1091" si="83">ROUND(K1028*D1028,0)</f>
        <v>400</v>
      </c>
      <c r="M1028" s="39">
        <v>7.5168789999999999E-2</v>
      </c>
      <c r="N1028" s="35">
        <v>349903</v>
      </c>
      <c r="O1028" s="36">
        <f t="shared" si="79"/>
        <v>349903</v>
      </c>
      <c r="P1028" s="57">
        <v>946.90499999999997</v>
      </c>
      <c r="Q1028" s="58">
        <v>1408.0129999999999</v>
      </c>
      <c r="R1028" s="58">
        <v>869.53800000000001</v>
      </c>
      <c r="S1028" s="59">
        <v>3224</v>
      </c>
      <c r="T1028" s="104">
        <v>6.7000000000000004E-2</v>
      </c>
      <c r="U1028">
        <v>10.73</v>
      </c>
      <c r="V1028" s="27">
        <v>11.93</v>
      </c>
      <c r="W1028" s="27">
        <v>16.13</v>
      </c>
      <c r="X1028" s="41">
        <v>11.85</v>
      </c>
    </row>
    <row r="1029" spans="1:24" x14ac:dyDescent="0.35">
      <c r="A1029" t="s">
        <v>624</v>
      </c>
      <c r="B1029">
        <v>40</v>
      </c>
      <c r="C1029" t="s">
        <v>172</v>
      </c>
      <c r="D1029" s="102">
        <v>0.97196633945781674</v>
      </c>
      <c r="E1029">
        <v>1305497</v>
      </c>
      <c r="F1029">
        <v>1443534</v>
      </c>
      <c r="G1029" s="50">
        <f t="shared" si="80"/>
        <v>2749031</v>
      </c>
      <c r="H1029" s="41">
        <f t="shared" si="81"/>
        <v>2671966</v>
      </c>
      <c r="I1029">
        <v>859650</v>
      </c>
      <c r="J1029">
        <v>898511</v>
      </c>
      <c r="K1029" s="27">
        <f t="shared" si="82"/>
        <v>1758161</v>
      </c>
      <c r="L1029" s="27">
        <f t="shared" si="83"/>
        <v>1708873</v>
      </c>
      <c r="M1029" s="39">
        <v>7.5168789999999999E-2</v>
      </c>
      <c r="N1029" s="35">
        <v>349903</v>
      </c>
      <c r="O1029" s="36">
        <f t="shared" si="79"/>
        <v>340094</v>
      </c>
      <c r="P1029" s="57">
        <v>946.90499999999997</v>
      </c>
      <c r="Q1029" s="58">
        <v>1408.0129999999999</v>
      </c>
      <c r="R1029" s="58">
        <v>869.53800000000001</v>
      </c>
      <c r="S1029" s="59">
        <v>3224</v>
      </c>
      <c r="T1029" s="104">
        <v>6.7000000000000004E-2</v>
      </c>
      <c r="U1029">
        <v>10.73</v>
      </c>
      <c r="V1029" s="27">
        <v>11.93</v>
      </c>
      <c r="W1029" s="27">
        <v>16.13</v>
      </c>
      <c r="X1029" s="41">
        <v>11.85</v>
      </c>
    </row>
    <row r="1030" spans="1:24" x14ac:dyDescent="0.35">
      <c r="A1030" t="s">
        <v>624</v>
      </c>
      <c r="B1030">
        <v>40</v>
      </c>
      <c r="C1030" t="s">
        <v>173</v>
      </c>
      <c r="D1030" s="102">
        <v>1</v>
      </c>
      <c r="E1030">
        <v>590</v>
      </c>
      <c r="F1030">
        <v>666</v>
      </c>
      <c r="G1030" s="50">
        <f t="shared" si="80"/>
        <v>1256</v>
      </c>
      <c r="H1030" s="41">
        <f t="shared" si="81"/>
        <v>1256</v>
      </c>
      <c r="I1030">
        <v>373</v>
      </c>
      <c r="J1030">
        <v>416</v>
      </c>
      <c r="K1030" s="27">
        <f t="shared" si="82"/>
        <v>789</v>
      </c>
      <c r="L1030" s="27">
        <f t="shared" si="83"/>
        <v>789</v>
      </c>
      <c r="M1030" s="39">
        <v>7.5168789999999999E-2</v>
      </c>
      <c r="N1030" s="35">
        <v>349903</v>
      </c>
      <c r="O1030" s="36">
        <f t="shared" si="79"/>
        <v>349903</v>
      </c>
      <c r="P1030" s="57">
        <v>946.90499999999997</v>
      </c>
      <c r="Q1030" s="58">
        <v>1408.0129999999999</v>
      </c>
      <c r="R1030" s="58">
        <v>869.53800000000001</v>
      </c>
      <c r="S1030" s="59">
        <v>3224</v>
      </c>
      <c r="T1030" s="104">
        <v>6.7000000000000004E-2</v>
      </c>
      <c r="U1030">
        <v>10.73</v>
      </c>
      <c r="V1030" s="27">
        <v>11.93</v>
      </c>
      <c r="W1030" s="27">
        <v>16.13</v>
      </c>
      <c r="X1030" s="41">
        <v>11.85</v>
      </c>
    </row>
    <row r="1031" spans="1:24" x14ac:dyDescent="0.35">
      <c r="A1031" t="s">
        <v>624</v>
      </c>
      <c r="B1031">
        <v>40</v>
      </c>
      <c r="C1031" t="s">
        <v>213</v>
      </c>
      <c r="D1031" s="102">
        <v>0.99999999999999989</v>
      </c>
      <c r="E1031">
        <v>3652</v>
      </c>
      <c r="F1031">
        <v>3751</v>
      </c>
      <c r="G1031" s="50">
        <f t="shared" si="80"/>
        <v>7403</v>
      </c>
      <c r="H1031" s="41">
        <f t="shared" si="81"/>
        <v>7403</v>
      </c>
      <c r="I1031">
        <v>2416</v>
      </c>
      <c r="J1031">
        <v>2437</v>
      </c>
      <c r="K1031" s="27">
        <f t="shared" si="82"/>
        <v>4853</v>
      </c>
      <c r="L1031" s="27">
        <f t="shared" si="83"/>
        <v>4853</v>
      </c>
      <c r="M1031" s="39">
        <v>7.5168789999999999E-2</v>
      </c>
      <c r="N1031" s="35">
        <v>349903</v>
      </c>
      <c r="O1031" s="36">
        <f t="shared" si="79"/>
        <v>349903</v>
      </c>
      <c r="P1031" s="57">
        <v>946.90499999999997</v>
      </c>
      <c r="Q1031" s="58">
        <v>1408.0129999999999</v>
      </c>
      <c r="R1031" s="58">
        <v>869.53800000000001</v>
      </c>
      <c r="S1031" s="59">
        <v>3224</v>
      </c>
      <c r="T1031" s="104">
        <v>6.7000000000000004E-2</v>
      </c>
      <c r="U1031">
        <v>10.73</v>
      </c>
      <c r="V1031" s="27">
        <v>11.93</v>
      </c>
      <c r="W1031" s="27">
        <v>16.13</v>
      </c>
      <c r="X1031" s="41">
        <v>11.85</v>
      </c>
    </row>
    <row r="1032" spans="1:24" x14ac:dyDescent="0.35">
      <c r="A1032" t="s">
        <v>624</v>
      </c>
      <c r="B1032">
        <v>40</v>
      </c>
      <c r="C1032" t="s">
        <v>174</v>
      </c>
      <c r="D1032" s="102">
        <v>1</v>
      </c>
      <c r="E1032">
        <v>411</v>
      </c>
      <c r="F1032">
        <v>428</v>
      </c>
      <c r="G1032" s="50">
        <f t="shared" si="80"/>
        <v>839</v>
      </c>
      <c r="H1032" s="41">
        <f t="shared" si="81"/>
        <v>839</v>
      </c>
      <c r="I1032">
        <v>269</v>
      </c>
      <c r="J1032">
        <v>272</v>
      </c>
      <c r="K1032" s="27">
        <f t="shared" si="82"/>
        <v>541</v>
      </c>
      <c r="L1032" s="27">
        <f t="shared" si="83"/>
        <v>541</v>
      </c>
      <c r="M1032" s="39">
        <v>7.5168789999999999E-2</v>
      </c>
      <c r="N1032" s="35">
        <v>349903</v>
      </c>
      <c r="O1032" s="36">
        <f t="shared" ref="O1032:O1095" si="84">ROUND(N1032*D1032,0)</f>
        <v>349903</v>
      </c>
      <c r="P1032" s="57">
        <v>946.90499999999997</v>
      </c>
      <c r="Q1032" s="58">
        <v>1408.0129999999999</v>
      </c>
      <c r="R1032" s="58">
        <v>869.53800000000001</v>
      </c>
      <c r="S1032" s="59">
        <v>3224</v>
      </c>
      <c r="T1032" s="104">
        <v>6.7000000000000004E-2</v>
      </c>
      <c r="U1032">
        <v>10.73</v>
      </c>
      <c r="V1032" s="27">
        <v>11.93</v>
      </c>
      <c r="W1032" s="27">
        <v>16.13</v>
      </c>
      <c r="X1032" s="41">
        <v>11.85</v>
      </c>
    </row>
    <row r="1033" spans="1:24" x14ac:dyDescent="0.35">
      <c r="A1033" t="s">
        <v>624</v>
      </c>
      <c r="B1033">
        <v>40</v>
      </c>
      <c r="C1033" t="s">
        <v>175</v>
      </c>
      <c r="D1033" s="102">
        <v>1</v>
      </c>
      <c r="E1033">
        <v>733</v>
      </c>
      <c r="F1033">
        <v>724</v>
      </c>
      <c r="G1033" s="50">
        <f t="shared" si="80"/>
        <v>1457</v>
      </c>
      <c r="H1033" s="41">
        <f t="shared" si="81"/>
        <v>1457</v>
      </c>
      <c r="I1033">
        <v>465</v>
      </c>
      <c r="J1033">
        <v>436</v>
      </c>
      <c r="K1033" s="27">
        <f t="shared" si="82"/>
        <v>901</v>
      </c>
      <c r="L1033" s="27">
        <f t="shared" si="83"/>
        <v>901</v>
      </c>
      <c r="M1033" s="39">
        <v>7.5168789999999999E-2</v>
      </c>
      <c r="N1033" s="35">
        <v>349903</v>
      </c>
      <c r="O1033" s="36">
        <f t="shared" si="84"/>
        <v>349903</v>
      </c>
      <c r="P1033" s="57">
        <v>946.90499999999997</v>
      </c>
      <c r="Q1033" s="58">
        <v>1408.0129999999999</v>
      </c>
      <c r="R1033" s="58">
        <v>869.53800000000001</v>
      </c>
      <c r="S1033" s="59">
        <v>3224</v>
      </c>
      <c r="T1033" s="104">
        <v>6.7000000000000004E-2</v>
      </c>
      <c r="U1033">
        <v>10.73</v>
      </c>
      <c r="V1033" s="27">
        <v>11.93</v>
      </c>
      <c r="W1033" s="27">
        <v>16.13</v>
      </c>
      <c r="X1033" s="41">
        <v>11.85</v>
      </c>
    </row>
    <row r="1034" spans="1:24" x14ac:dyDescent="0.35">
      <c r="A1034" t="s">
        <v>624</v>
      </c>
      <c r="B1034">
        <v>40</v>
      </c>
      <c r="C1034" t="s">
        <v>176</v>
      </c>
      <c r="D1034" s="102">
        <v>0.99999999999999967</v>
      </c>
      <c r="E1034">
        <v>1429</v>
      </c>
      <c r="F1034">
        <v>1360</v>
      </c>
      <c r="G1034" s="50">
        <f t="shared" si="80"/>
        <v>2789</v>
      </c>
      <c r="H1034" s="41">
        <f t="shared" si="81"/>
        <v>2789</v>
      </c>
      <c r="I1034">
        <v>947</v>
      </c>
      <c r="J1034">
        <v>864</v>
      </c>
      <c r="K1034" s="27">
        <f t="shared" si="82"/>
        <v>1811</v>
      </c>
      <c r="L1034" s="27">
        <f t="shared" si="83"/>
        <v>1811</v>
      </c>
      <c r="M1034" s="39">
        <v>7.5168789999999999E-2</v>
      </c>
      <c r="N1034" s="35">
        <v>349903</v>
      </c>
      <c r="O1034" s="36">
        <f t="shared" si="84"/>
        <v>349903</v>
      </c>
      <c r="P1034" s="57">
        <v>946.90499999999997</v>
      </c>
      <c r="Q1034" s="58">
        <v>1408.0129999999999</v>
      </c>
      <c r="R1034" s="58">
        <v>869.53800000000001</v>
      </c>
      <c r="S1034" s="59">
        <v>3224</v>
      </c>
      <c r="T1034" s="104">
        <v>6.7000000000000004E-2</v>
      </c>
      <c r="U1034">
        <v>10.73</v>
      </c>
      <c r="V1034" s="27">
        <v>11.93</v>
      </c>
      <c r="W1034" s="27">
        <v>16.13</v>
      </c>
      <c r="X1034" s="41">
        <v>11.85</v>
      </c>
    </row>
    <row r="1035" spans="1:24" x14ac:dyDescent="0.35">
      <c r="A1035" t="s">
        <v>624</v>
      </c>
      <c r="B1035">
        <v>40</v>
      </c>
      <c r="C1035" t="s">
        <v>201</v>
      </c>
      <c r="D1035" s="102">
        <v>0.99999999999999967</v>
      </c>
      <c r="E1035">
        <v>2493</v>
      </c>
      <c r="F1035">
        <v>2452</v>
      </c>
      <c r="G1035" s="50">
        <f t="shared" si="80"/>
        <v>4945</v>
      </c>
      <c r="H1035" s="41">
        <f t="shared" si="81"/>
        <v>4945</v>
      </c>
      <c r="I1035">
        <v>1700</v>
      </c>
      <c r="J1035">
        <v>1647</v>
      </c>
      <c r="K1035" s="27">
        <f t="shared" si="82"/>
        <v>3347</v>
      </c>
      <c r="L1035" s="27">
        <f t="shared" si="83"/>
        <v>3347</v>
      </c>
      <c r="M1035" s="39">
        <v>7.5168789999999999E-2</v>
      </c>
      <c r="N1035" s="35">
        <v>349903</v>
      </c>
      <c r="O1035" s="36">
        <f t="shared" si="84"/>
        <v>349903</v>
      </c>
      <c r="P1035" s="57">
        <v>946.90499999999997</v>
      </c>
      <c r="Q1035" s="58">
        <v>1408.0129999999999</v>
      </c>
      <c r="R1035" s="58">
        <v>869.53800000000001</v>
      </c>
      <c r="S1035" s="59">
        <v>3224</v>
      </c>
      <c r="T1035" s="104">
        <v>6.7000000000000004E-2</v>
      </c>
      <c r="U1035">
        <v>10.73</v>
      </c>
      <c r="V1035" s="27">
        <v>11.93</v>
      </c>
      <c r="W1035" s="27">
        <v>16.13</v>
      </c>
      <c r="X1035" s="41">
        <v>11.85</v>
      </c>
    </row>
    <row r="1036" spans="1:24" x14ac:dyDescent="0.35">
      <c r="A1036" t="s">
        <v>624</v>
      </c>
      <c r="B1036">
        <v>40</v>
      </c>
      <c r="C1036" t="s">
        <v>276</v>
      </c>
      <c r="D1036" s="102">
        <v>0.99999999999999967</v>
      </c>
      <c r="E1036">
        <v>1755</v>
      </c>
      <c r="F1036">
        <v>1749</v>
      </c>
      <c r="G1036" s="50">
        <f t="shared" si="80"/>
        <v>3504</v>
      </c>
      <c r="H1036" s="41">
        <f t="shared" si="81"/>
        <v>3504</v>
      </c>
      <c r="I1036">
        <v>1121</v>
      </c>
      <c r="J1036">
        <v>1089</v>
      </c>
      <c r="K1036" s="27">
        <f t="shared" si="82"/>
        <v>2210</v>
      </c>
      <c r="L1036" s="27">
        <f t="shared" si="83"/>
        <v>2210</v>
      </c>
      <c r="M1036" s="39">
        <v>7.5168789999999999E-2</v>
      </c>
      <c r="N1036" s="35">
        <v>349903</v>
      </c>
      <c r="O1036" s="36">
        <f t="shared" si="84"/>
        <v>349903</v>
      </c>
      <c r="P1036" s="57">
        <v>946.90499999999997</v>
      </c>
      <c r="Q1036" s="58">
        <v>1408.0129999999999</v>
      </c>
      <c r="R1036" s="58">
        <v>869.53800000000001</v>
      </c>
      <c r="S1036" s="59">
        <v>3224</v>
      </c>
      <c r="T1036" s="104">
        <v>6.7000000000000004E-2</v>
      </c>
      <c r="U1036">
        <v>10.73</v>
      </c>
      <c r="V1036" s="27">
        <v>11.93</v>
      </c>
      <c r="W1036" s="27">
        <v>16.13</v>
      </c>
      <c r="X1036" s="41">
        <v>11.85</v>
      </c>
    </row>
    <row r="1037" spans="1:24" x14ac:dyDescent="0.35">
      <c r="A1037" t="s">
        <v>624</v>
      </c>
      <c r="B1037">
        <v>40</v>
      </c>
      <c r="C1037" t="s">
        <v>73</v>
      </c>
      <c r="D1037" s="102">
        <v>0.99999999999999989</v>
      </c>
      <c r="E1037">
        <v>1564</v>
      </c>
      <c r="F1037">
        <v>1511</v>
      </c>
      <c r="G1037" s="50">
        <f t="shared" si="80"/>
        <v>3075</v>
      </c>
      <c r="H1037" s="41">
        <f t="shared" si="81"/>
        <v>3075</v>
      </c>
      <c r="I1037">
        <v>1083</v>
      </c>
      <c r="J1037">
        <v>946</v>
      </c>
      <c r="K1037" s="27">
        <f t="shared" si="82"/>
        <v>2029</v>
      </c>
      <c r="L1037" s="27">
        <f t="shared" si="83"/>
        <v>2029</v>
      </c>
      <c r="M1037" s="39">
        <v>7.5168789999999999E-2</v>
      </c>
      <c r="N1037" s="35">
        <v>349903</v>
      </c>
      <c r="O1037" s="36">
        <f t="shared" si="84"/>
        <v>349903</v>
      </c>
      <c r="P1037" s="57">
        <v>946.90499999999997</v>
      </c>
      <c r="Q1037" s="58">
        <v>1408.0129999999999</v>
      </c>
      <c r="R1037" s="58">
        <v>869.53800000000001</v>
      </c>
      <c r="S1037" s="59">
        <v>3224</v>
      </c>
      <c r="T1037" s="104">
        <v>6.7000000000000004E-2</v>
      </c>
      <c r="U1037">
        <v>10.73</v>
      </c>
      <c r="V1037" s="27">
        <v>11.93</v>
      </c>
      <c r="W1037" s="27">
        <v>16.13</v>
      </c>
      <c r="X1037" s="41">
        <v>11.85</v>
      </c>
    </row>
    <row r="1038" spans="1:24" x14ac:dyDescent="0.35">
      <c r="A1038" t="s">
        <v>624</v>
      </c>
      <c r="B1038">
        <v>40</v>
      </c>
      <c r="C1038" t="s">
        <v>177</v>
      </c>
      <c r="D1038" s="102">
        <v>0.99999999999999978</v>
      </c>
      <c r="E1038">
        <v>95</v>
      </c>
      <c r="F1038">
        <v>71</v>
      </c>
      <c r="G1038" s="50">
        <f t="shared" si="80"/>
        <v>166</v>
      </c>
      <c r="H1038" s="41">
        <f t="shared" si="81"/>
        <v>166</v>
      </c>
      <c r="I1038">
        <v>61</v>
      </c>
      <c r="J1038">
        <v>49</v>
      </c>
      <c r="K1038" s="27">
        <f t="shared" si="82"/>
        <v>110</v>
      </c>
      <c r="L1038" s="27">
        <f t="shared" si="83"/>
        <v>110</v>
      </c>
      <c r="M1038" s="39">
        <v>7.5168789999999999E-2</v>
      </c>
      <c r="N1038" s="35">
        <v>349903</v>
      </c>
      <c r="O1038" s="36">
        <f t="shared" si="84"/>
        <v>349903</v>
      </c>
      <c r="P1038" s="57">
        <v>946.90499999999997</v>
      </c>
      <c r="Q1038" s="58">
        <v>1408.0129999999999</v>
      </c>
      <c r="R1038" s="58">
        <v>869.53800000000001</v>
      </c>
      <c r="S1038" s="59">
        <v>3224</v>
      </c>
      <c r="T1038" s="104">
        <v>6.7000000000000004E-2</v>
      </c>
      <c r="U1038">
        <v>10.73</v>
      </c>
      <c r="V1038" s="27">
        <v>11.93</v>
      </c>
      <c r="W1038" s="27">
        <v>16.13</v>
      </c>
      <c r="X1038" s="41">
        <v>11.85</v>
      </c>
    </row>
    <row r="1039" spans="1:24" x14ac:dyDescent="0.35">
      <c r="A1039" t="s">
        <v>624</v>
      </c>
      <c r="B1039">
        <v>40</v>
      </c>
      <c r="C1039" t="s">
        <v>23</v>
      </c>
      <c r="D1039" s="102">
        <v>0.40069213140589272</v>
      </c>
      <c r="E1039">
        <v>4425</v>
      </c>
      <c r="F1039">
        <v>4558</v>
      </c>
      <c r="G1039" s="50">
        <f t="shared" si="80"/>
        <v>8983</v>
      </c>
      <c r="H1039" s="41">
        <f t="shared" si="81"/>
        <v>3599</v>
      </c>
      <c r="I1039">
        <v>2885</v>
      </c>
      <c r="J1039">
        <v>2836</v>
      </c>
      <c r="K1039" s="27">
        <f t="shared" si="82"/>
        <v>5721</v>
      </c>
      <c r="L1039" s="27">
        <f t="shared" si="83"/>
        <v>2292</v>
      </c>
      <c r="M1039" s="39">
        <v>7.5168789999999999E-2</v>
      </c>
      <c r="N1039" s="35">
        <v>349903</v>
      </c>
      <c r="O1039" s="36">
        <f t="shared" si="84"/>
        <v>140203</v>
      </c>
      <c r="P1039" s="57">
        <v>946.90499999999997</v>
      </c>
      <c r="Q1039" s="58">
        <v>1408.0129999999999</v>
      </c>
      <c r="R1039" s="58">
        <v>869.53800000000001</v>
      </c>
      <c r="S1039" s="59">
        <v>3224</v>
      </c>
      <c r="T1039" s="104">
        <v>6.7000000000000004E-2</v>
      </c>
      <c r="U1039">
        <v>10.73</v>
      </c>
      <c r="V1039" s="27">
        <v>11.93</v>
      </c>
      <c r="W1039" s="27">
        <v>16.13</v>
      </c>
      <c r="X1039" s="41">
        <v>11.85</v>
      </c>
    </row>
    <row r="1040" spans="1:24" x14ac:dyDescent="0.35">
      <c r="A1040" t="s">
        <v>624</v>
      </c>
      <c r="B1040">
        <v>40</v>
      </c>
      <c r="C1040" t="s">
        <v>74</v>
      </c>
      <c r="D1040" s="102">
        <v>0.92494132718260957</v>
      </c>
      <c r="E1040">
        <v>4205</v>
      </c>
      <c r="F1040">
        <v>4333</v>
      </c>
      <c r="G1040" s="50">
        <f t="shared" si="80"/>
        <v>8538</v>
      </c>
      <c r="H1040" s="41">
        <f t="shared" si="81"/>
        <v>7897</v>
      </c>
      <c r="I1040">
        <v>2738</v>
      </c>
      <c r="J1040">
        <v>2628</v>
      </c>
      <c r="K1040" s="27">
        <f t="shared" si="82"/>
        <v>5366</v>
      </c>
      <c r="L1040" s="27">
        <f t="shared" si="83"/>
        <v>4963</v>
      </c>
      <c r="M1040" s="39">
        <v>7.5168789999999999E-2</v>
      </c>
      <c r="N1040" s="35">
        <v>349903</v>
      </c>
      <c r="O1040" s="36">
        <f t="shared" si="84"/>
        <v>323640</v>
      </c>
      <c r="P1040" s="57">
        <v>946.90499999999997</v>
      </c>
      <c r="Q1040" s="58">
        <v>1408.0129999999999</v>
      </c>
      <c r="R1040" s="58">
        <v>869.53800000000001</v>
      </c>
      <c r="S1040" s="59">
        <v>3224</v>
      </c>
      <c r="T1040" s="104">
        <v>6.7000000000000004E-2</v>
      </c>
      <c r="U1040">
        <v>10.73</v>
      </c>
      <c r="V1040" s="27">
        <v>11.93</v>
      </c>
      <c r="W1040" s="27">
        <v>16.13</v>
      </c>
      <c r="X1040" s="41">
        <v>11.85</v>
      </c>
    </row>
    <row r="1041" spans="1:24" x14ac:dyDescent="0.35">
      <c r="A1041" t="s">
        <v>624</v>
      </c>
      <c r="B1041">
        <v>40</v>
      </c>
      <c r="C1041" t="s">
        <v>178</v>
      </c>
      <c r="D1041" s="102">
        <v>1.0000000000000011</v>
      </c>
      <c r="E1041">
        <v>27121</v>
      </c>
      <c r="F1041">
        <v>28055</v>
      </c>
      <c r="G1041" s="50">
        <f t="shared" si="80"/>
        <v>55176</v>
      </c>
      <c r="H1041" s="41">
        <f t="shared" si="81"/>
        <v>55176</v>
      </c>
      <c r="I1041">
        <v>18106</v>
      </c>
      <c r="J1041">
        <v>17807</v>
      </c>
      <c r="K1041" s="27">
        <f t="shared" si="82"/>
        <v>35913</v>
      </c>
      <c r="L1041" s="27">
        <f t="shared" si="83"/>
        <v>35913</v>
      </c>
      <c r="M1041" s="39">
        <v>7.5168789999999999E-2</v>
      </c>
      <c r="N1041" s="35">
        <v>349903</v>
      </c>
      <c r="O1041" s="36">
        <f t="shared" si="84"/>
        <v>349903</v>
      </c>
      <c r="P1041" s="57">
        <v>946.90499999999997</v>
      </c>
      <c r="Q1041" s="58">
        <v>1408.0129999999999</v>
      </c>
      <c r="R1041" s="58">
        <v>869.53800000000001</v>
      </c>
      <c r="S1041" s="59">
        <v>3224</v>
      </c>
      <c r="T1041" s="104">
        <v>6.7000000000000004E-2</v>
      </c>
      <c r="U1041">
        <v>10.73</v>
      </c>
      <c r="V1041" s="27">
        <v>11.93</v>
      </c>
      <c r="W1041" s="27">
        <v>16.13</v>
      </c>
      <c r="X1041" s="41">
        <v>11.85</v>
      </c>
    </row>
    <row r="1042" spans="1:24" x14ac:dyDescent="0.35">
      <c r="A1042" t="s">
        <v>624</v>
      </c>
      <c r="B1042">
        <v>40</v>
      </c>
      <c r="C1042" t="s">
        <v>277</v>
      </c>
      <c r="D1042" s="102">
        <v>0.99999999999999967</v>
      </c>
      <c r="E1042">
        <v>526</v>
      </c>
      <c r="F1042">
        <v>553</v>
      </c>
      <c r="G1042" s="50">
        <f t="shared" si="80"/>
        <v>1079</v>
      </c>
      <c r="H1042" s="41">
        <f t="shared" si="81"/>
        <v>1079</v>
      </c>
      <c r="I1042">
        <v>332</v>
      </c>
      <c r="J1042">
        <v>339</v>
      </c>
      <c r="K1042" s="27">
        <f t="shared" si="82"/>
        <v>671</v>
      </c>
      <c r="L1042" s="27">
        <f t="shared" si="83"/>
        <v>671</v>
      </c>
      <c r="M1042" s="39">
        <v>7.5168789999999999E-2</v>
      </c>
      <c r="N1042" s="35">
        <v>349903</v>
      </c>
      <c r="O1042" s="36">
        <f t="shared" si="84"/>
        <v>349903</v>
      </c>
      <c r="P1042" s="57">
        <v>946.90499999999997</v>
      </c>
      <c r="Q1042" s="58">
        <v>1408.0129999999999</v>
      </c>
      <c r="R1042" s="58">
        <v>869.53800000000001</v>
      </c>
      <c r="S1042" s="59">
        <v>3224</v>
      </c>
      <c r="T1042" s="104">
        <v>6.7000000000000004E-2</v>
      </c>
      <c r="U1042">
        <v>10.73</v>
      </c>
      <c r="V1042" s="27">
        <v>11.93</v>
      </c>
      <c r="W1042" s="27">
        <v>16.13</v>
      </c>
      <c r="X1042" s="41">
        <v>11.85</v>
      </c>
    </row>
    <row r="1043" spans="1:24" x14ac:dyDescent="0.35">
      <c r="A1043" t="s">
        <v>624</v>
      </c>
      <c r="B1043">
        <v>40</v>
      </c>
      <c r="C1043" t="s">
        <v>278</v>
      </c>
      <c r="D1043" s="102">
        <v>0.26811135317950918</v>
      </c>
      <c r="E1043">
        <v>2839</v>
      </c>
      <c r="F1043">
        <v>2993</v>
      </c>
      <c r="G1043" s="50">
        <f t="shared" si="80"/>
        <v>5832</v>
      </c>
      <c r="H1043" s="41">
        <f t="shared" si="81"/>
        <v>1564</v>
      </c>
      <c r="I1043">
        <v>1770</v>
      </c>
      <c r="J1043">
        <v>1863</v>
      </c>
      <c r="K1043" s="27">
        <f t="shared" si="82"/>
        <v>3633</v>
      </c>
      <c r="L1043" s="27">
        <f t="shared" si="83"/>
        <v>974</v>
      </c>
      <c r="M1043" s="39">
        <v>7.5168789999999999E-2</v>
      </c>
      <c r="N1043" s="35">
        <v>349903</v>
      </c>
      <c r="O1043" s="36">
        <f t="shared" si="84"/>
        <v>93813</v>
      </c>
      <c r="P1043" s="57">
        <v>946.90499999999997</v>
      </c>
      <c r="Q1043" s="58">
        <v>1408.0129999999999</v>
      </c>
      <c r="R1043" s="58">
        <v>869.53800000000001</v>
      </c>
      <c r="S1043" s="59">
        <v>3224</v>
      </c>
      <c r="T1043" s="104">
        <v>6.7000000000000004E-2</v>
      </c>
      <c r="U1043">
        <v>10.73</v>
      </c>
      <c r="V1043" s="27">
        <v>11.93</v>
      </c>
      <c r="W1043" s="27">
        <v>16.13</v>
      </c>
      <c r="X1043" s="41">
        <v>11.85</v>
      </c>
    </row>
    <row r="1044" spans="1:24" x14ac:dyDescent="0.35">
      <c r="A1044" t="s">
        <v>624</v>
      </c>
      <c r="B1044">
        <v>40</v>
      </c>
      <c r="C1044" t="s">
        <v>179</v>
      </c>
      <c r="D1044" s="102">
        <v>0.99999999999999989</v>
      </c>
      <c r="E1044">
        <v>158</v>
      </c>
      <c r="F1044">
        <v>140</v>
      </c>
      <c r="G1044" s="50">
        <f t="shared" si="80"/>
        <v>298</v>
      </c>
      <c r="H1044" s="41">
        <f t="shared" si="81"/>
        <v>298</v>
      </c>
      <c r="I1044">
        <v>110</v>
      </c>
      <c r="J1044">
        <v>85</v>
      </c>
      <c r="K1044" s="27">
        <f t="shared" si="82"/>
        <v>195</v>
      </c>
      <c r="L1044" s="27">
        <f t="shared" si="83"/>
        <v>195</v>
      </c>
      <c r="M1044" s="39">
        <v>7.5168789999999999E-2</v>
      </c>
      <c r="N1044" s="35">
        <v>349903</v>
      </c>
      <c r="O1044" s="36">
        <f t="shared" si="84"/>
        <v>349903</v>
      </c>
      <c r="P1044" s="57">
        <v>946.90499999999997</v>
      </c>
      <c r="Q1044" s="58">
        <v>1408.0129999999999</v>
      </c>
      <c r="R1044" s="58">
        <v>869.53800000000001</v>
      </c>
      <c r="S1044" s="59">
        <v>3224</v>
      </c>
      <c r="T1044" s="104">
        <v>6.7000000000000004E-2</v>
      </c>
      <c r="U1044">
        <v>10.73</v>
      </c>
      <c r="V1044" s="27">
        <v>11.93</v>
      </c>
      <c r="W1044" s="27">
        <v>16.13</v>
      </c>
      <c r="X1044" s="41">
        <v>11.85</v>
      </c>
    </row>
    <row r="1045" spans="1:24" x14ac:dyDescent="0.35">
      <c r="A1045" t="s">
        <v>624</v>
      </c>
      <c r="B1045">
        <v>40</v>
      </c>
      <c r="C1045" t="s">
        <v>76</v>
      </c>
      <c r="D1045" s="102">
        <v>1</v>
      </c>
      <c r="E1045">
        <v>7763</v>
      </c>
      <c r="F1045">
        <v>7935</v>
      </c>
      <c r="G1045" s="50">
        <f t="shared" si="80"/>
        <v>15698</v>
      </c>
      <c r="H1045" s="41">
        <f t="shared" si="81"/>
        <v>15698</v>
      </c>
      <c r="I1045">
        <v>5213</v>
      </c>
      <c r="J1045">
        <v>5158</v>
      </c>
      <c r="K1045" s="27">
        <f t="shared" si="82"/>
        <v>10371</v>
      </c>
      <c r="L1045" s="27">
        <f t="shared" si="83"/>
        <v>10371</v>
      </c>
      <c r="M1045" s="39">
        <v>7.5168789999999999E-2</v>
      </c>
      <c r="N1045" s="35">
        <v>349903</v>
      </c>
      <c r="O1045" s="36">
        <f t="shared" si="84"/>
        <v>349903</v>
      </c>
      <c r="P1045" s="57">
        <v>946.90499999999997</v>
      </c>
      <c r="Q1045" s="58">
        <v>1408.0129999999999</v>
      </c>
      <c r="R1045" s="58">
        <v>869.53800000000001</v>
      </c>
      <c r="S1045" s="59">
        <v>3224</v>
      </c>
      <c r="T1045" s="104">
        <v>6.7000000000000004E-2</v>
      </c>
      <c r="U1045">
        <v>10.73</v>
      </c>
      <c r="V1045" s="27">
        <v>11.93</v>
      </c>
      <c r="W1045" s="27">
        <v>16.13</v>
      </c>
      <c r="X1045" s="41">
        <v>11.85</v>
      </c>
    </row>
    <row r="1046" spans="1:24" x14ac:dyDescent="0.35">
      <c r="A1046" t="s">
        <v>624</v>
      </c>
      <c r="B1046">
        <v>40</v>
      </c>
      <c r="C1046" t="s">
        <v>77</v>
      </c>
      <c r="D1046" s="102">
        <v>0.86633729823051364</v>
      </c>
      <c r="E1046">
        <v>25655</v>
      </c>
      <c r="F1046">
        <v>26817</v>
      </c>
      <c r="G1046" s="50">
        <f t="shared" si="80"/>
        <v>52472</v>
      </c>
      <c r="H1046" s="41">
        <f t="shared" si="81"/>
        <v>45458</v>
      </c>
      <c r="I1046">
        <v>16988</v>
      </c>
      <c r="J1046">
        <v>16948</v>
      </c>
      <c r="K1046" s="27">
        <f t="shared" si="82"/>
        <v>33936</v>
      </c>
      <c r="L1046" s="27">
        <f t="shared" si="83"/>
        <v>29400</v>
      </c>
      <c r="M1046" s="39">
        <v>7.5168789999999999E-2</v>
      </c>
      <c r="N1046" s="35">
        <v>349903</v>
      </c>
      <c r="O1046" s="36">
        <f t="shared" si="84"/>
        <v>303134</v>
      </c>
      <c r="P1046" s="57">
        <v>946.90499999999997</v>
      </c>
      <c r="Q1046" s="58">
        <v>1408.0129999999999</v>
      </c>
      <c r="R1046" s="58">
        <v>869.53800000000001</v>
      </c>
      <c r="S1046" s="59">
        <v>3224</v>
      </c>
      <c r="T1046" s="104">
        <v>6.7000000000000004E-2</v>
      </c>
      <c r="U1046">
        <v>10.73</v>
      </c>
      <c r="V1046" s="27">
        <v>11.93</v>
      </c>
      <c r="W1046" s="27">
        <v>16.13</v>
      </c>
      <c r="X1046" s="41">
        <v>11.85</v>
      </c>
    </row>
    <row r="1047" spans="1:24" x14ac:dyDescent="0.35">
      <c r="A1047" t="s">
        <v>624</v>
      </c>
      <c r="B1047">
        <v>40</v>
      </c>
      <c r="C1047" t="s">
        <v>180</v>
      </c>
      <c r="D1047" s="102">
        <v>1</v>
      </c>
      <c r="E1047">
        <v>1786</v>
      </c>
      <c r="F1047">
        <v>1838</v>
      </c>
      <c r="G1047" s="50">
        <f t="shared" si="80"/>
        <v>3624</v>
      </c>
      <c r="H1047" s="41">
        <f t="shared" si="81"/>
        <v>3624</v>
      </c>
      <c r="I1047">
        <v>1147</v>
      </c>
      <c r="J1047">
        <v>1171</v>
      </c>
      <c r="K1047" s="27">
        <f t="shared" si="82"/>
        <v>2318</v>
      </c>
      <c r="L1047" s="27">
        <f t="shared" si="83"/>
        <v>2318</v>
      </c>
      <c r="M1047" s="39">
        <v>7.5168789999999999E-2</v>
      </c>
      <c r="N1047" s="35">
        <v>349903</v>
      </c>
      <c r="O1047" s="36">
        <f t="shared" si="84"/>
        <v>349903</v>
      </c>
      <c r="P1047" s="57">
        <v>946.90499999999997</v>
      </c>
      <c r="Q1047" s="58">
        <v>1408.0129999999999</v>
      </c>
      <c r="R1047" s="58">
        <v>869.53800000000001</v>
      </c>
      <c r="S1047" s="59">
        <v>3224</v>
      </c>
      <c r="T1047" s="104">
        <v>6.7000000000000004E-2</v>
      </c>
      <c r="U1047">
        <v>10.73</v>
      </c>
      <c r="V1047" s="27">
        <v>11.93</v>
      </c>
      <c r="W1047" s="27">
        <v>16.13</v>
      </c>
      <c r="X1047" s="41">
        <v>11.85</v>
      </c>
    </row>
    <row r="1048" spans="1:24" x14ac:dyDescent="0.35">
      <c r="A1048" t="s">
        <v>624</v>
      </c>
      <c r="B1048">
        <v>40</v>
      </c>
      <c r="C1048" t="s">
        <v>202</v>
      </c>
      <c r="D1048" s="102">
        <v>0.99999999999999956</v>
      </c>
      <c r="E1048">
        <v>91</v>
      </c>
      <c r="F1048">
        <v>74</v>
      </c>
      <c r="G1048" s="50">
        <f t="shared" si="80"/>
        <v>165</v>
      </c>
      <c r="H1048" s="41">
        <f t="shared" si="81"/>
        <v>165</v>
      </c>
      <c r="I1048">
        <v>65</v>
      </c>
      <c r="J1048">
        <v>48</v>
      </c>
      <c r="K1048" s="27">
        <f t="shared" si="82"/>
        <v>113</v>
      </c>
      <c r="L1048" s="27">
        <f t="shared" si="83"/>
        <v>113</v>
      </c>
      <c r="M1048" s="39">
        <v>7.5168789999999999E-2</v>
      </c>
      <c r="N1048" s="35">
        <v>349903</v>
      </c>
      <c r="O1048" s="36">
        <f t="shared" si="84"/>
        <v>349903</v>
      </c>
      <c r="P1048" s="57">
        <v>946.90499999999997</v>
      </c>
      <c r="Q1048" s="58">
        <v>1408.0129999999999</v>
      </c>
      <c r="R1048" s="58">
        <v>869.53800000000001</v>
      </c>
      <c r="S1048" s="59">
        <v>3224</v>
      </c>
      <c r="T1048" s="104">
        <v>6.7000000000000004E-2</v>
      </c>
      <c r="U1048">
        <v>10.73</v>
      </c>
      <c r="V1048" s="27">
        <v>11.93</v>
      </c>
      <c r="W1048" s="27">
        <v>16.13</v>
      </c>
      <c r="X1048" s="41">
        <v>11.85</v>
      </c>
    </row>
    <row r="1049" spans="1:24" x14ac:dyDescent="0.35">
      <c r="A1049" t="s">
        <v>624</v>
      </c>
      <c r="B1049">
        <v>40</v>
      </c>
      <c r="C1049" t="s">
        <v>181</v>
      </c>
      <c r="D1049" s="102">
        <v>1</v>
      </c>
      <c r="E1049">
        <v>9272</v>
      </c>
      <c r="F1049">
        <v>9072</v>
      </c>
      <c r="G1049" s="50">
        <f t="shared" si="80"/>
        <v>18344</v>
      </c>
      <c r="H1049" s="41">
        <f t="shared" si="81"/>
        <v>18344</v>
      </c>
      <c r="I1049">
        <v>6314</v>
      </c>
      <c r="J1049">
        <v>6002</v>
      </c>
      <c r="K1049" s="27">
        <f t="shared" si="82"/>
        <v>12316</v>
      </c>
      <c r="L1049" s="27">
        <f t="shared" si="83"/>
        <v>12316</v>
      </c>
      <c r="M1049" s="39">
        <v>7.5168789999999999E-2</v>
      </c>
      <c r="N1049" s="35">
        <v>349903</v>
      </c>
      <c r="O1049" s="36">
        <f t="shared" si="84"/>
        <v>349903</v>
      </c>
      <c r="P1049" s="57">
        <v>946.90499999999997</v>
      </c>
      <c r="Q1049" s="58">
        <v>1408.0129999999999</v>
      </c>
      <c r="R1049" s="58">
        <v>869.53800000000001</v>
      </c>
      <c r="S1049" s="59">
        <v>3224</v>
      </c>
      <c r="T1049" s="104">
        <v>6.7000000000000004E-2</v>
      </c>
      <c r="U1049">
        <v>10.73</v>
      </c>
      <c r="V1049" s="27">
        <v>11.93</v>
      </c>
      <c r="W1049" s="27">
        <v>16.13</v>
      </c>
      <c r="X1049" s="41">
        <v>11.85</v>
      </c>
    </row>
    <row r="1050" spans="1:24" x14ac:dyDescent="0.35">
      <c r="A1050" t="s">
        <v>624</v>
      </c>
      <c r="B1050">
        <v>40</v>
      </c>
      <c r="C1050" t="s">
        <v>78</v>
      </c>
      <c r="D1050" s="102">
        <v>1</v>
      </c>
      <c r="E1050">
        <v>6521</v>
      </c>
      <c r="F1050">
        <v>6679</v>
      </c>
      <c r="G1050" s="50">
        <f t="shared" si="80"/>
        <v>13200</v>
      </c>
      <c r="H1050" s="41">
        <f t="shared" si="81"/>
        <v>13200</v>
      </c>
      <c r="I1050">
        <v>4313</v>
      </c>
      <c r="J1050">
        <v>4339</v>
      </c>
      <c r="K1050" s="27">
        <f t="shared" si="82"/>
        <v>8652</v>
      </c>
      <c r="L1050" s="27">
        <f t="shared" si="83"/>
        <v>8652</v>
      </c>
      <c r="M1050" s="39">
        <v>7.5168789999999999E-2</v>
      </c>
      <c r="N1050" s="35">
        <v>349903</v>
      </c>
      <c r="O1050" s="36">
        <f t="shared" si="84"/>
        <v>349903</v>
      </c>
      <c r="P1050" s="57">
        <v>946.90499999999997</v>
      </c>
      <c r="Q1050" s="58">
        <v>1408.0129999999999</v>
      </c>
      <c r="R1050" s="58">
        <v>869.53800000000001</v>
      </c>
      <c r="S1050" s="59">
        <v>3224</v>
      </c>
      <c r="T1050" s="104">
        <v>6.7000000000000004E-2</v>
      </c>
      <c r="U1050">
        <v>10.73</v>
      </c>
      <c r="V1050" s="27">
        <v>11.93</v>
      </c>
      <c r="W1050" s="27">
        <v>16.13</v>
      </c>
      <c r="X1050" s="41">
        <v>11.85</v>
      </c>
    </row>
    <row r="1051" spans="1:24" x14ac:dyDescent="0.35">
      <c r="A1051" t="s">
        <v>624</v>
      </c>
      <c r="B1051">
        <v>40</v>
      </c>
      <c r="C1051" t="s">
        <v>203</v>
      </c>
      <c r="D1051" s="102">
        <v>0.39253332185628093</v>
      </c>
      <c r="E1051">
        <v>24821</v>
      </c>
      <c r="F1051">
        <v>24043</v>
      </c>
      <c r="G1051" s="50">
        <f t="shared" si="80"/>
        <v>48864</v>
      </c>
      <c r="H1051" s="41">
        <f t="shared" si="81"/>
        <v>19181</v>
      </c>
      <c r="I1051">
        <v>16920</v>
      </c>
      <c r="J1051">
        <v>16004</v>
      </c>
      <c r="K1051" s="27">
        <f t="shared" si="82"/>
        <v>32924</v>
      </c>
      <c r="L1051" s="27">
        <f t="shared" si="83"/>
        <v>12924</v>
      </c>
      <c r="M1051" s="39">
        <v>7.5168789999999999E-2</v>
      </c>
      <c r="N1051" s="35">
        <v>349903</v>
      </c>
      <c r="O1051" s="36">
        <f t="shared" si="84"/>
        <v>137349</v>
      </c>
      <c r="P1051" s="57">
        <v>946.90499999999997</v>
      </c>
      <c r="Q1051" s="58">
        <v>1408.0129999999999</v>
      </c>
      <c r="R1051" s="58">
        <v>869.53800000000001</v>
      </c>
      <c r="S1051" s="59">
        <v>3224</v>
      </c>
      <c r="T1051" s="104">
        <v>6.7000000000000004E-2</v>
      </c>
      <c r="U1051">
        <v>10.73</v>
      </c>
      <c r="V1051" s="27">
        <v>11.93</v>
      </c>
      <c r="W1051" s="27">
        <v>16.13</v>
      </c>
      <c r="X1051" s="41">
        <v>11.85</v>
      </c>
    </row>
    <row r="1052" spans="1:24" x14ac:dyDescent="0.35">
      <c r="A1052" t="s">
        <v>624</v>
      </c>
      <c r="B1052">
        <v>40</v>
      </c>
      <c r="C1052" t="s">
        <v>182</v>
      </c>
      <c r="D1052" s="102">
        <v>0.99999999999999956</v>
      </c>
      <c r="E1052">
        <v>18399</v>
      </c>
      <c r="F1052">
        <v>20120</v>
      </c>
      <c r="G1052" s="50">
        <f t="shared" si="80"/>
        <v>38519</v>
      </c>
      <c r="H1052" s="41">
        <f t="shared" si="81"/>
        <v>38519</v>
      </c>
      <c r="I1052">
        <v>12089</v>
      </c>
      <c r="J1052">
        <v>12821</v>
      </c>
      <c r="K1052" s="27">
        <f t="shared" si="82"/>
        <v>24910</v>
      </c>
      <c r="L1052" s="27">
        <f t="shared" si="83"/>
        <v>24910</v>
      </c>
      <c r="M1052" s="39">
        <v>7.5168789999999999E-2</v>
      </c>
      <c r="N1052" s="35">
        <v>349903</v>
      </c>
      <c r="O1052" s="36">
        <f t="shared" si="84"/>
        <v>349903</v>
      </c>
      <c r="P1052" s="57">
        <v>946.90499999999997</v>
      </c>
      <c r="Q1052" s="58">
        <v>1408.0129999999999</v>
      </c>
      <c r="R1052" s="58">
        <v>869.53800000000001</v>
      </c>
      <c r="S1052" s="59">
        <v>3224</v>
      </c>
      <c r="T1052" s="104">
        <v>6.7000000000000004E-2</v>
      </c>
      <c r="U1052">
        <v>10.73</v>
      </c>
      <c r="V1052" s="27">
        <v>11.93</v>
      </c>
      <c r="W1052" s="27">
        <v>16.13</v>
      </c>
      <c r="X1052" s="41">
        <v>11.85</v>
      </c>
    </row>
    <row r="1053" spans="1:24" x14ac:dyDescent="0.35">
      <c r="A1053" t="s">
        <v>624</v>
      </c>
      <c r="B1053">
        <v>40</v>
      </c>
      <c r="C1053" t="s">
        <v>183</v>
      </c>
      <c r="D1053" s="102">
        <v>0.99999999999999933</v>
      </c>
      <c r="E1053">
        <v>7994</v>
      </c>
      <c r="F1053">
        <v>7966</v>
      </c>
      <c r="G1053" s="50">
        <f t="shared" si="80"/>
        <v>15960</v>
      </c>
      <c r="H1053" s="41">
        <f t="shared" si="81"/>
        <v>15960</v>
      </c>
      <c r="I1053">
        <v>5442</v>
      </c>
      <c r="J1053">
        <v>5202</v>
      </c>
      <c r="K1053" s="27">
        <f t="shared" si="82"/>
        <v>10644</v>
      </c>
      <c r="L1053" s="27">
        <f t="shared" si="83"/>
        <v>10644</v>
      </c>
      <c r="M1053" s="39">
        <v>7.5168789999999999E-2</v>
      </c>
      <c r="N1053" s="35">
        <v>349903</v>
      </c>
      <c r="O1053" s="36">
        <f t="shared" si="84"/>
        <v>349903</v>
      </c>
      <c r="P1053" s="57">
        <v>946.90499999999997</v>
      </c>
      <c r="Q1053" s="58">
        <v>1408.0129999999999</v>
      </c>
      <c r="R1053" s="58">
        <v>869.53800000000001</v>
      </c>
      <c r="S1053" s="59">
        <v>3224</v>
      </c>
      <c r="T1053" s="104">
        <v>6.7000000000000004E-2</v>
      </c>
      <c r="U1053">
        <v>10.73</v>
      </c>
      <c r="V1053" s="27">
        <v>11.93</v>
      </c>
      <c r="W1053" s="27">
        <v>16.13</v>
      </c>
      <c r="X1053" s="41">
        <v>11.85</v>
      </c>
    </row>
    <row r="1054" spans="1:24" x14ac:dyDescent="0.35">
      <c r="A1054" t="s">
        <v>624</v>
      </c>
      <c r="B1054">
        <v>40</v>
      </c>
      <c r="C1054" t="s">
        <v>279</v>
      </c>
      <c r="D1054" s="102">
        <v>0.45819284556007511</v>
      </c>
      <c r="E1054">
        <v>40292</v>
      </c>
      <c r="F1054">
        <v>40446</v>
      </c>
      <c r="G1054" s="50">
        <f t="shared" si="80"/>
        <v>80738</v>
      </c>
      <c r="H1054" s="41">
        <f t="shared" si="81"/>
        <v>36994</v>
      </c>
      <c r="I1054">
        <v>27502</v>
      </c>
      <c r="J1054">
        <v>26697</v>
      </c>
      <c r="K1054" s="27">
        <f t="shared" si="82"/>
        <v>54199</v>
      </c>
      <c r="L1054" s="27">
        <f t="shared" si="83"/>
        <v>24834</v>
      </c>
      <c r="M1054" s="39">
        <v>7.5168789999999999E-2</v>
      </c>
      <c r="N1054" s="35">
        <v>349903</v>
      </c>
      <c r="O1054" s="36">
        <f t="shared" si="84"/>
        <v>160323</v>
      </c>
      <c r="P1054" s="57">
        <v>946.90499999999997</v>
      </c>
      <c r="Q1054" s="58">
        <v>1408.0129999999999</v>
      </c>
      <c r="R1054" s="58">
        <v>869.53800000000001</v>
      </c>
      <c r="S1054" s="59">
        <v>3224</v>
      </c>
      <c r="T1054" s="104">
        <v>6.7000000000000004E-2</v>
      </c>
      <c r="U1054">
        <v>10.73</v>
      </c>
      <c r="V1054" s="27">
        <v>11.93</v>
      </c>
      <c r="W1054" s="27">
        <v>16.13</v>
      </c>
      <c r="X1054" s="41">
        <v>11.85</v>
      </c>
    </row>
    <row r="1055" spans="1:24" x14ac:dyDescent="0.35">
      <c r="A1055" t="s">
        <v>624</v>
      </c>
      <c r="B1055">
        <v>40</v>
      </c>
      <c r="C1055" t="s">
        <v>204</v>
      </c>
      <c r="D1055" s="102">
        <v>0.99999999999999956</v>
      </c>
      <c r="E1055">
        <v>16028</v>
      </c>
      <c r="F1055">
        <v>16463</v>
      </c>
      <c r="G1055" s="50">
        <f t="shared" si="80"/>
        <v>32491</v>
      </c>
      <c r="H1055" s="41">
        <f t="shared" si="81"/>
        <v>32491</v>
      </c>
      <c r="I1055">
        <v>10806</v>
      </c>
      <c r="J1055">
        <v>10776</v>
      </c>
      <c r="K1055" s="27">
        <f t="shared" si="82"/>
        <v>21582</v>
      </c>
      <c r="L1055" s="27">
        <f t="shared" si="83"/>
        <v>21582</v>
      </c>
      <c r="M1055" s="39">
        <v>7.5168789999999999E-2</v>
      </c>
      <c r="N1055" s="35">
        <v>349903</v>
      </c>
      <c r="O1055" s="36">
        <f t="shared" si="84"/>
        <v>349903</v>
      </c>
      <c r="P1055" s="57">
        <v>946.90499999999997</v>
      </c>
      <c r="Q1055" s="58">
        <v>1408.0129999999999</v>
      </c>
      <c r="R1055" s="58">
        <v>869.53800000000001</v>
      </c>
      <c r="S1055" s="59">
        <v>3224</v>
      </c>
      <c r="T1055" s="104">
        <v>6.7000000000000004E-2</v>
      </c>
      <c r="U1055">
        <v>10.73</v>
      </c>
      <c r="V1055" s="27">
        <v>11.93</v>
      </c>
      <c r="W1055" s="27">
        <v>16.13</v>
      </c>
      <c r="X1055" s="41">
        <v>11.85</v>
      </c>
    </row>
    <row r="1056" spans="1:24" x14ac:dyDescent="0.35">
      <c r="A1056" t="s">
        <v>624</v>
      </c>
      <c r="B1056">
        <v>40</v>
      </c>
      <c r="C1056" t="s">
        <v>184</v>
      </c>
      <c r="D1056" s="102">
        <v>0.18270780824281271</v>
      </c>
      <c r="E1056">
        <v>36782</v>
      </c>
      <c r="F1056">
        <v>37337</v>
      </c>
      <c r="G1056" s="50">
        <f t="shared" si="80"/>
        <v>74119</v>
      </c>
      <c r="H1056" s="41">
        <f t="shared" si="81"/>
        <v>13542</v>
      </c>
      <c r="I1056">
        <v>24802</v>
      </c>
      <c r="J1056">
        <v>24244</v>
      </c>
      <c r="K1056" s="27">
        <f t="shared" si="82"/>
        <v>49046</v>
      </c>
      <c r="L1056" s="27">
        <f t="shared" si="83"/>
        <v>8961</v>
      </c>
      <c r="M1056" s="39">
        <v>9.5982299999999993E-2</v>
      </c>
      <c r="N1056" s="35">
        <v>37580</v>
      </c>
      <c r="O1056" s="36">
        <f t="shared" si="84"/>
        <v>6866</v>
      </c>
      <c r="P1056" s="57">
        <v>946.90499999999997</v>
      </c>
      <c r="Q1056" s="58">
        <v>1408.0129999999999</v>
      </c>
      <c r="R1056" s="58">
        <v>869.53800000000001</v>
      </c>
      <c r="S1056" s="59">
        <v>3224</v>
      </c>
      <c r="T1056" s="104">
        <v>6.7000000000000004E-2</v>
      </c>
      <c r="U1056">
        <v>10.61</v>
      </c>
      <c r="V1056" s="27">
        <v>11.08</v>
      </c>
      <c r="W1056" s="27">
        <v>12.9</v>
      </c>
      <c r="X1056" s="41">
        <v>10.91</v>
      </c>
    </row>
    <row r="1057" spans="1:24" x14ac:dyDescent="0.35">
      <c r="A1057" t="s">
        <v>624</v>
      </c>
      <c r="B1057">
        <v>40</v>
      </c>
      <c r="C1057" t="s">
        <v>80</v>
      </c>
      <c r="D1057" s="102">
        <v>0.10004233941091439</v>
      </c>
      <c r="E1057">
        <v>18198</v>
      </c>
      <c r="F1057">
        <v>18338</v>
      </c>
      <c r="G1057" s="50">
        <f t="shared" si="80"/>
        <v>36536</v>
      </c>
      <c r="H1057" s="41">
        <f t="shared" si="81"/>
        <v>3655</v>
      </c>
      <c r="I1057">
        <v>12145</v>
      </c>
      <c r="J1057">
        <v>11870</v>
      </c>
      <c r="K1057" s="27">
        <f t="shared" si="82"/>
        <v>24015</v>
      </c>
      <c r="L1057" s="27">
        <f t="shared" si="83"/>
        <v>2403</v>
      </c>
      <c r="M1057" s="39">
        <v>9.5982299999999993E-2</v>
      </c>
      <c r="N1057" s="35">
        <v>37580</v>
      </c>
      <c r="O1057" s="36">
        <f t="shared" si="84"/>
        <v>3760</v>
      </c>
      <c r="P1057" s="57">
        <v>946.90499999999997</v>
      </c>
      <c r="Q1057" s="58">
        <v>1408.0129999999999</v>
      </c>
      <c r="R1057" s="58">
        <v>869.53800000000001</v>
      </c>
      <c r="S1057" s="59">
        <v>3224</v>
      </c>
      <c r="T1057" s="104">
        <v>6.7000000000000004E-2</v>
      </c>
      <c r="U1057">
        <v>10.61</v>
      </c>
      <c r="V1057" s="27">
        <v>11.08</v>
      </c>
      <c r="W1057" s="27">
        <v>12.9</v>
      </c>
      <c r="X1057" s="41">
        <v>10.91</v>
      </c>
    </row>
    <row r="1058" spans="1:24" x14ac:dyDescent="0.35">
      <c r="A1058" t="s">
        <v>624</v>
      </c>
      <c r="B1058">
        <v>40</v>
      </c>
      <c r="C1058" t="s">
        <v>81</v>
      </c>
      <c r="D1058" s="102">
        <v>0.41747933811049542</v>
      </c>
      <c r="E1058">
        <v>5179</v>
      </c>
      <c r="F1058">
        <v>5277</v>
      </c>
      <c r="G1058" s="50">
        <f t="shared" si="80"/>
        <v>10456</v>
      </c>
      <c r="H1058" s="41">
        <f t="shared" si="81"/>
        <v>4365</v>
      </c>
      <c r="I1058">
        <v>3438</v>
      </c>
      <c r="J1058">
        <v>3257</v>
      </c>
      <c r="K1058" s="27">
        <f t="shared" si="82"/>
        <v>6695</v>
      </c>
      <c r="L1058" s="27">
        <f t="shared" si="83"/>
        <v>2795</v>
      </c>
      <c r="M1058" s="39">
        <v>9.5982299999999993E-2</v>
      </c>
      <c r="N1058" s="35">
        <v>37580</v>
      </c>
      <c r="O1058" s="36">
        <f t="shared" si="84"/>
        <v>15689</v>
      </c>
      <c r="P1058" s="57">
        <v>946.90499999999997</v>
      </c>
      <c r="Q1058" s="58">
        <v>1408.0129999999999</v>
      </c>
      <c r="R1058" s="58">
        <v>869.53800000000001</v>
      </c>
      <c r="S1058" s="59">
        <v>3224</v>
      </c>
      <c r="T1058" s="104">
        <v>6.7000000000000004E-2</v>
      </c>
      <c r="U1058">
        <v>10.61</v>
      </c>
      <c r="V1058" s="27">
        <v>11.08</v>
      </c>
      <c r="W1058" s="27">
        <v>12.9</v>
      </c>
      <c r="X1058" s="41">
        <v>10.91</v>
      </c>
    </row>
    <row r="1059" spans="1:24" x14ac:dyDescent="0.35">
      <c r="A1059" t="s">
        <v>624</v>
      </c>
      <c r="B1059">
        <v>40</v>
      </c>
      <c r="C1059" t="s">
        <v>89</v>
      </c>
      <c r="D1059" s="102">
        <v>0.99999999999999933</v>
      </c>
      <c r="E1059">
        <v>562</v>
      </c>
      <c r="F1059">
        <v>518</v>
      </c>
      <c r="G1059" s="50">
        <f t="shared" si="80"/>
        <v>1080</v>
      </c>
      <c r="H1059" s="41">
        <f t="shared" si="81"/>
        <v>1080</v>
      </c>
      <c r="I1059">
        <v>378</v>
      </c>
      <c r="J1059">
        <v>323</v>
      </c>
      <c r="K1059" s="27">
        <f t="shared" si="82"/>
        <v>701</v>
      </c>
      <c r="L1059" s="27">
        <f t="shared" si="83"/>
        <v>701</v>
      </c>
      <c r="M1059" s="39">
        <v>9.5982299999999993E-2</v>
      </c>
      <c r="N1059" s="35">
        <v>37580</v>
      </c>
      <c r="O1059" s="36">
        <f t="shared" si="84"/>
        <v>37580</v>
      </c>
      <c r="P1059" s="57">
        <v>946.90499999999997</v>
      </c>
      <c r="Q1059" s="58">
        <v>1408.0129999999999</v>
      </c>
      <c r="R1059" s="58">
        <v>869.53800000000001</v>
      </c>
      <c r="S1059" s="59">
        <v>3224</v>
      </c>
      <c r="T1059" s="104">
        <v>6.7000000000000004E-2</v>
      </c>
      <c r="U1059">
        <v>10.61</v>
      </c>
      <c r="V1059" s="27">
        <v>11.08</v>
      </c>
      <c r="W1059" s="27">
        <v>12.9</v>
      </c>
      <c r="X1059" s="41">
        <v>10.91</v>
      </c>
    </row>
    <row r="1060" spans="1:24" x14ac:dyDescent="0.35">
      <c r="A1060" t="s">
        <v>624</v>
      </c>
      <c r="B1060">
        <v>40</v>
      </c>
      <c r="C1060" t="s">
        <v>7</v>
      </c>
      <c r="D1060" s="102">
        <v>1.022518684703768E-2</v>
      </c>
      <c r="E1060">
        <v>10199</v>
      </c>
      <c r="F1060">
        <v>10593</v>
      </c>
      <c r="G1060" s="50">
        <f t="shared" si="80"/>
        <v>20792</v>
      </c>
      <c r="H1060" s="41">
        <f t="shared" si="81"/>
        <v>213</v>
      </c>
      <c r="I1060">
        <v>6578</v>
      </c>
      <c r="J1060">
        <v>6605</v>
      </c>
      <c r="K1060" s="27">
        <f t="shared" si="82"/>
        <v>13183</v>
      </c>
      <c r="L1060" s="27">
        <f t="shared" si="83"/>
        <v>135</v>
      </c>
      <c r="M1060" s="39">
        <v>9.0050050000000006E-2</v>
      </c>
      <c r="N1060" s="35">
        <v>31587</v>
      </c>
      <c r="O1060" s="36">
        <f t="shared" si="84"/>
        <v>323</v>
      </c>
      <c r="P1060" s="57">
        <v>946.90499999999997</v>
      </c>
      <c r="Q1060" s="58">
        <v>1408.0129999999999</v>
      </c>
      <c r="R1060" s="58">
        <v>869.53800000000001</v>
      </c>
      <c r="S1060" s="59">
        <v>3224</v>
      </c>
      <c r="T1060" s="104">
        <v>6.7000000000000004E-2</v>
      </c>
      <c r="U1060">
        <v>11.03</v>
      </c>
      <c r="V1060" s="27">
        <v>11.41</v>
      </c>
      <c r="W1060" s="27">
        <v>12.83</v>
      </c>
      <c r="X1060" s="41">
        <v>11.33</v>
      </c>
    </row>
    <row r="1061" spans="1:24" x14ac:dyDescent="0.35">
      <c r="A1061" t="s">
        <v>624</v>
      </c>
      <c r="B1061">
        <v>40</v>
      </c>
      <c r="C1061" t="s">
        <v>39</v>
      </c>
      <c r="D1061" s="102">
        <v>0.91140939221179973</v>
      </c>
      <c r="E1061">
        <v>3937</v>
      </c>
      <c r="F1061">
        <v>4014</v>
      </c>
      <c r="G1061" s="50">
        <f t="shared" si="80"/>
        <v>7951</v>
      </c>
      <c r="H1061" s="41">
        <f t="shared" si="81"/>
        <v>7247</v>
      </c>
      <c r="I1061">
        <v>2581</v>
      </c>
      <c r="J1061">
        <v>2559</v>
      </c>
      <c r="K1061" s="27">
        <f t="shared" si="82"/>
        <v>5140</v>
      </c>
      <c r="L1061" s="27">
        <f t="shared" si="83"/>
        <v>4685</v>
      </c>
      <c r="M1061" s="39">
        <v>9.0050050000000006E-2</v>
      </c>
      <c r="N1061" s="35">
        <v>31587</v>
      </c>
      <c r="O1061" s="36">
        <f t="shared" si="84"/>
        <v>28789</v>
      </c>
      <c r="P1061" s="57">
        <v>946.90499999999997</v>
      </c>
      <c r="Q1061" s="58">
        <v>1408.0129999999999</v>
      </c>
      <c r="R1061" s="58">
        <v>869.53800000000001</v>
      </c>
      <c r="S1061" s="59">
        <v>3224</v>
      </c>
      <c r="T1061" s="104">
        <v>6.7000000000000004E-2</v>
      </c>
      <c r="U1061">
        <v>11.03</v>
      </c>
      <c r="V1061" s="27">
        <v>11.41</v>
      </c>
      <c r="W1061" s="27">
        <v>12.83</v>
      </c>
      <c r="X1061" s="41">
        <v>11.33</v>
      </c>
    </row>
    <row r="1062" spans="1:24" x14ac:dyDescent="0.35">
      <c r="A1062" t="s">
        <v>624</v>
      </c>
      <c r="B1062">
        <v>40</v>
      </c>
      <c r="C1062" t="s">
        <v>40</v>
      </c>
      <c r="D1062" s="102">
        <v>0.2099042710533639</v>
      </c>
      <c r="E1062">
        <v>2166</v>
      </c>
      <c r="F1062">
        <v>2216</v>
      </c>
      <c r="G1062" s="50">
        <f t="shared" si="80"/>
        <v>4382</v>
      </c>
      <c r="H1062" s="41">
        <f t="shared" si="81"/>
        <v>920</v>
      </c>
      <c r="I1062">
        <v>1414</v>
      </c>
      <c r="J1062">
        <v>1371</v>
      </c>
      <c r="K1062" s="27">
        <f t="shared" si="82"/>
        <v>2785</v>
      </c>
      <c r="L1062" s="27">
        <f t="shared" si="83"/>
        <v>585</v>
      </c>
      <c r="M1062" s="39">
        <v>9.0050050000000006E-2</v>
      </c>
      <c r="N1062" s="35">
        <v>31587</v>
      </c>
      <c r="O1062" s="36">
        <f t="shared" si="84"/>
        <v>6630</v>
      </c>
      <c r="P1062" s="57">
        <v>946.90499999999997</v>
      </c>
      <c r="Q1062" s="58">
        <v>1408.0129999999999</v>
      </c>
      <c r="R1062" s="58">
        <v>869.53800000000001</v>
      </c>
      <c r="S1062" s="59">
        <v>3224</v>
      </c>
      <c r="T1062" s="104">
        <v>6.7000000000000004E-2</v>
      </c>
      <c r="U1062">
        <v>11.03</v>
      </c>
      <c r="V1062" s="27">
        <v>11.41</v>
      </c>
      <c r="W1062" s="27">
        <v>12.83</v>
      </c>
      <c r="X1062" s="41">
        <v>11.33</v>
      </c>
    </row>
    <row r="1063" spans="1:24" x14ac:dyDescent="0.35">
      <c r="A1063" t="s">
        <v>624</v>
      </c>
      <c r="B1063">
        <v>40</v>
      </c>
      <c r="C1063" t="s">
        <v>122</v>
      </c>
      <c r="D1063" s="102">
        <v>0.99999999999999967</v>
      </c>
      <c r="E1063">
        <v>1534</v>
      </c>
      <c r="F1063">
        <v>1482</v>
      </c>
      <c r="G1063" s="50">
        <f t="shared" si="80"/>
        <v>3016</v>
      </c>
      <c r="H1063" s="41">
        <f t="shared" si="81"/>
        <v>3016</v>
      </c>
      <c r="I1063">
        <v>984</v>
      </c>
      <c r="J1063">
        <v>907</v>
      </c>
      <c r="K1063" s="27">
        <f t="shared" si="82"/>
        <v>1891</v>
      </c>
      <c r="L1063" s="27">
        <f t="shared" si="83"/>
        <v>1891</v>
      </c>
      <c r="M1063" s="39">
        <v>9.0050050000000006E-2</v>
      </c>
      <c r="N1063" s="35">
        <v>31587</v>
      </c>
      <c r="O1063" s="36">
        <f t="shared" si="84"/>
        <v>31587</v>
      </c>
      <c r="P1063" s="57">
        <v>946.90499999999997</v>
      </c>
      <c r="Q1063" s="58">
        <v>1408.0129999999999</v>
      </c>
      <c r="R1063" s="58">
        <v>869.53800000000001</v>
      </c>
      <c r="S1063" s="59">
        <v>3224</v>
      </c>
      <c r="T1063" s="104">
        <v>6.7000000000000004E-2</v>
      </c>
      <c r="U1063">
        <v>11.03</v>
      </c>
      <c r="V1063" s="27">
        <v>11.41</v>
      </c>
      <c r="W1063" s="27">
        <v>12.83</v>
      </c>
      <c r="X1063" s="41">
        <v>11.33</v>
      </c>
    </row>
    <row r="1064" spans="1:24" x14ac:dyDescent="0.35">
      <c r="A1064" t="s">
        <v>624</v>
      </c>
      <c r="B1064">
        <v>40</v>
      </c>
      <c r="C1064" t="s">
        <v>185</v>
      </c>
      <c r="D1064" s="102">
        <v>0.54720975274936534</v>
      </c>
      <c r="E1064">
        <v>2505</v>
      </c>
      <c r="F1064">
        <v>2562</v>
      </c>
      <c r="G1064" s="50">
        <f t="shared" si="80"/>
        <v>5067</v>
      </c>
      <c r="H1064" s="41">
        <f t="shared" si="81"/>
        <v>2773</v>
      </c>
      <c r="I1064">
        <v>1690</v>
      </c>
      <c r="J1064">
        <v>1629</v>
      </c>
      <c r="K1064" s="27">
        <f t="shared" si="82"/>
        <v>3319</v>
      </c>
      <c r="L1064" s="27">
        <f t="shared" si="83"/>
        <v>1816</v>
      </c>
      <c r="M1064" s="39">
        <v>9.2067830000000003E-2</v>
      </c>
      <c r="N1064" s="35">
        <v>21238</v>
      </c>
      <c r="O1064" s="36">
        <f t="shared" si="84"/>
        <v>11622</v>
      </c>
      <c r="P1064" s="57">
        <v>226.167</v>
      </c>
      <c r="Q1064" s="58">
        <v>328.66500000000002</v>
      </c>
      <c r="R1064" s="58">
        <v>149.21</v>
      </c>
      <c r="S1064" s="59">
        <v>704</v>
      </c>
      <c r="T1064" s="104">
        <v>0.115</v>
      </c>
      <c r="U1064">
        <v>10.97</v>
      </c>
      <c r="V1064" s="27">
        <v>11.29</v>
      </c>
      <c r="W1064" s="27">
        <v>12.78</v>
      </c>
      <c r="X1064" s="41">
        <v>11.27</v>
      </c>
    </row>
    <row r="1065" spans="1:24" x14ac:dyDescent="0.35">
      <c r="A1065" t="s">
        <v>624</v>
      </c>
      <c r="B1065">
        <v>40</v>
      </c>
      <c r="C1065" t="s">
        <v>186</v>
      </c>
      <c r="D1065" s="102">
        <v>1</v>
      </c>
      <c r="E1065">
        <v>621</v>
      </c>
      <c r="F1065">
        <v>630</v>
      </c>
      <c r="G1065" s="50">
        <f t="shared" si="80"/>
        <v>1251</v>
      </c>
      <c r="H1065" s="41">
        <f t="shared" si="81"/>
        <v>1251</v>
      </c>
      <c r="I1065">
        <v>408</v>
      </c>
      <c r="J1065">
        <v>387</v>
      </c>
      <c r="K1065" s="27">
        <f t="shared" si="82"/>
        <v>795</v>
      </c>
      <c r="L1065" s="27">
        <f t="shared" si="83"/>
        <v>795</v>
      </c>
      <c r="M1065" s="39">
        <v>9.2067830000000003E-2</v>
      </c>
      <c r="N1065" s="35">
        <v>21238</v>
      </c>
      <c r="O1065" s="36">
        <f t="shared" si="84"/>
        <v>21238</v>
      </c>
      <c r="P1065" s="57">
        <v>226.167</v>
      </c>
      <c r="Q1065" s="58">
        <v>328.66500000000002</v>
      </c>
      <c r="R1065" s="58">
        <v>149.21</v>
      </c>
      <c r="S1065" s="59">
        <v>704</v>
      </c>
      <c r="T1065" s="104">
        <v>0.115</v>
      </c>
      <c r="U1065">
        <v>10.97</v>
      </c>
      <c r="V1065" s="27">
        <v>11.29</v>
      </c>
      <c r="W1065" s="27">
        <v>12.78</v>
      </c>
      <c r="X1065" s="41">
        <v>11.27</v>
      </c>
    </row>
    <row r="1066" spans="1:24" x14ac:dyDescent="0.35">
      <c r="A1066" t="s">
        <v>624</v>
      </c>
      <c r="B1066">
        <v>40</v>
      </c>
      <c r="C1066" t="s">
        <v>187</v>
      </c>
      <c r="D1066" s="102">
        <v>0.77155797501607637</v>
      </c>
      <c r="E1066">
        <v>327</v>
      </c>
      <c r="F1066">
        <v>311</v>
      </c>
      <c r="G1066" s="50">
        <f t="shared" si="80"/>
        <v>638</v>
      </c>
      <c r="H1066" s="41">
        <f t="shared" si="81"/>
        <v>492</v>
      </c>
      <c r="I1066">
        <v>214</v>
      </c>
      <c r="J1066">
        <v>194</v>
      </c>
      <c r="K1066" s="27">
        <f t="shared" si="82"/>
        <v>408</v>
      </c>
      <c r="L1066" s="27">
        <f t="shared" si="83"/>
        <v>315</v>
      </c>
      <c r="M1066" s="39">
        <v>9.2067830000000003E-2</v>
      </c>
      <c r="N1066" s="35">
        <v>21238</v>
      </c>
      <c r="O1066" s="36">
        <f t="shared" si="84"/>
        <v>16386</v>
      </c>
      <c r="P1066" s="57">
        <v>226.167</v>
      </c>
      <c r="Q1066" s="58">
        <v>328.66500000000002</v>
      </c>
      <c r="R1066" s="58">
        <v>149.21</v>
      </c>
      <c r="S1066" s="59">
        <v>704</v>
      </c>
      <c r="T1066" s="104">
        <v>0.115</v>
      </c>
      <c r="U1066">
        <v>10.97</v>
      </c>
      <c r="V1066" s="27">
        <v>11.29</v>
      </c>
      <c r="W1066" s="27">
        <v>12.78</v>
      </c>
      <c r="X1066" s="41">
        <v>11.27</v>
      </c>
    </row>
    <row r="1067" spans="1:24" x14ac:dyDescent="0.35">
      <c r="A1067" t="s">
        <v>624</v>
      </c>
      <c r="B1067">
        <v>40</v>
      </c>
      <c r="C1067" t="s">
        <v>139</v>
      </c>
      <c r="D1067" s="102">
        <v>0.80966165303900073</v>
      </c>
      <c r="E1067">
        <v>459</v>
      </c>
      <c r="F1067">
        <v>397</v>
      </c>
      <c r="G1067" s="50">
        <f t="shared" si="80"/>
        <v>856</v>
      </c>
      <c r="H1067" s="41">
        <f t="shared" si="81"/>
        <v>693</v>
      </c>
      <c r="I1067">
        <v>313</v>
      </c>
      <c r="J1067">
        <v>247</v>
      </c>
      <c r="K1067" s="27">
        <f t="shared" si="82"/>
        <v>560</v>
      </c>
      <c r="L1067" s="27">
        <f t="shared" si="83"/>
        <v>453</v>
      </c>
      <c r="M1067" s="39">
        <v>9.2067830000000003E-2</v>
      </c>
      <c r="N1067" s="35">
        <v>21238</v>
      </c>
      <c r="O1067" s="36">
        <f t="shared" si="84"/>
        <v>17196</v>
      </c>
      <c r="P1067" s="57">
        <v>226.167</v>
      </c>
      <c r="Q1067" s="58">
        <v>328.66500000000002</v>
      </c>
      <c r="R1067" s="58">
        <v>149.21</v>
      </c>
      <c r="S1067" s="59">
        <v>704</v>
      </c>
      <c r="T1067" s="104">
        <v>0.115</v>
      </c>
      <c r="U1067">
        <v>10.97</v>
      </c>
      <c r="V1067" s="27">
        <v>11.29</v>
      </c>
      <c r="W1067" s="27">
        <v>12.78</v>
      </c>
      <c r="X1067" s="41">
        <v>11.27</v>
      </c>
    </row>
    <row r="1068" spans="1:24" x14ac:dyDescent="0.35">
      <c r="A1068" t="s">
        <v>625</v>
      </c>
      <c r="B1068">
        <v>10</v>
      </c>
      <c r="C1068" t="s">
        <v>226</v>
      </c>
      <c r="D1068" s="102">
        <v>0.31388733822333531</v>
      </c>
      <c r="E1068">
        <v>526</v>
      </c>
      <c r="F1068">
        <v>494</v>
      </c>
      <c r="G1068" s="50">
        <f t="shared" si="80"/>
        <v>1020</v>
      </c>
      <c r="H1068" s="41">
        <f t="shared" si="81"/>
        <v>320</v>
      </c>
      <c r="I1068">
        <v>321</v>
      </c>
      <c r="J1068">
        <v>292</v>
      </c>
      <c r="K1068" s="27">
        <f t="shared" si="82"/>
        <v>613</v>
      </c>
      <c r="L1068" s="27">
        <f t="shared" si="83"/>
        <v>192</v>
      </c>
      <c r="M1068" s="39">
        <v>0.10056241</v>
      </c>
      <c r="N1068" s="35">
        <v>9215</v>
      </c>
      <c r="O1068" s="36">
        <f t="shared" si="84"/>
        <v>2892</v>
      </c>
      <c r="P1068" s="57">
        <v>946.90499999999997</v>
      </c>
      <c r="Q1068" s="58">
        <v>1408.0129999999999</v>
      </c>
      <c r="R1068" s="58">
        <v>869.53800000000001</v>
      </c>
      <c r="S1068" s="59">
        <v>3224</v>
      </c>
      <c r="T1068" s="104">
        <v>6.7000000000000004E-2</v>
      </c>
      <c r="U1068">
        <v>10.87</v>
      </c>
      <c r="V1068" s="27">
        <v>11.62</v>
      </c>
      <c r="W1068" s="27">
        <v>12.52</v>
      </c>
      <c r="X1068" s="41">
        <v>11.36</v>
      </c>
    </row>
    <row r="1069" spans="1:24" x14ac:dyDescent="0.35">
      <c r="A1069" t="s">
        <v>625</v>
      </c>
      <c r="B1069">
        <v>10</v>
      </c>
      <c r="C1069" t="s">
        <v>231</v>
      </c>
      <c r="D1069" s="102">
        <v>0.99999999999999967</v>
      </c>
      <c r="E1069">
        <v>6848</v>
      </c>
      <c r="F1069">
        <v>7000</v>
      </c>
      <c r="G1069" s="50">
        <f t="shared" si="80"/>
        <v>13848</v>
      </c>
      <c r="H1069" s="41">
        <f t="shared" si="81"/>
        <v>13848</v>
      </c>
      <c r="I1069">
        <v>4526</v>
      </c>
      <c r="J1069">
        <v>4530</v>
      </c>
      <c r="K1069" s="27">
        <f t="shared" si="82"/>
        <v>9056</v>
      </c>
      <c r="L1069" s="27">
        <f t="shared" si="83"/>
        <v>9056</v>
      </c>
      <c r="M1069" s="39">
        <v>0.10056241</v>
      </c>
      <c r="N1069" s="35">
        <v>9215</v>
      </c>
      <c r="O1069" s="36">
        <f t="shared" si="84"/>
        <v>9215</v>
      </c>
      <c r="P1069" s="57">
        <v>946.90499999999997</v>
      </c>
      <c r="Q1069" s="58">
        <v>1408.0129999999999</v>
      </c>
      <c r="R1069" s="58">
        <v>869.53800000000001</v>
      </c>
      <c r="S1069" s="59">
        <v>3224</v>
      </c>
      <c r="T1069" s="104">
        <v>6.7000000000000004E-2</v>
      </c>
      <c r="U1069">
        <v>10.87</v>
      </c>
      <c r="V1069" s="27">
        <v>11.62</v>
      </c>
      <c r="W1069" s="27">
        <v>12.52</v>
      </c>
      <c r="X1069" s="41">
        <v>11.36</v>
      </c>
    </row>
    <row r="1070" spans="1:24" x14ac:dyDescent="0.35">
      <c r="A1070" t="s">
        <v>625</v>
      </c>
      <c r="B1070">
        <v>10</v>
      </c>
      <c r="C1070" t="s">
        <v>241</v>
      </c>
      <c r="D1070" s="102">
        <v>0.80808920758594593</v>
      </c>
      <c r="E1070">
        <v>2034</v>
      </c>
      <c r="F1070">
        <v>2069</v>
      </c>
      <c r="G1070" s="50">
        <f t="shared" si="80"/>
        <v>4103</v>
      </c>
      <c r="H1070" s="41">
        <f t="shared" si="81"/>
        <v>3316</v>
      </c>
      <c r="I1070">
        <v>1312</v>
      </c>
      <c r="J1070">
        <v>1288</v>
      </c>
      <c r="K1070" s="27">
        <f t="shared" si="82"/>
        <v>2600</v>
      </c>
      <c r="L1070" s="27">
        <f t="shared" si="83"/>
        <v>2101</v>
      </c>
      <c r="M1070" s="39">
        <v>0.10056241</v>
      </c>
      <c r="N1070" s="35">
        <v>9215</v>
      </c>
      <c r="O1070" s="36">
        <f t="shared" si="84"/>
        <v>7447</v>
      </c>
      <c r="P1070" s="57">
        <v>946.90499999999997</v>
      </c>
      <c r="Q1070" s="58">
        <v>1408.0129999999999</v>
      </c>
      <c r="R1070" s="58">
        <v>869.53800000000001</v>
      </c>
      <c r="S1070" s="59">
        <v>3224</v>
      </c>
      <c r="T1070" s="104">
        <v>6.7000000000000004E-2</v>
      </c>
      <c r="U1070">
        <v>10.87</v>
      </c>
      <c r="V1070" s="27">
        <v>11.62</v>
      </c>
      <c r="W1070" s="27">
        <v>12.52</v>
      </c>
      <c r="X1070" s="41">
        <v>11.36</v>
      </c>
    </row>
    <row r="1071" spans="1:24" x14ac:dyDescent="0.35">
      <c r="A1071" t="s">
        <v>625</v>
      </c>
      <c r="B1071">
        <v>10</v>
      </c>
      <c r="C1071" t="s">
        <v>246</v>
      </c>
      <c r="D1071" s="102">
        <v>0.22775279821462449</v>
      </c>
      <c r="E1071">
        <v>3017</v>
      </c>
      <c r="F1071">
        <v>3128</v>
      </c>
      <c r="G1071" s="50">
        <f t="shared" si="80"/>
        <v>6145</v>
      </c>
      <c r="H1071" s="41">
        <f t="shared" si="81"/>
        <v>1400</v>
      </c>
      <c r="I1071">
        <v>1948</v>
      </c>
      <c r="J1071">
        <v>2008</v>
      </c>
      <c r="K1071" s="27">
        <f t="shared" si="82"/>
        <v>3956</v>
      </c>
      <c r="L1071" s="27">
        <f t="shared" si="83"/>
        <v>901</v>
      </c>
      <c r="M1071" s="39">
        <v>0.10056241</v>
      </c>
      <c r="N1071" s="35">
        <v>9215</v>
      </c>
      <c r="O1071" s="36">
        <f t="shared" si="84"/>
        <v>2099</v>
      </c>
      <c r="P1071" s="57">
        <v>946.90499999999997</v>
      </c>
      <c r="Q1071" s="58">
        <v>1408.0129999999999</v>
      </c>
      <c r="R1071" s="58">
        <v>869.53800000000001</v>
      </c>
      <c r="S1071" s="59">
        <v>3224</v>
      </c>
      <c r="T1071" s="104">
        <v>6.7000000000000004E-2</v>
      </c>
      <c r="U1071">
        <v>10.87</v>
      </c>
      <c r="V1071" s="27">
        <v>11.62</v>
      </c>
      <c r="W1071" s="27">
        <v>12.52</v>
      </c>
      <c r="X1071" s="41">
        <v>11.36</v>
      </c>
    </row>
    <row r="1072" spans="1:24" x14ac:dyDescent="0.35">
      <c r="A1072" t="s">
        <v>625</v>
      </c>
      <c r="B1072">
        <v>10</v>
      </c>
      <c r="C1072" t="s">
        <v>258</v>
      </c>
      <c r="D1072" s="102">
        <v>0.2058321222922628</v>
      </c>
      <c r="E1072">
        <v>557</v>
      </c>
      <c r="F1072">
        <v>532</v>
      </c>
      <c r="G1072" s="50">
        <f t="shared" si="80"/>
        <v>1089</v>
      </c>
      <c r="H1072" s="41">
        <f t="shared" si="81"/>
        <v>224</v>
      </c>
      <c r="I1072">
        <v>378</v>
      </c>
      <c r="J1072">
        <v>331</v>
      </c>
      <c r="K1072" s="27">
        <f t="shared" si="82"/>
        <v>709</v>
      </c>
      <c r="L1072" s="27">
        <f t="shared" si="83"/>
        <v>146</v>
      </c>
      <c r="M1072" s="39">
        <v>0.10056241</v>
      </c>
      <c r="N1072" s="35">
        <v>9215</v>
      </c>
      <c r="O1072" s="36">
        <f t="shared" si="84"/>
        <v>1897</v>
      </c>
      <c r="P1072" s="57">
        <v>946.90499999999997</v>
      </c>
      <c r="Q1072" s="58">
        <v>1408.0129999999999</v>
      </c>
      <c r="R1072" s="58">
        <v>869.53800000000001</v>
      </c>
      <c r="S1072" s="59">
        <v>3224</v>
      </c>
      <c r="T1072" s="104">
        <v>6.7000000000000004E-2</v>
      </c>
      <c r="U1072">
        <v>10.87</v>
      </c>
      <c r="V1072" s="27">
        <v>11.62</v>
      </c>
      <c r="W1072" s="27">
        <v>12.52</v>
      </c>
      <c r="X1072" s="41">
        <v>11.36</v>
      </c>
    </row>
    <row r="1073" spans="1:24" x14ac:dyDescent="0.35">
      <c r="A1073" t="s">
        <v>625</v>
      </c>
      <c r="B1073">
        <v>10</v>
      </c>
      <c r="C1073" t="s">
        <v>206</v>
      </c>
      <c r="D1073" s="102">
        <v>0.97438235008322904</v>
      </c>
      <c r="E1073">
        <v>5464</v>
      </c>
      <c r="F1073">
        <v>5269</v>
      </c>
      <c r="G1073" s="50">
        <f t="shared" si="80"/>
        <v>10733</v>
      </c>
      <c r="H1073" s="41">
        <f t="shared" si="81"/>
        <v>10458</v>
      </c>
      <c r="I1073">
        <v>3736</v>
      </c>
      <c r="J1073">
        <v>3522</v>
      </c>
      <c r="K1073" s="27">
        <f t="shared" si="82"/>
        <v>7258</v>
      </c>
      <c r="L1073" s="27">
        <f t="shared" si="83"/>
        <v>7072</v>
      </c>
      <c r="M1073" s="39">
        <v>7.5168789999999999E-2</v>
      </c>
      <c r="N1073" s="35">
        <v>349903</v>
      </c>
      <c r="O1073" s="36">
        <f t="shared" si="84"/>
        <v>340939</v>
      </c>
      <c r="P1073" s="57">
        <v>946.90499999999997</v>
      </c>
      <c r="Q1073" s="58">
        <v>1408.0129999999999</v>
      </c>
      <c r="R1073" s="58">
        <v>869.53800000000001</v>
      </c>
      <c r="S1073" s="59">
        <v>3224</v>
      </c>
      <c r="T1073" s="104">
        <v>6.7000000000000004E-2</v>
      </c>
      <c r="U1073">
        <v>10.73</v>
      </c>
      <c r="V1073" s="27">
        <v>11.93</v>
      </c>
      <c r="W1073" s="27">
        <v>16.13</v>
      </c>
      <c r="X1073" s="41">
        <v>11.85</v>
      </c>
    </row>
    <row r="1074" spans="1:24" x14ac:dyDescent="0.35">
      <c r="A1074" t="s">
        <v>625</v>
      </c>
      <c r="B1074">
        <v>10</v>
      </c>
      <c r="C1074" t="s">
        <v>207</v>
      </c>
      <c r="D1074" s="102">
        <v>0.16977659735987111</v>
      </c>
      <c r="E1074">
        <v>4248</v>
      </c>
      <c r="F1074">
        <v>4339</v>
      </c>
      <c r="G1074" s="50">
        <f t="shared" si="80"/>
        <v>8587</v>
      </c>
      <c r="H1074" s="41">
        <f t="shared" si="81"/>
        <v>1458</v>
      </c>
      <c r="I1074">
        <v>2871</v>
      </c>
      <c r="J1074">
        <v>2802</v>
      </c>
      <c r="K1074" s="27">
        <f t="shared" si="82"/>
        <v>5673</v>
      </c>
      <c r="L1074" s="27">
        <f t="shared" si="83"/>
        <v>963</v>
      </c>
      <c r="M1074" s="39">
        <v>7.5168789999999999E-2</v>
      </c>
      <c r="N1074" s="35">
        <v>349903</v>
      </c>
      <c r="O1074" s="36">
        <f t="shared" si="84"/>
        <v>59405</v>
      </c>
      <c r="P1074" s="57">
        <v>946.90499999999997</v>
      </c>
      <c r="Q1074" s="58">
        <v>1408.0129999999999</v>
      </c>
      <c r="R1074" s="58">
        <v>869.53800000000001</v>
      </c>
      <c r="S1074" s="59">
        <v>3224</v>
      </c>
      <c r="T1074" s="104">
        <v>6.7000000000000004E-2</v>
      </c>
      <c r="U1074">
        <v>10.73</v>
      </c>
      <c r="V1074" s="27">
        <v>11.93</v>
      </c>
      <c r="W1074" s="27">
        <v>16.13</v>
      </c>
      <c r="X1074" s="41">
        <v>11.85</v>
      </c>
    </row>
    <row r="1075" spans="1:24" x14ac:dyDescent="0.35">
      <c r="A1075" t="s">
        <v>625</v>
      </c>
      <c r="B1075">
        <v>10</v>
      </c>
      <c r="C1075" t="s">
        <v>266</v>
      </c>
      <c r="D1075" s="102">
        <v>1</v>
      </c>
      <c r="E1075">
        <v>1000</v>
      </c>
      <c r="F1075">
        <v>989</v>
      </c>
      <c r="G1075" s="50">
        <f t="shared" si="80"/>
        <v>1989</v>
      </c>
      <c r="H1075" s="41">
        <f t="shared" si="81"/>
        <v>1989</v>
      </c>
      <c r="I1075">
        <v>693</v>
      </c>
      <c r="J1075">
        <v>626</v>
      </c>
      <c r="K1075" s="27">
        <f t="shared" si="82"/>
        <v>1319</v>
      </c>
      <c r="L1075" s="27">
        <f t="shared" si="83"/>
        <v>1319</v>
      </c>
      <c r="M1075" s="39">
        <v>7.5168789999999999E-2</v>
      </c>
      <c r="N1075" s="35">
        <v>349903</v>
      </c>
      <c r="O1075" s="36">
        <f t="shared" si="84"/>
        <v>349903</v>
      </c>
      <c r="P1075" s="57">
        <v>946.90499999999997</v>
      </c>
      <c r="Q1075" s="58">
        <v>1408.0129999999999</v>
      </c>
      <c r="R1075" s="58">
        <v>869.53800000000001</v>
      </c>
      <c r="S1075" s="59">
        <v>3224</v>
      </c>
      <c r="T1075" s="104">
        <v>6.7000000000000004E-2</v>
      </c>
      <c r="U1075">
        <v>10.73</v>
      </c>
      <c r="V1075" s="27">
        <v>11.93</v>
      </c>
      <c r="W1075" s="27">
        <v>16.13</v>
      </c>
      <c r="X1075" s="41">
        <v>11.85</v>
      </c>
    </row>
    <row r="1076" spans="1:24" x14ac:dyDescent="0.35">
      <c r="A1076" t="s">
        <v>625</v>
      </c>
      <c r="B1076">
        <v>10</v>
      </c>
      <c r="C1076" t="s">
        <v>208</v>
      </c>
      <c r="D1076" s="102">
        <v>1</v>
      </c>
      <c r="E1076">
        <v>8095</v>
      </c>
      <c r="F1076">
        <v>7932</v>
      </c>
      <c r="G1076" s="50">
        <f t="shared" si="80"/>
        <v>16027</v>
      </c>
      <c r="H1076" s="41">
        <f t="shared" si="81"/>
        <v>16027</v>
      </c>
      <c r="I1076">
        <v>5443</v>
      </c>
      <c r="J1076">
        <v>5247</v>
      </c>
      <c r="K1076" s="27">
        <f t="shared" si="82"/>
        <v>10690</v>
      </c>
      <c r="L1076" s="27">
        <f t="shared" si="83"/>
        <v>10690</v>
      </c>
      <c r="M1076" s="39">
        <v>7.5168789999999999E-2</v>
      </c>
      <c r="N1076" s="35">
        <v>349903</v>
      </c>
      <c r="O1076" s="36">
        <f t="shared" si="84"/>
        <v>349903</v>
      </c>
      <c r="P1076" s="57">
        <v>946.90499999999997</v>
      </c>
      <c r="Q1076" s="58">
        <v>1408.0129999999999</v>
      </c>
      <c r="R1076" s="58">
        <v>869.53800000000001</v>
      </c>
      <c r="S1076" s="59">
        <v>3224</v>
      </c>
      <c r="T1076" s="104">
        <v>6.7000000000000004E-2</v>
      </c>
      <c r="U1076">
        <v>10.73</v>
      </c>
      <c r="V1076" s="27">
        <v>11.93</v>
      </c>
      <c r="W1076" s="27">
        <v>16.13</v>
      </c>
      <c r="X1076" s="41">
        <v>11.85</v>
      </c>
    </row>
    <row r="1077" spans="1:24" x14ac:dyDescent="0.35">
      <c r="A1077" t="s">
        <v>625</v>
      </c>
      <c r="B1077">
        <v>10</v>
      </c>
      <c r="C1077" t="s">
        <v>267</v>
      </c>
      <c r="D1077" s="102">
        <v>0.21685052753470169</v>
      </c>
      <c r="E1077">
        <v>232</v>
      </c>
      <c r="F1077">
        <v>240</v>
      </c>
      <c r="G1077" s="50">
        <f t="shared" si="80"/>
        <v>472</v>
      </c>
      <c r="H1077" s="41">
        <f t="shared" si="81"/>
        <v>102</v>
      </c>
      <c r="I1077">
        <v>149</v>
      </c>
      <c r="J1077">
        <v>143</v>
      </c>
      <c r="K1077" s="27">
        <f t="shared" si="82"/>
        <v>292</v>
      </c>
      <c r="L1077" s="27">
        <f t="shared" si="83"/>
        <v>63</v>
      </c>
      <c r="M1077" s="39">
        <v>7.5168789999999999E-2</v>
      </c>
      <c r="N1077" s="35">
        <v>349903</v>
      </c>
      <c r="O1077" s="36">
        <f t="shared" si="84"/>
        <v>75877</v>
      </c>
      <c r="P1077" s="57">
        <v>946.90499999999997</v>
      </c>
      <c r="Q1077" s="58">
        <v>1408.0129999999999</v>
      </c>
      <c r="R1077" s="58">
        <v>869.53800000000001</v>
      </c>
      <c r="S1077" s="59">
        <v>3224</v>
      </c>
      <c r="T1077" s="104">
        <v>6.7000000000000004E-2</v>
      </c>
      <c r="U1077">
        <v>10.73</v>
      </c>
      <c r="V1077" s="27">
        <v>11.93</v>
      </c>
      <c r="W1077" s="27">
        <v>16.13</v>
      </c>
      <c r="X1077" s="41">
        <v>11.85</v>
      </c>
    </row>
    <row r="1078" spans="1:24" x14ac:dyDescent="0.35">
      <c r="A1078" t="s">
        <v>625</v>
      </c>
      <c r="B1078">
        <v>10</v>
      </c>
      <c r="C1078" t="s">
        <v>209</v>
      </c>
      <c r="D1078" s="102">
        <v>0.99994914035256577</v>
      </c>
      <c r="E1078">
        <v>2459</v>
      </c>
      <c r="F1078">
        <v>2681</v>
      </c>
      <c r="G1078" s="50">
        <f t="shared" si="80"/>
        <v>5140</v>
      </c>
      <c r="H1078" s="41">
        <f t="shared" si="81"/>
        <v>5140</v>
      </c>
      <c r="I1078">
        <v>1594</v>
      </c>
      <c r="J1078">
        <v>1666</v>
      </c>
      <c r="K1078" s="27">
        <f t="shared" si="82"/>
        <v>3260</v>
      </c>
      <c r="L1078" s="27">
        <f t="shared" si="83"/>
        <v>3260</v>
      </c>
      <c r="M1078" s="39">
        <v>7.5168789999999999E-2</v>
      </c>
      <c r="N1078" s="35">
        <v>349903</v>
      </c>
      <c r="O1078" s="36">
        <f t="shared" si="84"/>
        <v>349885</v>
      </c>
      <c r="P1078" s="57">
        <v>946.90499999999997</v>
      </c>
      <c r="Q1078" s="58">
        <v>1408.0129999999999</v>
      </c>
      <c r="R1078" s="58">
        <v>869.53800000000001</v>
      </c>
      <c r="S1078" s="59">
        <v>3224</v>
      </c>
      <c r="T1078" s="104">
        <v>6.7000000000000004E-2</v>
      </c>
      <c r="U1078">
        <v>10.73</v>
      </c>
      <c r="V1078" s="27">
        <v>11.93</v>
      </c>
      <c r="W1078" s="27">
        <v>16.13</v>
      </c>
      <c r="X1078" s="41">
        <v>11.85</v>
      </c>
    </row>
    <row r="1079" spans="1:24" x14ac:dyDescent="0.35">
      <c r="A1079" t="s">
        <v>625</v>
      </c>
      <c r="B1079">
        <v>10</v>
      </c>
      <c r="C1079" t="s">
        <v>205</v>
      </c>
      <c r="D1079" s="102">
        <v>0.27264179356063939</v>
      </c>
      <c r="E1079">
        <v>19906</v>
      </c>
      <c r="F1079">
        <v>21154</v>
      </c>
      <c r="G1079" s="50">
        <f t="shared" si="80"/>
        <v>41060</v>
      </c>
      <c r="H1079" s="41">
        <f t="shared" si="81"/>
        <v>11195</v>
      </c>
      <c r="I1079">
        <v>13394</v>
      </c>
      <c r="J1079">
        <v>13879</v>
      </c>
      <c r="K1079" s="27">
        <f t="shared" si="82"/>
        <v>27273</v>
      </c>
      <c r="L1079" s="27">
        <f t="shared" si="83"/>
        <v>7436</v>
      </c>
      <c r="M1079" s="39">
        <v>7.5168789999999999E-2</v>
      </c>
      <c r="N1079" s="35">
        <v>349903</v>
      </c>
      <c r="O1079" s="36">
        <f t="shared" si="84"/>
        <v>95398</v>
      </c>
      <c r="P1079" s="57">
        <v>946.90499999999997</v>
      </c>
      <c r="Q1079" s="58">
        <v>1408.0129999999999</v>
      </c>
      <c r="R1079" s="58">
        <v>869.53800000000001</v>
      </c>
      <c r="S1079" s="59">
        <v>3224</v>
      </c>
      <c r="T1079" s="104">
        <v>6.7000000000000004E-2</v>
      </c>
      <c r="U1079">
        <v>10.73</v>
      </c>
      <c r="V1079" s="27">
        <v>11.93</v>
      </c>
      <c r="W1079" s="27">
        <v>16.13</v>
      </c>
      <c r="X1079" s="41">
        <v>11.85</v>
      </c>
    </row>
    <row r="1080" spans="1:24" x14ac:dyDescent="0.35">
      <c r="A1080" t="s">
        <v>625</v>
      </c>
      <c r="B1080">
        <v>10</v>
      </c>
      <c r="C1080" t="s">
        <v>210</v>
      </c>
      <c r="D1080" s="102">
        <v>3.0402610758709391E-2</v>
      </c>
      <c r="E1080">
        <v>984</v>
      </c>
      <c r="F1080">
        <v>955</v>
      </c>
      <c r="G1080" s="50">
        <f t="shared" si="80"/>
        <v>1939</v>
      </c>
      <c r="H1080" s="41">
        <f t="shared" si="81"/>
        <v>59</v>
      </c>
      <c r="I1080">
        <v>667</v>
      </c>
      <c r="J1080">
        <v>622</v>
      </c>
      <c r="K1080" s="27">
        <f t="shared" si="82"/>
        <v>1289</v>
      </c>
      <c r="L1080" s="27">
        <f t="shared" si="83"/>
        <v>39</v>
      </c>
      <c r="M1080" s="39">
        <v>7.5168789999999999E-2</v>
      </c>
      <c r="N1080" s="35">
        <v>349903</v>
      </c>
      <c r="O1080" s="36">
        <f t="shared" si="84"/>
        <v>10638</v>
      </c>
      <c r="P1080" s="57">
        <v>946.90499999999997</v>
      </c>
      <c r="Q1080" s="58">
        <v>1408.0129999999999</v>
      </c>
      <c r="R1080" s="58">
        <v>869.53800000000001</v>
      </c>
      <c r="S1080" s="59">
        <v>3224</v>
      </c>
      <c r="T1080" s="104">
        <v>6.7000000000000004E-2</v>
      </c>
      <c r="U1080">
        <v>10.73</v>
      </c>
      <c r="V1080" s="27">
        <v>11.93</v>
      </c>
      <c r="W1080" s="27">
        <v>16.13</v>
      </c>
      <c r="X1080" s="41">
        <v>11.85</v>
      </c>
    </row>
    <row r="1081" spans="1:24" x14ac:dyDescent="0.35">
      <c r="A1081" t="s">
        <v>625</v>
      </c>
      <c r="B1081">
        <v>10</v>
      </c>
      <c r="C1081" t="s">
        <v>211</v>
      </c>
      <c r="D1081" s="102">
        <v>0.4602501436106835</v>
      </c>
      <c r="E1081">
        <v>1222</v>
      </c>
      <c r="F1081">
        <v>1247</v>
      </c>
      <c r="G1081" s="50">
        <f t="shared" si="80"/>
        <v>2469</v>
      </c>
      <c r="H1081" s="41">
        <f t="shared" si="81"/>
        <v>1136</v>
      </c>
      <c r="I1081">
        <v>805</v>
      </c>
      <c r="J1081">
        <v>775</v>
      </c>
      <c r="K1081" s="27">
        <f t="shared" si="82"/>
        <v>1580</v>
      </c>
      <c r="L1081" s="27">
        <f t="shared" si="83"/>
        <v>727</v>
      </c>
      <c r="M1081" s="39">
        <v>7.5168789999999999E-2</v>
      </c>
      <c r="N1081" s="35">
        <v>349903</v>
      </c>
      <c r="O1081" s="36">
        <f t="shared" si="84"/>
        <v>161043</v>
      </c>
      <c r="P1081" s="57">
        <v>946.90499999999997</v>
      </c>
      <c r="Q1081" s="58">
        <v>1408.0129999999999</v>
      </c>
      <c r="R1081" s="58">
        <v>869.53800000000001</v>
      </c>
      <c r="S1081" s="59">
        <v>3224</v>
      </c>
      <c r="T1081" s="104">
        <v>6.7000000000000004E-2</v>
      </c>
      <c r="U1081">
        <v>10.73</v>
      </c>
      <c r="V1081" s="27">
        <v>11.93</v>
      </c>
      <c r="W1081" s="27">
        <v>16.13</v>
      </c>
      <c r="X1081" s="41">
        <v>11.85</v>
      </c>
    </row>
    <row r="1082" spans="1:24" x14ac:dyDescent="0.35">
      <c r="A1082" t="s">
        <v>625</v>
      </c>
      <c r="B1082">
        <v>10</v>
      </c>
      <c r="C1082" t="s">
        <v>271</v>
      </c>
      <c r="D1082" s="102">
        <v>0.12865966440558871</v>
      </c>
      <c r="E1082">
        <v>4104</v>
      </c>
      <c r="F1082">
        <v>4384</v>
      </c>
      <c r="G1082" s="50">
        <f t="shared" si="80"/>
        <v>8488</v>
      </c>
      <c r="H1082" s="41">
        <f t="shared" si="81"/>
        <v>1092</v>
      </c>
      <c r="I1082">
        <v>2745</v>
      </c>
      <c r="J1082">
        <v>2812</v>
      </c>
      <c r="K1082" s="27">
        <f t="shared" si="82"/>
        <v>5557</v>
      </c>
      <c r="L1082" s="27">
        <f t="shared" si="83"/>
        <v>715</v>
      </c>
      <c r="M1082" s="39">
        <v>7.5168789999999999E-2</v>
      </c>
      <c r="N1082" s="35">
        <v>349903</v>
      </c>
      <c r="O1082" s="36">
        <f t="shared" si="84"/>
        <v>45018</v>
      </c>
      <c r="P1082" s="57">
        <v>946.90499999999997</v>
      </c>
      <c r="Q1082" s="58">
        <v>1408.0129999999999</v>
      </c>
      <c r="R1082" s="58">
        <v>869.53800000000001</v>
      </c>
      <c r="S1082" s="59">
        <v>3224</v>
      </c>
      <c r="T1082" s="104">
        <v>6.7000000000000004E-2</v>
      </c>
      <c r="U1082">
        <v>10.73</v>
      </c>
      <c r="V1082" s="27">
        <v>11.93</v>
      </c>
      <c r="W1082" s="27">
        <v>16.13</v>
      </c>
      <c r="X1082" s="41">
        <v>11.85</v>
      </c>
    </row>
    <row r="1083" spans="1:24" x14ac:dyDescent="0.35">
      <c r="A1083" t="s">
        <v>625</v>
      </c>
      <c r="B1083">
        <v>10</v>
      </c>
      <c r="C1083" t="s">
        <v>272</v>
      </c>
      <c r="D1083" s="102">
        <v>0.99068559884323903</v>
      </c>
      <c r="E1083">
        <v>704</v>
      </c>
      <c r="F1083">
        <v>663</v>
      </c>
      <c r="G1083" s="50">
        <f t="shared" si="80"/>
        <v>1367</v>
      </c>
      <c r="H1083" s="41">
        <f t="shared" si="81"/>
        <v>1354</v>
      </c>
      <c r="I1083">
        <v>476</v>
      </c>
      <c r="J1083">
        <v>407</v>
      </c>
      <c r="K1083" s="27">
        <f t="shared" si="82"/>
        <v>883</v>
      </c>
      <c r="L1083" s="27">
        <f t="shared" si="83"/>
        <v>875</v>
      </c>
      <c r="M1083" s="39">
        <v>7.5168789999999999E-2</v>
      </c>
      <c r="N1083" s="35">
        <v>349903</v>
      </c>
      <c r="O1083" s="36">
        <f t="shared" si="84"/>
        <v>346644</v>
      </c>
      <c r="P1083" s="57">
        <v>946.90499999999997</v>
      </c>
      <c r="Q1083" s="58">
        <v>1408.0129999999999</v>
      </c>
      <c r="R1083" s="58">
        <v>869.53800000000001</v>
      </c>
      <c r="S1083" s="59">
        <v>3224</v>
      </c>
      <c r="T1083" s="104">
        <v>6.7000000000000004E-2</v>
      </c>
      <c r="U1083">
        <v>10.73</v>
      </c>
      <c r="V1083" s="27">
        <v>11.93</v>
      </c>
      <c r="W1083" s="27">
        <v>16.13</v>
      </c>
      <c r="X1083" s="41">
        <v>11.85</v>
      </c>
    </row>
    <row r="1084" spans="1:24" x14ac:dyDescent="0.35">
      <c r="A1084" t="s">
        <v>625</v>
      </c>
      <c r="B1084">
        <v>10</v>
      </c>
      <c r="C1084" t="s">
        <v>273</v>
      </c>
      <c r="D1084" s="102">
        <v>0.41666563785544541</v>
      </c>
      <c r="E1084">
        <v>937</v>
      </c>
      <c r="F1084">
        <v>960</v>
      </c>
      <c r="G1084" s="50">
        <f t="shared" si="80"/>
        <v>1897</v>
      </c>
      <c r="H1084" s="41">
        <f t="shared" si="81"/>
        <v>790</v>
      </c>
      <c r="I1084">
        <v>643</v>
      </c>
      <c r="J1084">
        <v>613</v>
      </c>
      <c r="K1084" s="27">
        <f t="shared" si="82"/>
        <v>1256</v>
      </c>
      <c r="L1084" s="27">
        <f t="shared" si="83"/>
        <v>523</v>
      </c>
      <c r="M1084" s="39">
        <v>7.5168789999999999E-2</v>
      </c>
      <c r="N1084" s="35">
        <v>349903</v>
      </c>
      <c r="O1084" s="36">
        <f t="shared" si="84"/>
        <v>145793</v>
      </c>
      <c r="P1084" s="57">
        <v>946.90499999999997</v>
      </c>
      <c r="Q1084" s="58">
        <v>1408.0129999999999</v>
      </c>
      <c r="R1084" s="58">
        <v>869.53800000000001</v>
      </c>
      <c r="S1084" s="59">
        <v>3224</v>
      </c>
      <c r="T1084" s="104">
        <v>6.7000000000000004E-2</v>
      </c>
      <c r="U1084">
        <v>10.73</v>
      </c>
      <c r="V1084" s="27">
        <v>11.93</v>
      </c>
      <c r="W1084" s="27">
        <v>16.13</v>
      </c>
      <c r="X1084" s="41">
        <v>11.85</v>
      </c>
    </row>
    <row r="1085" spans="1:24" x14ac:dyDescent="0.35">
      <c r="A1085" t="s">
        <v>625</v>
      </c>
      <c r="B1085">
        <v>10</v>
      </c>
      <c r="C1085" t="s">
        <v>198</v>
      </c>
      <c r="D1085" s="102">
        <v>0.17948781309744949</v>
      </c>
      <c r="E1085">
        <v>6392</v>
      </c>
      <c r="F1085">
        <v>6490</v>
      </c>
      <c r="G1085" s="50">
        <f t="shared" si="80"/>
        <v>12882</v>
      </c>
      <c r="H1085" s="41">
        <f t="shared" si="81"/>
        <v>2312</v>
      </c>
      <c r="I1085">
        <v>4257</v>
      </c>
      <c r="J1085">
        <v>4204</v>
      </c>
      <c r="K1085" s="27">
        <f t="shared" si="82"/>
        <v>8461</v>
      </c>
      <c r="L1085" s="27">
        <f t="shared" si="83"/>
        <v>1519</v>
      </c>
      <c r="M1085" s="39">
        <v>7.5168789999999999E-2</v>
      </c>
      <c r="N1085" s="35">
        <v>349903</v>
      </c>
      <c r="O1085" s="36">
        <f t="shared" si="84"/>
        <v>62803</v>
      </c>
      <c r="P1085" s="57">
        <v>946.90499999999997</v>
      </c>
      <c r="Q1085" s="58">
        <v>1408.0129999999999</v>
      </c>
      <c r="R1085" s="58">
        <v>869.53800000000001</v>
      </c>
      <c r="S1085" s="59">
        <v>3224</v>
      </c>
      <c r="T1085" s="104">
        <v>6.7000000000000004E-2</v>
      </c>
      <c r="U1085">
        <v>10.73</v>
      </c>
      <c r="V1085" s="27">
        <v>11.93</v>
      </c>
      <c r="W1085" s="27">
        <v>16.13</v>
      </c>
      <c r="X1085" s="41">
        <v>11.85</v>
      </c>
    </row>
    <row r="1086" spans="1:24" x14ac:dyDescent="0.35">
      <c r="A1086" t="s">
        <v>625</v>
      </c>
      <c r="B1086">
        <v>10</v>
      </c>
      <c r="C1086" t="s">
        <v>274</v>
      </c>
      <c r="D1086" s="102">
        <v>5.4445554727157709E-2</v>
      </c>
      <c r="E1086">
        <v>609</v>
      </c>
      <c r="F1086">
        <v>552</v>
      </c>
      <c r="G1086" s="50">
        <f t="shared" si="80"/>
        <v>1161</v>
      </c>
      <c r="H1086" s="41">
        <f t="shared" si="81"/>
        <v>63</v>
      </c>
      <c r="I1086">
        <v>430</v>
      </c>
      <c r="J1086">
        <v>338</v>
      </c>
      <c r="K1086" s="27">
        <f t="shared" si="82"/>
        <v>768</v>
      </c>
      <c r="L1086" s="27">
        <f t="shared" si="83"/>
        <v>42</v>
      </c>
      <c r="M1086" s="39">
        <v>7.5168789999999999E-2</v>
      </c>
      <c r="N1086" s="35">
        <v>349903</v>
      </c>
      <c r="O1086" s="36">
        <f t="shared" si="84"/>
        <v>19051</v>
      </c>
      <c r="P1086" s="57">
        <v>946.90499999999997</v>
      </c>
      <c r="Q1086" s="58">
        <v>1408.0129999999999</v>
      </c>
      <c r="R1086" s="58">
        <v>869.53800000000001</v>
      </c>
      <c r="S1086" s="59">
        <v>3224</v>
      </c>
      <c r="T1086" s="104">
        <v>6.7000000000000004E-2</v>
      </c>
      <c r="U1086">
        <v>10.73</v>
      </c>
      <c r="V1086" s="27">
        <v>11.93</v>
      </c>
      <c r="W1086" s="27">
        <v>16.13</v>
      </c>
      <c r="X1086" s="41">
        <v>11.85</v>
      </c>
    </row>
    <row r="1087" spans="1:24" x14ac:dyDescent="0.35">
      <c r="A1087" t="s">
        <v>625</v>
      </c>
      <c r="B1087">
        <v>10</v>
      </c>
      <c r="C1087" t="s">
        <v>275</v>
      </c>
      <c r="D1087" s="102">
        <v>2.2382939675782362E-2</v>
      </c>
      <c r="E1087">
        <v>4948</v>
      </c>
      <c r="F1087">
        <v>5157</v>
      </c>
      <c r="G1087" s="50">
        <f t="shared" si="80"/>
        <v>10105</v>
      </c>
      <c r="H1087" s="41">
        <f t="shared" si="81"/>
        <v>226</v>
      </c>
      <c r="I1087">
        <v>3345</v>
      </c>
      <c r="J1087">
        <v>3350</v>
      </c>
      <c r="K1087" s="27">
        <f t="shared" si="82"/>
        <v>6695</v>
      </c>
      <c r="L1087" s="27">
        <f t="shared" si="83"/>
        <v>150</v>
      </c>
      <c r="M1087" s="39">
        <v>7.5168789999999999E-2</v>
      </c>
      <c r="N1087" s="35">
        <v>349903</v>
      </c>
      <c r="O1087" s="36">
        <f t="shared" si="84"/>
        <v>7832</v>
      </c>
      <c r="P1087" s="57">
        <v>946.90499999999997</v>
      </c>
      <c r="Q1087" s="58">
        <v>1408.0129999999999</v>
      </c>
      <c r="R1087" s="58">
        <v>869.53800000000001</v>
      </c>
      <c r="S1087" s="59">
        <v>3224</v>
      </c>
      <c r="T1087" s="104">
        <v>6.7000000000000004E-2</v>
      </c>
      <c r="U1087">
        <v>10.73</v>
      </c>
      <c r="V1087" s="27">
        <v>11.93</v>
      </c>
      <c r="W1087" s="27">
        <v>16.13</v>
      </c>
      <c r="X1087" s="41">
        <v>11.85</v>
      </c>
    </row>
    <row r="1088" spans="1:24" x14ac:dyDescent="0.35">
      <c r="A1088" t="s">
        <v>625</v>
      </c>
      <c r="B1088">
        <v>10</v>
      </c>
      <c r="C1088" t="s">
        <v>276</v>
      </c>
      <c r="D1088" s="102">
        <v>0.1279985159040043</v>
      </c>
      <c r="E1088">
        <v>1755</v>
      </c>
      <c r="F1088">
        <v>1749</v>
      </c>
      <c r="G1088" s="50">
        <f t="shared" si="80"/>
        <v>3504</v>
      </c>
      <c r="H1088" s="41">
        <f t="shared" si="81"/>
        <v>449</v>
      </c>
      <c r="I1088">
        <v>1121</v>
      </c>
      <c r="J1088">
        <v>1089</v>
      </c>
      <c r="K1088" s="27">
        <f t="shared" si="82"/>
        <v>2210</v>
      </c>
      <c r="L1088" s="27">
        <f t="shared" si="83"/>
        <v>283</v>
      </c>
      <c r="M1088" s="39">
        <v>7.5168789999999999E-2</v>
      </c>
      <c r="N1088" s="35">
        <v>349903</v>
      </c>
      <c r="O1088" s="36">
        <f t="shared" si="84"/>
        <v>44787</v>
      </c>
      <c r="P1088" s="57">
        <v>946.90499999999997</v>
      </c>
      <c r="Q1088" s="58">
        <v>1408.0129999999999</v>
      </c>
      <c r="R1088" s="58">
        <v>869.53800000000001</v>
      </c>
      <c r="S1088" s="59">
        <v>3224</v>
      </c>
      <c r="T1088" s="104">
        <v>6.7000000000000004E-2</v>
      </c>
      <c r="U1088">
        <v>10.73</v>
      </c>
      <c r="V1088" s="27">
        <v>11.93</v>
      </c>
      <c r="W1088" s="27">
        <v>16.13</v>
      </c>
      <c r="X1088" s="41">
        <v>11.85</v>
      </c>
    </row>
    <row r="1089" spans="1:24" x14ac:dyDescent="0.35">
      <c r="A1089" t="s">
        <v>625</v>
      </c>
      <c r="B1089">
        <v>10</v>
      </c>
      <c r="C1089" t="s">
        <v>277</v>
      </c>
      <c r="D1089" s="102">
        <v>0.99968580433613163</v>
      </c>
      <c r="E1089">
        <v>526</v>
      </c>
      <c r="F1089">
        <v>553</v>
      </c>
      <c r="G1089" s="50">
        <f t="shared" si="80"/>
        <v>1079</v>
      </c>
      <c r="H1089" s="41">
        <f t="shared" si="81"/>
        <v>1079</v>
      </c>
      <c r="I1089">
        <v>332</v>
      </c>
      <c r="J1089">
        <v>339</v>
      </c>
      <c r="K1089" s="27">
        <f t="shared" si="82"/>
        <v>671</v>
      </c>
      <c r="L1089" s="27">
        <f t="shared" si="83"/>
        <v>671</v>
      </c>
      <c r="M1089" s="39">
        <v>7.5168789999999999E-2</v>
      </c>
      <c r="N1089" s="35">
        <v>349903</v>
      </c>
      <c r="O1089" s="36">
        <f t="shared" si="84"/>
        <v>349793</v>
      </c>
      <c r="P1089" s="57">
        <v>946.90499999999997</v>
      </c>
      <c r="Q1089" s="58">
        <v>1408.0129999999999</v>
      </c>
      <c r="R1089" s="58">
        <v>869.53800000000001</v>
      </c>
      <c r="S1089" s="59">
        <v>3224</v>
      </c>
      <c r="T1089" s="104">
        <v>6.7000000000000004E-2</v>
      </c>
      <c r="U1089">
        <v>10.73</v>
      </c>
      <c r="V1089" s="27">
        <v>11.93</v>
      </c>
      <c r="W1089" s="27">
        <v>16.13</v>
      </c>
      <c r="X1089" s="41">
        <v>11.85</v>
      </c>
    </row>
    <row r="1090" spans="1:24" x14ac:dyDescent="0.35">
      <c r="A1090" t="s">
        <v>625</v>
      </c>
      <c r="B1090">
        <v>20</v>
      </c>
      <c r="C1090" t="s">
        <v>214</v>
      </c>
      <c r="D1090" s="102">
        <v>0.96837700430839035</v>
      </c>
      <c r="E1090">
        <v>442</v>
      </c>
      <c r="F1090">
        <v>473</v>
      </c>
      <c r="G1090" s="50">
        <f t="shared" si="80"/>
        <v>915</v>
      </c>
      <c r="H1090" s="41">
        <f t="shared" si="81"/>
        <v>886</v>
      </c>
      <c r="I1090">
        <v>281</v>
      </c>
      <c r="J1090">
        <v>295</v>
      </c>
      <c r="K1090" s="27">
        <f t="shared" si="82"/>
        <v>576</v>
      </c>
      <c r="L1090" s="27">
        <f t="shared" si="83"/>
        <v>558</v>
      </c>
      <c r="M1090" s="39">
        <v>7.4595830000000002E-2</v>
      </c>
      <c r="N1090" s="35">
        <v>21609</v>
      </c>
      <c r="O1090" s="36">
        <f t="shared" si="84"/>
        <v>20926</v>
      </c>
      <c r="P1090" s="57">
        <v>946.90499999999997</v>
      </c>
      <c r="Q1090" s="58">
        <v>1408.0129999999999</v>
      </c>
      <c r="R1090" s="58">
        <v>869.53800000000001</v>
      </c>
      <c r="S1090" s="59">
        <v>3224</v>
      </c>
      <c r="T1090" s="104">
        <v>6.7000000000000004E-2</v>
      </c>
      <c r="U1090">
        <v>10.56</v>
      </c>
      <c r="V1090" s="27">
        <v>10.91</v>
      </c>
      <c r="W1090" s="27">
        <v>11.62</v>
      </c>
      <c r="X1090" s="41">
        <v>10.75</v>
      </c>
    </row>
    <row r="1091" spans="1:24" x14ac:dyDescent="0.35">
      <c r="A1091" t="s">
        <v>625</v>
      </c>
      <c r="B1091">
        <v>20</v>
      </c>
      <c r="C1091" t="s">
        <v>216</v>
      </c>
      <c r="D1091" s="102">
        <v>0.22827589006558799</v>
      </c>
      <c r="E1091">
        <v>7472</v>
      </c>
      <c r="F1091">
        <v>7944</v>
      </c>
      <c r="G1091" s="50">
        <f t="shared" si="80"/>
        <v>15416</v>
      </c>
      <c r="H1091" s="41">
        <f t="shared" si="81"/>
        <v>3519</v>
      </c>
      <c r="I1091">
        <v>5017</v>
      </c>
      <c r="J1091">
        <v>4941</v>
      </c>
      <c r="K1091" s="27">
        <f t="shared" si="82"/>
        <v>9958</v>
      </c>
      <c r="L1091" s="27">
        <f t="shared" si="83"/>
        <v>2273</v>
      </c>
      <c r="M1091" s="39">
        <v>7.4595830000000002E-2</v>
      </c>
      <c r="N1091" s="35">
        <v>21609</v>
      </c>
      <c r="O1091" s="36">
        <f t="shared" si="84"/>
        <v>4933</v>
      </c>
      <c r="P1091" s="57">
        <v>946.90499999999997</v>
      </c>
      <c r="Q1091" s="58">
        <v>1408.0129999999999</v>
      </c>
      <c r="R1091" s="58">
        <v>869.53800000000001</v>
      </c>
      <c r="S1091" s="59">
        <v>3224</v>
      </c>
      <c r="T1091" s="104">
        <v>6.7000000000000004E-2</v>
      </c>
      <c r="U1091">
        <v>10.56</v>
      </c>
      <c r="V1091" s="27">
        <v>10.91</v>
      </c>
      <c r="W1091" s="27">
        <v>11.62</v>
      </c>
      <c r="X1091" s="41">
        <v>10.75</v>
      </c>
    </row>
    <row r="1092" spans="1:24" x14ac:dyDescent="0.35">
      <c r="A1092" t="s">
        <v>625</v>
      </c>
      <c r="B1092">
        <v>20</v>
      </c>
      <c r="C1092" t="s">
        <v>217</v>
      </c>
      <c r="D1092" s="102">
        <v>0.82696552931864753</v>
      </c>
      <c r="E1092">
        <v>992</v>
      </c>
      <c r="F1092">
        <v>1005</v>
      </c>
      <c r="G1092" s="50">
        <f t="shared" ref="G1092:G1155" si="85">E1092+F1092</f>
        <v>1997</v>
      </c>
      <c r="H1092" s="41">
        <f t="shared" ref="H1092:H1155" si="86">ROUND(G1092*D1092,0)</f>
        <v>1651</v>
      </c>
      <c r="I1092">
        <v>670</v>
      </c>
      <c r="J1092">
        <v>658</v>
      </c>
      <c r="K1092" s="27">
        <f t="shared" ref="K1092:K1155" si="87">I1092+J1092</f>
        <v>1328</v>
      </c>
      <c r="L1092" s="27">
        <f t="shared" ref="L1092:L1155" si="88">ROUND(K1092*D1092,0)</f>
        <v>1098</v>
      </c>
      <c r="M1092" s="39">
        <v>7.4595830000000002E-2</v>
      </c>
      <c r="N1092" s="35">
        <v>21609</v>
      </c>
      <c r="O1092" s="36">
        <f t="shared" si="84"/>
        <v>17870</v>
      </c>
      <c r="P1092" s="57">
        <v>946.90499999999997</v>
      </c>
      <c r="Q1092" s="58">
        <v>1408.0129999999999</v>
      </c>
      <c r="R1092" s="58">
        <v>869.53800000000001</v>
      </c>
      <c r="S1092" s="59">
        <v>3224</v>
      </c>
      <c r="T1092" s="104">
        <v>6.7000000000000004E-2</v>
      </c>
      <c r="U1092">
        <v>10.56</v>
      </c>
      <c r="V1092" s="27">
        <v>10.91</v>
      </c>
      <c r="W1092" s="27">
        <v>11.62</v>
      </c>
      <c r="X1092" s="41">
        <v>10.75</v>
      </c>
    </row>
    <row r="1093" spans="1:24" x14ac:dyDescent="0.35">
      <c r="A1093" t="s">
        <v>625</v>
      </c>
      <c r="B1093">
        <v>20</v>
      </c>
      <c r="C1093" t="s">
        <v>222</v>
      </c>
      <c r="D1093" s="102">
        <v>1</v>
      </c>
      <c r="E1093">
        <v>813</v>
      </c>
      <c r="F1093">
        <v>829</v>
      </c>
      <c r="G1093" s="50">
        <f t="shared" si="85"/>
        <v>1642</v>
      </c>
      <c r="H1093" s="41">
        <f t="shared" si="86"/>
        <v>1642</v>
      </c>
      <c r="I1093">
        <v>528</v>
      </c>
      <c r="J1093">
        <v>502</v>
      </c>
      <c r="K1093" s="27">
        <f t="shared" si="87"/>
        <v>1030</v>
      </c>
      <c r="L1093" s="27">
        <f t="shared" si="88"/>
        <v>1030</v>
      </c>
      <c r="M1093" s="39">
        <v>0.10056241</v>
      </c>
      <c r="N1093" s="35">
        <v>9215</v>
      </c>
      <c r="O1093" s="36">
        <f t="shared" si="84"/>
        <v>9215</v>
      </c>
      <c r="P1093" s="57">
        <v>946.90499999999997</v>
      </c>
      <c r="Q1093" s="58">
        <v>1408.0129999999999</v>
      </c>
      <c r="R1093" s="58">
        <v>869.53800000000001</v>
      </c>
      <c r="S1093" s="59">
        <v>3224</v>
      </c>
      <c r="T1093" s="104">
        <v>6.7000000000000004E-2</v>
      </c>
      <c r="U1093">
        <v>10.87</v>
      </c>
      <c r="V1093" s="27">
        <v>11.62</v>
      </c>
      <c r="W1093" s="27">
        <v>12.52</v>
      </c>
      <c r="X1093" s="41">
        <v>11.36</v>
      </c>
    </row>
    <row r="1094" spans="1:24" x14ac:dyDescent="0.35">
      <c r="A1094" t="s">
        <v>625</v>
      </c>
      <c r="B1094">
        <v>20</v>
      </c>
      <c r="C1094" t="s">
        <v>223</v>
      </c>
      <c r="D1094" s="102">
        <v>0.99828234236657831</v>
      </c>
      <c r="E1094">
        <v>340</v>
      </c>
      <c r="F1094">
        <v>351</v>
      </c>
      <c r="G1094" s="50">
        <f t="shared" si="85"/>
        <v>691</v>
      </c>
      <c r="H1094" s="41">
        <f t="shared" si="86"/>
        <v>690</v>
      </c>
      <c r="I1094">
        <v>227</v>
      </c>
      <c r="J1094">
        <v>211</v>
      </c>
      <c r="K1094" s="27">
        <f t="shared" si="87"/>
        <v>438</v>
      </c>
      <c r="L1094" s="27">
        <f t="shared" si="88"/>
        <v>437</v>
      </c>
      <c r="M1094" s="39">
        <v>0.10056241</v>
      </c>
      <c r="N1094" s="35">
        <v>9215</v>
      </c>
      <c r="O1094" s="36">
        <f t="shared" si="84"/>
        <v>9199</v>
      </c>
      <c r="P1094" s="57">
        <v>946.90499999999997</v>
      </c>
      <c r="Q1094" s="58">
        <v>1408.0129999999999</v>
      </c>
      <c r="R1094" s="58">
        <v>869.53800000000001</v>
      </c>
      <c r="S1094" s="59">
        <v>3224</v>
      </c>
      <c r="T1094" s="104">
        <v>6.7000000000000004E-2</v>
      </c>
      <c r="U1094">
        <v>10.87</v>
      </c>
      <c r="V1094" s="27">
        <v>11.62</v>
      </c>
      <c r="W1094" s="27">
        <v>12.52</v>
      </c>
      <c r="X1094" s="41">
        <v>11.36</v>
      </c>
    </row>
    <row r="1095" spans="1:24" x14ac:dyDescent="0.35">
      <c r="A1095" t="s">
        <v>625</v>
      </c>
      <c r="B1095">
        <v>20</v>
      </c>
      <c r="C1095" t="s">
        <v>224</v>
      </c>
      <c r="D1095" s="102">
        <v>0.43451424646685771</v>
      </c>
      <c r="E1095">
        <v>577</v>
      </c>
      <c r="F1095">
        <v>622</v>
      </c>
      <c r="G1095" s="50">
        <f t="shared" si="85"/>
        <v>1199</v>
      </c>
      <c r="H1095" s="41">
        <f t="shared" si="86"/>
        <v>521</v>
      </c>
      <c r="I1095">
        <v>361</v>
      </c>
      <c r="J1095">
        <v>378</v>
      </c>
      <c r="K1095" s="27">
        <f t="shared" si="87"/>
        <v>739</v>
      </c>
      <c r="L1095" s="27">
        <f t="shared" si="88"/>
        <v>321</v>
      </c>
      <c r="M1095" s="39">
        <v>0.10056241</v>
      </c>
      <c r="N1095" s="35">
        <v>9215</v>
      </c>
      <c r="O1095" s="36">
        <f t="shared" si="84"/>
        <v>4004</v>
      </c>
      <c r="P1095" s="57">
        <v>946.90499999999997</v>
      </c>
      <c r="Q1095" s="58">
        <v>1408.0129999999999</v>
      </c>
      <c r="R1095" s="58">
        <v>869.53800000000001</v>
      </c>
      <c r="S1095" s="59">
        <v>3224</v>
      </c>
      <c r="T1095" s="104">
        <v>6.7000000000000004E-2</v>
      </c>
      <c r="U1095">
        <v>10.87</v>
      </c>
      <c r="V1095" s="27">
        <v>11.62</v>
      </c>
      <c r="W1095" s="27">
        <v>12.52</v>
      </c>
      <c r="X1095" s="41">
        <v>11.36</v>
      </c>
    </row>
    <row r="1096" spans="1:24" x14ac:dyDescent="0.35">
      <c r="A1096" t="s">
        <v>625</v>
      </c>
      <c r="B1096">
        <v>20</v>
      </c>
      <c r="C1096" t="s">
        <v>226</v>
      </c>
      <c r="D1096" s="102">
        <v>0.99999999999999978</v>
      </c>
      <c r="E1096">
        <v>526</v>
      </c>
      <c r="F1096">
        <v>494</v>
      </c>
      <c r="G1096" s="50">
        <f t="shared" si="85"/>
        <v>1020</v>
      </c>
      <c r="H1096" s="41">
        <f t="shared" si="86"/>
        <v>1020</v>
      </c>
      <c r="I1096">
        <v>321</v>
      </c>
      <c r="J1096">
        <v>292</v>
      </c>
      <c r="K1096" s="27">
        <f t="shared" si="87"/>
        <v>613</v>
      </c>
      <c r="L1096" s="27">
        <f t="shared" si="88"/>
        <v>613</v>
      </c>
      <c r="M1096" s="39">
        <v>0.10056241</v>
      </c>
      <c r="N1096" s="35">
        <v>9215</v>
      </c>
      <c r="O1096" s="36">
        <f t="shared" ref="O1096:O1159" si="89">ROUND(N1096*D1096,0)</f>
        <v>9215</v>
      </c>
      <c r="P1096" s="57">
        <v>946.90499999999997</v>
      </c>
      <c r="Q1096" s="58">
        <v>1408.0129999999999</v>
      </c>
      <c r="R1096" s="58">
        <v>869.53800000000001</v>
      </c>
      <c r="S1096" s="59">
        <v>3224</v>
      </c>
      <c r="T1096" s="104">
        <v>6.7000000000000004E-2</v>
      </c>
      <c r="U1096">
        <v>10.87</v>
      </c>
      <c r="V1096" s="27">
        <v>11.62</v>
      </c>
      <c r="W1096" s="27">
        <v>12.52</v>
      </c>
      <c r="X1096" s="41">
        <v>11.36</v>
      </c>
    </row>
    <row r="1097" spans="1:24" x14ac:dyDescent="0.35">
      <c r="A1097" t="s">
        <v>625</v>
      </c>
      <c r="B1097">
        <v>20</v>
      </c>
      <c r="C1097" t="s">
        <v>230</v>
      </c>
      <c r="D1097" s="102">
        <v>0.56826867895413091</v>
      </c>
      <c r="E1097">
        <v>781</v>
      </c>
      <c r="F1097">
        <v>767</v>
      </c>
      <c r="G1097" s="50">
        <f t="shared" si="85"/>
        <v>1548</v>
      </c>
      <c r="H1097" s="41">
        <f t="shared" si="86"/>
        <v>880</v>
      </c>
      <c r="I1097">
        <v>505</v>
      </c>
      <c r="J1097">
        <v>464</v>
      </c>
      <c r="K1097" s="27">
        <f t="shared" si="87"/>
        <v>969</v>
      </c>
      <c r="L1097" s="27">
        <f t="shared" si="88"/>
        <v>551</v>
      </c>
      <c r="M1097" s="39">
        <v>0.10056241</v>
      </c>
      <c r="N1097" s="35">
        <v>9215</v>
      </c>
      <c r="O1097" s="36">
        <f t="shared" si="89"/>
        <v>5237</v>
      </c>
      <c r="P1097" s="57">
        <v>946.90499999999997</v>
      </c>
      <c r="Q1097" s="58">
        <v>1408.0129999999999</v>
      </c>
      <c r="R1097" s="58">
        <v>869.53800000000001</v>
      </c>
      <c r="S1097" s="59">
        <v>3224</v>
      </c>
      <c r="T1097" s="104">
        <v>6.7000000000000004E-2</v>
      </c>
      <c r="U1097">
        <v>10.87</v>
      </c>
      <c r="V1097" s="27">
        <v>11.62</v>
      </c>
      <c r="W1097" s="27">
        <v>12.52</v>
      </c>
      <c r="X1097" s="41">
        <v>11.36</v>
      </c>
    </row>
    <row r="1098" spans="1:24" x14ac:dyDescent="0.35">
      <c r="A1098" t="s">
        <v>625</v>
      </c>
      <c r="B1098">
        <v>20</v>
      </c>
      <c r="C1098" t="s">
        <v>231</v>
      </c>
      <c r="D1098" s="102">
        <v>0.99999999999999967</v>
      </c>
      <c r="E1098">
        <v>6848</v>
      </c>
      <c r="F1098">
        <v>7000</v>
      </c>
      <c r="G1098" s="50">
        <f t="shared" si="85"/>
        <v>13848</v>
      </c>
      <c r="H1098" s="41">
        <f t="shared" si="86"/>
        <v>13848</v>
      </c>
      <c r="I1098">
        <v>4526</v>
      </c>
      <c r="J1098">
        <v>4530</v>
      </c>
      <c r="K1098" s="27">
        <f t="shared" si="87"/>
        <v>9056</v>
      </c>
      <c r="L1098" s="27">
        <f t="shared" si="88"/>
        <v>9056</v>
      </c>
      <c r="M1098" s="39">
        <v>0.10056241</v>
      </c>
      <c r="N1098" s="35">
        <v>9215</v>
      </c>
      <c r="O1098" s="36">
        <f t="shared" si="89"/>
        <v>9215</v>
      </c>
      <c r="P1098" s="57">
        <v>946.90499999999997</v>
      </c>
      <c r="Q1098" s="58">
        <v>1408.0129999999999</v>
      </c>
      <c r="R1098" s="58">
        <v>869.53800000000001</v>
      </c>
      <c r="S1098" s="59">
        <v>3224</v>
      </c>
      <c r="T1098" s="104">
        <v>6.7000000000000004E-2</v>
      </c>
      <c r="U1098">
        <v>10.87</v>
      </c>
      <c r="V1098" s="27">
        <v>11.62</v>
      </c>
      <c r="W1098" s="27">
        <v>12.52</v>
      </c>
      <c r="X1098" s="41">
        <v>11.36</v>
      </c>
    </row>
    <row r="1099" spans="1:24" x14ac:dyDescent="0.35">
      <c r="A1099" t="s">
        <v>625</v>
      </c>
      <c r="B1099">
        <v>20</v>
      </c>
      <c r="C1099" t="s">
        <v>232</v>
      </c>
      <c r="D1099" s="102">
        <v>1</v>
      </c>
      <c r="E1099">
        <v>1554</v>
      </c>
      <c r="F1099">
        <v>1524</v>
      </c>
      <c r="G1099" s="50">
        <f t="shared" si="85"/>
        <v>3078</v>
      </c>
      <c r="H1099" s="41">
        <f t="shared" si="86"/>
        <v>3078</v>
      </c>
      <c r="I1099">
        <v>1051</v>
      </c>
      <c r="J1099">
        <v>963</v>
      </c>
      <c r="K1099" s="27">
        <f t="shared" si="87"/>
        <v>2014</v>
      </c>
      <c r="L1099" s="27">
        <f t="shared" si="88"/>
        <v>2014</v>
      </c>
      <c r="M1099" s="39">
        <v>0.10056241</v>
      </c>
      <c r="N1099" s="35">
        <v>9215</v>
      </c>
      <c r="O1099" s="36">
        <f t="shared" si="89"/>
        <v>9215</v>
      </c>
      <c r="P1099" s="57">
        <v>946.90499999999997</v>
      </c>
      <c r="Q1099" s="58">
        <v>1408.0129999999999</v>
      </c>
      <c r="R1099" s="58">
        <v>869.53800000000001</v>
      </c>
      <c r="S1099" s="59">
        <v>3224</v>
      </c>
      <c r="T1099" s="104">
        <v>6.7000000000000004E-2</v>
      </c>
      <c r="U1099">
        <v>10.87</v>
      </c>
      <c r="V1099" s="27">
        <v>11.62</v>
      </c>
      <c r="W1099" s="27">
        <v>12.52</v>
      </c>
      <c r="X1099" s="41">
        <v>11.36</v>
      </c>
    </row>
    <row r="1100" spans="1:24" x14ac:dyDescent="0.35">
      <c r="A1100" t="s">
        <v>625</v>
      </c>
      <c r="B1100">
        <v>20</v>
      </c>
      <c r="C1100" t="s">
        <v>233</v>
      </c>
      <c r="D1100" s="102">
        <v>1</v>
      </c>
      <c r="E1100">
        <v>369</v>
      </c>
      <c r="F1100">
        <v>367</v>
      </c>
      <c r="G1100" s="50">
        <f t="shared" si="85"/>
        <v>736</v>
      </c>
      <c r="H1100" s="41">
        <f t="shared" si="86"/>
        <v>736</v>
      </c>
      <c r="I1100">
        <v>256</v>
      </c>
      <c r="J1100">
        <v>244</v>
      </c>
      <c r="K1100" s="27">
        <f t="shared" si="87"/>
        <v>500</v>
      </c>
      <c r="L1100" s="27">
        <f t="shared" si="88"/>
        <v>500</v>
      </c>
      <c r="M1100" s="39">
        <v>0.10056241</v>
      </c>
      <c r="N1100" s="35">
        <v>9215</v>
      </c>
      <c r="O1100" s="36">
        <f t="shared" si="89"/>
        <v>9215</v>
      </c>
      <c r="P1100" s="57">
        <v>946.90499999999997</v>
      </c>
      <c r="Q1100" s="58">
        <v>1408.0129999999999</v>
      </c>
      <c r="R1100" s="58">
        <v>869.53800000000001</v>
      </c>
      <c r="S1100" s="59">
        <v>3224</v>
      </c>
      <c r="T1100" s="104">
        <v>6.7000000000000004E-2</v>
      </c>
      <c r="U1100">
        <v>10.87</v>
      </c>
      <c r="V1100" s="27">
        <v>11.62</v>
      </c>
      <c r="W1100" s="27">
        <v>12.52</v>
      </c>
      <c r="X1100" s="41">
        <v>11.36</v>
      </c>
    </row>
    <row r="1101" spans="1:24" x14ac:dyDescent="0.35">
      <c r="A1101" t="s">
        <v>625</v>
      </c>
      <c r="B1101">
        <v>20</v>
      </c>
      <c r="C1101" t="s">
        <v>235</v>
      </c>
      <c r="D1101" s="102">
        <v>2.055619248276655E-2</v>
      </c>
      <c r="E1101">
        <v>1719</v>
      </c>
      <c r="F1101">
        <v>1764</v>
      </c>
      <c r="G1101" s="50">
        <f t="shared" si="85"/>
        <v>3483</v>
      </c>
      <c r="H1101" s="41">
        <f t="shared" si="86"/>
        <v>72</v>
      </c>
      <c r="I1101">
        <v>1056</v>
      </c>
      <c r="J1101">
        <v>1065</v>
      </c>
      <c r="K1101" s="27">
        <f t="shared" si="87"/>
        <v>2121</v>
      </c>
      <c r="L1101" s="27">
        <f t="shared" si="88"/>
        <v>44</v>
      </c>
      <c r="M1101" s="39">
        <v>0.10056241</v>
      </c>
      <c r="N1101" s="35">
        <v>9215</v>
      </c>
      <c r="O1101" s="36">
        <f t="shared" si="89"/>
        <v>189</v>
      </c>
      <c r="P1101" s="57">
        <v>946.90499999999997</v>
      </c>
      <c r="Q1101" s="58">
        <v>1408.0129999999999</v>
      </c>
      <c r="R1101" s="58">
        <v>869.53800000000001</v>
      </c>
      <c r="S1101" s="59">
        <v>3224</v>
      </c>
      <c r="T1101" s="104">
        <v>6.7000000000000004E-2</v>
      </c>
      <c r="U1101">
        <v>10.87</v>
      </c>
      <c r="V1101" s="27">
        <v>11.62</v>
      </c>
      <c r="W1101" s="27">
        <v>12.52</v>
      </c>
      <c r="X1101" s="41">
        <v>11.36</v>
      </c>
    </row>
    <row r="1102" spans="1:24" x14ac:dyDescent="0.35">
      <c r="A1102" t="s">
        <v>625</v>
      </c>
      <c r="B1102">
        <v>20</v>
      </c>
      <c r="C1102" t="s">
        <v>237</v>
      </c>
      <c r="D1102" s="102">
        <v>0.99999999999999978</v>
      </c>
      <c r="E1102">
        <v>248</v>
      </c>
      <c r="F1102">
        <v>256</v>
      </c>
      <c r="G1102" s="50">
        <f t="shared" si="85"/>
        <v>504</v>
      </c>
      <c r="H1102" s="41">
        <f t="shared" si="86"/>
        <v>504</v>
      </c>
      <c r="I1102">
        <v>147</v>
      </c>
      <c r="J1102">
        <v>139</v>
      </c>
      <c r="K1102" s="27">
        <f t="shared" si="87"/>
        <v>286</v>
      </c>
      <c r="L1102" s="27">
        <f t="shared" si="88"/>
        <v>286</v>
      </c>
      <c r="M1102" s="39">
        <v>0.10056241</v>
      </c>
      <c r="N1102" s="35">
        <v>9215</v>
      </c>
      <c r="O1102" s="36">
        <f t="shared" si="89"/>
        <v>9215</v>
      </c>
      <c r="P1102" s="57">
        <v>946.90499999999997</v>
      </c>
      <c r="Q1102" s="58">
        <v>1408.0129999999999</v>
      </c>
      <c r="R1102" s="58">
        <v>869.53800000000001</v>
      </c>
      <c r="S1102" s="59">
        <v>3224</v>
      </c>
      <c r="T1102" s="104">
        <v>6.7000000000000004E-2</v>
      </c>
      <c r="U1102">
        <v>10.87</v>
      </c>
      <c r="V1102" s="27">
        <v>11.62</v>
      </c>
      <c r="W1102" s="27">
        <v>12.52</v>
      </c>
      <c r="X1102" s="41">
        <v>11.36</v>
      </c>
    </row>
    <row r="1103" spans="1:24" x14ac:dyDescent="0.35">
      <c r="A1103" t="s">
        <v>625</v>
      </c>
      <c r="B1103">
        <v>20</v>
      </c>
      <c r="C1103" t="s">
        <v>238</v>
      </c>
      <c r="D1103" s="102">
        <v>0.50087250467412159</v>
      </c>
      <c r="E1103">
        <v>593</v>
      </c>
      <c r="F1103">
        <v>604</v>
      </c>
      <c r="G1103" s="50">
        <f t="shared" si="85"/>
        <v>1197</v>
      </c>
      <c r="H1103" s="41">
        <f t="shared" si="86"/>
        <v>600</v>
      </c>
      <c r="I1103">
        <v>366</v>
      </c>
      <c r="J1103">
        <v>367</v>
      </c>
      <c r="K1103" s="27">
        <f t="shared" si="87"/>
        <v>733</v>
      </c>
      <c r="L1103" s="27">
        <f t="shared" si="88"/>
        <v>367</v>
      </c>
      <c r="M1103" s="39">
        <v>0.10056241</v>
      </c>
      <c r="N1103" s="35">
        <v>9215</v>
      </c>
      <c r="O1103" s="36">
        <f t="shared" si="89"/>
        <v>4616</v>
      </c>
      <c r="P1103" s="57">
        <v>946.90499999999997</v>
      </c>
      <c r="Q1103" s="58">
        <v>1408.0129999999999</v>
      </c>
      <c r="R1103" s="58">
        <v>869.53800000000001</v>
      </c>
      <c r="S1103" s="59">
        <v>3224</v>
      </c>
      <c r="T1103" s="104">
        <v>6.7000000000000004E-2</v>
      </c>
      <c r="U1103">
        <v>10.87</v>
      </c>
      <c r="V1103" s="27">
        <v>11.62</v>
      </c>
      <c r="W1103" s="27">
        <v>12.52</v>
      </c>
      <c r="X1103" s="41">
        <v>11.36</v>
      </c>
    </row>
    <row r="1104" spans="1:24" x14ac:dyDescent="0.35">
      <c r="A1104" t="s">
        <v>625</v>
      </c>
      <c r="B1104">
        <v>20</v>
      </c>
      <c r="C1104" t="s">
        <v>239</v>
      </c>
      <c r="D1104" s="102">
        <v>0.59417674322523462</v>
      </c>
      <c r="E1104">
        <v>145</v>
      </c>
      <c r="F1104">
        <v>135</v>
      </c>
      <c r="G1104" s="50">
        <f t="shared" si="85"/>
        <v>280</v>
      </c>
      <c r="H1104" s="41">
        <f t="shared" si="86"/>
        <v>166</v>
      </c>
      <c r="I1104">
        <v>84</v>
      </c>
      <c r="J1104">
        <v>72</v>
      </c>
      <c r="K1104" s="27">
        <f t="shared" si="87"/>
        <v>156</v>
      </c>
      <c r="L1104" s="27">
        <f t="shared" si="88"/>
        <v>93</v>
      </c>
      <c r="M1104" s="39">
        <v>0.10056241</v>
      </c>
      <c r="N1104" s="35">
        <v>9215</v>
      </c>
      <c r="O1104" s="36">
        <f t="shared" si="89"/>
        <v>5475</v>
      </c>
      <c r="P1104" s="57">
        <v>946.90499999999997</v>
      </c>
      <c r="Q1104" s="58">
        <v>1408.0129999999999</v>
      </c>
      <c r="R1104" s="58">
        <v>869.53800000000001</v>
      </c>
      <c r="S1104" s="59">
        <v>3224</v>
      </c>
      <c r="T1104" s="104">
        <v>6.7000000000000004E-2</v>
      </c>
      <c r="U1104">
        <v>10.87</v>
      </c>
      <c r="V1104" s="27">
        <v>11.62</v>
      </c>
      <c r="W1104" s="27">
        <v>12.52</v>
      </c>
      <c r="X1104" s="41">
        <v>11.36</v>
      </c>
    </row>
    <row r="1105" spans="1:24" x14ac:dyDescent="0.35">
      <c r="A1105" t="s">
        <v>625</v>
      </c>
      <c r="B1105">
        <v>20</v>
      </c>
      <c r="C1105" t="s">
        <v>240</v>
      </c>
      <c r="D1105" s="102">
        <v>0.54708526019710502</v>
      </c>
      <c r="E1105">
        <v>326</v>
      </c>
      <c r="F1105">
        <v>329</v>
      </c>
      <c r="G1105" s="50">
        <f t="shared" si="85"/>
        <v>655</v>
      </c>
      <c r="H1105" s="41">
        <f t="shared" si="86"/>
        <v>358</v>
      </c>
      <c r="I1105">
        <v>201</v>
      </c>
      <c r="J1105">
        <v>175</v>
      </c>
      <c r="K1105" s="27">
        <f t="shared" si="87"/>
        <v>376</v>
      </c>
      <c r="L1105" s="27">
        <f t="shared" si="88"/>
        <v>206</v>
      </c>
      <c r="M1105" s="39">
        <v>0.10056241</v>
      </c>
      <c r="N1105" s="35">
        <v>9215</v>
      </c>
      <c r="O1105" s="36">
        <f t="shared" si="89"/>
        <v>5041</v>
      </c>
      <c r="P1105" s="57">
        <v>946.90499999999997</v>
      </c>
      <c r="Q1105" s="58">
        <v>1408.0129999999999</v>
      </c>
      <c r="R1105" s="58">
        <v>869.53800000000001</v>
      </c>
      <c r="S1105" s="59">
        <v>3224</v>
      </c>
      <c r="T1105" s="104">
        <v>6.7000000000000004E-2</v>
      </c>
      <c r="U1105">
        <v>10.87</v>
      </c>
      <c r="V1105" s="27">
        <v>11.62</v>
      </c>
      <c r="W1105" s="27">
        <v>12.52</v>
      </c>
      <c r="X1105" s="41">
        <v>11.36</v>
      </c>
    </row>
    <row r="1106" spans="1:24" x14ac:dyDescent="0.35">
      <c r="A1106" t="s">
        <v>625</v>
      </c>
      <c r="B1106">
        <v>20</v>
      </c>
      <c r="C1106" t="s">
        <v>241</v>
      </c>
      <c r="D1106" s="102">
        <v>1</v>
      </c>
      <c r="E1106">
        <v>2034</v>
      </c>
      <c r="F1106">
        <v>2069</v>
      </c>
      <c r="G1106" s="50">
        <f t="shared" si="85"/>
        <v>4103</v>
      </c>
      <c r="H1106" s="41">
        <f t="shared" si="86"/>
        <v>4103</v>
      </c>
      <c r="I1106">
        <v>1312</v>
      </c>
      <c r="J1106">
        <v>1288</v>
      </c>
      <c r="K1106" s="27">
        <f t="shared" si="87"/>
        <v>2600</v>
      </c>
      <c r="L1106" s="27">
        <f t="shared" si="88"/>
        <v>2600</v>
      </c>
      <c r="M1106" s="39">
        <v>0.10056241</v>
      </c>
      <c r="N1106" s="35">
        <v>9215</v>
      </c>
      <c r="O1106" s="36">
        <f t="shared" si="89"/>
        <v>9215</v>
      </c>
      <c r="P1106" s="57">
        <v>946.90499999999997</v>
      </c>
      <c r="Q1106" s="58">
        <v>1408.0129999999999</v>
      </c>
      <c r="R1106" s="58">
        <v>869.53800000000001</v>
      </c>
      <c r="S1106" s="59">
        <v>3224</v>
      </c>
      <c r="T1106" s="104">
        <v>6.7000000000000004E-2</v>
      </c>
      <c r="U1106">
        <v>10.87</v>
      </c>
      <c r="V1106" s="27">
        <v>11.62</v>
      </c>
      <c r="W1106" s="27">
        <v>12.52</v>
      </c>
      <c r="X1106" s="41">
        <v>11.36</v>
      </c>
    </row>
    <row r="1107" spans="1:24" x14ac:dyDescent="0.35">
      <c r="A1107" t="s">
        <v>625</v>
      </c>
      <c r="B1107">
        <v>20</v>
      </c>
      <c r="C1107" t="s">
        <v>245</v>
      </c>
      <c r="D1107" s="102">
        <v>1</v>
      </c>
      <c r="E1107">
        <v>605</v>
      </c>
      <c r="F1107">
        <v>636</v>
      </c>
      <c r="G1107" s="50">
        <f t="shared" si="85"/>
        <v>1241</v>
      </c>
      <c r="H1107" s="41">
        <f t="shared" si="86"/>
        <v>1241</v>
      </c>
      <c r="I1107">
        <v>378</v>
      </c>
      <c r="J1107">
        <v>378</v>
      </c>
      <c r="K1107" s="27">
        <f t="shared" si="87"/>
        <v>756</v>
      </c>
      <c r="L1107" s="27">
        <f t="shared" si="88"/>
        <v>756</v>
      </c>
      <c r="M1107" s="39">
        <v>0.10056241</v>
      </c>
      <c r="N1107" s="35">
        <v>9215</v>
      </c>
      <c r="O1107" s="36">
        <f t="shared" si="89"/>
        <v>9215</v>
      </c>
      <c r="P1107" s="57">
        <v>946.90499999999997</v>
      </c>
      <c r="Q1107" s="58">
        <v>1408.0129999999999</v>
      </c>
      <c r="R1107" s="58">
        <v>869.53800000000001</v>
      </c>
      <c r="S1107" s="59">
        <v>3224</v>
      </c>
      <c r="T1107" s="104">
        <v>6.7000000000000004E-2</v>
      </c>
      <c r="U1107">
        <v>10.87</v>
      </c>
      <c r="V1107" s="27">
        <v>11.62</v>
      </c>
      <c r="W1107" s="27">
        <v>12.52</v>
      </c>
      <c r="X1107" s="41">
        <v>11.36</v>
      </c>
    </row>
    <row r="1108" spans="1:24" x14ac:dyDescent="0.35">
      <c r="A1108" t="s">
        <v>625</v>
      </c>
      <c r="B1108">
        <v>20</v>
      </c>
      <c r="C1108" t="s">
        <v>246</v>
      </c>
      <c r="D1108" s="102">
        <v>1</v>
      </c>
      <c r="E1108">
        <v>3017</v>
      </c>
      <c r="F1108">
        <v>3128</v>
      </c>
      <c r="G1108" s="50">
        <f t="shared" si="85"/>
        <v>6145</v>
      </c>
      <c r="H1108" s="41">
        <f t="shared" si="86"/>
        <v>6145</v>
      </c>
      <c r="I1108">
        <v>1948</v>
      </c>
      <c r="J1108">
        <v>2008</v>
      </c>
      <c r="K1108" s="27">
        <f t="shared" si="87"/>
        <v>3956</v>
      </c>
      <c r="L1108" s="27">
        <f t="shared" si="88"/>
        <v>3956</v>
      </c>
      <c r="M1108" s="39">
        <v>0.10056241</v>
      </c>
      <c r="N1108" s="35">
        <v>9215</v>
      </c>
      <c r="O1108" s="36">
        <f t="shared" si="89"/>
        <v>9215</v>
      </c>
      <c r="P1108" s="57">
        <v>946.90499999999997</v>
      </c>
      <c r="Q1108" s="58">
        <v>1408.0129999999999</v>
      </c>
      <c r="R1108" s="58">
        <v>869.53800000000001</v>
      </c>
      <c r="S1108" s="59">
        <v>3224</v>
      </c>
      <c r="T1108" s="104">
        <v>6.7000000000000004E-2</v>
      </c>
      <c r="U1108">
        <v>10.87</v>
      </c>
      <c r="V1108" s="27">
        <v>11.62</v>
      </c>
      <c r="W1108" s="27">
        <v>12.52</v>
      </c>
      <c r="X1108" s="41">
        <v>11.36</v>
      </c>
    </row>
    <row r="1109" spans="1:24" x14ac:dyDescent="0.35">
      <c r="A1109" t="s">
        <v>625</v>
      </c>
      <c r="B1109">
        <v>20</v>
      </c>
      <c r="C1109" t="s">
        <v>247</v>
      </c>
      <c r="D1109" s="102">
        <v>0.3997887367854131</v>
      </c>
      <c r="E1109">
        <v>1419</v>
      </c>
      <c r="F1109">
        <v>1399</v>
      </c>
      <c r="G1109" s="50">
        <f t="shared" si="85"/>
        <v>2818</v>
      </c>
      <c r="H1109" s="41">
        <f t="shared" si="86"/>
        <v>1127</v>
      </c>
      <c r="I1109">
        <v>968</v>
      </c>
      <c r="J1109">
        <v>875</v>
      </c>
      <c r="K1109" s="27">
        <f t="shared" si="87"/>
        <v>1843</v>
      </c>
      <c r="L1109" s="27">
        <f t="shared" si="88"/>
        <v>737</v>
      </c>
      <c r="M1109" s="39">
        <v>0.10056241</v>
      </c>
      <c r="N1109" s="35">
        <v>9215</v>
      </c>
      <c r="O1109" s="36">
        <f t="shared" si="89"/>
        <v>3684</v>
      </c>
      <c r="P1109" s="57">
        <v>946.90499999999997</v>
      </c>
      <c r="Q1109" s="58">
        <v>1408.0129999999999</v>
      </c>
      <c r="R1109" s="58">
        <v>869.53800000000001</v>
      </c>
      <c r="S1109" s="59">
        <v>3224</v>
      </c>
      <c r="T1109" s="104">
        <v>6.7000000000000004E-2</v>
      </c>
      <c r="U1109">
        <v>10.87</v>
      </c>
      <c r="V1109" s="27">
        <v>11.62</v>
      </c>
      <c r="W1109" s="27">
        <v>12.52</v>
      </c>
      <c r="X1109" s="41">
        <v>11.36</v>
      </c>
    </row>
    <row r="1110" spans="1:24" x14ac:dyDescent="0.35">
      <c r="A1110" t="s">
        <v>625</v>
      </c>
      <c r="B1110">
        <v>20</v>
      </c>
      <c r="C1110" t="s">
        <v>248</v>
      </c>
      <c r="D1110" s="102">
        <v>1</v>
      </c>
      <c r="E1110">
        <v>1357</v>
      </c>
      <c r="F1110">
        <v>1212</v>
      </c>
      <c r="G1110" s="50">
        <f t="shared" si="85"/>
        <v>2569</v>
      </c>
      <c r="H1110" s="41">
        <f t="shared" si="86"/>
        <v>2569</v>
      </c>
      <c r="I1110">
        <v>903</v>
      </c>
      <c r="J1110">
        <v>775</v>
      </c>
      <c r="K1110" s="27">
        <f t="shared" si="87"/>
        <v>1678</v>
      </c>
      <c r="L1110" s="27">
        <f t="shared" si="88"/>
        <v>1678</v>
      </c>
      <c r="M1110" s="39">
        <v>0.10056241</v>
      </c>
      <c r="N1110" s="35">
        <v>9215</v>
      </c>
      <c r="O1110" s="36">
        <f t="shared" si="89"/>
        <v>9215</v>
      </c>
      <c r="P1110" s="57">
        <v>946.90499999999997</v>
      </c>
      <c r="Q1110" s="58">
        <v>1408.0129999999999</v>
      </c>
      <c r="R1110" s="58">
        <v>869.53800000000001</v>
      </c>
      <c r="S1110" s="59">
        <v>3224</v>
      </c>
      <c r="T1110" s="104">
        <v>6.7000000000000004E-2</v>
      </c>
      <c r="U1110">
        <v>10.87</v>
      </c>
      <c r="V1110" s="27">
        <v>11.62</v>
      </c>
      <c r="W1110" s="27">
        <v>12.52</v>
      </c>
      <c r="X1110" s="41">
        <v>11.36</v>
      </c>
    </row>
    <row r="1111" spans="1:24" x14ac:dyDescent="0.35">
      <c r="A1111" t="s">
        <v>625</v>
      </c>
      <c r="B1111">
        <v>20</v>
      </c>
      <c r="C1111" t="s">
        <v>249</v>
      </c>
      <c r="D1111" s="102">
        <v>0.68384744656814167</v>
      </c>
      <c r="E1111">
        <v>289</v>
      </c>
      <c r="F1111">
        <v>256</v>
      </c>
      <c r="G1111" s="50">
        <f t="shared" si="85"/>
        <v>545</v>
      </c>
      <c r="H1111" s="41">
        <f t="shared" si="86"/>
        <v>373</v>
      </c>
      <c r="I1111">
        <v>183</v>
      </c>
      <c r="J1111">
        <v>152</v>
      </c>
      <c r="K1111" s="27">
        <f t="shared" si="87"/>
        <v>335</v>
      </c>
      <c r="L1111" s="27">
        <f t="shared" si="88"/>
        <v>229</v>
      </c>
      <c r="M1111" s="39">
        <v>0.10056241</v>
      </c>
      <c r="N1111" s="35">
        <v>9215</v>
      </c>
      <c r="O1111" s="36">
        <f t="shared" si="89"/>
        <v>6302</v>
      </c>
      <c r="P1111" s="57">
        <v>946.90499999999997</v>
      </c>
      <c r="Q1111" s="58">
        <v>1408.0129999999999</v>
      </c>
      <c r="R1111" s="58">
        <v>869.53800000000001</v>
      </c>
      <c r="S1111" s="59">
        <v>3224</v>
      </c>
      <c r="T1111" s="104">
        <v>6.7000000000000004E-2</v>
      </c>
      <c r="U1111">
        <v>10.87</v>
      </c>
      <c r="V1111" s="27">
        <v>11.62</v>
      </c>
      <c r="W1111" s="27">
        <v>12.52</v>
      </c>
      <c r="X1111" s="41">
        <v>11.36</v>
      </c>
    </row>
    <row r="1112" spans="1:24" x14ac:dyDescent="0.35">
      <c r="A1112" t="s">
        <v>625</v>
      </c>
      <c r="B1112">
        <v>20</v>
      </c>
      <c r="C1112" t="s">
        <v>251</v>
      </c>
      <c r="D1112" s="102">
        <v>6.3497120106912133E-5</v>
      </c>
      <c r="E1112">
        <v>22012</v>
      </c>
      <c r="F1112">
        <v>23545</v>
      </c>
      <c r="G1112" s="50">
        <f t="shared" si="85"/>
        <v>45557</v>
      </c>
      <c r="H1112" s="41">
        <f t="shared" si="86"/>
        <v>3</v>
      </c>
      <c r="I1112">
        <v>14384</v>
      </c>
      <c r="J1112">
        <v>14406</v>
      </c>
      <c r="K1112" s="27">
        <f t="shared" si="87"/>
        <v>28790</v>
      </c>
      <c r="L1112" s="27">
        <f t="shared" si="88"/>
        <v>2</v>
      </c>
      <c r="M1112" s="39">
        <v>0.10056241</v>
      </c>
      <c r="N1112" s="35">
        <v>9215</v>
      </c>
      <c r="O1112" s="36">
        <f t="shared" si="89"/>
        <v>1</v>
      </c>
      <c r="P1112" s="57">
        <v>946.90499999999997</v>
      </c>
      <c r="Q1112" s="58">
        <v>1408.0129999999999</v>
      </c>
      <c r="R1112" s="58">
        <v>869.53800000000001</v>
      </c>
      <c r="S1112" s="59">
        <v>3224</v>
      </c>
      <c r="T1112" s="104">
        <v>6.7000000000000004E-2</v>
      </c>
      <c r="U1112">
        <v>10.87</v>
      </c>
      <c r="V1112" s="27">
        <v>11.62</v>
      </c>
      <c r="W1112" s="27">
        <v>12.52</v>
      </c>
      <c r="X1112" s="41">
        <v>11.36</v>
      </c>
    </row>
    <row r="1113" spans="1:24" x14ac:dyDescent="0.35">
      <c r="A1113" t="s">
        <v>625</v>
      </c>
      <c r="B1113">
        <v>20</v>
      </c>
      <c r="C1113" t="s">
        <v>252</v>
      </c>
      <c r="D1113" s="102">
        <v>0.88792026377637134</v>
      </c>
      <c r="E1113">
        <v>268</v>
      </c>
      <c r="F1113">
        <v>280</v>
      </c>
      <c r="G1113" s="50">
        <f t="shared" si="85"/>
        <v>548</v>
      </c>
      <c r="H1113" s="41">
        <f t="shared" si="86"/>
        <v>487</v>
      </c>
      <c r="I1113">
        <v>147</v>
      </c>
      <c r="J1113">
        <v>166</v>
      </c>
      <c r="K1113" s="27">
        <f t="shared" si="87"/>
        <v>313</v>
      </c>
      <c r="L1113" s="27">
        <f t="shared" si="88"/>
        <v>278</v>
      </c>
      <c r="M1113" s="39">
        <v>0.10056241</v>
      </c>
      <c r="N1113" s="35">
        <v>9215</v>
      </c>
      <c r="O1113" s="36">
        <f t="shared" si="89"/>
        <v>8182</v>
      </c>
      <c r="P1113" s="57">
        <v>946.90499999999997</v>
      </c>
      <c r="Q1113" s="58">
        <v>1408.0129999999999</v>
      </c>
      <c r="R1113" s="58">
        <v>869.53800000000001</v>
      </c>
      <c r="S1113" s="59">
        <v>3224</v>
      </c>
      <c r="T1113" s="104">
        <v>6.7000000000000004E-2</v>
      </c>
      <c r="U1113">
        <v>10.87</v>
      </c>
      <c r="V1113" s="27">
        <v>11.62</v>
      </c>
      <c r="W1113" s="27">
        <v>12.52</v>
      </c>
      <c r="X1113" s="41">
        <v>11.36</v>
      </c>
    </row>
    <row r="1114" spans="1:24" x14ac:dyDescent="0.35">
      <c r="A1114" t="s">
        <v>625</v>
      </c>
      <c r="B1114">
        <v>20</v>
      </c>
      <c r="C1114" t="s">
        <v>254</v>
      </c>
      <c r="D1114" s="102">
        <v>0.99999999999999956</v>
      </c>
      <c r="E1114">
        <v>238</v>
      </c>
      <c r="F1114">
        <v>260</v>
      </c>
      <c r="G1114" s="50">
        <f t="shared" si="85"/>
        <v>498</v>
      </c>
      <c r="H1114" s="41">
        <f t="shared" si="86"/>
        <v>498</v>
      </c>
      <c r="I1114">
        <v>137</v>
      </c>
      <c r="J1114">
        <v>160</v>
      </c>
      <c r="K1114" s="27">
        <f t="shared" si="87"/>
        <v>297</v>
      </c>
      <c r="L1114" s="27">
        <f t="shared" si="88"/>
        <v>297</v>
      </c>
      <c r="M1114" s="39">
        <v>0.10056241</v>
      </c>
      <c r="N1114" s="35">
        <v>9215</v>
      </c>
      <c r="O1114" s="36">
        <f t="shared" si="89"/>
        <v>9215</v>
      </c>
      <c r="P1114" s="57">
        <v>946.90499999999997</v>
      </c>
      <c r="Q1114" s="58">
        <v>1408.0129999999999</v>
      </c>
      <c r="R1114" s="58">
        <v>869.53800000000001</v>
      </c>
      <c r="S1114" s="59">
        <v>3224</v>
      </c>
      <c r="T1114" s="104">
        <v>6.7000000000000004E-2</v>
      </c>
      <c r="U1114">
        <v>10.87</v>
      </c>
      <c r="V1114" s="27">
        <v>11.62</v>
      </c>
      <c r="W1114" s="27">
        <v>12.52</v>
      </c>
      <c r="X1114" s="41">
        <v>11.36</v>
      </c>
    </row>
    <row r="1115" spans="1:24" x14ac:dyDescent="0.35">
      <c r="A1115" t="s">
        <v>625</v>
      </c>
      <c r="B1115">
        <v>20</v>
      </c>
      <c r="C1115" t="s">
        <v>192</v>
      </c>
      <c r="D1115" s="102">
        <v>0.6694369360147312</v>
      </c>
      <c r="E1115">
        <v>1728</v>
      </c>
      <c r="F1115">
        <v>1504</v>
      </c>
      <c r="G1115" s="50">
        <f t="shared" si="85"/>
        <v>3232</v>
      </c>
      <c r="H1115" s="41">
        <f t="shared" si="86"/>
        <v>2164</v>
      </c>
      <c r="I1115">
        <v>1169</v>
      </c>
      <c r="J1115">
        <v>910</v>
      </c>
      <c r="K1115" s="27">
        <f t="shared" si="87"/>
        <v>2079</v>
      </c>
      <c r="L1115" s="27">
        <f t="shared" si="88"/>
        <v>1392</v>
      </c>
      <c r="M1115" s="39">
        <v>0.10056241</v>
      </c>
      <c r="N1115" s="35">
        <v>9215</v>
      </c>
      <c r="O1115" s="36">
        <f t="shared" si="89"/>
        <v>6169</v>
      </c>
      <c r="P1115" s="57">
        <v>946.90499999999997</v>
      </c>
      <c r="Q1115" s="58">
        <v>1408.0129999999999</v>
      </c>
      <c r="R1115" s="58">
        <v>869.53800000000001</v>
      </c>
      <c r="S1115" s="59">
        <v>3224</v>
      </c>
      <c r="T1115" s="104">
        <v>6.7000000000000004E-2</v>
      </c>
      <c r="U1115">
        <v>10.87</v>
      </c>
      <c r="V1115" s="27">
        <v>11.62</v>
      </c>
      <c r="W1115" s="27">
        <v>12.52</v>
      </c>
      <c r="X1115" s="41">
        <v>11.36</v>
      </c>
    </row>
    <row r="1116" spans="1:24" x14ac:dyDescent="0.35">
      <c r="A1116" t="s">
        <v>625</v>
      </c>
      <c r="B1116">
        <v>20</v>
      </c>
      <c r="C1116" t="s">
        <v>255</v>
      </c>
      <c r="D1116" s="102">
        <v>1</v>
      </c>
      <c r="E1116">
        <v>557</v>
      </c>
      <c r="F1116">
        <v>555</v>
      </c>
      <c r="G1116" s="50">
        <f t="shared" si="85"/>
        <v>1112</v>
      </c>
      <c r="H1116" s="41">
        <f t="shared" si="86"/>
        <v>1112</v>
      </c>
      <c r="I1116">
        <v>349</v>
      </c>
      <c r="J1116">
        <v>337</v>
      </c>
      <c r="K1116" s="27">
        <f t="shared" si="87"/>
        <v>686</v>
      </c>
      <c r="L1116" s="27">
        <f t="shared" si="88"/>
        <v>686</v>
      </c>
      <c r="M1116" s="39">
        <v>0.10056241</v>
      </c>
      <c r="N1116" s="35">
        <v>9215</v>
      </c>
      <c r="O1116" s="36">
        <f t="shared" si="89"/>
        <v>9215</v>
      </c>
      <c r="P1116" s="57">
        <v>946.90499999999997</v>
      </c>
      <c r="Q1116" s="58">
        <v>1408.0129999999999</v>
      </c>
      <c r="R1116" s="58">
        <v>869.53800000000001</v>
      </c>
      <c r="S1116" s="59">
        <v>3224</v>
      </c>
      <c r="T1116" s="104">
        <v>6.7000000000000004E-2</v>
      </c>
      <c r="U1116">
        <v>10.87</v>
      </c>
      <c r="V1116" s="27">
        <v>11.62</v>
      </c>
      <c r="W1116" s="27">
        <v>12.52</v>
      </c>
      <c r="X1116" s="41">
        <v>11.36</v>
      </c>
    </row>
    <row r="1117" spans="1:24" x14ac:dyDescent="0.35">
      <c r="A1117" t="s">
        <v>625</v>
      </c>
      <c r="B1117">
        <v>20</v>
      </c>
      <c r="C1117" t="s">
        <v>256</v>
      </c>
      <c r="D1117" s="102">
        <v>1</v>
      </c>
      <c r="E1117">
        <v>1102</v>
      </c>
      <c r="F1117">
        <v>1101</v>
      </c>
      <c r="G1117" s="50">
        <f t="shared" si="85"/>
        <v>2203</v>
      </c>
      <c r="H1117" s="41">
        <f t="shared" si="86"/>
        <v>2203</v>
      </c>
      <c r="I1117">
        <v>755</v>
      </c>
      <c r="J1117">
        <v>721</v>
      </c>
      <c r="K1117" s="27">
        <f t="shared" si="87"/>
        <v>1476</v>
      </c>
      <c r="L1117" s="27">
        <f t="shared" si="88"/>
        <v>1476</v>
      </c>
      <c r="M1117" s="39">
        <v>0.10056241</v>
      </c>
      <c r="N1117" s="35">
        <v>9215</v>
      </c>
      <c r="O1117" s="36">
        <f t="shared" si="89"/>
        <v>9215</v>
      </c>
      <c r="P1117" s="57">
        <v>946.90499999999997</v>
      </c>
      <c r="Q1117" s="58">
        <v>1408.0129999999999</v>
      </c>
      <c r="R1117" s="58">
        <v>869.53800000000001</v>
      </c>
      <c r="S1117" s="59">
        <v>3224</v>
      </c>
      <c r="T1117" s="104">
        <v>6.7000000000000004E-2</v>
      </c>
      <c r="U1117">
        <v>10.87</v>
      </c>
      <c r="V1117" s="27">
        <v>11.62</v>
      </c>
      <c r="W1117" s="27">
        <v>12.52</v>
      </c>
      <c r="X1117" s="41">
        <v>11.36</v>
      </c>
    </row>
    <row r="1118" spans="1:24" x14ac:dyDescent="0.35">
      <c r="A1118" t="s">
        <v>625</v>
      </c>
      <c r="B1118">
        <v>20</v>
      </c>
      <c r="C1118" t="s">
        <v>257</v>
      </c>
      <c r="D1118" s="102">
        <v>0.53907928466124222</v>
      </c>
      <c r="E1118">
        <v>678</v>
      </c>
      <c r="F1118">
        <v>699</v>
      </c>
      <c r="G1118" s="50">
        <f t="shared" si="85"/>
        <v>1377</v>
      </c>
      <c r="H1118" s="41">
        <f t="shared" si="86"/>
        <v>742</v>
      </c>
      <c r="I1118">
        <v>444</v>
      </c>
      <c r="J1118">
        <v>435</v>
      </c>
      <c r="K1118" s="27">
        <f t="shared" si="87"/>
        <v>879</v>
      </c>
      <c r="L1118" s="27">
        <f t="shared" si="88"/>
        <v>474</v>
      </c>
      <c r="M1118" s="39">
        <v>0.10056241</v>
      </c>
      <c r="N1118" s="35">
        <v>9215</v>
      </c>
      <c r="O1118" s="36">
        <f t="shared" si="89"/>
        <v>4968</v>
      </c>
      <c r="P1118" s="57">
        <v>946.90499999999997</v>
      </c>
      <c r="Q1118" s="58">
        <v>1408.0129999999999</v>
      </c>
      <c r="R1118" s="58">
        <v>869.53800000000001</v>
      </c>
      <c r="S1118" s="59">
        <v>3224</v>
      </c>
      <c r="T1118" s="104">
        <v>6.7000000000000004E-2</v>
      </c>
      <c r="U1118">
        <v>10.87</v>
      </c>
      <c r="V1118" s="27">
        <v>11.62</v>
      </c>
      <c r="W1118" s="27">
        <v>12.52</v>
      </c>
      <c r="X1118" s="41">
        <v>11.36</v>
      </c>
    </row>
    <row r="1119" spans="1:24" x14ac:dyDescent="0.35">
      <c r="A1119" t="s">
        <v>625</v>
      </c>
      <c r="B1119">
        <v>20</v>
      </c>
      <c r="C1119" t="s">
        <v>258</v>
      </c>
      <c r="D1119" s="102">
        <v>0.99999999999999978</v>
      </c>
      <c r="E1119">
        <v>557</v>
      </c>
      <c r="F1119">
        <v>532</v>
      </c>
      <c r="G1119" s="50">
        <f t="shared" si="85"/>
        <v>1089</v>
      </c>
      <c r="H1119" s="41">
        <f t="shared" si="86"/>
        <v>1089</v>
      </c>
      <c r="I1119">
        <v>378</v>
      </c>
      <c r="J1119">
        <v>331</v>
      </c>
      <c r="K1119" s="27">
        <f t="shared" si="87"/>
        <v>709</v>
      </c>
      <c r="L1119" s="27">
        <f t="shared" si="88"/>
        <v>709</v>
      </c>
      <c r="M1119" s="39">
        <v>0.10056241</v>
      </c>
      <c r="N1119" s="35">
        <v>9215</v>
      </c>
      <c r="O1119" s="36">
        <f t="shared" si="89"/>
        <v>9215</v>
      </c>
      <c r="P1119" s="57">
        <v>946.90499999999997</v>
      </c>
      <c r="Q1119" s="58">
        <v>1408.0129999999999</v>
      </c>
      <c r="R1119" s="58">
        <v>869.53800000000001</v>
      </c>
      <c r="S1119" s="59">
        <v>3224</v>
      </c>
      <c r="T1119" s="104">
        <v>6.7000000000000004E-2</v>
      </c>
      <c r="U1119">
        <v>10.87</v>
      </c>
      <c r="V1119" s="27">
        <v>11.62</v>
      </c>
      <c r="W1119" s="27">
        <v>12.52</v>
      </c>
      <c r="X1119" s="41">
        <v>11.36</v>
      </c>
    </row>
    <row r="1120" spans="1:24" x14ac:dyDescent="0.35">
      <c r="A1120" t="s">
        <v>625</v>
      </c>
      <c r="B1120">
        <v>20</v>
      </c>
      <c r="C1120" t="s">
        <v>259</v>
      </c>
      <c r="D1120" s="102">
        <v>1.5828479248994839E-3</v>
      </c>
      <c r="E1120">
        <v>705</v>
      </c>
      <c r="F1120">
        <v>628</v>
      </c>
      <c r="G1120" s="50">
        <f t="shared" si="85"/>
        <v>1333</v>
      </c>
      <c r="H1120" s="41">
        <f t="shared" si="86"/>
        <v>2</v>
      </c>
      <c r="I1120">
        <v>466</v>
      </c>
      <c r="J1120">
        <v>390</v>
      </c>
      <c r="K1120" s="27">
        <f t="shared" si="87"/>
        <v>856</v>
      </c>
      <c r="L1120" s="27">
        <f t="shared" si="88"/>
        <v>1</v>
      </c>
      <c r="M1120" s="39">
        <v>0.10056241</v>
      </c>
      <c r="N1120" s="35">
        <v>9215</v>
      </c>
      <c r="O1120" s="36">
        <f t="shared" si="89"/>
        <v>15</v>
      </c>
      <c r="P1120" s="57">
        <v>946.90499999999997</v>
      </c>
      <c r="Q1120" s="58">
        <v>1408.0129999999999</v>
      </c>
      <c r="R1120" s="58">
        <v>869.53800000000001</v>
      </c>
      <c r="S1120" s="59">
        <v>3224</v>
      </c>
      <c r="T1120" s="104">
        <v>6.7000000000000004E-2</v>
      </c>
      <c r="U1120">
        <v>10.87</v>
      </c>
      <c r="V1120" s="27">
        <v>11.62</v>
      </c>
      <c r="W1120" s="27">
        <v>12.52</v>
      </c>
      <c r="X1120" s="41">
        <v>11.36</v>
      </c>
    </row>
    <row r="1121" spans="1:24" x14ac:dyDescent="0.35">
      <c r="A1121" t="s">
        <v>625</v>
      </c>
      <c r="B1121">
        <v>20</v>
      </c>
      <c r="C1121" t="s">
        <v>260</v>
      </c>
      <c r="D1121" s="102">
        <v>0.30512442781748872</v>
      </c>
      <c r="E1121">
        <v>627</v>
      </c>
      <c r="F1121">
        <v>594</v>
      </c>
      <c r="G1121" s="50">
        <f t="shared" si="85"/>
        <v>1221</v>
      </c>
      <c r="H1121" s="41">
        <f t="shared" si="86"/>
        <v>373</v>
      </c>
      <c r="I1121">
        <v>382</v>
      </c>
      <c r="J1121">
        <v>350</v>
      </c>
      <c r="K1121" s="27">
        <f t="shared" si="87"/>
        <v>732</v>
      </c>
      <c r="L1121" s="27">
        <f t="shared" si="88"/>
        <v>223</v>
      </c>
      <c r="M1121" s="39">
        <v>0.10056241</v>
      </c>
      <c r="N1121" s="35">
        <v>9215</v>
      </c>
      <c r="O1121" s="36">
        <f t="shared" si="89"/>
        <v>2812</v>
      </c>
      <c r="P1121" s="57">
        <v>946.90499999999997</v>
      </c>
      <c r="Q1121" s="58">
        <v>1408.0129999999999</v>
      </c>
      <c r="R1121" s="58">
        <v>869.53800000000001</v>
      </c>
      <c r="S1121" s="59">
        <v>3224</v>
      </c>
      <c r="T1121" s="104">
        <v>6.7000000000000004E-2</v>
      </c>
      <c r="U1121">
        <v>10.87</v>
      </c>
      <c r="V1121" s="27">
        <v>11.62</v>
      </c>
      <c r="W1121" s="27">
        <v>12.52</v>
      </c>
      <c r="X1121" s="41">
        <v>11.36</v>
      </c>
    </row>
    <row r="1122" spans="1:24" x14ac:dyDescent="0.35">
      <c r="A1122" t="s">
        <v>625</v>
      </c>
      <c r="B1122">
        <v>20</v>
      </c>
      <c r="C1122" t="s">
        <v>265</v>
      </c>
      <c r="D1122" s="102">
        <v>7.3537615034417761E-2</v>
      </c>
      <c r="E1122">
        <v>5340</v>
      </c>
      <c r="F1122">
        <v>5752</v>
      </c>
      <c r="G1122" s="50">
        <f t="shared" si="85"/>
        <v>11092</v>
      </c>
      <c r="H1122" s="41">
        <f t="shared" si="86"/>
        <v>816</v>
      </c>
      <c r="I1122">
        <v>3557</v>
      </c>
      <c r="J1122">
        <v>3717</v>
      </c>
      <c r="K1122" s="27">
        <f t="shared" si="87"/>
        <v>7274</v>
      </c>
      <c r="L1122" s="27">
        <f t="shared" si="88"/>
        <v>535</v>
      </c>
      <c r="M1122" s="39">
        <v>7.5168789999999999E-2</v>
      </c>
      <c r="N1122" s="35">
        <v>349903</v>
      </c>
      <c r="O1122" s="36">
        <f t="shared" si="89"/>
        <v>25731</v>
      </c>
      <c r="P1122" s="57">
        <v>946.90499999999997</v>
      </c>
      <c r="Q1122" s="58">
        <v>1408.0129999999999</v>
      </c>
      <c r="R1122" s="58">
        <v>869.53800000000001</v>
      </c>
      <c r="S1122" s="59">
        <v>3224</v>
      </c>
      <c r="T1122" s="104">
        <v>6.7000000000000004E-2</v>
      </c>
      <c r="U1122">
        <v>10.73</v>
      </c>
      <c r="V1122" s="27">
        <v>11.93</v>
      </c>
      <c r="W1122" s="27">
        <v>16.13</v>
      </c>
      <c r="X1122" s="41">
        <v>11.85</v>
      </c>
    </row>
    <row r="1123" spans="1:24" x14ac:dyDescent="0.35">
      <c r="A1123" t="s">
        <v>625</v>
      </c>
      <c r="B1123">
        <v>20</v>
      </c>
      <c r="C1123" t="s">
        <v>206</v>
      </c>
      <c r="D1123" s="102">
        <v>1.0000000000000011</v>
      </c>
      <c r="E1123">
        <v>5464</v>
      </c>
      <c r="F1123">
        <v>5269</v>
      </c>
      <c r="G1123" s="50">
        <f t="shared" si="85"/>
        <v>10733</v>
      </c>
      <c r="H1123" s="41">
        <f t="shared" si="86"/>
        <v>10733</v>
      </c>
      <c r="I1123">
        <v>3736</v>
      </c>
      <c r="J1123">
        <v>3522</v>
      </c>
      <c r="K1123" s="27">
        <f t="shared" si="87"/>
        <v>7258</v>
      </c>
      <c r="L1123" s="27">
        <f t="shared" si="88"/>
        <v>7258</v>
      </c>
      <c r="M1123" s="39">
        <v>7.5168789999999999E-2</v>
      </c>
      <c r="N1123" s="35">
        <v>349903</v>
      </c>
      <c r="O1123" s="36">
        <f t="shared" si="89"/>
        <v>349903</v>
      </c>
      <c r="P1123" s="57">
        <v>946.90499999999997</v>
      </c>
      <c r="Q1123" s="58">
        <v>1408.0129999999999</v>
      </c>
      <c r="R1123" s="58">
        <v>869.53800000000001</v>
      </c>
      <c r="S1123" s="59">
        <v>3224</v>
      </c>
      <c r="T1123" s="104">
        <v>6.7000000000000004E-2</v>
      </c>
      <c r="U1123">
        <v>10.73</v>
      </c>
      <c r="V1123" s="27">
        <v>11.93</v>
      </c>
      <c r="W1123" s="27">
        <v>16.13</v>
      </c>
      <c r="X1123" s="41">
        <v>11.85</v>
      </c>
    </row>
    <row r="1124" spans="1:24" x14ac:dyDescent="0.35">
      <c r="A1124" t="s">
        <v>625</v>
      </c>
      <c r="B1124">
        <v>20</v>
      </c>
      <c r="C1124" t="s">
        <v>207</v>
      </c>
      <c r="D1124" s="102">
        <v>0.99999999999999944</v>
      </c>
      <c r="E1124">
        <v>4248</v>
      </c>
      <c r="F1124">
        <v>4339</v>
      </c>
      <c r="G1124" s="50">
        <f t="shared" si="85"/>
        <v>8587</v>
      </c>
      <c r="H1124" s="41">
        <f t="shared" si="86"/>
        <v>8587</v>
      </c>
      <c r="I1124">
        <v>2871</v>
      </c>
      <c r="J1124">
        <v>2802</v>
      </c>
      <c r="K1124" s="27">
        <f t="shared" si="87"/>
        <v>5673</v>
      </c>
      <c r="L1124" s="27">
        <f t="shared" si="88"/>
        <v>5673</v>
      </c>
      <c r="M1124" s="39">
        <v>7.5168789999999999E-2</v>
      </c>
      <c r="N1124" s="35">
        <v>349903</v>
      </c>
      <c r="O1124" s="36">
        <f t="shared" si="89"/>
        <v>349903</v>
      </c>
      <c r="P1124" s="57">
        <v>946.90499999999997</v>
      </c>
      <c r="Q1124" s="58">
        <v>1408.0129999999999</v>
      </c>
      <c r="R1124" s="58">
        <v>869.53800000000001</v>
      </c>
      <c r="S1124" s="59">
        <v>3224</v>
      </c>
      <c r="T1124" s="104">
        <v>6.7000000000000004E-2</v>
      </c>
      <c r="U1124">
        <v>10.73</v>
      </c>
      <c r="V1124" s="27">
        <v>11.93</v>
      </c>
      <c r="W1124" s="27">
        <v>16.13</v>
      </c>
      <c r="X1124" s="41">
        <v>11.85</v>
      </c>
    </row>
    <row r="1125" spans="1:24" x14ac:dyDescent="0.35">
      <c r="A1125" t="s">
        <v>625</v>
      </c>
      <c r="B1125">
        <v>20</v>
      </c>
      <c r="C1125" t="s">
        <v>266</v>
      </c>
      <c r="D1125" s="102">
        <v>1</v>
      </c>
      <c r="E1125">
        <v>1000</v>
      </c>
      <c r="F1125">
        <v>989</v>
      </c>
      <c r="G1125" s="50">
        <f t="shared" si="85"/>
        <v>1989</v>
      </c>
      <c r="H1125" s="41">
        <f t="shared" si="86"/>
        <v>1989</v>
      </c>
      <c r="I1125">
        <v>693</v>
      </c>
      <c r="J1125">
        <v>626</v>
      </c>
      <c r="K1125" s="27">
        <f t="shared" si="87"/>
        <v>1319</v>
      </c>
      <c r="L1125" s="27">
        <f t="shared" si="88"/>
        <v>1319</v>
      </c>
      <c r="M1125" s="39">
        <v>7.5168789999999999E-2</v>
      </c>
      <c r="N1125" s="35">
        <v>349903</v>
      </c>
      <c r="O1125" s="36">
        <f t="shared" si="89"/>
        <v>349903</v>
      </c>
      <c r="P1125" s="57">
        <v>946.90499999999997</v>
      </c>
      <c r="Q1125" s="58">
        <v>1408.0129999999999</v>
      </c>
      <c r="R1125" s="58">
        <v>869.53800000000001</v>
      </c>
      <c r="S1125" s="59">
        <v>3224</v>
      </c>
      <c r="T1125" s="104">
        <v>6.7000000000000004E-2</v>
      </c>
      <c r="U1125">
        <v>10.73</v>
      </c>
      <c r="V1125" s="27">
        <v>11.93</v>
      </c>
      <c r="W1125" s="27">
        <v>16.13</v>
      </c>
      <c r="X1125" s="41">
        <v>11.85</v>
      </c>
    </row>
    <row r="1126" spans="1:24" x14ac:dyDescent="0.35">
      <c r="A1126" t="s">
        <v>625</v>
      </c>
      <c r="B1126">
        <v>20</v>
      </c>
      <c r="C1126" t="s">
        <v>208</v>
      </c>
      <c r="D1126" s="102">
        <v>1</v>
      </c>
      <c r="E1126">
        <v>8095</v>
      </c>
      <c r="F1126">
        <v>7932</v>
      </c>
      <c r="G1126" s="50">
        <f t="shared" si="85"/>
        <v>16027</v>
      </c>
      <c r="H1126" s="41">
        <f t="shared" si="86"/>
        <v>16027</v>
      </c>
      <c r="I1126">
        <v>5443</v>
      </c>
      <c r="J1126">
        <v>5247</v>
      </c>
      <c r="K1126" s="27">
        <f t="shared" si="87"/>
        <v>10690</v>
      </c>
      <c r="L1126" s="27">
        <f t="shared" si="88"/>
        <v>10690</v>
      </c>
      <c r="M1126" s="39">
        <v>7.5168789999999999E-2</v>
      </c>
      <c r="N1126" s="35">
        <v>349903</v>
      </c>
      <c r="O1126" s="36">
        <f t="shared" si="89"/>
        <v>349903</v>
      </c>
      <c r="P1126" s="57">
        <v>946.90499999999997</v>
      </c>
      <c r="Q1126" s="58">
        <v>1408.0129999999999</v>
      </c>
      <c r="R1126" s="58">
        <v>869.53800000000001</v>
      </c>
      <c r="S1126" s="59">
        <v>3224</v>
      </c>
      <c r="T1126" s="104">
        <v>6.7000000000000004E-2</v>
      </c>
      <c r="U1126">
        <v>10.73</v>
      </c>
      <c r="V1126" s="27">
        <v>11.93</v>
      </c>
      <c r="W1126" s="27">
        <v>16.13</v>
      </c>
      <c r="X1126" s="41">
        <v>11.85</v>
      </c>
    </row>
    <row r="1127" spans="1:24" x14ac:dyDescent="0.35">
      <c r="A1127" t="s">
        <v>625</v>
      </c>
      <c r="B1127">
        <v>20</v>
      </c>
      <c r="C1127" t="s">
        <v>267</v>
      </c>
      <c r="D1127" s="102">
        <v>0.99999999999999978</v>
      </c>
      <c r="E1127">
        <v>232</v>
      </c>
      <c r="F1127">
        <v>240</v>
      </c>
      <c r="G1127" s="50">
        <f t="shared" si="85"/>
        <v>472</v>
      </c>
      <c r="H1127" s="41">
        <f t="shared" si="86"/>
        <v>472</v>
      </c>
      <c r="I1127">
        <v>149</v>
      </c>
      <c r="J1127">
        <v>143</v>
      </c>
      <c r="K1127" s="27">
        <f t="shared" si="87"/>
        <v>292</v>
      </c>
      <c r="L1127" s="27">
        <f t="shared" si="88"/>
        <v>292</v>
      </c>
      <c r="M1127" s="39">
        <v>7.5168789999999999E-2</v>
      </c>
      <c r="N1127" s="35">
        <v>349903</v>
      </c>
      <c r="O1127" s="36">
        <f t="shared" si="89"/>
        <v>349903</v>
      </c>
      <c r="P1127" s="57">
        <v>946.90499999999997</v>
      </c>
      <c r="Q1127" s="58">
        <v>1408.0129999999999</v>
      </c>
      <c r="R1127" s="58">
        <v>869.53800000000001</v>
      </c>
      <c r="S1127" s="59">
        <v>3224</v>
      </c>
      <c r="T1127" s="104">
        <v>6.7000000000000004E-2</v>
      </c>
      <c r="U1127">
        <v>10.73</v>
      </c>
      <c r="V1127" s="27">
        <v>11.93</v>
      </c>
      <c r="W1127" s="27">
        <v>16.13</v>
      </c>
      <c r="X1127" s="41">
        <v>11.85</v>
      </c>
    </row>
    <row r="1128" spans="1:24" x14ac:dyDescent="0.35">
      <c r="A1128" t="s">
        <v>625</v>
      </c>
      <c r="B1128">
        <v>20</v>
      </c>
      <c r="C1128" t="s">
        <v>268</v>
      </c>
      <c r="D1128" s="102">
        <v>2.0288534483012991E-2</v>
      </c>
      <c r="E1128">
        <v>6516</v>
      </c>
      <c r="F1128">
        <v>6965</v>
      </c>
      <c r="G1128" s="50">
        <f t="shared" si="85"/>
        <v>13481</v>
      </c>
      <c r="H1128" s="41">
        <f t="shared" si="86"/>
        <v>274</v>
      </c>
      <c r="I1128">
        <v>4294</v>
      </c>
      <c r="J1128">
        <v>4545</v>
      </c>
      <c r="K1128" s="27">
        <f t="shared" si="87"/>
        <v>8839</v>
      </c>
      <c r="L1128" s="27">
        <f t="shared" si="88"/>
        <v>179</v>
      </c>
      <c r="M1128" s="39">
        <v>7.5168789999999999E-2</v>
      </c>
      <c r="N1128" s="35">
        <v>349903</v>
      </c>
      <c r="O1128" s="36">
        <f t="shared" si="89"/>
        <v>7099</v>
      </c>
      <c r="P1128" s="57">
        <v>946.90499999999997</v>
      </c>
      <c r="Q1128" s="58">
        <v>1408.0129999999999</v>
      </c>
      <c r="R1128" s="58">
        <v>869.53800000000001</v>
      </c>
      <c r="S1128" s="59">
        <v>3224</v>
      </c>
      <c r="T1128" s="104">
        <v>6.7000000000000004E-2</v>
      </c>
      <c r="U1128">
        <v>10.73</v>
      </c>
      <c r="V1128" s="27">
        <v>11.93</v>
      </c>
      <c r="W1128" s="27">
        <v>16.13</v>
      </c>
      <c r="X1128" s="41">
        <v>11.85</v>
      </c>
    </row>
    <row r="1129" spans="1:24" x14ac:dyDescent="0.35">
      <c r="A1129" t="s">
        <v>625</v>
      </c>
      <c r="B1129">
        <v>20</v>
      </c>
      <c r="C1129" t="s">
        <v>160</v>
      </c>
      <c r="D1129" s="102">
        <v>0.27534933360817648</v>
      </c>
      <c r="E1129">
        <v>43989</v>
      </c>
      <c r="F1129">
        <v>44653</v>
      </c>
      <c r="G1129" s="50">
        <f t="shared" si="85"/>
        <v>88642</v>
      </c>
      <c r="H1129" s="41">
        <f t="shared" si="86"/>
        <v>24408</v>
      </c>
      <c r="I1129">
        <v>29932</v>
      </c>
      <c r="J1129">
        <v>29244</v>
      </c>
      <c r="K1129" s="27">
        <f t="shared" si="87"/>
        <v>59176</v>
      </c>
      <c r="L1129" s="27">
        <f t="shared" si="88"/>
        <v>16294</v>
      </c>
      <c r="M1129" s="39">
        <v>7.5168789999999999E-2</v>
      </c>
      <c r="N1129" s="35">
        <v>349903</v>
      </c>
      <c r="O1129" s="36">
        <f t="shared" si="89"/>
        <v>96346</v>
      </c>
      <c r="P1129" s="57">
        <v>946.90499999999997</v>
      </c>
      <c r="Q1129" s="58">
        <v>1408.0129999999999</v>
      </c>
      <c r="R1129" s="58">
        <v>869.53800000000001</v>
      </c>
      <c r="S1129" s="59">
        <v>3224</v>
      </c>
      <c r="T1129" s="104">
        <v>6.7000000000000004E-2</v>
      </c>
      <c r="U1129">
        <v>10.73</v>
      </c>
      <c r="V1129" s="27">
        <v>11.93</v>
      </c>
      <c r="W1129" s="27">
        <v>16.13</v>
      </c>
      <c r="X1129" s="41">
        <v>11.85</v>
      </c>
    </row>
    <row r="1130" spans="1:24" x14ac:dyDescent="0.35">
      <c r="A1130" t="s">
        <v>625</v>
      </c>
      <c r="B1130">
        <v>20</v>
      </c>
      <c r="C1130" t="s">
        <v>194</v>
      </c>
      <c r="D1130" s="102">
        <v>1.1390804475393671E-3</v>
      </c>
      <c r="E1130">
        <v>447</v>
      </c>
      <c r="F1130">
        <v>444</v>
      </c>
      <c r="G1130" s="50">
        <f t="shared" si="85"/>
        <v>891</v>
      </c>
      <c r="H1130" s="41">
        <f t="shared" si="86"/>
        <v>1</v>
      </c>
      <c r="I1130">
        <v>284</v>
      </c>
      <c r="J1130">
        <v>257</v>
      </c>
      <c r="K1130" s="27">
        <f t="shared" si="87"/>
        <v>541</v>
      </c>
      <c r="L1130" s="27">
        <f t="shared" si="88"/>
        <v>1</v>
      </c>
      <c r="M1130" s="39">
        <v>7.5168789999999999E-2</v>
      </c>
      <c r="N1130" s="35">
        <v>349903</v>
      </c>
      <c r="O1130" s="36">
        <f t="shared" si="89"/>
        <v>399</v>
      </c>
      <c r="P1130" s="57">
        <v>946.90499999999997</v>
      </c>
      <c r="Q1130" s="58">
        <v>1408.0129999999999</v>
      </c>
      <c r="R1130" s="58">
        <v>869.53800000000001</v>
      </c>
      <c r="S1130" s="59">
        <v>3224</v>
      </c>
      <c r="T1130" s="104">
        <v>6.7000000000000004E-2</v>
      </c>
      <c r="U1130">
        <v>10.73</v>
      </c>
      <c r="V1130" s="27">
        <v>11.93</v>
      </c>
      <c r="W1130" s="27">
        <v>16.13</v>
      </c>
      <c r="X1130" s="41">
        <v>11.85</v>
      </c>
    </row>
    <row r="1131" spans="1:24" x14ac:dyDescent="0.35">
      <c r="A1131" t="s">
        <v>625</v>
      </c>
      <c r="B1131">
        <v>20</v>
      </c>
      <c r="C1131" t="s">
        <v>269</v>
      </c>
      <c r="D1131" s="102">
        <v>1</v>
      </c>
      <c r="E1131">
        <v>711</v>
      </c>
      <c r="F1131">
        <v>704</v>
      </c>
      <c r="G1131" s="50">
        <f t="shared" si="85"/>
        <v>1415</v>
      </c>
      <c r="H1131" s="41">
        <f t="shared" si="86"/>
        <v>1415</v>
      </c>
      <c r="I1131">
        <v>477</v>
      </c>
      <c r="J1131">
        <v>456</v>
      </c>
      <c r="K1131" s="27">
        <f t="shared" si="87"/>
        <v>933</v>
      </c>
      <c r="L1131" s="27">
        <f t="shared" si="88"/>
        <v>933</v>
      </c>
      <c r="M1131" s="39">
        <v>7.5168789999999999E-2</v>
      </c>
      <c r="N1131" s="35">
        <v>349903</v>
      </c>
      <c r="O1131" s="36">
        <f t="shared" si="89"/>
        <v>349903</v>
      </c>
      <c r="P1131" s="57">
        <v>946.90499999999997</v>
      </c>
      <c r="Q1131" s="58">
        <v>1408.0129999999999</v>
      </c>
      <c r="R1131" s="58">
        <v>869.53800000000001</v>
      </c>
      <c r="S1131" s="59">
        <v>3224</v>
      </c>
      <c r="T1131" s="104">
        <v>6.7000000000000004E-2</v>
      </c>
      <c r="U1131">
        <v>10.73</v>
      </c>
      <c r="V1131" s="27">
        <v>11.93</v>
      </c>
      <c r="W1131" s="27">
        <v>16.13</v>
      </c>
      <c r="X1131" s="41">
        <v>11.85</v>
      </c>
    </row>
    <row r="1132" spans="1:24" x14ac:dyDescent="0.35">
      <c r="A1132" t="s">
        <v>625</v>
      </c>
      <c r="B1132">
        <v>20</v>
      </c>
      <c r="C1132" t="s">
        <v>164</v>
      </c>
      <c r="D1132" s="102">
        <v>9.4624707891374366E-2</v>
      </c>
      <c r="E1132">
        <v>3578</v>
      </c>
      <c r="F1132">
        <v>3512</v>
      </c>
      <c r="G1132" s="50">
        <f t="shared" si="85"/>
        <v>7090</v>
      </c>
      <c r="H1132" s="41">
        <f t="shared" si="86"/>
        <v>671</v>
      </c>
      <c r="I1132">
        <v>2447</v>
      </c>
      <c r="J1132">
        <v>2297</v>
      </c>
      <c r="K1132" s="27">
        <f t="shared" si="87"/>
        <v>4744</v>
      </c>
      <c r="L1132" s="27">
        <f t="shared" si="88"/>
        <v>449</v>
      </c>
      <c r="M1132" s="39">
        <v>7.5168789999999999E-2</v>
      </c>
      <c r="N1132" s="35">
        <v>349903</v>
      </c>
      <c r="O1132" s="36">
        <f t="shared" si="89"/>
        <v>33109</v>
      </c>
      <c r="P1132" s="57">
        <v>946.90499999999997</v>
      </c>
      <c r="Q1132" s="58">
        <v>1408.0129999999999</v>
      </c>
      <c r="R1132" s="58">
        <v>869.53800000000001</v>
      </c>
      <c r="S1132" s="59">
        <v>3224</v>
      </c>
      <c r="T1132" s="104">
        <v>6.7000000000000004E-2</v>
      </c>
      <c r="U1132">
        <v>10.73</v>
      </c>
      <c r="V1132" s="27">
        <v>11.93</v>
      </c>
      <c r="W1132" s="27">
        <v>16.13</v>
      </c>
      <c r="X1132" s="41">
        <v>11.85</v>
      </c>
    </row>
    <row r="1133" spans="1:24" x14ac:dyDescent="0.35">
      <c r="A1133" t="s">
        <v>625</v>
      </c>
      <c r="B1133">
        <v>20</v>
      </c>
      <c r="C1133" t="s">
        <v>270</v>
      </c>
      <c r="D1133" s="102">
        <v>0.29305402599119501</v>
      </c>
      <c r="E1133">
        <v>1486</v>
      </c>
      <c r="F1133">
        <v>1483</v>
      </c>
      <c r="G1133" s="50">
        <f t="shared" si="85"/>
        <v>2969</v>
      </c>
      <c r="H1133" s="41">
        <f t="shared" si="86"/>
        <v>870</v>
      </c>
      <c r="I1133">
        <v>968</v>
      </c>
      <c r="J1133">
        <v>932</v>
      </c>
      <c r="K1133" s="27">
        <f t="shared" si="87"/>
        <v>1900</v>
      </c>
      <c r="L1133" s="27">
        <f t="shared" si="88"/>
        <v>557</v>
      </c>
      <c r="M1133" s="39">
        <v>7.5168789999999999E-2</v>
      </c>
      <c r="N1133" s="35">
        <v>349903</v>
      </c>
      <c r="O1133" s="36">
        <f t="shared" si="89"/>
        <v>102540</v>
      </c>
      <c r="P1133" s="57">
        <v>946.90499999999997</v>
      </c>
      <c r="Q1133" s="58">
        <v>1408.0129999999999</v>
      </c>
      <c r="R1133" s="58">
        <v>869.53800000000001</v>
      </c>
      <c r="S1133" s="59">
        <v>3224</v>
      </c>
      <c r="T1133" s="104">
        <v>6.7000000000000004E-2</v>
      </c>
      <c r="U1133">
        <v>10.73</v>
      </c>
      <c r="V1133" s="27">
        <v>11.93</v>
      </c>
      <c r="W1133" s="27">
        <v>16.13</v>
      </c>
      <c r="X1133" s="41">
        <v>11.85</v>
      </c>
    </row>
    <row r="1134" spans="1:24" x14ac:dyDescent="0.35">
      <c r="A1134" t="s">
        <v>625</v>
      </c>
      <c r="B1134">
        <v>20</v>
      </c>
      <c r="C1134" t="s">
        <v>195</v>
      </c>
      <c r="D1134" s="102">
        <v>1.0000000000000011</v>
      </c>
      <c r="E1134">
        <v>11151</v>
      </c>
      <c r="F1134">
        <v>11492</v>
      </c>
      <c r="G1134" s="50">
        <f t="shared" si="85"/>
        <v>22643</v>
      </c>
      <c r="H1134" s="41">
        <f t="shared" si="86"/>
        <v>22643</v>
      </c>
      <c r="I1134">
        <v>7571</v>
      </c>
      <c r="J1134">
        <v>7662</v>
      </c>
      <c r="K1134" s="27">
        <f t="shared" si="87"/>
        <v>15233</v>
      </c>
      <c r="L1134" s="27">
        <f t="shared" si="88"/>
        <v>15233</v>
      </c>
      <c r="M1134" s="39">
        <v>7.5168789999999999E-2</v>
      </c>
      <c r="N1134" s="35">
        <v>349903</v>
      </c>
      <c r="O1134" s="36">
        <f t="shared" si="89"/>
        <v>349903</v>
      </c>
      <c r="P1134" s="57">
        <v>946.90499999999997</v>
      </c>
      <c r="Q1134" s="58">
        <v>1408.0129999999999</v>
      </c>
      <c r="R1134" s="58">
        <v>869.53800000000001</v>
      </c>
      <c r="S1134" s="59">
        <v>3224</v>
      </c>
      <c r="T1134" s="104">
        <v>6.7000000000000004E-2</v>
      </c>
      <c r="U1134">
        <v>10.73</v>
      </c>
      <c r="V1134" s="27">
        <v>11.93</v>
      </c>
      <c r="W1134" s="27">
        <v>16.13</v>
      </c>
      <c r="X1134" s="41">
        <v>11.85</v>
      </c>
    </row>
    <row r="1135" spans="1:24" x14ac:dyDescent="0.35">
      <c r="A1135" t="s">
        <v>625</v>
      </c>
      <c r="B1135">
        <v>20</v>
      </c>
      <c r="C1135" t="s">
        <v>196</v>
      </c>
      <c r="D1135" s="102">
        <v>0.97804378021451921</v>
      </c>
      <c r="E1135">
        <v>557</v>
      </c>
      <c r="F1135">
        <v>638</v>
      </c>
      <c r="G1135" s="50">
        <f t="shared" si="85"/>
        <v>1195</v>
      </c>
      <c r="H1135" s="41">
        <f t="shared" si="86"/>
        <v>1169</v>
      </c>
      <c r="I1135">
        <v>360</v>
      </c>
      <c r="J1135">
        <v>383</v>
      </c>
      <c r="K1135" s="27">
        <f t="shared" si="87"/>
        <v>743</v>
      </c>
      <c r="L1135" s="27">
        <f t="shared" si="88"/>
        <v>727</v>
      </c>
      <c r="M1135" s="39">
        <v>7.5168789999999999E-2</v>
      </c>
      <c r="N1135" s="35">
        <v>349903</v>
      </c>
      <c r="O1135" s="36">
        <f t="shared" si="89"/>
        <v>342220</v>
      </c>
      <c r="P1135" s="57">
        <v>946.90499999999997</v>
      </c>
      <c r="Q1135" s="58">
        <v>1408.0129999999999</v>
      </c>
      <c r="R1135" s="58">
        <v>869.53800000000001</v>
      </c>
      <c r="S1135" s="59">
        <v>3224</v>
      </c>
      <c r="T1135" s="104">
        <v>6.7000000000000004E-2</v>
      </c>
      <c r="U1135">
        <v>10.73</v>
      </c>
      <c r="V1135" s="27">
        <v>11.93</v>
      </c>
      <c r="W1135" s="27">
        <v>16.13</v>
      </c>
      <c r="X1135" s="41">
        <v>11.85</v>
      </c>
    </row>
    <row r="1136" spans="1:24" x14ac:dyDescent="0.35">
      <c r="A1136" t="s">
        <v>625</v>
      </c>
      <c r="B1136">
        <v>20</v>
      </c>
      <c r="C1136" t="s">
        <v>209</v>
      </c>
      <c r="D1136" s="102">
        <v>0.99999999999999933</v>
      </c>
      <c r="E1136">
        <v>2459</v>
      </c>
      <c r="F1136">
        <v>2681</v>
      </c>
      <c r="G1136" s="50">
        <f t="shared" si="85"/>
        <v>5140</v>
      </c>
      <c r="H1136" s="41">
        <f t="shared" si="86"/>
        <v>5140</v>
      </c>
      <c r="I1136">
        <v>1594</v>
      </c>
      <c r="J1136">
        <v>1666</v>
      </c>
      <c r="K1136" s="27">
        <f t="shared" si="87"/>
        <v>3260</v>
      </c>
      <c r="L1136" s="27">
        <f t="shared" si="88"/>
        <v>3260</v>
      </c>
      <c r="M1136" s="39">
        <v>7.5168789999999999E-2</v>
      </c>
      <c r="N1136" s="35">
        <v>349903</v>
      </c>
      <c r="O1136" s="36">
        <f t="shared" si="89"/>
        <v>349903</v>
      </c>
      <c r="P1136" s="57">
        <v>946.90499999999997</v>
      </c>
      <c r="Q1136" s="58">
        <v>1408.0129999999999</v>
      </c>
      <c r="R1136" s="58">
        <v>869.53800000000001</v>
      </c>
      <c r="S1136" s="59">
        <v>3224</v>
      </c>
      <c r="T1136" s="104">
        <v>6.7000000000000004E-2</v>
      </c>
      <c r="U1136">
        <v>10.73</v>
      </c>
      <c r="V1136" s="27">
        <v>11.93</v>
      </c>
      <c r="W1136" s="27">
        <v>16.13</v>
      </c>
      <c r="X1136" s="41">
        <v>11.85</v>
      </c>
    </row>
    <row r="1137" spans="1:24" x14ac:dyDescent="0.35">
      <c r="A1137" t="s">
        <v>625</v>
      </c>
      <c r="B1137">
        <v>20</v>
      </c>
      <c r="C1137" t="s">
        <v>205</v>
      </c>
      <c r="D1137" s="102">
        <v>0.99999999999999956</v>
      </c>
      <c r="E1137">
        <v>19906</v>
      </c>
      <c r="F1137">
        <v>21154</v>
      </c>
      <c r="G1137" s="50">
        <f t="shared" si="85"/>
        <v>41060</v>
      </c>
      <c r="H1137" s="41">
        <f t="shared" si="86"/>
        <v>41060</v>
      </c>
      <c r="I1137">
        <v>13394</v>
      </c>
      <c r="J1137">
        <v>13879</v>
      </c>
      <c r="K1137" s="27">
        <f t="shared" si="87"/>
        <v>27273</v>
      </c>
      <c r="L1137" s="27">
        <f t="shared" si="88"/>
        <v>27273</v>
      </c>
      <c r="M1137" s="39">
        <v>7.5168789999999999E-2</v>
      </c>
      <c r="N1137" s="35">
        <v>349903</v>
      </c>
      <c r="O1137" s="36">
        <f t="shared" si="89"/>
        <v>349903</v>
      </c>
      <c r="P1137" s="57">
        <v>946.90499999999997</v>
      </c>
      <c r="Q1137" s="58">
        <v>1408.0129999999999</v>
      </c>
      <c r="R1137" s="58">
        <v>869.53800000000001</v>
      </c>
      <c r="S1137" s="59">
        <v>3224</v>
      </c>
      <c r="T1137" s="104">
        <v>6.7000000000000004E-2</v>
      </c>
      <c r="U1137">
        <v>10.73</v>
      </c>
      <c r="V1137" s="27">
        <v>11.93</v>
      </c>
      <c r="W1137" s="27">
        <v>16.13</v>
      </c>
      <c r="X1137" s="41">
        <v>11.85</v>
      </c>
    </row>
    <row r="1138" spans="1:24" x14ac:dyDescent="0.35">
      <c r="A1138" t="s">
        <v>625</v>
      </c>
      <c r="B1138">
        <v>20</v>
      </c>
      <c r="C1138" t="s">
        <v>210</v>
      </c>
      <c r="D1138" s="102">
        <v>0.999999999999999</v>
      </c>
      <c r="E1138">
        <v>984</v>
      </c>
      <c r="F1138">
        <v>955</v>
      </c>
      <c r="G1138" s="50">
        <f t="shared" si="85"/>
        <v>1939</v>
      </c>
      <c r="H1138" s="41">
        <f t="shared" si="86"/>
        <v>1939</v>
      </c>
      <c r="I1138">
        <v>667</v>
      </c>
      <c r="J1138">
        <v>622</v>
      </c>
      <c r="K1138" s="27">
        <f t="shared" si="87"/>
        <v>1289</v>
      </c>
      <c r="L1138" s="27">
        <f t="shared" si="88"/>
        <v>1289</v>
      </c>
      <c r="M1138" s="39">
        <v>7.5168789999999999E-2</v>
      </c>
      <c r="N1138" s="35">
        <v>349903</v>
      </c>
      <c r="O1138" s="36">
        <f t="shared" si="89"/>
        <v>349903</v>
      </c>
      <c r="P1138" s="57">
        <v>946.90499999999997</v>
      </c>
      <c r="Q1138" s="58">
        <v>1408.0129999999999</v>
      </c>
      <c r="R1138" s="58">
        <v>869.53800000000001</v>
      </c>
      <c r="S1138" s="59">
        <v>3224</v>
      </c>
      <c r="T1138" s="104">
        <v>6.7000000000000004E-2</v>
      </c>
      <c r="U1138">
        <v>10.73</v>
      </c>
      <c r="V1138" s="27">
        <v>11.93</v>
      </c>
      <c r="W1138" s="27">
        <v>16.13</v>
      </c>
      <c r="X1138" s="41">
        <v>11.85</v>
      </c>
    </row>
    <row r="1139" spans="1:24" x14ac:dyDescent="0.35">
      <c r="A1139" t="s">
        <v>625</v>
      </c>
      <c r="B1139">
        <v>20</v>
      </c>
      <c r="C1139" t="s">
        <v>211</v>
      </c>
      <c r="D1139" s="102">
        <v>0.99999999999999978</v>
      </c>
      <c r="E1139">
        <v>1222</v>
      </c>
      <c r="F1139">
        <v>1247</v>
      </c>
      <c r="G1139" s="50">
        <f t="shared" si="85"/>
        <v>2469</v>
      </c>
      <c r="H1139" s="41">
        <f t="shared" si="86"/>
        <v>2469</v>
      </c>
      <c r="I1139">
        <v>805</v>
      </c>
      <c r="J1139">
        <v>775</v>
      </c>
      <c r="K1139" s="27">
        <f t="shared" si="87"/>
        <v>1580</v>
      </c>
      <c r="L1139" s="27">
        <f t="shared" si="88"/>
        <v>1580</v>
      </c>
      <c r="M1139" s="39">
        <v>7.5168789999999999E-2</v>
      </c>
      <c r="N1139" s="35">
        <v>349903</v>
      </c>
      <c r="O1139" s="36">
        <f t="shared" si="89"/>
        <v>349903</v>
      </c>
      <c r="P1139" s="57">
        <v>946.90499999999997</v>
      </c>
      <c r="Q1139" s="58">
        <v>1408.0129999999999</v>
      </c>
      <c r="R1139" s="58">
        <v>869.53800000000001</v>
      </c>
      <c r="S1139" s="59">
        <v>3224</v>
      </c>
      <c r="T1139" s="104">
        <v>6.7000000000000004E-2</v>
      </c>
      <c r="U1139">
        <v>10.73</v>
      </c>
      <c r="V1139" s="27">
        <v>11.93</v>
      </c>
      <c r="W1139" s="27">
        <v>16.13</v>
      </c>
      <c r="X1139" s="41">
        <v>11.85</v>
      </c>
    </row>
    <row r="1140" spans="1:24" x14ac:dyDescent="0.35">
      <c r="A1140" t="s">
        <v>625</v>
      </c>
      <c r="B1140">
        <v>20</v>
      </c>
      <c r="C1140" t="s">
        <v>271</v>
      </c>
      <c r="D1140" s="102">
        <v>1</v>
      </c>
      <c r="E1140">
        <v>4104</v>
      </c>
      <c r="F1140">
        <v>4384</v>
      </c>
      <c r="G1140" s="50">
        <f t="shared" si="85"/>
        <v>8488</v>
      </c>
      <c r="H1140" s="41">
        <f t="shared" si="86"/>
        <v>8488</v>
      </c>
      <c r="I1140">
        <v>2745</v>
      </c>
      <c r="J1140">
        <v>2812</v>
      </c>
      <c r="K1140" s="27">
        <f t="shared" si="87"/>
        <v>5557</v>
      </c>
      <c r="L1140" s="27">
        <f t="shared" si="88"/>
        <v>5557</v>
      </c>
      <c r="M1140" s="39">
        <v>7.5168789999999999E-2</v>
      </c>
      <c r="N1140" s="35">
        <v>349903</v>
      </c>
      <c r="O1140" s="36">
        <f t="shared" si="89"/>
        <v>349903</v>
      </c>
      <c r="P1140" s="57">
        <v>946.90499999999997</v>
      </c>
      <c r="Q1140" s="58">
        <v>1408.0129999999999</v>
      </c>
      <c r="R1140" s="58">
        <v>869.53800000000001</v>
      </c>
      <c r="S1140" s="59">
        <v>3224</v>
      </c>
      <c r="T1140" s="104">
        <v>6.7000000000000004E-2</v>
      </c>
      <c r="U1140">
        <v>10.73</v>
      </c>
      <c r="V1140" s="27">
        <v>11.93</v>
      </c>
      <c r="W1140" s="27">
        <v>16.13</v>
      </c>
      <c r="X1140" s="41">
        <v>11.85</v>
      </c>
    </row>
    <row r="1141" spans="1:24" x14ac:dyDescent="0.35">
      <c r="A1141" t="s">
        <v>625</v>
      </c>
      <c r="B1141">
        <v>20</v>
      </c>
      <c r="C1141" t="s">
        <v>272</v>
      </c>
      <c r="D1141" s="102">
        <v>1</v>
      </c>
      <c r="E1141">
        <v>704</v>
      </c>
      <c r="F1141">
        <v>663</v>
      </c>
      <c r="G1141" s="50">
        <f t="shared" si="85"/>
        <v>1367</v>
      </c>
      <c r="H1141" s="41">
        <f t="shared" si="86"/>
        <v>1367</v>
      </c>
      <c r="I1141">
        <v>476</v>
      </c>
      <c r="J1141">
        <v>407</v>
      </c>
      <c r="K1141" s="27">
        <f t="shared" si="87"/>
        <v>883</v>
      </c>
      <c r="L1141" s="27">
        <f t="shared" si="88"/>
        <v>883</v>
      </c>
      <c r="M1141" s="39">
        <v>7.5168789999999999E-2</v>
      </c>
      <c r="N1141" s="35">
        <v>349903</v>
      </c>
      <c r="O1141" s="36">
        <f t="shared" si="89"/>
        <v>349903</v>
      </c>
      <c r="P1141" s="57">
        <v>946.90499999999997</v>
      </c>
      <c r="Q1141" s="58">
        <v>1408.0129999999999</v>
      </c>
      <c r="R1141" s="58">
        <v>869.53800000000001</v>
      </c>
      <c r="S1141" s="59">
        <v>3224</v>
      </c>
      <c r="T1141" s="104">
        <v>6.7000000000000004E-2</v>
      </c>
      <c r="U1141">
        <v>10.73</v>
      </c>
      <c r="V1141" s="27">
        <v>11.93</v>
      </c>
      <c r="W1141" s="27">
        <v>16.13</v>
      </c>
      <c r="X1141" s="41">
        <v>11.85</v>
      </c>
    </row>
    <row r="1142" spans="1:24" x14ac:dyDescent="0.35">
      <c r="A1142" t="s">
        <v>625</v>
      </c>
      <c r="B1142">
        <v>20</v>
      </c>
      <c r="C1142" t="s">
        <v>273</v>
      </c>
      <c r="D1142" s="102">
        <v>1</v>
      </c>
      <c r="E1142">
        <v>937</v>
      </c>
      <c r="F1142">
        <v>960</v>
      </c>
      <c r="G1142" s="50">
        <f t="shared" si="85"/>
        <v>1897</v>
      </c>
      <c r="H1142" s="41">
        <f t="shared" si="86"/>
        <v>1897</v>
      </c>
      <c r="I1142">
        <v>643</v>
      </c>
      <c r="J1142">
        <v>613</v>
      </c>
      <c r="K1142" s="27">
        <f t="shared" si="87"/>
        <v>1256</v>
      </c>
      <c r="L1142" s="27">
        <f t="shared" si="88"/>
        <v>1256</v>
      </c>
      <c r="M1142" s="39">
        <v>7.5168789999999999E-2</v>
      </c>
      <c r="N1142" s="35">
        <v>349903</v>
      </c>
      <c r="O1142" s="36">
        <f t="shared" si="89"/>
        <v>349903</v>
      </c>
      <c r="P1142" s="57">
        <v>946.90499999999997</v>
      </c>
      <c r="Q1142" s="58">
        <v>1408.0129999999999</v>
      </c>
      <c r="R1142" s="58">
        <v>869.53800000000001</v>
      </c>
      <c r="S1142" s="59">
        <v>3224</v>
      </c>
      <c r="T1142" s="104">
        <v>6.7000000000000004E-2</v>
      </c>
      <c r="U1142">
        <v>10.73</v>
      </c>
      <c r="V1142" s="27">
        <v>11.93</v>
      </c>
      <c r="W1142" s="27">
        <v>16.13</v>
      </c>
      <c r="X1142" s="41">
        <v>11.85</v>
      </c>
    </row>
    <row r="1143" spans="1:24" x14ac:dyDescent="0.35">
      <c r="A1143" t="s">
        <v>625</v>
      </c>
      <c r="B1143">
        <v>20</v>
      </c>
      <c r="C1143" t="s">
        <v>198</v>
      </c>
      <c r="D1143" s="102">
        <v>0.99999999999999956</v>
      </c>
      <c r="E1143">
        <v>6392</v>
      </c>
      <c r="F1143">
        <v>6490</v>
      </c>
      <c r="G1143" s="50">
        <f t="shared" si="85"/>
        <v>12882</v>
      </c>
      <c r="H1143" s="41">
        <f t="shared" si="86"/>
        <v>12882</v>
      </c>
      <c r="I1143">
        <v>4257</v>
      </c>
      <c r="J1143">
        <v>4204</v>
      </c>
      <c r="K1143" s="27">
        <f t="shared" si="87"/>
        <v>8461</v>
      </c>
      <c r="L1143" s="27">
        <f t="shared" si="88"/>
        <v>8461</v>
      </c>
      <c r="M1143" s="39">
        <v>7.5168789999999999E-2</v>
      </c>
      <c r="N1143" s="35">
        <v>349903</v>
      </c>
      <c r="O1143" s="36">
        <f t="shared" si="89"/>
        <v>349903</v>
      </c>
      <c r="P1143" s="57">
        <v>946.90499999999997</v>
      </c>
      <c r="Q1143" s="58">
        <v>1408.0129999999999</v>
      </c>
      <c r="R1143" s="58">
        <v>869.53800000000001</v>
      </c>
      <c r="S1143" s="59">
        <v>3224</v>
      </c>
      <c r="T1143" s="104">
        <v>6.7000000000000004E-2</v>
      </c>
      <c r="U1143">
        <v>10.73</v>
      </c>
      <c r="V1143" s="27">
        <v>11.93</v>
      </c>
      <c r="W1143" s="27">
        <v>16.13</v>
      </c>
      <c r="X1143" s="41">
        <v>11.85</v>
      </c>
    </row>
    <row r="1144" spans="1:24" x14ac:dyDescent="0.35">
      <c r="A1144" t="s">
        <v>625</v>
      </c>
      <c r="B1144">
        <v>20</v>
      </c>
      <c r="C1144" t="s">
        <v>274</v>
      </c>
      <c r="D1144" s="102">
        <v>1</v>
      </c>
      <c r="E1144">
        <v>609</v>
      </c>
      <c r="F1144">
        <v>552</v>
      </c>
      <c r="G1144" s="50">
        <f t="shared" si="85"/>
        <v>1161</v>
      </c>
      <c r="H1144" s="41">
        <f t="shared" si="86"/>
        <v>1161</v>
      </c>
      <c r="I1144">
        <v>430</v>
      </c>
      <c r="J1144">
        <v>338</v>
      </c>
      <c r="K1144" s="27">
        <f t="shared" si="87"/>
        <v>768</v>
      </c>
      <c r="L1144" s="27">
        <f t="shared" si="88"/>
        <v>768</v>
      </c>
      <c r="M1144" s="39">
        <v>7.5168789999999999E-2</v>
      </c>
      <c r="N1144" s="35">
        <v>349903</v>
      </c>
      <c r="O1144" s="36">
        <f t="shared" si="89"/>
        <v>349903</v>
      </c>
      <c r="P1144" s="57">
        <v>946.90499999999997</v>
      </c>
      <c r="Q1144" s="58">
        <v>1408.0129999999999</v>
      </c>
      <c r="R1144" s="58">
        <v>869.53800000000001</v>
      </c>
      <c r="S1144" s="59">
        <v>3224</v>
      </c>
      <c r="T1144" s="104">
        <v>6.7000000000000004E-2</v>
      </c>
      <c r="U1144">
        <v>10.73</v>
      </c>
      <c r="V1144" s="27">
        <v>11.93</v>
      </c>
      <c r="W1144" s="27">
        <v>16.13</v>
      </c>
      <c r="X1144" s="41">
        <v>11.85</v>
      </c>
    </row>
    <row r="1145" spans="1:24" x14ac:dyDescent="0.35">
      <c r="A1145" t="s">
        <v>625</v>
      </c>
      <c r="B1145">
        <v>20</v>
      </c>
      <c r="C1145" t="s">
        <v>212</v>
      </c>
      <c r="D1145" s="102">
        <v>0.99999999999999989</v>
      </c>
      <c r="E1145">
        <v>5145</v>
      </c>
      <c r="F1145">
        <v>5126</v>
      </c>
      <c r="G1145" s="50">
        <f t="shared" si="85"/>
        <v>10271</v>
      </c>
      <c r="H1145" s="41">
        <f t="shared" si="86"/>
        <v>10271</v>
      </c>
      <c r="I1145">
        <v>3403</v>
      </c>
      <c r="J1145">
        <v>3369</v>
      </c>
      <c r="K1145" s="27">
        <f t="shared" si="87"/>
        <v>6772</v>
      </c>
      <c r="L1145" s="27">
        <f t="shared" si="88"/>
        <v>6772</v>
      </c>
      <c r="M1145" s="39">
        <v>7.5168789999999999E-2</v>
      </c>
      <c r="N1145" s="35">
        <v>349903</v>
      </c>
      <c r="O1145" s="36">
        <f t="shared" si="89"/>
        <v>349903</v>
      </c>
      <c r="P1145" s="57">
        <v>946.90499999999997</v>
      </c>
      <c r="Q1145" s="58">
        <v>1408.0129999999999</v>
      </c>
      <c r="R1145" s="58">
        <v>869.53800000000001</v>
      </c>
      <c r="S1145" s="59">
        <v>3224</v>
      </c>
      <c r="T1145" s="104">
        <v>6.7000000000000004E-2</v>
      </c>
      <c r="U1145">
        <v>10.73</v>
      </c>
      <c r="V1145" s="27">
        <v>11.93</v>
      </c>
      <c r="W1145" s="27">
        <v>16.13</v>
      </c>
      <c r="X1145" s="41">
        <v>11.85</v>
      </c>
    </row>
    <row r="1146" spans="1:24" x14ac:dyDescent="0.35">
      <c r="A1146" t="s">
        <v>625</v>
      </c>
      <c r="B1146">
        <v>20</v>
      </c>
      <c r="C1146" t="s">
        <v>275</v>
      </c>
      <c r="D1146" s="102">
        <v>0.99999999999999922</v>
      </c>
      <c r="E1146">
        <v>4948</v>
      </c>
      <c r="F1146">
        <v>5157</v>
      </c>
      <c r="G1146" s="50">
        <f t="shared" si="85"/>
        <v>10105</v>
      </c>
      <c r="H1146" s="41">
        <f t="shared" si="86"/>
        <v>10105</v>
      </c>
      <c r="I1146">
        <v>3345</v>
      </c>
      <c r="J1146">
        <v>3350</v>
      </c>
      <c r="K1146" s="27">
        <f t="shared" si="87"/>
        <v>6695</v>
      </c>
      <c r="L1146" s="27">
        <f t="shared" si="88"/>
        <v>6695</v>
      </c>
      <c r="M1146" s="39">
        <v>7.5168789999999999E-2</v>
      </c>
      <c r="N1146" s="35">
        <v>349903</v>
      </c>
      <c r="O1146" s="36">
        <f t="shared" si="89"/>
        <v>349903</v>
      </c>
      <c r="P1146" s="57">
        <v>946.90499999999997</v>
      </c>
      <c r="Q1146" s="58">
        <v>1408.0129999999999</v>
      </c>
      <c r="R1146" s="58">
        <v>869.53800000000001</v>
      </c>
      <c r="S1146" s="59">
        <v>3224</v>
      </c>
      <c r="T1146" s="104">
        <v>6.7000000000000004E-2</v>
      </c>
      <c r="U1146">
        <v>10.73</v>
      </c>
      <c r="V1146" s="27">
        <v>11.93</v>
      </c>
      <c r="W1146" s="27">
        <v>16.13</v>
      </c>
      <c r="X1146" s="41">
        <v>11.85</v>
      </c>
    </row>
    <row r="1147" spans="1:24" x14ac:dyDescent="0.35">
      <c r="A1147" t="s">
        <v>625</v>
      </c>
      <c r="B1147">
        <v>20</v>
      </c>
      <c r="C1147" t="s">
        <v>172</v>
      </c>
      <c r="D1147" s="102">
        <v>5.6450763288360038E-2</v>
      </c>
      <c r="E1147">
        <v>1305497</v>
      </c>
      <c r="F1147">
        <v>1443534</v>
      </c>
      <c r="G1147" s="50">
        <f t="shared" si="85"/>
        <v>2749031</v>
      </c>
      <c r="H1147" s="41">
        <f t="shared" si="86"/>
        <v>155185</v>
      </c>
      <c r="I1147">
        <v>859650</v>
      </c>
      <c r="J1147">
        <v>898511</v>
      </c>
      <c r="K1147" s="27">
        <f t="shared" si="87"/>
        <v>1758161</v>
      </c>
      <c r="L1147" s="27">
        <f t="shared" si="88"/>
        <v>99250</v>
      </c>
      <c r="M1147" s="39">
        <v>7.5168789999999999E-2</v>
      </c>
      <c r="N1147" s="35">
        <v>349903</v>
      </c>
      <c r="O1147" s="36">
        <f t="shared" si="89"/>
        <v>19752</v>
      </c>
      <c r="P1147" s="57">
        <v>946.90499999999997</v>
      </c>
      <c r="Q1147" s="58">
        <v>1408.0129999999999</v>
      </c>
      <c r="R1147" s="58">
        <v>869.53800000000001</v>
      </c>
      <c r="S1147" s="59">
        <v>3224</v>
      </c>
      <c r="T1147" s="104">
        <v>6.7000000000000004E-2</v>
      </c>
      <c r="U1147">
        <v>10.73</v>
      </c>
      <c r="V1147" s="27">
        <v>11.93</v>
      </c>
      <c r="W1147" s="27">
        <v>16.13</v>
      </c>
      <c r="X1147" s="41">
        <v>11.85</v>
      </c>
    </row>
    <row r="1148" spans="1:24" x14ac:dyDescent="0.35">
      <c r="A1148" t="s">
        <v>625</v>
      </c>
      <c r="B1148">
        <v>20</v>
      </c>
      <c r="C1148" t="s">
        <v>213</v>
      </c>
      <c r="D1148" s="102">
        <v>0.97176955672986831</v>
      </c>
      <c r="E1148">
        <v>3652</v>
      </c>
      <c r="F1148">
        <v>3751</v>
      </c>
      <c r="G1148" s="50">
        <f t="shared" si="85"/>
        <v>7403</v>
      </c>
      <c r="H1148" s="41">
        <f t="shared" si="86"/>
        <v>7194</v>
      </c>
      <c r="I1148">
        <v>2416</v>
      </c>
      <c r="J1148">
        <v>2437</v>
      </c>
      <c r="K1148" s="27">
        <f t="shared" si="87"/>
        <v>4853</v>
      </c>
      <c r="L1148" s="27">
        <f t="shared" si="88"/>
        <v>4716</v>
      </c>
      <c r="M1148" s="39">
        <v>7.5168789999999999E-2</v>
      </c>
      <c r="N1148" s="35">
        <v>349903</v>
      </c>
      <c r="O1148" s="36">
        <f t="shared" si="89"/>
        <v>340025</v>
      </c>
      <c r="P1148" s="57">
        <v>946.90499999999997</v>
      </c>
      <c r="Q1148" s="58">
        <v>1408.0129999999999</v>
      </c>
      <c r="R1148" s="58">
        <v>869.53800000000001</v>
      </c>
      <c r="S1148" s="59">
        <v>3224</v>
      </c>
      <c r="T1148" s="104">
        <v>6.7000000000000004E-2</v>
      </c>
      <c r="U1148">
        <v>10.73</v>
      </c>
      <c r="V1148" s="27">
        <v>11.93</v>
      </c>
      <c r="W1148" s="27">
        <v>16.13</v>
      </c>
      <c r="X1148" s="41">
        <v>11.85</v>
      </c>
    </row>
    <row r="1149" spans="1:24" x14ac:dyDescent="0.35">
      <c r="A1149" t="s">
        <v>625</v>
      </c>
      <c r="B1149">
        <v>20</v>
      </c>
      <c r="C1149" t="s">
        <v>176</v>
      </c>
      <c r="D1149" s="102">
        <v>0.50318588555779431</v>
      </c>
      <c r="E1149">
        <v>1429</v>
      </c>
      <c r="F1149">
        <v>1360</v>
      </c>
      <c r="G1149" s="50">
        <f t="shared" si="85"/>
        <v>2789</v>
      </c>
      <c r="H1149" s="41">
        <f t="shared" si="86"/>
        <v>1403</v>
      </c>
      <c r="I1149">
        <v>947</v>
      </c>
      <c r="J1149">
        <v>864</v>
      </c>
      <c r="K1149" s="27">
        <f t="shared" si="87"/>
        <v>1811</v>
      </c>
      <c r="L1149" s="27">
        <f t="shared" si="88"/>
        <v>911</v>
      </c>
      <c r="M1149" s="39">
        <v>7.5168789999999999E-2</v>
      </c>
      <c r="N1149" s="35">
        <v>349903</v>
      </c>
      <c r="O1149" s="36">
        <f t="shared" si="89"/>
        <v>176066</v>
      </c>
      <c r="P1149" s="57">
        <v>946.90499999999997</v>
      </c>
      <c r="Q1149" s="58">
        <v>1408.0129999999999</v>
      </c>
      <c r="R1149" s="58">
        <v>869.53800000000001</v>
      </c>
      <c r="S1149" s="59">
        <v>3224</v>
      </c>
      <c r="T1149" s="104">
        <v>6.7000000000000004E-2</v>
      </c>
      <c r="U1149">
        <v>10.73</v>
      </c>
      <c r="V1149" s="27">
        <v>11.93</v>
      </c>
      <c r="W1149" s="27">
        <v>16.13</v>
      </c>
      <c r="X1149" s="41">
        <v>11.85</v>
      </c>
    </row>
    <row r="1150" spans="1:24" x14ac:dyDescent="0.35">
      <c r="A1150" t="s">
        <v>625</v>
      </c>
      <c r="B1150">
        <v>20</v>
      </c>
      <c r="C1150" t="s">
        <v>201</v>
      </c>
      <c r="D1150" s="102">
        <v>0.99999999999999967</v>
      </c>
      <c r="E1150">
        <v>2493</v>
      </c>
      <c r="F1150">
        <v>2452</v>
      </c>
      <c r="G1150" s="50">
        <f t="shared" si="85"/>
        <v>4945</v>
      </c>
      <c r="H1150" s="41">
        <f t="shared" si="86"/>
        <v>4945</v>
      </c>
      <c r="I1150">
        <v>1700</v>
      </c>
      <c r="J1150">
        <v>1647</v>
      </c>
      <c r="K1150" s="27">
        <f t="shared" si="87"/>
        <v>3347</v>
      </c>
      <c r="L1150" s="27">
        <f t="shared" si="88"/>
        <v>3347</v>
      </c>
      <c r="M1150" s="39">
        <v>7.5168789999999999E-2</v>
      </c>
      <c r="N1150" s="35">
        <v>349903</v>
      </c>
      <c r="O1150" s="36">
        <f t="shared" si="89"/>
        <v>349903</v>
      </c>
      <c r="P1150" s="57">
        <v>946.90499999999997</v>
      </c>
      <c r="Q1150" s="58">
        <v>1408.0129999999999</v>
      </c>
      <c r="R1150" s="58">
        <v>869.53800000000001</v>
      </c>
      <c r="S1150" s="59">
        <v>3224</v>
      </c>
      <c r="T1150" s="104">
        <v>6.7000000000000004E-2</v>
      </c>
      <c r="U1150">
        <v>10.73</v>
      </c>
      <c r="V1150" s="27">
        <v>11.93</v>
      </c>
      <c r="W1150" s="27">
        <v>16.13</v>
      </c>
      <c r="X1150" s="41">
        <v>11.85</v>
      </c>
    </row>
    <row r="1151" spans="1:24" x14ac:dyDescent="0.35">
      <c r="A1151" t="s">
        <v>625</v>
      </c>
      <c r="B1151">
        <v>20</v>
      </c>
      <c r="C1151" t="s">
        <v>276</v>
      </c>
      <c r="D1151" s="102">
        <v>0.99999999999999967</v>
      </c>
      <c r="E1151">
        <v>1755</v>
      </c>
      <c r="F1151">
        <v>1749</v>
      </c>
      <c r="G1151" s="50">
        <f t="shared" si="85"/>
        <v>3504</v>
      </c>
      <c r="H1151" s="41">
        <f t="shared" si="86"/>
        <v>3504</v>
      </c>
      <c r="I1151">
        <v>1121</v>
      </c>
      <c r="J1151">
        <v>1089</v>
      </c>
      <c r="K1151" s="27">
        <f t="shared" si="87"/>
        <v>2210</v>
      </c>
      <c r="L1151" s="27">
        <f t="shared" si="88"/>
        <v>2210</v>
      </c>
      <c r="M1151" s="39">
        <v>7.5168789999999999E-2</v>
      </c>
      <c r="N1151" s="35">
        <v>349903</v>
      </c>
      <c r="O1151" s="36">
        <f t="shared" si="89"/>
        <v>349903</v>
      </c>
      <c r="P1151" s="57">
        <v>946.90499999999997</v>
      </c>
      <c r="Q1151" s="58">
        <v>1408.0129999999999</v>
      </c>
      <c r="R1151" s="58">
        <v>869.53800000000001</v>
      </c>
      <c r="S1151" s="59">
        <v>3224</v>
      </c>
      <c r="T1151" s="104">
        <v>6.7000000000000004E-2</v>
      </c>
      <c r="U1151">
        <v>10.73</v>
      </c>
      <c r="V1151" s="27">
        <v>11.93</v>
      </c>
      <c r="W1151" s="27">
        <v>16.13</v>
      </c>
      <c r="X1151" s="41">
        <v>11.85</v>
      </c>
    </row>
    <row r="1152" spans="1:24" x14ac:dyDescent="0.35">
      <c r="A1152" t="s">
        <v>625</v>
      </c>
      <c r="B1152">
        <v>20</v>
      </c>
      <c r="C1152" t="s">
        <v>277</v>
      </c>
      <c r="D1152" s="102">
        <v>0.99999999999999967</v>
      </c>
      <c r="E1152">
        <v>526</v>
      </c>
      <c r="F1152">
        <v>553</v>
      </c>
      <c r="G1152" s="50">
        <f t="shared" si="85"/>
        <v>1079</v>
      </c>
      <c r="H1152" s="41">
        <f t="shared" si="86"/>
        <v>1079</v>
      </c>
      <c r="I1152">
        <v>332</v>
      </c>
      <c r="J1152">
        <v>339</v>
      </c>
      <c r="K1152" s="27">
        <f t="shared" si="87"/>
        <v>671</v>
      </c>
      <c r="L1152" s="27">
        <f t="shared" si="88"/>
        <v>671</v>
      </c>
      <c r="M1152" s="39">
        <v>7.5168789999999999E-2</v>
      </c>
      <c r="N1152" s="35">
        <v>349903</v>
      </c>
      <c r="O1152" s="36">
        <f t="shared" si="89"/>
        <v>349903</v>
      </c>
      <c r="P1152" s="57">
        <v>946.90499999999997</v>
      </c>
      <c r="Q1152" s="58">
        <v>1408.0129999999999</v>
      </c>
      <c r="R1152" s="58">
        <v>869.53800000000001</v>
      </c>
      <c r="S1152" s="59">
        <v>3224</v>
      </c>
      <c r="T1152" s="104">
        <v>6.7000000000000004E-2</v>
      </c>
      <c r="U1152">
        <v>10.73</v>
      </c>
      <c r="V1152" s="27">
        <v>11.93</v>
      </c>
      <c r="W1152" s="27">
        <v>16.13</v>
      </c>
      <c r="X1152" s="41">
        <v>11.85</v>
      </c>
    </row>
    <row r="1153" spans="1:24" x14ac:dyDescent="0.35">
      <c r="A1153" t="s">
        <v>625</v>
      </c>
      <c r="B1153">
        <v>20</v>
      </c>
      <c r="C1153" t="s">
        <v>204</v>
      </c>
      <c r="D1153" s="102">
        <v>0.91591676803335353</v>
      </c>
      <c r="E1153">
        <v>16028</v>
      </c>
      <c r="F1153">
        <v>16463</v>
      </c>
      <c r="G1153" s="50">
        <f t="shared" si="85"/>
        <v>32491</v>
      </c>
      <c r="H1153" s="41">
        <f t="shared" si="86"/>
        <v>29759</v>
      </c>
      <c r="I1153">
        <v>10806</v>
      </c>
      <c r="J1153">
        <v>10776</v>
      </c>
      <c r="K1153" s="27">
        <f t="shared" si="87"/>
        <v>21582</v>
      </c>
      <c r="L1153" s="27">
        <f t="shared" si="88"/>
        <v>19767</v>
      </c>
      <c r="M1153" s="39">
        <v>7.5168789999999999E-2</v>
      </c>
      <c r="N1153" s="35">
        <v>349903</v>
      </c>
      <c r="O1153" s="36">
        <f t="shared" si="89"/>
        <v>320482</v>
      </c>
      <c r="P1153" s="57">
        <v>946.90499999999997</v>
      </c>
      <c r="Q1153" s="58">
        <v>1408.0129999999999</v>
      </c>
      <c r="R1153" s="58">
        <v>869.53800000000001</v>
      </c>
      <c r="S1153" s="59">
        <v>3224</v>
      </c>
      <c r="T1153" s="104">
        <v>6.7000000000000004E-2</v>
      </c>
      <c r="U1153">
        <v>10.73</v>
      </c>
      <c r="V1153" s="27">
        <v>11.93</v>
      </c>
      <c r="W1153" s="27">
        <v>16.13</v>
      </c>
      <c r="X1153" s="41">
        <v>11.85</v>
      </c>
    </row>
    <row r="1154" spans="1:24" x14ac:dyDescent="0.35">
      <c r="A1154" t="s">
        <v>625</v>
      </c>
      <c r="B1154">
        <v>40</v>
      </c>
      <c r="C1154" t="s">
        <v>280</v>
      </c>
      <c r="D1154" s="102">
        <v>4.2645122076216437E-3</v>
      </c>
      <c r="E1154">
        <v>5695</v>
      </c>
      <c r="F1154">
        <v>5912</v>
      </c>
      <c r="G1154" s="50">
        <f t="shared" si="85"/>
        <v>11607</v>
      </c>
      <c r="H1154" s="41">
        <f t="shared" si="86"/>
        <v>49</v>
      </c>
      <c r="I1154">
        <v>3595</v>
      </c>
      <c r="J1154">
        <v>3481</v>
      </c>
      <c r="K1154" s="27">
        <f t="shared" si="87"/>
        <v>7076</v>
      </c>
      <c r="L1154" s="27">
        <f t="shared" si="88"/>
        <v>30</v>
      </c>
      <c r="M1154" s="39">
        <v>6.7304329999999996E-2</v>
      </c>
      <c r="N1154" s="35">
        <v>15862</v>
      </c>
      <c r="O1154" s="36">
        <f t="shared" si="89"/>
        <v>68</v>
      </c>
      <c r="P1154" s="57">
        <v>131.02799999999999</v>
      </c>
      <c r="Q1154" s="58">
        <v>224.08099999999999</v>
      </c>
      <c r="R1154" s="58">
        <v>106.94</v>
      </c>
      <c r="S1154" s="59">
        <v>462</v>
      </c>
      <c r="T1154" s="104">
        <v>9.5000000000000001E-2</v>
      </c>
      <c r="U1154">
        <v>11</v>
      </c>
      <c r="V1154" s="27">
        <v>11.55</v>
      </c>
      <c r="W1154" s="27">
        <v>12.71</v>
      </c>
      <c r="X1154" s="41">
        <v>11.38</v>
      </c>
    </row>
    <row r="1155" spans="1:24" x14ac:dyDescent="0.35">
      <c r="A1155" t="s">
        <v>625</v>
      </c>
      <c r="B1155">
        <v>40</v>
      </c>
      <c r="C1155" t="s">
        <v>281</v>
      </c>
      <c r="D1155" s="102">
        <v>0.99999999999999944</v>
      </c>
      <c r="E1155">
        <v>829</v>
      </c>
      <c r="F1155">
        <v>868</v>
      </c>
      <c r="G1155" s="50">
        <f t="shared" si="85"/>
        <v>1697</v>
      </c>
      <c r="H1155" s="41">
        <f t="shared" si="86"/>
        <v>1697</v>
      </c>
      <c r="I1155">
        <v>498</v>
      </c>
      <c r="J1155">
        <v>506</v>
      </c>
      <c r="K1155" s="27">
        <f t="shared" si="87"/>
        <v>1004</v>
      </c>
      <c r="L1155" s="27">
        <f t="shared" si="88"/>
        <v>1004</v>
      </c>
      <c r="M1155" s="39">
        <v>6.7304329999999996E-2</v>
      </c>
      <c r="N1155" s="35">
        <v>15862</v>
      </c>
      <c r="O1155" s="36">
        <f t="shared" si="89"/>
        <v>15862</v>
      </c>
      <c r="P1155" s="57">
        <v>131.02799999999999</v>
      </c>
      <c r="Q1155" s="58">
        <v>224.08099999999999</v>
      </c>
      <c r="R1155" s="58">
        <v>106.94</v>
      </c>
      <c r="S1155" s="59">
        <v>462</v>
      </c>
      <c r="T1155" s="104">
        <v>9.5000000000000001E-2</v>
      </c>
      <c r="U1155">
        <v>11</v>
      </c>
      <c r="V1155" s="27">
        <v>11.55</v>
      </c>
      <c r="W1155" s="27">
        <v>12.71</v>
      </c>
      <c r="X1155" s="41">
        <v>11.38</v>
      </c>
    </row>
    <row r="1156" spans="1:24" x14ac:dyDescent="0.35">
      <c r="A1156" t="s">
        <v>625</v>
      </c>
      <c r="B1156">
        <v>40</v>
      </c>
      <c r="C1156" t="s">
        <v>282</v>
      </c>
      <c r="D1156" s="102">
        <v>0.61652080109047025</v>
      </c>
      <c r="E1156">
        <v>8828</v>
      </c>
      <c r="F1156">
        <v>9430</v>
      </c>
      <c r="G1156" s="50">
        <f t="shared" ref="G1156:G1219" si="90">E1156+F1156</f>
        <v>18258</v>
      </c>
      <c r="H1156" s="41">
        <f t="shared" ref="H1156:H1219" si="91">ROUND(G1156*D1156,0)</f>
        <v>11256</v>
      </c>
      <c r="I1156">
        <v>5387</v>
      </c>
      <c r="J1156">
        <v>5470</v>
      </c>
      <c r="K1156" s="27">
        <f t="shared" ref="K1156:K1219" si="92">I1156+J1156</f>
        <v>10857</v>
      </c>
      <c r="L1156" s="27">
        <f t="shared" ref="L1156:L1219" si="93">ROUND(K1156*D1156,0)</f>
        <v>6694</v>
      </c>
      <c r="M1156" s="39">
        <v>6.7304329999999996E-2</v>
      </c>
      <c r="N1156" s="35">
        <v>15862</v>
      </c>
      <c r="O1156" s="36">
        <f t="shared" si="89"/>
        <v>9779</v>
      </c>
      <c r="P1156" s="57">
        <v>131.02799999999999</v>
      </c>
      <c r="Q1156" s="58">
        <v>224.08099999999999</v>
      </c>
      <c r="R1156" s="58">
        <v>106.94</v>
      </c>
      <c r="S1156" s="59">
        <v>462</v>
      </c>
      <c r="T1156" s="104">
        <v>9.5000000000000001E-2</v>
      </c>
      <c r="U1156">
        <v>11</v>
      </c>
      <c r="V1156" s="27">
        <v>11.55</v>
      </c>
      <c r="W1156" s="27">
        <v>12.71</v>
      </c>
      <c r="X1156" s="41">
        <v>11.38</v>
      </c>
    </row>
    <row r="1157" spans="1:24" x14ac:dyDescent="0.35">
      <c r="A1157" t="s">
        <v>625</v>
      </c>
      <c r="B1157">
        <v>40</v>
      </c>
      <c r="C1157" t="s">
        <v>283</v>
      </c>
      <c r="D1157" s="102">
        <v>1</v>
      </c>
      <c r="E1157">
        <v>851</v>
      </c>
      <c r="F1157">
        <v>873</v>
      </c>
      <c r="G1157" s="50">
        <f t="shared" si="90"/>
        <v>1724</v>
      </c>
      <c r="H1157" s="41">
        <f t="shared" si="91"/>
        <v>1724</v>
      </c>
      <c r="I1157">
        <v>533</v>
      </c>
      <c r="J1157">
        <v>483</v>
      </c>
      <c r="K1157" s="27">
        <f t="shared" si="92"/>
        <v>1016</v>
      </c>
      <c r="L1157" s="27">
        <f t="shared" si="93"/>
        <v>1016</v>
      </c>
      <c r="M1157" s="39">
        <v>6.7304329999999996E-2</v>
      </c>
      <c r="N1157" s="35">
        <v>15862</v>
      </c>
      <c r="O1157" s="36">
        <f t="shared" si="89"/>
        <v>15862</v>
      </c>
      <c r="P1157" s="57">
        <v>131.02799999999999</v>
      </c>
      <c r="Q1157" s="58">
        <v>224.08099999999999</v>
      </c>
      <c r="R1157" s="58">
        <v>106.94</v>
      </c>
      <c r="S1157" s="59">
        <v>462</v>
      </c>
      <c r="T1157" s="104">
        <v>9.5000000000000001E-2</v>
      </c>
      <c r="U1157">
        <v>11</v>
      </c>
      <c r="V1157" s="27">
        <v>11.55</v>
      </c>
      <c r="W1157" s="27">
        <v>12.71</v>
      </c>
      <c r="X1157" s="41">
        <v>11.38</v>
      </c>
    </row>
    <row r="1158" spans="1:24" x14ac:dyDescent="0.35">
      <c r="A1158" t="s">
        <v>625</v>
      </c>
      <c r="B1158">
        <v>40</v>
      </c>
      <c r="C1158" t="s">
        <v>284</v>
      </c>
      <c r="D1158" s="102">
        <v>0.99999999999999978</v>
      </c>
      <c r="E1158">
        <v>2347</v>
      </c>
      <c r="F1158">
        <v>2291</v>
      </c>
      <c r="G1158" s="50">
        <f t="shared" si="90"/>
        <v>4638</v>
      </c>
      <c r="H1158" s="41">
        <f t="shared" si="91"/>
        <v>4638</v>
      </c>
      <c r="I1158">
        <v>1482</v>
      </c>
      <c r="J1158">
        <v>1382</v>
      </c>
      <c r="K1158" s="27">
        <f t="shared" si="92"/>
        <v>2864</v>
      </c>
      <c r="L1158" s="27">
        <f t="shared" si="93"/>
        <v>2864</v>
      </c>
      <c r="M1158" s="39">
        <v>6.7304329999999996E-2</v>
      </c>
      <c r="N1158" s="35">
        <v>15862</v>
      </c>
      <c r="O1158" s="36">
        <f t="shared" si="89"/>
        <v>15862</v>
      </c>
      <c r="P1158" s="57">
        <v>131.02799999999999</v>
      </c>
      <c r="Q1158" s="58">
        <v>224.08099999999999</v>
      </c>
      <c r="R1158" s="58">
        <v>106.94</v>
      </c>
      <c r="S1158" s="59">
        <v>462</v>
      </c>
      <c r="T1158" s="104">
        <v>9.5000000000000001E-2</v>
      </c>
      <c r="U1158">
        <v>11</v>
      </c>
      <c r="V1158" s="27">
        <v>11.55</v>
      </c>
      <c r="W1158" s="27">
        <v>12.71</v>
      </c>
      <c r="X1158" s="41">
        <v>11.38</v>
      </c>
    </row>
    <row r="1159" spans="1:24" x14ac:dyDescent="0.35">
      <c r="A1159" t="s">
        <v>625</v>
      </c>
      <c r="B1159">
        <v>40</v>
      </c>
      <c r="C1159" t="s">
        <v>285</v>
      </c>
      <c r="D1159" s="102">
        <v>7.1011846713485829E-2</v>
      </c>
      <c r="E1159">
        <v>50926</v>
      </c>
      <c r="F1159">
        <v>56239</v>
      </c>
      <c r="G1159" s="50">
        <f t="shared" si="90"/>
        <v>107165</v>
      </c>
      <c r="H1159" s="41">
        <f t="shared" si="91"/>
        <v>7610</v>
      </c>
      <c r="I1159">
        <v>32260</v>
      </c>
      <c r="J1159">
        <v>33331</v>
      </c>
      <c r="K1159" s="27">
        <f t="shared" si="92"/>
        <v>65591</v>
      </c>
      <c r="L1159" s="27">
        <f t="shared" si="93"/>
        <v>4658</v>
      </c>
      <c r="M1159" s="39">
        <v>6.7304329999999996E-2</v>
      </c>
      <c r="N1159" s="35">
        <v>15862</v>
      </c>
      <c r="O1159" s="36">
        <f t="shared" si="89"/>
        <v>1126</v>
      </c>
      <c r="P1159" s="57">
        <v>131.02799999999999</v>
      </c>
      <c r="Q1159" s="58">
        <v>224.08099999999999</v>
      </c>
      <c r="R1159" s="58">
        <v>106.94</v>
      </c>
      <c r="S1159" s="59">
        <v>462</v>
      </c>
      <c r="T1159" s="104">
        <v>9.5000000000000001E-2</v>
      </c>
      <c r="U1159">
        <v>11</v>
      </c>
      <c r="V1159" s="27">
        <v>11.55</v>
      </c>
      <c r="W1159" s="27">
        <v>12.71</v>
      </c>
      <c r="X1159" s="41">
        <v>11.38</v>
      </c>
    </row>
    <row r="1160" spans="1:24" x14ac:dyDescent="0.35">
      <c r="A1160" t="s">
        <v>625</v>
      </c>
      <c r="B1160">
        <v>40</v>
      </c>
      <c r="C1160" t="s">
        <v>286</v>
      </c>
      <c r="D1160" s="102">
        <v>0.66116489826643643</v>
      </c>
      <c r="E1160">
        <v>2306</v>
      </c>
      <c r="F1160">
        <v>2321</v>
      </c>
      <c r="G1160" s="50">
        <f t="shared" si="90"/>
        <v>4627</v>
      </c>
      <c r="H1160" s="41">
        <f t="shared" si="91"/>
        <v>3059</v>
      </c>
      <c r="I1160">
        <v>1482</v>
      </c>
      <c r="J1160">
        <v>1416</v>
      </c>
      <c r="K1160" s="27">
        <f t="shared" si="92"/>
        <v>2898</v>
      </c>
      <c r="L1160" s="27">
        <f t="shared" si="93"/>
        <v>1916</v>
      </c>
      <c r="M1160" s="39">
        <v>7.4595830000000002E-2</v>
      </c>
      <c r="N1160" s="35">
        <v>21609</v>
      </c>
      <c r="O1160" s="36">
        <f t="shared" ref="O1160:O1223" si="94">ROUND(N1160*D1160,0)</f>
        <v>14287</v>
      </c>
      <c r="P1160" s="57">
        <v>946.90499999999997</v>
      </c>
      <c r="Q1160" s="58">
        <v>1408.0129999999999</v>
      </c>
      <c r="R1160" s="58">
        <v>869.53800000000001</v>
      </c>
      <c r="S1160" s="59">
        <v>3224</v>
      </c>
      <c r="T1160" s="104">
        <v>6.7000000000000004E-2</v>
      </c>
      <c r="U1160">
        <v>10.56</v>
      </c>
      <c r="V1160" s="27">
        <v>10.91</v>
      </c>
      <c r="W1160" s="27">
        <v>11.62</v>
      </c>
      <c r="X1160" s="41">
        <v>10.75</v>
      </c>
    </row>
    <row r="1161" spans="1:24" x14ac:dyDescent="0.35">
      <c r="A1161" t="s">
        <v>625</v>
      </c>
      <c r="B1161">
        <v>40</v>
      </c>
      <c r="C1161" t="s">
        <v>214</v>
      </c>
      <c r="D1161" s="102">
        <v>0.99999999999999989</v>
      </c>
      <c r="E1161">
        <v>442</v>
      </c>
      <c r="F1161">
        <v>473</v>
      </c>
      <c r="G1161" s="50">
        <f t="shared" si="90"/>
        <v>915</v>
      </c>
      <c r="H1161" s="41">
        <f t="shared" si="91"/>
        <v>915</v>
      </c>
      <c r="I1161">
        <v>281</v>
      </c>
      <c r="J1161">
        <v>295</v>
      </c>
      <c r="K1161" s="27">
        <f t="shared" si="92"/>
        <v>576</v>
      </c>
      <c r="L1161" s="27">
        <f t="shared" si="93"/>
        <v>576</v>
      </c>
      <c r="M1161" s="39">
        <v>7.4595830000000002E-2</v>
      </c>
      <c r="N1161" s="35">
        <v>21609</v>
      </c>
      <c r="O1161" s="36">
        <f t="shared" si="94"/>
        <v>21609</v>
      </c>
      <c r="P1161" s="57">
        <v>946.90499999999997</v>
      </c>
      <c r="Q1161" s="58">
        <v>1408.0129999999999</v>
      </c>
      <c r="R1161" s="58">
        <v>869.53800000000001</v>
      </c>
      <c r="S1161" s="59">
        <v>3224</v>
      </c>
      <c r="T1161" s="104">
        <v>6.7000000000000004E-2</v>
      </c>
      <c r="U1161">
        <v>10.56</v>
      </c>
      <c r="V1161" s="27">
        <v>10.91</v>
      </c>
      <c r="W1161" s="27">
        <v>11.62</v>
      </c>
      <c r="X1161" s="41">
        <v>10.75</v>
      </c>
    </row>
    <row r="1162" spans="1:24" x14ac:dyDescent="0.35">
      <c r="A1162" t="s">
        <v>625</v>
      </c>
      <c r="B1162">
        <v>40</v>
      </c>
      <c r="C1162" t="s">
        <v>287</v>
      </c>
      <c r="D1162" s="102">
        <v>3.8447793611801218E-3</v>
      </c>
      <c r="E1162">
        <v>1445</v>
      </c>
      <c r="F1162">
        <v>1468</v>
      </c>
      <c r="G1162" s="50">
        <f t="shared" si="90"/>
        <v>2913</v>
      </c>
      <c r="H1162" s="41">
        <f t="shared" si="91"/>
        <v>11</v>
      </c>
      <c r="I1162">
        <v>958</v>
      </c>
      <c r="J1162">
        <v>920</v>
      </c>
      <c r="K1162" s="27">
        <f t="shared" si="92"/>
        <v>1878</v>
      </c>
      <c r="L1162" s="27">
        <f t="shared" si="93"/>
        <v>7</v>
      </c>
      <c r="M1162" s="39">
        <v>7.4595830000000002E-2</v>
      </c>
      <c r="N1162" s="35">
        <v>21609</v>
      </c>
      <c r="O1162" s="36">
        <f t="shared" si="94"/>
        <v>83</v>
      </c>
      <c r="P1162" s="57">
        <v>946.90499999999997</v>
      </c>
      <c r="Q1162" s="58">
        <v>1408.0129999999999</v>
      </c>
      <c r="R1162" s="58">
        <v>869.53800000000001</v>
      </c>
      <c r="S1162" s="59">
        <v>3224</v>
      </c>
      <c r="T1162" s="104">
        <v>6.7000000000000004E-2</v>
      </c>
      <c r="U1162">
        <v>10.56</v>
      </c>
      <c r="V1162" s="27">
        <v>10.91</v>
      </c>
      <c r="W1162" s="27">
        <v>11.62</v>
      </c>
      <c r="X1162" s="41">
        <v>10.75</v>
      </c>
    </row>
    <row r="1163" spans="1:24" x14ac:dyDescent="0.35">
      <c r="A1163" t="s">
        <v>625</v>
      </c>
      <c r="B1163">
        <v>40</v>
      </c>
      <c r="C1163" t="s">
        <v>288</v>
      </c>
      <c r="D1163" s="102">
        <v>0.2114126486965727</v>
      </c>
      <c r="E1163">
        <v>3118</v>
      </c>
      <c r="F1163">
        <v>3259</v>
      </c>
      <c r="G1163" s="50">
        <f t="shared" si="90"/>
        <v>6377</v>
      </c>
      <c r="H1163" s="41">
        <f t="shared" si="91"/>
        <v>1348</v>
      </c>
      <c r="I1163">
        <v>2058</v>
      </c>
      <c r="J1163">
        <v>2071</v>
      </c>
      <c r="K1163" s="27">
        <f t="shared" si="92"/>
        <v>4129</v>
      </c>
      <c r="L1163" s="27">
        <f t="shared" si="93"/>
        <v>873</v>
      </c>
      <c r="M1163" s="39">
        <v>7.4595830000000002E-2</v>
      </c>
      <c r="N1163" s="35">
        <v>21609</v>
      </c>
      <c r="O1163" s="36">
        <f t="shared" si="94"/>
        <v>4568</v>
      </c>
      <c r="P1163" s="57">
        <v>946.90499999999997</v>
      </c>
      <c r="Q1163" s="58">
        <v>1408.0129999999999</v>
      </c>
      <c r="R1163" s="58">
        <v>869.53800000000001</v>
      </c>
      <c r="S1163" s="59">
        <v>3224</v>
      </c>
      <c r="T1163" s="104">
        <v>6.7000000000000004E-2</v>
      </c>
      <c r="U1163">
        <v>10.56</v>
      </c>
      <c r="V1163" s="27">
        <v>10.91</v>
      </c>
      <c r="W1163" s="27">
        <v>11.62</v>
      </c>
      <c r="X1163" s="41">
        <v>10.75</v>
      </c>
    </row>
    <row r="1164" spans="1:24" x14ac:dyDescent="0.35">
      <c r="A1164" t="s">
        <v>625</v>
      </c>
      <c r="B1164">
        <v>40</v>
      </c>
      <c r="C1164" t="s">
        <v>289</v>
      </c>
      <c r="D1164" s="102">
        <v>0.43438011511640329</v>
      </c>
      <c r="E1164">
        <v>2584</v>
      </c>
      <c r="F1164">
        <v>2634</v>
      </c>
      <c r="G1164" s="50">
        <f t="shared" si="90"/>
        <v>5218</v>
      </c>
      <c r="H1164" s="41">
        <f t="shared" si="91"/>
        <v>2267</v>
      </c>
      <c r="I1164">
        <v>1641</v>
      </c>
      <c r="J1164">
        <v>1596</v>
      </c>
      <c r="K1164" s="27">
        <f t="shared" si="92"/>
        <v>3237</v>
      </c>
      <c r="L1164" s="27">
        <f t="shared" si="93"/>
        <v>1406</v>
      </c>
      <c r="M1164" s="39">
        <v>7.4595830000000002E-2</v>
      </c>
      <c r="N1164" s="35">
        <v>21609</v>
      </c>
      <c r="O1164" s="36">
        <f t="shared" si="94"/>
        <v>9387</v>
      </c>
      <c r="P1164" s="57">
        <v>946.90499999999997</v>
      </c>
      <c r="Q1164" s="58">
        <v>1408.0129999999999</v>
      </c>
      <c r="R1164" s="58">
        <v>869.53800000000001</v>
      </c>
      <c r="S1164" s="59">
        <v>3224</v>
      </c>
      <c r="T1164" s="104">
        <v>6.7000000000000004E-2</v>
      </c>
      <c r="U1164">
        <v>10.56</v>
      </c>
      <c r="V1164" s="27">
        <v>10.91</v>
      </c>
      <c r="W1164" s="27">
        <v>11.62</v>
      </c>
      <c r="X1164" s="41">
        <v>10.75</v>
      </c>
    </row>
    <row r="1165" spans="1:24" x14ac:dyDescent="0.35">
      <c r="A1165" t="s">
        <v>625</v>
      </c>
      <c r="B1165">
        <v>40</v>
      </c>
      <c r="C1165" t="s">
        <v>290</v>
      </c>
      <c r="D1165" s="102">
        <v>0.99999999999999956</v>
      </c>
      <c r="E1165">
        <v>928</v>
      </c>
      <c r="F1165">
        <v>1006</v>
      </c>
      <c r="G1165" s="50">
        <f t="shared" si="90"/>
        <v>1934</v>
      </c>
      <c r="H1165" s="41">
        <f t="shared" si="91"/>
        <v>1934</v>
      </c>
      <c r="I1165">
        <v>632</v>
      </c>
      <c r="J1165">
        <v>624</v>
      </c>
      <c r="K1165" s="27">
        <f t="shared" si="92"/>
        <v>1256</v>
      </c>
      <c r="L1165" s="27">
        <f t="shared" si="93"/>
        <v>1256</v>
      </c>
      <c r="M1165" s="39">
        <v>7.4595830000000002E-2</v>
      </c>
      <c r="N1165" s="35">
        <v>21609</v>
      </c>
      <c r="O1165" s="36">
        <f t="shared" si="94"/>
        <v>21609</v>
      </c>
      <c r="P1165" s="57">
        <v>946.90499999999997</v>
      </c>
      <c r="Q1165" s="58">
        <v>1408.0129999999999</v>
      </c>
      <c r="R1165" s="58">
        <v>869.53800000000001</v>
      </c>
      <c r="S1165" s="59">
        <v>3224</v>
      </c>
      <c r="T1165" s="104">
        <v>6.7000000000000004E-2</v>
      </c>
      <c r="U1165">
        <v>10.56</v>
      </c>
      <c r="V1165" s="27">
        <v>10.91</v>
      </c>
      <c r="W1165" s="27">
        <v>11.62</v>
      </c>
      <c r="X1165" s="41">
        <v>10.75</v>
      </c>
    </row>
    <row r="1166" spans="1:24" x14ac:dyDescent="0.35">
      <c r="A1166" t="s">
        <v>625</v>
      </c>
      <c r="B1166">
        <v>40</v>
      </c>
      <c r="C1166" t="s">
        <v>215</v>
      </c>
      <c r="D1166" s="102">
        <v>1</v>
      </c>
      <c r="E1166">
        <v>1221</v>
      </c>
      <c r="F1166">
        <v>1250</v>
      </c>
      <c r="G1166" s="50">
        <f t="shared" si="90"/>
        <v>2471</v>
      </c>
      <c r="H1166" s="41">
        <f t="shared" si="91"/>
        <v>2471</v>
      </c>
      <c r="I1166">
        <v>840</v>
      </c>
      <c r="J1166">
        <v>838</v>
      </c>
      <c r="K1166" s="27">
        <f t="shared" si="92"/>
        <v>1678</v>
      </c>
      <c r="L1166" s="27">
        <f t="shared" si="93"/>
        <v>1678</v>
      </c>
      <c r="M1166" s="39">
        <v>7.4595830000000002E-2</v>
      </c>
      <c r="N1166" s="35">
        <v>21609</v>
      </c>
      <c r="O1166" s="36">
        <f t="shared" si="94"/>
        <v>21609</v>
      </c>
      <c r="P1166" s="57">
        <v>946.90499999999997</v>
      </c>
      <c r="Q1166" s="58">
        <v>1408.0129999999999</v>
      </c>
      <c r="R1166" s="58">
        <v>869.53800000000001</v>
      </c>
      <c r="S1166" s="59">
        <v>3224</v>
      </c>
      <c r="T1166" s="104">
        <v>6.7000000000000004E-2</v>
      </c>
      <c r="U1166">
        <v>10.56</v>
      </c>
      <c r="V1166" s="27">
        <v>10.91</v>
      </c>
      <c r="W1166" s="27">
        <v>11.62</v>
      </c>
      <c r="X1166" s="41">
        <v>10.75</v>
      </c>
    </row>
    <row r="1167" spans="1:24" x14ac:dyDescent="0.35">
      <c r="A1167" t="s">
        <v>625</v>
      </c>
      <c r="B1167">
        <v>40</v>
      </c>
      <c r="C1167" t="s">
        <v>216</v>
      </c>
      <c r="D1167" s="102">
        <v>0.99999999999999978</v>
      </c>
      <c r="E1167">
        <v>7472</v>
      </c>
      <c r="F1167">
        <v>7944</v>
      </c>
      <c r="G1167" s="50">
        <f t="shared" si="90"/>
        <v>15416</v>
      </c>
      <c r="H1167" s="41">
        <f t="shared" si="91"/>
        <v>15416</v>
      </c>
      <c r="I1167">
        <v>5017</v>
      </c>
      <c r="J1167">
        <v>4941</v>
      </c>
      <c r="K1167" s="27">
        <f t="shared" si="92"/>
        <v>9958</v>
      </c>
      <c r="L1167" s="27">
        <f t="shared" si="93"/>
        <v>9958</v>
      </c>
      <c r="M1167" s="39">
        <v>7.4595830000000002E-2</v>
      </c>
      <c r="N1167" s="35">
        <v>21609</v>
      </c>
      <c r="O1167" s="36">
        <f t="shared" si="94"/>
        <v>21609</v>
      </c>
      <c r="P1167" s="57">
        <v>946.90499999999997</v>
      </c>
      <c r="Q1167" s="58">
        <v>1408.0129999999999</v>
      </c>
      <c r="R1167" s="58">
        <v>869.53800000000001</v>
      </c>
      <c r="S1167" s="59">
        <v>3224</v>
      </c>
      <c r="T1167" s="104">
        <v>6.7000000000000004E-2</v>
      </c>
      <c r="U1167">
        <v>10.56</v>
      </c>
      <c r="V1167" s="27">
        <v>10.91</v>
      </c>
      <c r="W1167" s="27">
        <v>11.62</v>
      </c>
      <c r="X1167" s="41">
        <v>10.75</v>
      </c>
    </row>
    <row r="1168" spans="1:24" x14ac:dyDescent="0.35">
      <c r="A1168" t="s">
        <v>625</v>
      </c>
      <c r="B1168">
        <v>40</v>
      </c>
      <c r="C1168" t="s">
        <v>291</v>
      </c>
      <c r="D1168" s="102">
        <v>0.99999999999999944</v>
      </c>
      <c r="E1168">
        <v>1830</v>
      </c>
      <c r="F1168">
        <v>1764</v>
      </c>
      <c r="G1168" s="50">
        <f t="shared" si="90"/>
        <v>3594</v>
      </c>
      <c r="H1168" s="41">
        <f t="shared" si="91"/>
        <v>3594</v>
      </c>
      <c r="I1168">
        <v>1238</v>
      </c>
      <c r="J1168">
        <v>1115</v>
      </c>
      <c r="K1168" s="27">
        <f t="shared" si="92"/>
        <v>2353</v>
      </c>
      <c r="L1168" s="27">
        <f t="shared" si="93"/>
        <v>2353</v>
      </c>
      <c r="M1168" s="39">
        <v>7.4595830000000002E-2</v>
      </c>
      <c r="N1168" s="35">
        <v>21609</v>
      </c>
      <c r="O1168" s="36">
        <f t="shared" si="94"/>
        <v>21609</v>
      </c>
      <c r="P1168" s="57">
        <v>946.90499999999997</v>
      </c>
      <c r="Q1168" s="58">
        <v>1408.0129999999999</v>
      </c>
      <c r="R1168" s="58">
        <v>869.53800000000001</v>
      </c>
      <c r="S1168" s="59">
        <v>3224</v>
      </c>
      <c r="T1168" s="104">
        <v>6.7000000000000004E-2</v>
      </c>
      <c r="U1168">
        <v>10.56</v>
      </c>
      <c r="V1168" s="27">
        <v>10.91</v>
      </c>
      <c r="W1168" s="27">
        <v>11.62</v>
      </c>
      <c r="X1168" s="41">
        <v>10.75</v>
      </c>
    </row>
    <row r="1169" spans="1:24" x14ac:dyDescent="0.35">
      <c r="A1169" t="s">
        <v>625</v>
      </c>
      <c r="B1169">
        <v>40</v>
      </c>
      <c r="C1169" t="s">
        <v>292</v>
      </c>
      <c r="D1169" s="102">
        <v>0.99999999999999956</v>
      </c>
      <c r="E1169">
        <v>4029</v>
      </c>
      <c r="F1169">
        <v>4104</v>
      </c>
      <c r="G1169" s="50">
        <f t="shared" si="90"/>
        <v>8133</v>
      </c>
      <c r="H1169" s="41">
        <f t="shared" si="91"/>
        <v>8133</v>
      </c>
      <c r="I1169">
        <v>2654</v>
      </c>
      <c r="J1169">
        <v>2636</v>
      </c>
      <c r="K1169" s="27">
        <f t="shared" si="92"/>
        <v>5290</v>
      </c>
      <c r="L1169" s="27">
        <f t="shared" si="93"/>
        <v>5290</v>
      </c>
      <c r="M1169" s="39">
        <v>7.4595830000000002E-2</v>
      </c>
      <c r="N1169" s="35">
        <v>21609</v>
      </c>
      <c r="O1169" s="36">
        <f t="shared" si="94"/>
        <v>21609</v>
      </c>
      <c r="P1169" s="57">
        <v>946.90499999999997</v>
      </c>
      <c r="Q1169" s="58">
        <v>1408.0129999999999</v>
      </c>
      <c r="R1169" s="58">
        <v>869.53800000000001</v>
      </c>
      <c r="S1169" s="59">
        <v>3224</v>
      </c>
      <c r="T1169" s="104">
        <v>6.7000000000000004E-2</v>
      </c>
      <c r="U1169">
        <v>10.56</v>
      </c>
      <c r="V1169" s="27">
        <v>10.91</v>
      </c>
      <c r="W1169" s="27">
        <v>11.62</v>
      </c>
      <c r="X1169" s="41">
        <v>10.75</v>
      </c>
    </row>
    <row r="1170" spans="1:24" x14ac:dyDescent="0.35">
      <c r="A1170" t="s">
        <v>625</v>
      </c>
      <c r="B1170">
        <v>40</v>
      </c>
      <c r="C1170" t="s">
        <v>217</v>
      </c>
      <c r="D1170" s="102">
        <v>0.99999999999999989</v>
      </c>
      <c r="E1170">
        <v>992</v>
      </c>
      <c r="F1170">
        <v>1005</v>
      </c>
      <c r="G1170" s="50">
        <f t="shared" si="90"/>
        <v>1997</v>
      </c>
      <c r="H1170" s="41">
        <f t="shared" si="91"/>
        <v>1997</v>
      </c>
      <c r="I1170">
        <v>670</v>
      </c>
      <c r="J1170">
        <v>658</v>
      </c>
      <c r="K1170" s="27">
        <f t="shared" si="92"/>
        <v>1328</v>
      </c>
      <c r="L1170" s="27">
        <f t="shared" si="93"/>
        <v>1328</v>
      </c>
      <c r="M1170" s="39">
        <v>7.4595830000000002E-2</v>
      </c>
      <c r="N1170" s="35">
        <v>21609</v>
      </c>
      <c r="O1170" s="36">
        <f t="shared" si="94"/>
        <v>21609</v>
      </c>
      <c r="P1170" s="57">
        <v>946.90499999999997</v>
      </c>
      <c r="Q1170" s="58">
        <v>1408.0129999999999</v>
      </c>
      <c r="R1170" s="58">
        <v>869.53800000000001</v>
      </c>
      <c r="S1170" s="59">
        <v>3224</v>
      </c>
      <c r="T1170" s="104">
        <v>6.7000000000000004E-2</v>
      </c>
      <c r="U1170">
        <v>10.56</v>
      </c>
      <c r="V1170" s="27">
        <v>10.91</v>
      </c>
      <c r="W1170" s="27">
        <v>11.62</v>
      </c>
      <c r="X1170" s="41">
        <v>10.75</v>
      </c>
    </row>
    <row r="1171" spans="1:24" x14ac:dyDescent="0.35">
      <c r="A1171" t="s">
        <v>625</v>
      </c>
      <c r="B1171">
        <v>40</v>
      </c>
      <c r="C1171" t="s">
        <v>293</v>
      </c>
      <c r="D1171" s="102">
        <v>1</v>
      </c>
      <c r="E1171">
        <v>1270</v>
      </c>
      <c r="F1171">
        <v>1353</v>
      </c>
      <c r="G1171" s="50">
        <f t="shared" si="90"/>
        <v>2623</v>
      </c>
      <c r="H1171" s="41">
        <f t="shared" si="91"/>
        <v>2623</v>
      </c>
      <c r="I1171">
        <v>817</v>
      </c>
      <c r="J1171">
        <v>823</v>
      </c>
      <c r="K1171" s="27">
        <f t="shared" si="92"/>
        <v>1640</v>
      </c>
      <c r="L1171" s="27">
        <f t="shared" si="93"/>
        <v>1640</v>
      </c>
      <c r="M1171" s="39">
        <v>7.4595830000000002E-2</v>
      </c>
      <c r="N1171" s="35">
        <v>21609</v>
      </c>
      <c r="O1171" s="36">
        <f t="shared" si="94"/>
        <v>21609</v>
      </c>
      <c r="P1171" s="57">
        <v>946.90499999999997</v>
      </c>
      <c r="Q1171" s="58">
        <v>1408.0129999999999</v>
      </c>
      <c r="R1171" s="58">
        <v>869.53800000000001</v>
      </c>
      <c r="S1171" s="59">
        <v>3224</v>
      </c>
      <c r="T1171" s="104">
        <v>6.7000000000000004E-2</v>
      </c>
      <c r="U1171">
        <v>10.56</v>
      </c>
      <c r="V1171" s="27">
        <v>10.91</v>
      </c>
      <c r="W1171" s="27">
        <v>11.62</v>
      </c>
      <c r="X1171" s="41">
        <v>10.75</v>
      </c>
    </row>
    <row r="1172" spans="1:24" x14ac:dyDescent="0.35">
      <c r="A1172" t="s">
        <v>625</v>
      </c>
      <c r="B1172">
        <v>40</v>
      </c>
      <c r="C1172" t="s">
        <v>218</v>
      </c>
      <c r="D1172" s="102">
        <v>0.99999999999999944</v>
      </c>
      <c r="E1172">
        <v>2370</v>
      </c>
      <c r="F1172">
        <v>2405</v>
      </c>
      <c r="G1172" s="50">
        <f t="shared" si="90"/>
        <v>4775</v>
      </c>
      <c r="H1172" s="41">
        <f t="shared" si="91"/>
        <v>4775</v>
      </c>
      <c r="I1172">
        <v>1558</v>
      </c>
      <c r="J1172">
        <v>1608</v>
      </c>
      <c r="K1172" s="27">
        <f t="shared" si="92"/>
        <v>3166</v>
      </c>
      <c r="L1172" s="27">
        <f t="shared" si="93"/>
        <v>3166</v>
      </c>
      <c r="M1172" s="39">
        <v>7.4595830000000002E-2</v>
      </c>
      <c r="N1172" s="35">
        <v>21609</v>
      </c>
      <c r="O1172" s="36">
        <f t="shared" si="94"/>
        <v>21609</v>
      </c>
      <c r="P1172" s="57">
        <v>946.90499999999997</v>
      </c>
      <c r="Q1172" s="58">
        <v>1408.0129999999999</v>
      </c>
      <c r="R1172" s="58">
        <v>869.53800000000001</v>
      </c>
      <c r="S1172" s="59">
        <v>3224</v>
      </c>
      <c r="T1172" s="104">
        <v>6.7000000000000004E-2</v>
      </c>
      <c r="U1172">
        <v>10.56</v>
      </c>
      <c r="V1172" s="27">
        <v>10.91</v>
      </c>
      <c r="W1172" s="27">
        <v>11.62</v>
      </c>
      <c r="X1172" s="41">
        <v>10.75</v>
      </c>
    </row>
    <row r="1173" spans="1:24" x14ac:dyDescent="0.35">
      <c r="A1173" t="s">
        <v>625</v>
      </c>
      <c r="B1173">
        <v>40</v>
      </c>
      <c r="C1173" t="s">
        <v>219</v>
      </c>
      <c r="D1173" s="102">
        <v>0.99999999999999867</v>
      </c>
      <c r="E1173">
        <v>4608</v>
      </c>
      <c r="F1173">
        <v>4710</v>
      </c>
      <c r="G1173" s="50">
        <f t="shared" si="90"/>
        <v>9318</v>
      </c>
      <c r="H1173" s="41">
        <f t="shared" si="91"/>
        <v>9318</v>
      </c>
      <c r="I1173">
        <v>3093</v>
      </c>
      <c r="J1173">
        <v>3098</v>
      </c>
      <c r="K1173" s="27">
        <f t="shared" si="92"/>
        <v>6191</v>
      </c>
      <c r="L1173" s="27">
        <f t="shared" si="93"/>
        <v>6191</v>
      </c>
      <c r="M1173" s="39">
        <v>7.4595830000000002E-2</v>
      </c>
      <c r="N1173" s="35">
        <v>21609</v>
      </c>
      <c r="O1173" s="36">
        <f t="shared" si="94"/>
        <v>21609</v>
      </c>
      <c r="P1173" s="57">
        <v>946.90499999999997</v>
      </c>
      <c r="Q1173" s="58">
        <v>1408.0129999999999</v>
      </c>
      <c r="R1173" s="58">
        <v>869.53800000000001</v>
      </c>
      <c r="S1173" s="59">
        <v>3224</v>
      </c>
      <c r="T1173" s="104">
        <v>6.7000000000000004E-2</v>
      </c>
      <c r="U1173">
        <v>10.56</v>
      </c>
      <c r="V1173" s="27">
        <v>10.91</v>
      </c>
      <c r="W1173" s="27">
        <v>11.62</v>
      </c>
      <c r="X1173" s="41">
        <v>10.75</v>
      </c>
    </row>
    <row r="1174" spans="1:24" x14ac:dyDescent="0.35">
      <c r="A1174" t="s">
        <v>625</v>
      </c>
      <c r="B1174">
        <v>40</v>
      </c>
      <c r="C1174" t="s">
        <v>294</v>
      </c>
      <c r="D1174" s="102">
        <v>4.4416329802822653E-2</v>
      </c>
      <c r="E1174">
        <v>1853</v>
      </c>
      <c r="F1174">
        <v>1875</v>
      </c>
      <c r="G1174" s="50">
        <f t="shared" si="90"/>
        <v>3728</v>
      </c>
      <c r="H1174" s="41">
        <f t="shared" si="91"/>
        <v>166</v>
      </c>
      <c r="I1174">
        <v>1197</v>
      </c>
      <c r="J1174">
        <v>1213</v>
      </c>
      <c r="K1174" s="27">
        <f t="shared" si="92"/>
        <v>2410</v>
      </c>
      <c r="L1174" s="27">
        <f t="shared" si="93"/>
        <v>107</v>
      </c>
      <c r="M1174" s="39">
        <v>7.4595830000000002E-2</v>
      </c>
      <c r="N1174" s="35">
        <v>21609</v>
      </c>
      <c r="O1174" s="36">
        <f t="shared" si="94"/>
        <v>960</v>
      </c>
      <c r="P1174" s="57">
        <v>946.90499999999997</v>
      </c>
      <c r="Q1174" s="58">
        <v>1408.0129999999999</v>
      </c>
      <c r="R1174" s="58">
        <v>869.53800000000001</v>
      </c>
      <c r="S1174" s="59">
        <v>3224</v>
      </c>
      <c r="T1174" s="104">
        <v>6.7000000000000004E-2</v>
      </c>
      <c r="U1174">
        <v>10.56</v>
      </c>
      <c r="V1174" s="27">
        <v>10.91</v>
      </c>
      <c r="W1174" s="27">
        <v>11.62</v>
      </c>
      <c r="X1174" s="41">
        <v>10.75</v>
      </c>
    </row>
    <row r="1175" spans="1:24" x14ac:dyDescent="0.35">
      <c r="A1175" t="s">
        <v>625</v>
      </c>
      <c r="B1175">
        <v>40</v>
      </c>
      <c r="C1175" t="s">
        <v>295</v>
      </c>
      <c r="D1175" s="102">
        <v>0.72938116881730852</v>
      </c>
      <c r="E1175">
        <v>4484</v>
      </c>
      <c r="F1175">
        <v>4571</v>
      </c>
      <c r="G1175" s="50">
        <f t="shared" si="90"/>
        <v>9055</v>
      </c>
      <c r="H1175" s="41">
        <f t="shared" si="91"/>
        <v>6605</v>
      </c>
      <c r="I1175">
        <v>2961</v>
      </c>
      <c r="J1175">
        <v>2812</v>
      </c>
      <c r="K1175" s="27">
        <f t="shared" si="92"/>
        <v>5773</v>
      </c>
      <c r="L1175" s="27">
        <f t="shared" si="93"/>
        <v>4211</v>
      </c>
      <c r="M1175" s="39">
        <v>7.4595830000000002E-2</v>
      </c>
      <c r="N1175" s="35">
        <v>21609</v>
      </c>
      <c r="O1175" s="36">
        <f t="shared" si="94"/>
        <v>15761</v>
      </c>
      <c r="P1175" s="57">
        <v>946.90499999999997</v>
      </c>
      <c r="Q1175" s="58">
        <v>1408.0129999999999</v>
      </c>
      <c r="R1175" s="58">
        <v>869.53800000000001</v>
      </c>
      <c r="S1175" s="59">
        <v>3224</v>
      </c>
      <c r="T1175" s="104">
        <v>6.7000000000000004E-2</v>
      </c>
      <c r="U1175">
        <v>10.56</v>
      </c>
      <c r="V1175" s="27">
        <v>10.91</v>
      </c>
      <c r="W1175" s="27">
        <v>11.62</v>
      </c>
      <c r="X1175" s="41">
        <v>10.75</v>
      </c>
    </row>
    <row r="1176" spans="1:24" x14ac:dyDescent="0.35">
      <c r="A1176" t="s">
        <v>625</v>
      </c>
      <c r="B1176">
        <v>40</v>
      </c>
      <c r="C1176" t="s">
        <v>296</v>
      </c>
      <c r="D1176" s="102">
        <v>0.6860407731542818</v>
      </c>
      <c r="E1176">
        <v>4200</v>
      </c>
      <c r="F1176">
        <v>4217</v>
      </c>
      <c r="G1176" s="50">
        <f t="shared" si="90"/>
        <v>8417</v>
      </c>
      <c r="H1176" s="41">
        <f t="shared" si="91"/>
        <v>5774</v>
      </c>
      <c r="I1176">
        <v>2740</v>
      </c>
      <c r="J1176">
        <v>2614</v>
      </c>
      <c r="K1176" s="27">
        <f t="shared" si="92"/>
        <v>5354</v>
      </c>
      <c r="L1176" s="27">
        <f t="shared" si="93"/>
        <v>3673</v>
      </c>
      <c r="M1176" s="39">
        <v>7.4595830000000002E-2</v>
      </c>
      <c r="N1176" s="35">
        <v>21609</v>
      </c>
      <c r="O1176" s="36">
        <f t="shared" si="94"/>
        <v>14825</v>
      </c>
      <c r="P1176" s="57">
        <v>946.90499999999997</v>
      </c>
      <c r="Q1176" s="58">
        <v>1408.0129999999999</v>
      </c>
      <c r="R1176" s="58">
        <v>869.53800000000001</v>
      </c>
      <c r="S1176" s="59">
        <v>3224</v>
      </c>
      <c r="T1176" s="104">
        <v>6.7000000000000004E-2</v>
      </c>
      <c r="U1176">
        <v>10.56</v>
      </c>
      <c r="V1176" s="27">
        <v>10.91</v>
      </c>
      <c r="W1176" s="27">
        <v>11.62</v>
      </c>
      <c r="X1176" s="41">
        <v>10.75</v>
      </c>
    </row>
    <row r="1177" spans="1:24" x14ac:dyDescent="0.35">
      <c r="A1177" t="s">
        <v>625</v>
      </c>
      <c r="B1177">
        <v>40</v>
      </c>
      <c r="C1177" t="s">
        <v>297</v>
      </c>
      <c r="D1177" s="102">
        <v>1.369874272877159E-2</v>
      </c>
      <c r="E1177">
        <v>3940</v>
      </c>
      <c r="F1177">
        <v>4081</v>
      </c>
      <c r="G1177" s="50">
        <f t="shared" si="90"/>
        <v>8021</v>
      </c>
      <c r="H1177" s="41">
        <f t="shared" si="91"/>
        <v>110</v>
      </c>
      <c r="I1177">
        <v>2562</v>
      </c>
      <c r="J1177">
        <v>2515</v>
      </c>
      <c r="K1177" s="27">
        <f t="shared" si="92"/>
        <v>5077</v>
      </c>
      <c r="L1177" s="27">
        <f t="shared" si="93"/>
        <v>70</v>
      </c>
      <c r="M1177" s="39">
        <v>7.4595830000000002E-2</v>
      </c>
      <c r="N1177" s="35">
        <v>21609</v>
      </c>
      <c r="O1177" s="36">
        <f t="shared" si="94"/>
        <v>296</v>
      </c>
      <c r="P1177" s="57">
        <v>946.90499999999997</v>
      </c>
      <c r="Q1177" s="58">
        <v>1408.0129999999999</v>
      </c>
      <c r="R1177" s="58">
        <v>869.53800000000001</v>
      </c>
      <c r="S1177" s="59">
        <v>3224</v>
      </c>
      <c r="T1177" s="104">
        <v>6.7000000000000004E-2</v>
      </c>
      <c r="U1177">
        <v>10.56</v>
      </c>
      <c r="V1177" s="27">
        <v>10.91</v>
      </c>
      <c r="W1177" s="27">
        <v>11.62</v>
      </c>
      <c r="X1177" s="41">
        <v>10.75</v>
      </c>
    </row>
    <row r="1178" spans="1:24" x14ac:dyDescent="0.35">
      <c r="A1178" t="s">
        <v>625</v>
      </c>
      <c r="B1178">
        <v>40</v>
      </c>
      <c r="C1178" t="s">
        <v>298</v>
      </c>
      <c r="D1178" s="102">
        <v>1</v>
      </c>
      <c r="E1178">
        <v>3271</v>
      </c>
      <c r="F1178">
        <v>3326</v>
      </c>
      <c r="G1178" s="50">
        <f t="shared" si="90"/>
        <v>6597</v>
      </c>
      <c r="H1178" s="41">
        <f t="shared" si="91"/>
        <v>6597</v>
      </c>
      <c r="I1178">
        <v>2127</v>
      </c>
      <c r="J1178">
        <v>2053</v>
      </c>
      <c r="K1178" s="27">
        <f t="shared" si="92"/>
        <v>4180</v>
      </c>
      <c r="L1178" s="27">
        <f t="shared" si="93"/>
        <v>4180</v>
      </c>
      <c r="M1178" s="39">
        <v>7.4595830000000002E-2</v>
      </c>
      <c r="N1178" s="35">
        <v>21609</v>
      </c>
      <c r="O1178" s="36">
        <f t="shared" si="94"/>
        <v>21609</v>
      </c>
      <c r="P1178" s="57">
        <v>946.90499999999997</v>
      </c>
      <c r="Q1178" s="58">
        <v>1408.0129999999999</v>
      </c>
      <c r="R1178" s="58">
        <v>869.53800000000001</v>
      </c>
      <c r="S1178" s="59">
        <v>3224</v>
      </c>
      <c r="T1178" s="104">
        <v>6.7000000000000004E-2</v>
      </c>
      <c r="U1178">
        <v>10.56</v>
      </c>
      <c r="V1178" s="27">
        <v>10.91</v>
      </c>
      <c r="W1178" s="27">
        <v>11.62</v>
      </c>
      <c r="X1178" s="41">
        <v>10.75</v>
      </c>
    </row>
    <row r="1179" spans="1:24" x14ac:dyDescent="0.35">
      <c r="A1179" t="s">
        <v>625</v>
      </c>
      <c r="B1179">
        <v>40</v>
      </c>
      <c r="C1179" t="s">
        <v>299</v>
      </c>
      <c r="D1179" s="102">
        <v>0.81153325967121837</v>
      </c>
      <c r="E1179">
        <v>1210</v>
      </c>
      <c r="F1179">
        <v>1232</v>
      </c>
      <c r="G1179" s="50">
        <f t="shared" si="90"/>
        <v>2442</v>
      </c>
      <c r="H1179" s="41">
        <f t="shared" si="91"/>
        <v>1982</v>
      </c>
      <c r="I1179">
        <v>776</v>
      </c>
      <c r="J1179">
        <v>758</v>
      </c>
      <c r="K1179" s="27">
        <f t="shared" si="92"/>
        <v>1534</v>
      </c>
      <c r="L1179" s="27">
        <f t="shared" si="93"/>
        <v>1245</v>
      </c>
      <c r="M1179" s="39">
        <v>7.4595830000000002E-2</v>
      </c>
      <c r="N1179" s="35">
        <v>21609</v>
      </c>
      <c r="O1179" s="36">
        <f t="shared" si="94"/>
        <v>17536</v>
      </c>
      <c r="P1179" s="57">
        <v>946.90499999999997</v>
      </c>
      <c r="Q1179" s="58">
        <v>1408.0129999999999</v>
      </c>
      <c r="R1179" s="58">
        <v>869.53800000000001</v>
      </c>
      <c r="S1179" s="59">
        <v>3224</v>
      </c>
      <c r="T1179" s="104">
        <v>6.7000000000000004E-2</v>
      </c>
      <c r="U1179">
        <v>10.56</v>
      </c>
      <c r="V1179" s="27">
        <v>10.91</v>
      </c>
      <c r="W1179" s="27">
        <v>11.62</v>
      </c>
      <c r="X1179" s="41">
        <v>10.75</v>
      </c>
    </row>
    <row r="1180" spans="1:24" x14ac:dyDescent="0.35">
      <c r="A1180" t="s">
        <v>625</v>
      </c>
      <c r="B1180">
        <v>40</v>
      </c>
      <c r="C1180" t="s">
        <v>300</v>
      </c>
      <c r="D1180" s="102">
        <v>0.8857067490131405</v>
      </c>
      <c r="E1180">
        <v>1965</v>
      </c>
      <c r="F1180">
        <v>2014</v>
      </c>
      <c r="G1180" s="50">
        <f t="shared" si="90"/>
        <v>3979</v>
      </c>
      <c r="H1180" s="41">
        <f t="shared" si="91"/>
        <v>3524</v>
      </c>
      <c r="I1180">
        <v>1266</v>
      </c>
      <c r="J1180">
        <v>1265</v>
      </c>
      <c r="K1180" s="27">
        <f t="shared" si="92"/>
        <v>2531</v>
      </c>
      <c r="L1180" s="27">
        <f t="shared" si="93"/>
        <v>2242</v>
      </c>
      <c r="M1180" s="39">
        <v>7.4595830000000002E-2</v>
      </c>
      <c r="N1180" s="35">
        <v>21609</v>
      </c>
      <c r="O1180" s="36">
        <f t="shared" si="94"/>
        <v>19139</v>
      </c>
      <c r="P1180" s="57">
        <v>946.90499999999997</v>
      </c>
      <c r="Q1180" s="58">
        <v>1408.0129999999999</v>
      </c>
      <c r="R1180" s="58">
        <v>869.53800000000001</v>
      </c>
      <c r="S1180" s="59">
        <v>3224</v>
      </c>
      <c r="T1180" s="104">
        <v>6.7000000000000004E-2</v>
      </c>
      <c r="U1180">
        <v>10.56</v>
      </c>
      <c r="V1180" s="27">
        <v>10.91</v>
      </c>
      <c r="W1180" s="27">
        <v>11.62</v>
      </c>
      <c r="X1180" s="41">
        <v>10.75</v>
      </c>
    </row>
    <row r="1181" spans="1:24" x14ac:dyDescent="0.35">
      <c r="A1181" t="s">
        <v>625</v>
      </c>
      <c r="B1181">
        <v>40</v>
      </c>
      <c r="C1181" t="s">
        <v>301</v>
      </c>
      <c r="D1181" s="102">
        <v>0.99837950594256231</v>
      </c>
      <c r="E1181">
        <v>2125</v>
      </c>
      <c r="F1181">
        <v>2174</v>
      </c>
      <c r="G1181" s="50">
        <f t="shared" si="90"/>
        <v>4299</v>
      </c>
      <c r="H1181" s="41">
        <f t="shared" si="91"/>
        <v>4292</v>
      </c>
      <c r="I1181">
        <v>1333</v>
      </c>
      <c r="J1181">
        <v>1284</v>
      </c>
      <c r="K1181" s="27">
        <f t="shared" si="92"/>
        <v>2617</v>
      </c>
      <c r="L1181" s="27">
        <f t="shared" si="93"/>
        <v>2613</v>
      </c>
      <c r="M1181" s="39">
        <v>7.4595830000000002E-2</v>
      </c>
      <c r="N1181" s="35">
        <v>21609</v>
      </c>
      <c r="O1181" s="36">
        <f t="shared" si="94"/>
        <v>21574</v>
      </c>
      <c r="P1181" s="57">
        <v>946.90499999999997</v>
      </c>
      <c r="Q1181" s="58">
        <v>1408.0129999999999</v>
      </c>
      <c r="R1181" s="58">
        <v>869.53800000000001</v>
      </c>
      <c r="S1181" s="59">
        <v>3224</v>
      </c>
      <c r="T1181" s="104">
        <v>6.7000000000000004E-2</v>
      </c>
      <c r="U1181">
        <v>10.56</v>
      </c>
      <c r="V1181" s="27">
        <v>10.91</v>
      </c>
      <c r="W1181" s="27">
        <v>11.62</v>
      </c>
      <c r="X1181" s="41">
        <v>10.75</v>
      </c>
    </row>
    <row r="1182" spans="1:24" x14ac:dyDescent="0.35">
      <c r="A1182" t="s">
        <v>625</v>
      </c>
      <c r="B1182">
        <v>40</v>
      </c>
      <c r="C1182" t="s">
        <v>220</v>
      </c>
      <c r="D1182" s="102">
        <v>0.99999999999999989</v>
      </c>
      <c r="E1182">
        <v>117</v>
      </c>
      <c r="F1182">
        <v>98</v>
      </c>
      <c r="G1182" s="50">
        <f t="shared" si="90"/>
        <v>215</v>
      </c>
      <c r="H1182" s="41">
        <f t="shared" si="91"/>
        <v>215</v>
      </c>
      <c r="I1182">
        <v>68</v>
      </c>
      <c r="J1182">
        <v>48</v>
      </c>
      <c r="K1182" s="27">
        <f t="shared" si="92"/>
        <v>116</v>
      </c>
      <c r="L1182" s="27">
        <f t="shared" si="93"/>
        <v>116</v>
      </c>
      <c r="M1182" s="39">
        <v>0.10056241</v>
      </c>
      <c r="N1182" s="35">
        <v>9215</v>
      </c>
      <c r="O1182" s="36">
        <f t="shared" si="94"/>
        <v>9215</v>
      </c>
      <c r="P1182" s="57">
        <v>946.90499999999997</v>
      </c>
      <c r="Q1182" s="58">
        <v>1408.0129999999999</v>
      </c>
      <c r="R1182" s="58">
        <v>869.53800000000001</v>
      </c>
      <c r="S1182" s="59">
        <v>3224</v>
      </c>
      <c r="T1182" s="104">
        <v>6.7000000000000004E-2</v>
      </c>
      <c r="U1182">
        <v>10.87</v>
      </c>
      <c r="V1182" s="27">
        <v>11.62</v>
      </c>
      <c r="W1182" s="27">
        <v>12.52</v>
      </c>
      <c r="X1182" s="41">
        <v>11.36</v>
      </c>
    </row>
    <row r="1183" spans="1:24" x14ac:dyDescent="0.35">
      <c r="A1183" t="s">
        <v>625</v>
      </c>
      <c r="B1183">
        <v>40</v>
      </c>
      <c r="C1183" t="s">
        <v>221</v>
      </c>
      <c r="D1183" s="102">
        <v>1</v>
      </c>
      <c r="E1183">
        <v>320</v>
      </c>
      <c r="F1183">
        <v>325</v>
      </c>
      <c r="G1183" s="50">
        <f t="shared" si="90"/>
        <v>645</v>
      </c>
      <c r="H1183" s="41">
        <f t="shared" si="91"/>
        <v>645</v>
      </c>
      <c r="I1183">
        <v>200</v>
      </c>
      <c r="J1183">
        <v>192</v>
      </c>
      <c r="K1183" s="27">
        <f t="shared" si="92"/>
        <v>392</v>
      </c>
      <c r="L1183" s="27">
        <f t="shared" si="93"/>
        <v>392</v>
      </c>
      <c r="M1183" s="39">
        <v>0.10056241</v>
      </c>
      <c r="N1183" s="35">
        <v>9215</v>
      </c>
      <c r="O1183" s="36">
        <f t="shared" si="94"/>
        <v>9215</v>
      </c>
      <c r="P1183" s="57">
        <v>946.90499999999997</v>
      </c>
      <c r="Q1183" s="58">
        <v>1408.0129999999999</v>
      </c>
      <c r="R1183" s="58">
        <v>869.53800000000001</v>
      </c>
      <c r="S1183" s="59">
        <v>3224</v>
      </c>
      <c r="T1183" s="104">
        <v>6.7000000000000004E-2</v>
      </c>
      <c r="U1183">
        <v>10.87</v>
      </c>
      <c r="V1183" s="27">
        <v>11.62</v>
      </c>
      <c r="W1183" s="27">
        <v>12.52</v>
      </c>
      <c r="X1183" s="41">
        <v>11.36</v>
      </c>
    </row>
    <row r="1184" spans="1:24" x14ac:dyDescent="0.35">
      <c r="A1184" t="s">
        <v>625</v>
      </c>
      <c r="B1184">
        <v>40</v>
      </c>
      <c r="C1184" t="s">
        <v>302</v>
      </c>
      <c r="D1184" s="102">
        <v>0.29514442384512712</v>
      </c>
      <c r="E1184">
        <v>1212</v>
      </c>
      <c r="F1184">
        <v>1245</v>
      </c>
      <c r="G1184" s="50">
        <f t="shared" si="90"/>
        <v>2457</v>
      </c>
      <c r="H1184" s="41">
        <f t="shared" si="91"/>
        <v>725</v>
      </c>
      <c r="I1184">
        <v>779</v>
      </c>
      <c r="J1184">
        <v>757</v>
      </c>
      <c r="K1184" s="27">
        <f t="shared" si="92"/>
        <v>1536</v>
      </c>
      <c r="L1184" s="27">
        <f t="shared" si="93"/>
        <v>453</v>
      </c>
      <c r="M1184" s="39">
        <v>0.10056241</v>
      </c>
      <c r="N1184" s="35">
        <v>9215</v>
      </c>
      <c r="O1184" s="36">
        <f t="shared" si="94"/>
        <v>2720</v>
      </c>
      <c r="P1184" s="57">
        <v>946.90499999999997</v>
      </c>
      <c r="Q1184" s="58">
        <v>1408.0129999999999</v>
      </c>
      <c r="R1184" s="58">
        <v>869.53800000000001</v>
      </c>
      <c r="S1184" s="59">
        <v>3224</v>
      </c>
      <c r="T1184" s="104">
        <v>6.7000000000000004E-2</v>
      </c>
      <c r="U1184">
        <v>10.87</v>
      </c>
      <c r="V1184" s="27">
        <v>11.62</v>
      </c>
      <c r="W1184" s="27">
        <v>12.52</v>
      </c>
      <c r="X1184" s="41">
        <v>11.36</v>
      </c>
    </row>
    <row r="1185" spans="1:24" x14ac:dyDescent="0.35">
      <c r="A1185" t="s">
        <v>625</v>
      </c>
      <c r="B1185">
        <v>40</v>
      </c>
      <c r="C1185" t="s">
        <v>222</v>
      </c>
      <c r="D1185" s="102">
        <v>1</v>
      </c>
      <c r="E1185">
        <v>813</v>
      </c>
      <c r="F1185">
        <v>829</v>
      </c>
      <c r="G1185" s="50">
        <f t="shared" si="90"/>
        <v>1642</v>
      </c>
      <c r="H1185" s="41">
        <f t="shared" si="91"/>
        <v>1642</v>
      </c>
      <c r="I1185">
        <v>528</v>
      </c>
      <c r="J1185">
        <v>502</v>
      </c>
      <c r="K1185" s="27">
        <f t="shared" si="92"/>
        <v>1030</v>
      </c>
      <c r="L1185" s="27">
        <f t="shared" si="93"/>
        <v>1030</v>
      </c>
      <c r="M1185" s="39">
        <v>0.10056241</v>
      </c>
      <c r="N1185" s="35">
        <v>9215</v>
      </c>
      <c r="O1185" s="36">
        <f t="shared" si="94"/>
        <v>9215</v>
      </c>
      <c r="P1185" s="57">
        <v>946.90499999999997</v>
      </c>
      <c r="Q1185" s="58">
        <v>1408.0129999999999</v>
      </c>
      <c r="R1185" s="58">
        <v>869.53800000000001</v>
      </c>
      <c r="S1185" s="59">
        <v>3224</v>
      </c>
      <c r="T1185" s="104">
        <v>6.7000000000000004E-2</v>
      </c>
      <c r="U1185">
        <v>10.87</v>
      </c>
      <c r="V1185" s="27">
        <v>11.62</v>
      </c>
      <c r="W1185" s="27">
        <v>12.52</v>
      </c>
      <c r="X1185" s="41">
        <v>11.36</v>
      </c>
    </row>
    <row r="1186" spans="1:24" x14ac:dyDescent="0.35">
      <c r="A1186" t="s">
        <v>625</v>
      </c>
      <c r="B1186">
        <v>40</v>
      </c>
      <c r="C1186" t="s">
        <v>223</v>
      </c>
      <c r="D1186" s="102">
        <v>1</v>
      </c>
      <c r="E1186">
        <v>340</v>
      </c>
      <c r="F1186">
        <v>351</v>
      </c>
      <c r="G1186" s="50">
        <f t="shared" si="90"/>
        <v>691</v>
      </c>
      <c r="H1186" s="41">
        <f t="shared" si="91"/>
        <v>691</v>
      </c>
      <c r="I1186">
        <v>227</v>
      </c>
      <c r="J1186">
        <v>211</v>
      </c>
      <c r="K1186" s="27">
        <f t="shared" si="92"/>
        <v>438</v>
      </c>
      <c r="L1186" s="27">
        <f t="shared" si="93"/>
        <v>438</v>
      </c>
      <c r="M1186" s="39">
        <v>0.10056241</v>
      </c>
      <c r="N1186" s="35">
        <v>9215</v>
      </c>
      <c r="O1186" s="36">
        <f t="shared" si="94"/>
        <v>9215</v>
      </c>
      <c r="P1186" s="57">
        <v>946.90499999999997</v>
      </c>
      <c r="Q1186" s="58">
        <v>1408.0129999999999</v>
      </c>
      <c r="R1186" s="58">
        <v>869.53800000000001</v>
      </c>
      <c r="S1186" s="59">
        <v>3224</v>
      </c>
      <c r="T1186" s="104">
        <v>6.7000000000000004E-2</v>
      </c>
      <c r="U1186">
        <v>10.87</v>
      </c>
      <c r="V1186" s="27">
        <v>11.62</v>
      </c>
      <c r="W1186" s="27">
        <v>12.52</v>
      </c>
      <c r="X1186" s="41">
        <v>11.36</v>
      </c>
    </row>
    <row r="1187" spans="1:24" x14ac:dyDescent="0.35">
      <c r="A1187" t="s">
        <v>625</v>
      </c>
      <c r="B1187">
        <v>40</v>
      </c>
      <c r="C1187" t="s">
        <v>224</v>
      </c>
      <c r="D1187" s="102">
        <v>1</v>
      </c>
      <c r="E1187">
        <v>577</v>
      </c>
      <c r="F1187">
        <v>622</v>
      </c>
      <c r="G1187" s="50">
        <f t="shared" si="90"/>
        <v>1199</v>
      </c>
      <c r="H1187" s="41">
        <f t="shared" si="91"/>
        <v>1199</v>
      </c>
      <c r="I1187">
        <v>361</v>
      </c>
      <c r="J1187">
        <v>378</v>
      </c>
      <c r="K1187" s="27">
        <f t="shared" si="92"/>
        <v>739</v>
      </c>
      <c r="L1187" s="27">
        <f t="shared" si="93"/>
        <v>739</v>
      </c>
      <c r="M1187" s="39">
        <v>0.10056241</v>
      </c>
      <c r="N1187" s="35">
        <v>9215</v>
      </c>
      <c r="O1187" s="36">
        <f t="shared" si="94"/>
        <v>9215</v>
      </c>
      <c r="P1187" s="57">
        <v>946.90499999999997</v>
      </c>
      <c r="Q1187" s="58">
        <v>1408.0129999999999</v>
      </c>
      <c r="R1187" s="58">
        <v>869.53800000000001</v>
      </c>
      <c r="S1187" s="59">
        <v>3224</v>
      </c>
      <c r="T1187" s="104">
        <v>6.7000000000000004E-2</v>
      </c>
      <c r="U1187">
        <v>10.87</v>
      </c>
      <c r="V1187" s="27">
        <v>11.62</v>
      </c>
      <c r="W1187" s="27">
        <v>12.52</v>
      </c>
      <c r="X1187" s="41">
        <v>11.36</v>
      </c>
    </row>
    <row r="1188" spans="1:24" x14ac:dyDescent="0.35">
      <c r="A1188" t="s">
        <v>625</v>
      </c>
      <c r="B1188">
        <v>40</v>
      </c>
      <c r="C1188" t="s">
        <v>225</v>
      </c>
      <c r="D1188" s="102">
        <v>1</v>
      </c>
      <c r="E1188">
        <v>139</v>
      </c>
      <c r="F1188">
        <v>129</v>
      </c>
      <c r="G1188" s="50">
        <f t="shared" si="90"/>
        <v>268</v>
      </c>
      <c r="H1188" s="41">
        <f t="shared" si="91"/>
        <v>268</v>
      </c>
      <c r="I1188">
        <v>92</v>
      </c>
      <c r="J1188">
        <v>73</v>
      </c>
      <c r="K1188" s="27">
        <f t="shared" si="92"/>
        <v>165</v>
      </c>
      <c r="L1188" s="27">
        <f t="shared" si="93"/>
        <v>165</v>
      </c>
      <c r="M1188" s="39">
        <v>0.10056241</v>
      </c>
      <c r="N1188" s="35">
        <v>9215</v>
      </c>
      <c r="O1188" s="36">
        <f t="shared" si="94"/>
        <v>9215</v>
      </c>
      <c r="P1188" s="57">
        <v>946.90499999999997</v>
      </c>
      <c r="Q1188" s="58">
        <v>1408.0129999999999</v>
      </c>
      <c r="R1188" s="58">
        <v>869.53800000000001</v>
      </c>
      <c r="S1188" s="59">
        <v>3224</v>
      </c>
      <c r="T1188" s="104">
        <v>6.7000000000000004E-2</v>
      </c>
      <c r="U1188">
        <v>10.87</v>
      </c>
      <c r="V1188" s="27">
        <v>11.62</v>
      </c>
      <c r="W1188" s="27">
        <v>12.52</v>
      </c>
      <c r="X1188" s="41">
        <v>11.36</v>
      </c>
    </row>
    <row r="1189" spans="1:24" x14ac:dyDescent="0.35">
      <c r="A1189" t="s">
        <v>625</v>
      </c>
      <c r="B1189">
        <v>40</v>
      </c>
      <c r="C1189" t="s">
        <v>226</v>
      </c>
      <c r="D1189" s="102">
        <v>0.99999999999999978</v>
      </c>
      <c r="E1189">
        <v>526</v>
      </c>
      <c r="F1189">
        <v>494</v>
      </c>
      <c r="G1189" s="50">
        <f t="shared" si="90"/>
        <v>1020</v>
      </c>
      <c r="H1189" s="41">
        <f t="shared" si="91"/>
        <v>1020</v>
      </c>
      <c r="I1189">
        <v>321</v>
      </c>
      <c r="J1189">
        <v>292</v>
      </c>
      <c r="K1189" s="27">
        <f t="shared" si="92"/>
        <v>613</v>
      </c>
      <c r="L1189" s="27">
        <f t="shared" si="93"/>
        <v>613</v>
      </c>
      <c r="M1189" s="39">
        <v>0.10056241</v>
      </c>
      <c r="N1189" s="35">
        <v>9215</v>
      </c>
      <c r="O1189" s="36">
        <f t="shared" si="94"/>
        <v>9215</v>
      </c>
      <c r="P1189" s="57">
        <v>946.90499999999997</v>
      </c>
      <c r="Q1189" s="58">
        <v>1408.0129999999999</v>
      </c>
      <c r="R1189" s="58">
        <v>869.53800000000001</v>
      </c>
      <c r="S1189" s="59">
        <v>3224</v>
      </c>
      <c r="T1189" s="104">
        <v>6.7000000000000004E-2</v>
      </c>
      <c r="U1189">
        <v>10.87</v>
      </c>
      <c r="V1189" s="27">
        <v>11.62</v>
      </c>
      <c r="W1189" s="27">
        <v>12.52</v>
      </c>
      <c r="X1189" s="41">
        <v>11.36</v>
      </c>
    </row>
    <row r="1190" spans="1:24" x14ac:dyDescent="0.35">
      <c r="A1190" t="s">
        <v>625</v>
      </c>
      <c r="B1190">
        <v>40</v>
      </c>
      <c r="C1190" t="s">
        <v>303</v>
      </c>
      <c r="D1190" s="102">
        <v>0.3933666051107893</v>
      </c>
      <c r="E1190">
        <v>603</v>
      </c>
      <c r="F1190">
        <v>592</v>
      </c>
      <c r="G1190" s="50">
        <f t="shared" si="90"/>
        <v>1195</v>
      </c>
      <c r="H1190" s="41">
        <f t="shared" si="91"/>
        <v>470</v>
      </c>
      <c r="I1190">
        <v>370</v>
      </c>
      <c r="J1190">
        <v>343</v>
      </c>
      <c r="K1190" s="27">
        <f t="shared" si="92"/>
        <v>713</v>
      </c>
      <c r="L1190" s="27">
        <f t="shared" si="93"/>
        <v>280</v>
      </c>
      <c r="M1190" s="39">
        <v>0.10056241</v>
      </c>
      <c r="N1190" s="35">
        <v>9215</v>
      </c>
      <c r="O1190" s="36">
        <f t="shared" si="94"/>
        <v>3625</v>
      </c>
      <c r="P1190" s="57">
        <v>946.90499999999997</v>
      </c>
      <c r="Q1190" s="58">
        <v>1408.0129999999999</v>
      </c>
      <c r="R1190" s="58">
        <v>869.53800000000001</v>
      </c>
      <c r="S1190" s="59">
        <v>3224</v>
      </c>
      <c r="T1190" s="104">
        <v>6.7000000000000004E-2</v>
      </c>
      <c r="U1190">
        <v>10.87</v>
      </c>
      <c r="V1190" s="27">
        <v>11.62</v>
      </c>
      <c r="W1190" s="27">
        <v>12.52</v>
      </c>
      <c r="X1190" s="41">
        <v>11.36</v>
      </c>
    </row>
    <row r="1191" spans="1:24" x14ac:dyDescent="0.35">
      <c r="A1191" t="s">
        <v>625</v>
      </c>
      <c r="B1191">
        <v>40</v>
      </c>
      <c r="C1191" t="s">
        <v>304</v>
      </c>
      <c r="D1191" s="102">
        <v>0.90795272440892694</v>
      </c>
      <c r="E1191">
        <v>3163</v>
      </c>
      <c r="F1191">
        <v>3284</v>
      </c>
      <c r="G1191" s="50">
        <f t="shared" si="90"/>
        <v>6447</v>
      </c>
      <c r="H1191" s="41">
        <f t="shared" si="91"/>
        <v>5854</v>
      </c>
      <c r="I1191">
        <v>2004</v>
      </c>
      <c r="J1191">
        <v>2018</v>
      </c>
      <c r="K1191" s="27">
        <f t="shared" si="92"/>
        <v>4022</v>
      </c>
      <c r="L1191" s="27">
        <f t="shared" si="93"/>
        <v>3652</v>
      </c>
      <c r="M1191" s="39">
        <v>0.10056241</v>
      </c>
      <c r="N1191" s="35">
        <v>9215</v>
      </c>
      <c r="O1191" s="36">
        <f t="shared" si="94"/>
        <v>8367</v>
      </c>
      <c r="P1191" s="57">
        <v>946.90499999999997</v>
      </c>
      <c r="Q1191" s="58">
        <v>1408.0129999999999</v>
      </c>
      <c r="R1191" s="58">
        <v>869.53800000000001</v>
      </c>
      <c r="S1191" s="59">
        <v>3224</v>
      </c>
      <c r="T1191" s="104">
        <v>6.7000000000000004E-2</v>
      </c>
      <c r="U1191">
        <v>10.87</v>
      </c>
      <c r="V1191" s="27">
        <v>11.62</v>
      </c>
      <c r="W1191" s="27">
        <v>12.52</v>
      </c>
      <c r="X1191" s="41">
        <v>11.36</v>
      </c>
    </row>
    <row r="1192" spans="1:24" x14ac:dyDescent="0.35">
      <c r="A1192" t="s">
        <v>625</v>
      </c>
      <c r="B1192">
        <v>40</v>
      </c>
      <c r="C1192" t="s">
        <v>227</v>
      </c>
      <c r="D1192" s="102">
        <v>1</v>
      </c>
      <c r="E1192">
        <v>203</v>
      </c>
      <c r="F1192">
        <v>187</v>
      </c>
      <c r="G1192" s="50">
        <f t="shared" si="90"/>
        <v>390</v>
      </c>
      <c r="H1192" s="41">
        <f t="shared" si="91"/>
        <v>390</v>
      </c>
      <c r="I1192">
        <v>128</v>
      </c>
      <c r="J1192">
        <v>108</v>
      </c>
      <c r="K1192" s="27">
        <f t="shared" si="92"/>
        <v>236</v>
      </c>
      <c r="L1192" s="27">
        <f t="shared" si="93"/>
        <v>236</v>
      </c>
      <c r="M1192" s="39">
        <v>0.10056241</v>
      </c>
      <c r="N1192" s="35">
        <v>9215</v>
      </c>
      <c r="O1192" s="36">
        <f t="shared" si="94"/>
        <v>9215</v>
      </c>
      <c r="P1192" s="57">
        <v>946.90499999999997</v>
      </c>
      <c r="Q1192" s="58">
        <v>1408.0129999999999</v>
      </c>
      <c r="R1192" s="58">
        <v>869.53800000000001</v>
      </c>
      <c r="S1192" s="59">
        <v>3224</v>
      </c>
      <c r="T1192" s="104">
        <v>6.7000000000000004E-2</v>
      </c>
      <c r="U1192">
        <v>10.87</v>
      </c>
      <c r="V1192" s="27">
        <v>11.62</v>
      </c>
      <c r="W1192" s="27">
        <v>12.52</v>
      </c>
      <c r="X1192" s="41">
        <v>11.36</v>
      </c>
    </row>
    <row r="1193" spans="1:24" x14ac:dyDescent="0.35">
      <c r="A1193" t="s">
        <v>625</v>
      </c>
      <c r="B1193">
        <v>40</v>
      </c>
      <c r="C1193" t="s">
        <v>228</v>
      </c>
      <c r="D1193" s="102">
        <v>1</v>
      </c>
      <c r="E1193">
        <v>197</v>
      </c>
      <c r="F1193">
        <v>165</v>
      </c>
      <c r="G1193" s="50">
        <f t="shared" si="90"/>
        <v>362</v>
      </c>
      <c r="H1193" s="41">
        <f t="shared" si="91"/>
        <v>362</v>
      </c>
      <c r="I1193">
        <v>122</v>
      </c>
      <c r="J1193">
        <v>87</v>
      </c>
      <c r="K1193" s="27">
        <f t="shared" si="92"/>
        <v>209</v>
      </c>
      <c r="L1193" s="27">
        <f t="shared" si="93"/>
        <v>209</v>
      </c>
      <c r="M1193" s="39">
        <v>0.10056241</v>
      </c>
      <c r="N1193" s="35">
        <v>9215</v>
      </c>
      <c r="O1193" s="36">
        <f t="shared" si="94"/>
        <v>9215</v>
      </c>
      <c r="P1193" s="57">
        <v>946.90499999999997</v>
      </c>
      <c r="Q1193" s="58">
        <v>1408.0129999999999</v>
      </c>
      <c r="R1193" s="58">
        <v>869.53800000000001</v>
      </c>
      <c r="S1193" s="59">
        <v>3224</v>
      </c>
      <c r="T1193" s="104">
        <v>6.7000000000000004E-2</v>
      </c>
      <c r="U1193">
        <v>10.87</v>
      </c>
      <c r="V1193" s="27">
        <v>11.62</v>
      </c>
      <c r="W1193" s="27">
        <v>12.52</v>
      </c>
      <c r="X1193" s="41">
        <v>11.36</v>
      </c>
    </row>
    <row r="1194" spans="1:24" x14ac:dyDescent="0.35">
      <c r="A1194" t="s">
        <v>625</v>
      </c>
      <c r="B1194">
        <v>40</v>
      </c>
      <c r="C1194" t="s">
        <v>229</v>
      </c>
      <c r="D1194" s="102">
        <v>0.99999999999999944</v>
      </c>
      <c r="E1194">
        <v>71</v>
      </c>
      <c r="F1194">
        <v>59</v>
      </c>
      <c r="G1194" s="50">
        <f t="shared" si="90"/>
        <v>130</v>
      </c>
      <c r="H1194" s="41">
        <f t="shared" si="91"/>
        <v>130</v>
      </c>
      <c r="I1194">
        <v>47</v>
      </c>
      <c r="J1194">
        <v>37</v>
      </c>
      <c r="K1194" s="27">
        <f t="shared" si="92"/>
        <v>84</v>
      </c>
      <c r="L1194" s="27">
        <f t="shared" si="93"/>
        <v>84</v>
      </c>
      <c r="M1194" s="39">
        <v>0.10056241</v>
      </c>
      <c r="N1194" s="35">
        <v>9215</v>
      </c>
      <c r="O1194" s="36">
        <f t="shared" si="94"/>
        <v>9215</v>
      </c>
      <c r="P1194" s="57">
        <v>946.90499999999997</v>
      </c>
      <c r="Q1194" s="58">
        <v>1408.0129999999999</v>
      </c>
      <c r="R1194" s="58">
        <v>869.53800000000001</v>
      </c>
      <c r="S1194" s="59">
        <v>3224</v>
      </c>
      <c r="T1194" s="104">
        <v>6.7000000000000004E-2</v>
      </c>
      <c r="U1194">
        <v>10.87</v>
      </c>
      <c r="V1194" s="27">
        <v>11.62</v>
      </c>
      <c r="W1194" s="27">
        <v>12.52</v>
      </c>
      <c r="X1194" s="41">
        <v>11.36</v>
      </c>
    </row>
    <row r="1195" spans="1:24" x14ac:dyDescent="0.35">
      <c r="A1195" t="s">
        <v>625</v>
      </c>
      <c r="B1195">
        <v>40</v>
      </c>
      <c r="C1195" t="s">
        <v>230</v>
      </c>
      <c r="D1195" s="102">
        <v>0.99999999999999967</v>
      </c>
      <c r="E1195">
        <v>781</v>
      </c>
      <c r="F1195">
        <v>767</v>
      </c>
      <c r="G1195" s="50">
        <f t="shared" si="90"/>
        <v>1548</v>
      </c>
      <c r="H1195" s="41">
        <f t="shared" si="91"/>
        <v>1548</v>
      </c>
      <c r="I1195">
        <v>505</v>
      </c>
      <c r="J1195">
        <v>464</v>
      </c>
      <c r="K1195" s="27">
        <f t="shared" si="92"/>
        <v>969</v>
      </c>
      <c r="L1195" s="27">
        <f t="shared" si="93"/>
        <v>969</v>
      </c>
      <c r="M1195" s="39">
        <v>0.10056241</v>
      </c>
      <c r="N1195" s="35">
        <v>9215</v>
      </c>
      <c r="O1195" s="36">
        <f t="shared" si="94"/>
        <v>9215</v>
      </c>
      <c r="P1195" s="57">
        <v>946.90499999999997</v>
      </c>
      <c r="Q1195" s="58">
        <v>1408.0129999999999</v>
      </c>
      <c r="R1195" s="58">
        <v>869.53800000000001</v>
      </c>
      <c r="S1195" s="59">
        <v>3224</v>
      </c>
      <c r="T1195" s="104">
        <v>6.7000000000000004E-2</v>
      </c>
      <c r="U1195">
        <v>10.87</v>
      </c>
      <c r="V1195" s="27">
        <v>11.62</v>
      </c>
      <c r="W1195" s="27">
        <v>12.52</v>
      </c>
      <c r="X1195" s="41">
        <v>11.36</v>
      </c>
    </row>
    <row r="1196" spans="1:24" x14ac:dyDescent="0.35">
      <c r="A1196" t="s">
        <v>625</v>
      </c>
      <c r="B1196">
        <v>40</v>
      </c>
      <c r="C1196" t="s">
        <v>305</v>
      </c>
      <c r="D1196" s="102">
        <v>1</v>
      </c>
      <c r="E1196">
        <v>226</v>
      </c>
      <c r="F1196">
        <v>232</v>
      </c>
      <c r="G1196" s="50">
        <f t="shared" si="90"/>
        <v>458</v>
      </c>
      <c r="H1196" s="41">
        <f t="shared" si="91"/>
        <v>458</v>
      </c>
      <c r="I1196">
        <v>137</v>
      </c>
      <c r="J1196">
        <v>142</v>
      </c>
      <c r="K1196" s="27">
        <f t="shared" si="92"/>
        <v>279</v>
      </c>
      <c r="L1196" s="27">
        <f t="shared" si="93"/>
        <v>279</v>
      </c>
      <c r="M1196" s="39">
        <v>0.10056241</v>
      </c>
      <c r="N1196" s="35">
        <v>9215</v>
      </c>
      <c r="O1196" s="36">
        <f t="shared" si="94"/>
        <v>9215</v>
      </c>
      <c r="P1196" s="57">
        <v>946.90499999999997</v>
      </c>
      <c r="Q1196" s="58">
        <v>1408.0129999999999</v>
      </c>
      <c r="R1196" s="58">
        <v>869.53800000000001</v>
      </c>
      <c r="S1196" s="59">
        <v>3224</v>
      </c>
      <c r="T1196" s="104">
        <v>6.7000000000000004E-2</v>
      </c>
      <c r="U1196">
        <v>10.87</v>
      </c>
      <c r="V1196" s="27">
        <v>11.62</v>
      </c>
      <c r="W1196" s="27">
        <v>12.52</v>
      </c>
      <c r="X1196" s="41">
        <v>11.36</v>
      </c>
    </row>
    <row r="1197" spans="1:24" x14ac:dyDescent="0.35">
      <c r="A1197" t="s">
        <v>625</v>
      </c>
      <c r="B1197">
        <v>40</v>
      </c>
      <c r="C1197" t="s">
        <v>306</v>
      </c>
      <c r="D1197" s="102">
        <v>1</v>
      </c>
      <c r="E1197">
        <v>136</v>
      </c>
      <c r="F1197">
        <v>142</v>
      </c>
      <c r="G1197" s="50">
        <f t="shared" si="90"/>
        <v>278</v>
      </c>
      <c r="H1197" s="41">
        <f t="shared" si="91"/>
        <v>278</v>
      </c>
      <c r="I1197">
        <v>72</v>
      </c>
      <c r="J1197">
        <v>84</v>
      </c>
      <c r="K1197" s="27">
        <f t="shared" si="92"/>
        <v>156</v>
      </c>
      <c r="L1197" s="27">
        <f t="shared" si="93"/>
        <v>156</v>
      </c>
      <c r="M1197" s="39">
        <v>0.10056241</v>
      </c>
      <c r="N1197" s="35">
        <v>9215</v>
      </c>
      <c r="O1197" s="36">
        <f t="shared" si="94"/>
        <v>9215</v>
      </c>
      <c r="P1197" s="57">
        <v>946.90499999999997</v>
      </c>
      <c r="Q1197" s="58">
        <v>1408.0129999999999</v>
      </c>
      <c r="R1197" s="58">
        <v>869.53800000000001</v>
      </c>
      <c r="S1197" s="59">
        <v>3224</v>
      </c>
      <c r="T1197" s="104">
        <v>6.7000000000000004E-2</v>
      </c>
      <c r="U1197">
        <v>10.87</v>
      </c>
      <c r="V1197" s="27">
        <v>11.62</v>
      </c>
      <c r="W1197" s="27">
        <v>12.52</v>
      </c>
      <c r="X1197" s="41">
        <v>11.36</v>
      </c>
    </row>
    <row r="1198" spans="1:24" x14ac:dyDescent="0.35">
      <c r="A1198" t="s">
        <v>625</v>
      </c>
      <c r="B1198">
        <v>40</v>
      </c>
      <c r="C1198" t="s">
        <v>307</v>
      </c>
      <c r="D1198" s="102">
        <v>0.99999999999999944</v>
      </c>
      <c r="E1198">
        <v>310</v>
      </c>
      <c r="F1198">
        <v>276</v>
      </c>
      <c r="G1198" s="50">
        <f t="shared" si="90"/>
        <v>586</v>
      </c>
      <c r="H1198" s="41">
        <f t="shared" si="91"/>
        <v>586</v>
      </c>
      <c r="I1198">
        <v>191</v>
      </c>
      <c r="J1198">
        <v>148</v>
      </c>
      <c r="K1198" s="27">
        <f t="shared" si="92"/>
        <v>339</v>
      </c>
      <c r="L1198" s="27">
        <f t="shared" si="93"/>
        <v>339</v>
      </c>
      <c r="M1198" s="39">
        <v>0.10056241</v>
      </c>
      <c r="N1198" s="35">
        <v>9215</v>
      </c>
      <c r="O1198" s="36">
        <f t="shared" si="94"/>
        <v>9215</v>
      </c>
      <c r="P1198" s="57">
        <v>946.90499999999997</v>
      </c>
      <c r="Q1198" s="58">
        <v>1408.0129999999999</v>
      </c>
      <c r="R1198" s="58">
        <v>869.53800000000001</v>
      </c>
      <c r="S1198" s="59">
        <v>3224</v>
      </c>
      <c r="T1198" s="104">
        <v>6.7000000000000004E-2</v>
      </c>
      <c r="U1198">
        <v>10.87</v>
      </c>
      <c r="V1198" s="27">
        <v>11.62</v>
      </c>
      <c r="W1198" s="27">
        <v>12.52</v>
      </c>
      <c r="X1198" s="41">
        <v>11.36</v>
      </c>
    </row>
    <row r="1199" spans="1:24" x14ac:dyDescent="0.35">
      <c r="A1199" t="s">
        <v>625</v>
      </c>
      <c r="B1199">
        <v>40</v>
      </c>
      <c r="C1199" t="s">
        <v>308</v>
      </c>
      <c r="D1199" s="102">
        <v>1</v>
      </c>
      <c r="E1199">
        <v>1865</v>
      </c>
      <c r="F1199">
        <v>1824</v>
      </c>
      <c r="G1199" s="50">
        <f t="shared" si="90"/>
        <v>3689</v>
      </c>
      <c r="H1199" s="41">
        <f t="shared" si="91"/>
        <v>3689</v>
      </c>
      <c r="I1199">
        <v>1187</v>
      </c>
      <c r="J1199">
        <v>1099</v>
      </c>
      <c r="K1199" s="27">
        <f t="shared" si="92"/>
        <v>2286</v>
      </c>
      <c r="L1199" s="27">
        <f t="shared" si="93"/>
        <v>2286</v>
      </c>
      <c r="M1199" s="39">
        <v>0.10056241</v>
      </c>
      <c r="N1199" s="35">
        <v>9215</v>
      </c>
      <c r="O1199" s="36">
        <f t="shared" si="94"/>
        <v>9215</v>
      </c>
      <c r="P1199" s="57">
        <v>946.90499999999997</v>
      </c>
      <c r="Q1199" s="58">
        <v>1408.0129999999999</v>
      </c>
      <c r="R1199" s="58">
        <v>869.53800000000001</v>
      </c>
      <c r="S1199" s="59">
        <v>3224</v>
      </c>
      <c r="T1199" s="104">
        <v>6.7000000000000004E-2</v>
      </c>
      <c r="U1199">
        <v>10.87</v>
      </c>
      <c r="V1199" s="27">
        <v>11.62</v>
      </c>
      <c r="W1199" s="27">
        <v>12.52</v>
      </c>
      <c r="X1199" s="41">
        <v>11.36</v>
      </c>
    </row>
    <row r="1200" spans="1:24" x14ac:dyDescent="0.35">
      <c r="A1200" t="s">
        <v>625</v>
      </c>
      <c r="B1200">
        <v>40</v>
      </c>
      <c r="C1200" t="s">
        <v>309</v>
      </c>
      <c r="D1200" s="102">
        <v>1</v>
      </c>
      <c r="E1200">
        <v>282</v>
      </c>
      <c r="F1200">
        <v>248</v>
      </c>
      <c r="G1200" s="50">
        <f t="shared" si="90"/>
        <v>530</v>
      </c>
      <c r="H1200" s="41">
        <f t="shared" si="91"/>
        <v>530</v>
      </c>
      <c r="I1200">
        <v>165</v>
      </c>
      <c r="J1200">
        <v>135</v>
      </c>
      <c r="K1200" s="27">
        <f t="shared" si="92"/>
        <v>300</v>
      </c>
      <c r="L1200" s="27">
        <f t="shared" si="93"/>
        <v>300</v>
      </c>
      <c r="M1200" s="39">
        <v>0.10056241</v>
      </c>
      <c r="N1200" s="35">
        <v>9215</v>
      </c>
      <c r="O1200" s="36">
        <f t="shared" si="94"/>
        <v>9215</v>
      </c>
      <c r="P1200" s="57">
        <v>946.90499999999997</v>
      </c>
      <c r="Q1200" s="58">
        <v>1408.0129999999999</v>
      </c>
      <c r="R1200" s="58">
        <v>869.53800000000001</v>
      </c>
      <c r="S1200" s="59">
        <v>3224</v>
      </c>
      <c r="T1200" s="104">
        <v>6.7000000000000004E-2</v>
      </c>
      <c r="U1200">
        <v>10.87</v>
      </c>
      <c r="V1200" s="27">
        <v>11.62</v>
      </c>
      <c r="W1200" s="27">
        <v>12.52</v>
      </c>
      <c r="X1200" s="41">
        <v>11.36</v>
      </c>
    </row>
    <row r="1201" spans="1:24" x14ac:dyDescent="0.35">
      <c r="A1201" t="s">
        <v>625</v>
      </c>
      <c r="B1201">
        <v>40</v>
      </c>
      <c r="C1201" t="s">
        <v>231</v>
      </c>
      <c r="D1201" s="102">
        <v>0.99999999999999967</v>
      </c>
      <c r="E1201">
        <v>6848</v>
      </c>
      <c r="F1201">
        <v>7000</v>
      </c>
      <c r="G1201" s="50">
        <f t="shared" si="90"/>
        <v>13848</v>
      </c>
      <c r="H1201" s="41">
        <f t="shared" si="91"/>
        <v>13848</v>
      </c>
      <c r="I1201">
        <v>4526</v>
      </c>
      <c r="J1201">
        <v>4530</v>
      </c>
      <c r="K1201" s="27">
        <f t="shared" si="92"/>
        <v>9056</v>
      </c>
      <c r="L1201" s="27">
        <f t="shared" si="93"/>
        <v>9056</v>
      </c>
      <c r="M1201" s="39">
        <v>0.10056241</v>
      </c>
      <c r="N1201" s="35">
        <v>9215</v>
      </c>
      <c r="O1201" s="36">
        <f t="shared" si="94"/>
        <v>9215</v>
      </c>
      <c r="P1201" s="57">
        <v>946.90499999999997</v>
      </c>
      <c r="Q1201" s="58">
        <v>1408.0129999999999</v>
      </c>
      <c r="R1201" s="58">
        <v>869.53800000000001</v>
      </c>
      <c r="S1201" s="59">
        <v>3224</v>
      </c>
      <c r="T1201" s="104">
        <v>6.7000000000000004E-2</v>
      </c>
      <c r="U1201">
        <v>10.87</v>
      </c>
      <c r="V1201" s="27">
        <v>11.62</v>
      </c>
      <c r="W1201" s="27">
        <v>12.52</v>
      </c>
      <c r="X1201" s="41">
        <v>11.36</v>
      </c>
    </row>
    <row r="1202" spans="1:24" x14ac:dyDescent="0.35">
      <c r="A1202" t="s">
        <v>625</v>
      </c>
      <c r="B1202">
        <v>40</v>
      </c>
      <c r="C1202" t="s">
        <v>310</v>
      </c>
      <c r="D1202" s="102">
        <v>1.605853409081108E-2</v>
      </c>
      <c r="E1202">
        <v>636</v>
      </c>
      <c r="F1202">
        <v>569</v>
      </c>
      <c r="G1202" s="50">
        <f t="shared" si="90"/>
        <v>1205</v>
      </c>
      <c r="H1202" s="41">
        <f t="shared" si="91"/>
        <v>19</v>
      </c>
      <c r="I1202">
        <v>373</v>
      </c>
      <c r="J1202">
        <v>300</v>
      </c>
      <c r="K1202" s="27">
        <f t="shared" si="92"/>
        <v>673</v>
      </c>
      <c r="L1202" s="27">
        <f t="shared" si="93"/>
        <v>11</v>
      </c>
      <c r="M1202" s="39">
        <v>0.10056241</v>
      </c>
      <c r="N1202" s="35">
        <v>9215</v>
      </c>
      <c r="O1202" s="36">
        <f t="shared" si="94"/>
        <v>148</v>
      </c>
      <c r="P1202" s="57">
        <v>946.90499999999997</v>
      </c>
      <c r="Q1202" s="58">
        <v>1408.0129999999999</v>
      </c>
      <c r="R1202" s="58">
        <v>869.53800000000001</v>
      </c>
      <c r="S1202" s="59">
        <v>3224</v>
      </c>
      <c r="T1202" s="104">
        <v>6.7000000000000004E-2</v>
      </c>
      <c r="U1202">
        <v>10.87</v>
      </c>
      <c r="V1202" s="27">
        <v>11.62</v>
      </c>
      <c r="W1202" s="27">
        <v>12.52</v>
      </c>
      <c r="X1202" s="41">
        <v>11.36</v>
      </c>
    </row>
    <row r="1203" spans="1:24" x14ac:dyDescent="0.35">
      <c r="A1203" t="s">
        <v>625</v>
      </c>
      <c r="B1203">
        <v>40</v>
      </c>
      <c r="C1203" t="s">
        <v>232</v>
      </c>
      <c r="D1203" s="102">
        <v>1</v>
      </c>
      <c r="E1203">
        <v>1554</v>
      </c>
      <c r="F1203">
        <v>1524</v>
      </c>
      <c r="G1203" s="50">
        <f t="shared" si="90"/>
        <v>3078</v>
      </c>
      <c r="H1203" s="41">
        <f t="shared" si="91"/>
        <v>3078</v>
      </c>
      <c r="I1203">
        <v>1051</v>
      </c>
      <c r="J1203">
        <v>963</v>
      </c>
      <c r="K1203" s="27">
        <f t="shared" si="92"/>
        <v>2014</v>
      </c>
      <c r="L1203" s="27">
        <f t="shared" si="93"/>
        <v>2014</v>
      </c>
      <c r="M1203" s="39">
        <v>0.10056241</v>
      </c>
      <c r="N1203" s="35">
        <v>9215</v>
      </c>
      <c r="O1203" s="36">
        <f t="shared" si="94"/>
        <v>9215</v>
      </c>
      <c r="P1203" s="57">
        <v>946.90499999999997</v>
      </c>
      <c r="Q1203" s="58">
        <v>1408.0129999999999</v>
      </c>
      <c r="R1203" s="58">
        <v>869.53800000000001</v>
      </c>
      <c r="S1203" s="59">
        <v>3224</v>
      </c>
      <c r="T1203" s="104">
        <v>6.7000000000000004E-2</v>
      </c>
      <c r="U1203">
        <v>10.87</v>
      </c>
      <c r="V1203" s="27">
        <v>11.62</v>
      </c>
      <c r="W1203" s="27">
        <v>12.52</v>
      </c>
      <c r="X1203" s="41">
        <v>11.36</v>
      </c>
    </row>
    <row r="1204" spans="1:24" x14ac:dyDescent="0.35">
      <c r="A1204" t="s">
        <v>625</v>
      </c>
      <c r="B1204">
        <v>40</v>
      </c>
      <c r="C1204" t="s">
        <v>233</v>
      </c>
      <c r="D1204" s="102">
        <v>1</v>
      </c>
      <c r="E1204">
        <v>369</v>
      </c>
      <c r="F1204">
        <v>367</v>
      </c>
      <c r="G1204" s="50">
        <f t="shared" si="90"/>
        <v>736</v>
      </c>
      <c r="H1204" s="41">
        <f t="shared" si="91"/>
        <v>736</v>
      </c>
      <c r="I1204">
        <v>256</v>
      </c>
      <c r="J1204">
        <v>244</v>
      </c>
      <c r="K1204" s="27">
        <f t="shared" si="92"/>
        <v>500</v>
      </c>
      <c r="L1204" s="27">
        <f t="shared" si="93"/>
        <v>500</v>
      </c>
      <c r="M1204" s="39">
        <v>0.10056241</v>
      </c>
      <c r="N1204" s="35">
        <v>9215</v>
      </c>
      <c r="O1204" s="36">
        <f t="shared" si="94"/>
        <v>9215</v>
      </c>
      <c r="P1204" s="57">
        <v>946.90499999999997</v>
      </c>
      <c r="Q1204" s="58">
        <v>1408.0129999999999</v>
      </c>
      <c r="R1204" s="58">
        <v>869.53800000000001</v>
      </c>
      <c r="S1204" s="59">
        <v>3224</v>
      </c>
      <c r="T1204" s="104">
        <v>6.7000000000000004E-2</v>
      </c>
      <c r="U1204">
        <v>10.87</v>
      </c>
      <c r="V1204" s="27">
        <v>11.62</v>
      </c>
      <c r="W1204" s="27">
        <v>12.52</v>
      </c>
      <c r="X1204" s="41">
        <v>11.36</v>
      </c>
    </row>
    <row r="1205" spans="1:24" x14ac:dyDescent="0.35">
      <c r="A1205" t="s">
        <v>625</v>
      </c>
      <c r="B1205">
        <v>40</v>
      </c>
      <c r="C1205" t="s">
        <v>311</v>
      </c>
      <c r="D1205" s="102">
        <v>0.99999999999999956</v>
      </c>
      <c r="E1205">
        <v>753</v>
      </c>
      <c r="F1205">
        <v>761</v>
      </c>
      <c r="G1205" s="50">
        <f t="shared" si="90"/>
        <v>1514</v>
      </c>
      <c r="H1205" s="41">
        <f t="shared" si="91"/>
        <v>1514</v>
      </c>
      <c r="I1205">
        <v>439</v>
      </c>
      <c r="J1205">
        <v>429</v>
      </c>
      <c r="K1205" s="27">
        <f t="shared" si="92"/>
        <v>868</v>
      </c>
      <c r="L1205" s="27">
        <f t="shared" si="93"/>
        <v>868</v>
      </c>
      <c r="M1205" s="39">
        <v>0.10056241</v>
      </c>
      <c r="N1205" s="35">
        <v>9215</v>
      </c>
      <c r="O1205" s="36">
        <f t="shared" si="94"/>
        <v>9215</v>
      </c>
      <c r="P1205" s="57">
        <v>946.90499999999997</v>
      </c>
      <c r="Q1205" s="58">
        <v>1408.0129999999999</v>
      </c>
      <c r="R1205" s="58">
        <v>869.53800000000001</v>
      </c>
      <c r="S1205" s="59">
        <v>3224</v>
      </c>
      <c r="T1205" s="104">
        <v>6.7000000000000004E-2</v>
      </c>
      <c r="U1205">
        <v>10.87</v>
      </c>
      <c r="V1205" s="27">
        <v>11.62</v>
      </c>
      <c r="W1205" s="27">
        <v>12.52</v>
      </c>
      <c r="X1205" s="41">
        <v>11.36</v>
      </c>
    </row>
    <row r="1206" spans="1:24" x14ac:dyDescent="0.35">
      <c r="A1206" t="s">
        <v>625</v>
      </c>
      <c r="B1206">
        <v>40</v>
      </c>
      <c r="C1206" t="s">
        <v>312</v>
      </c>
      <c r="D1206" s="102">
        <v>0.1022560669455326</v>
      </c>
      <c r="E1206">
        <v>185</v>
      </c>
      <c r="F1206">
        <v>187</v>
      </c>
      <c r="G1206" s="50">
        <f t="shared" si="90"/>
        <v>372</v>
      </c>
      <c r="H1206" s="41">
        <f t="shared" si="91"/>
        <v>38</v>
      </c>
      <c r="I1206">
        <v>118</v>
      </c>
      <c r="J1206">
        <v>108</v>
      </c>
      <c r="K1206" s="27">
        <f t="shared" si="92"/>
        <v>226</v>
      </c>
      <c r="L1206" s="27">
        <f t="shared" si="93"/>
        <v>23</v>
      </c>
      <c r="M1206" s="39">
        <v>0.10056241</v>
      </c>
      <c r="N1206" s="35">
        <v>9215</v>
      </c>
      <c r="O1206" s="36">
        <f t="shared" si="94"/>
        <v>942</v>
      </c>
      <c r="P1206" s="57">
        <v>946.90499999999997</v>
      </c>
      <c r="Q1206" s="58">
        <v>1408.0129999999999</v>
      </c>
      <c r="R1206" s="58">
        <v>869.53800000000001</v>
      </c>
      <c r="S1206" s="59">
        <v>3224</v>
      </c>
      <c r="T1206" s="104">
        <v>6.7000000000000004E-2</v>
      </c>
      <c r="U1206">
        <v>10.87</v>
      </c>
      <c r="V1206" s="27">
        <v>11.62</v>
      </c>
      <c r="W1206" s="27">
        <v>12.52</v>
      </c>
      <c r="X1206" s="41">
        <v>11.36</v>
      </c>
    </row>
    <row r="1207" spans="1:24" x14ac:dyDescent="0.35">
      <c r="A1207" t="s">
        <v>625</v>
      </c>
      <c r="B1207">
        <v>40</v>
      </c>
      <c r="C1207" t="s">
        <v>234</v>
      </c>
      <c r="D1207" s="102">
        <v>0.99999999999999967</v>
      </c>
      <c r="E1207">
        <v>279</v>
      </c>
      <c r="F1207">
        <v>262</v>
      </c>
      <c r="G1207" s="50">
        <f t="shared" si="90"/>
        <v>541</v>
      </c>
      <c r="H1207" s="41">
        <f t="shared" si="91"/>
        <v>541</v>
      </c>
      <c r="I1207">
        <v>142</v>
      </c>
      <c r="J1207">
        <v>140</v>
      </c>
      <c r="K1207" s="27">
        <f t="shared" si="92"/>
        <v>282</v>
      </c>
      <c r="L1207" s="27">
        <f t="shared" si="93"/>
        <v>282</v>
      </c>
      <c r="M1207" s="39">
        <v>0.10056241</v>
      </c>
      <c r="N1207" s="35">
        <v>9215</v>
      </c>
      <c r="O1207" s="36">
        <f t="shared" si="94"/>
        <v>9215</v>
      </c>
      <c r="P1207" s="57">
        <v>946.90499999999997</v>
      </c>
      <c r="Q1207" s="58">
        <v>1408.0129999999999</v>
      </c>
      <c r="R1207" s="58">
        <v>869.53800000000001</v>
      </c>
      <c r="S1207" s="59">
        <v>3224</v>
      </c>
      <c r="T1207" s="104">
        <v>6.7000000000000004E-2</v>
      </c>
      <c r="U1207">
        <v>10.87</v>
      </c>
      <c r="V1207" s="27">
        <v>11.62</v>
      </c>
      <c r="W1207" s="27">
        <v>12.52</v>
      </c>
      <c r="X1207" s="41">
        <v>11.36</v>
      </c>
    </row>
    <row r="1208" spans="1:24" x14ac:dyDescent="0.35">
      <c r="A1208" t="s">
        <v>625</v>
      </c>
      <c r="B1208">
        <v>40</v>
      </c>
      <c r="C1208" t="s">
        <v>235</v>
      </c>
      <c r="D1208" s="102">
        <v>1</v>
      </c>
      <c r="E1208">
        <v>1719</v>
      </c>
      <c r="F1208">
        <v>1764</v>
      </c>
      <c r="G1208" s="50">
        <f t="shared" si="90"/>
        <v>3483</v>
      </c>
      <c r="H1208" s="41">
        <f t="shared" si="91"/>
        <v>3483</v>
      </c>
      <c r="I1208">
        <v>1056</v>
      </c>
      <c r="J1208">
        <v>1065</v>
      </c>
      <c r="K1208" s="27">
        <f t="shared" si="92"/>
        <v>2121</v>
      </c>
      <c r="L1208" s="27">
        <f t="shared" si="93"/>
        <v>2121</v>
      </c>
      <c r="M1208" s="39">
        <v>0.10056241</v>
      </c>
      <c r="N1208" s="35">
        <v>9215</v>
      </c>
      <c r="O1208" s="36">
        <f t="shared" si="94"/>
        <v>9215</v>
      </c>
      <c r="P1208" s="57">
        <v>946.90499999999997</v>
      </c>
      <c r="Q1208" s="58">
        <v>1408.0129999999999</v>
      </c>
      <c r="R1208" s="58">
        <v>869.53800000000001</v>
      </c>
      <c r="S1208" s="59">
        <v>3224</v>
      </c>
      <c r="T1208" s="104">
        <v>6.7000000000000004E-2</v>
      </c>
      <c r="U1208">
        <v>10.87</v>
      </c>
      <c r="V1208" s="27">
        <v>11.62</v>
      </c>
      <c r="W1208" s="27">
        <v>12.52</v>
      </c>
      <c r="X1208" s="41">
        <v>11.36</v>
      </c>
    </row>
    <row r="1209" spans="1:24" x14ac:dyDescent="0.35">
      <c r="A1209" t="s">
        <v>625</v>
      </c>
      <c r="B1209">
        <v>40</v>
      </c>
      <c r="C1209" t="s">
        <v>236</v>
      </c>
      <c r="D1209" s="102">
        <v>1</v>
      </c>
      <c r="E1209">
        <v>35</v>
      </c>
      <c r="F1209">
        <v>34</v>
      </c>
      <c r="G1209" s="50">
        <f t="shared" si="90"/>
        <v>69</v>
      </c>
      <c r="H1209" s="41">
        <f t="shared" si="91"/>
        <v>69</v>
      </c>
      <c r="I1209">
        <v>25</v>
      </c>
      <c r="J1209">
        <v>12</v>
      </c>
      <c r="K1209" s="27">
        <f t="shared" si="92"/>
        <v>37</v>
      </c>
      <c r="L1209" s="27">
        <f t="shared" si="93"/>
        <v>37</v>
      </c>
      <c r="M1209" s="39">
        <v>0.10056241</v>
      </c>
      <c r="N1209" s="35">
        <v>9215</v>
      </c>
      <c r="O1209" s="36">
        <f t="shared" si="94"/>
        <v>9215</v>
      </c>
      <c r="P1209" s="57">
        <v>946.90499999999997</v>
      </c>
      <c r="Q1209" s="58">
        <v>1408.0129999999999</v>
      </c>
      <c r="R1209" s="58">
        <v>869.53800000000001</v>
      </c>
      <c r="S1209" s="59">
        <v>3224</v>
      </c>
      <c r="T1209" s="104">
        <v>6.7000000000000004E-2</v>
      </c>
      <c r="U1209">
        <v>10.87</v>
      </c>
      <c r="V1209" s="27">
        <v>11.62</v>
      </c>
      <c r="W1209" s="27">
        <v>12.52</v>
      </c>
      <c r="X1209" s="41">
        <v>11.36</v>
      </c>
    </row>
    <row r="1210" spans="1:24" x14ac:dyDescent="0.35">
      <c r="A1210" t="s">
        <v>625</v>
      </c>
      <c r="B1210">
        <v>40</v>
      </c>
      <c r="C1210" t="s">
        <v>237</v>
      </c>
      <c r="D1210" s="102">
        <v>0.99999999999999978</v>
      </c>
      <c r="E1210">
        <v>248</v>
      </c>
      <c r="F1210">
        <v>256</v>
      </c>
      <c r="G1210" s="50">
        <f t="shared" si="90"/>
        <v>504</v>
      </c>
      <c r="H1210" s="41">
        <f t="shared" si="91"/>
        <v>504</v>
      </c>
      <c r="I1210">
        <v>147</v>
      </c>
      <c r="J1210">
        <v>139</v>
      </c>
      <c r="K1210" s="27">
        <f t="shared" si="92"/>
        <v>286</v>
      </c>
      <c r="L1210" s="27">
        <f t="shared" si="93"/>
        <v>286</v>
      </c>
      <c r="M1210" s="39">
        <v>0.10056241</v>
      </c>
      <c r="N1210" s="35">
        <v>9215</v>
      </c>
      <c r="O1210" s="36">
        <f t="shared" si="94"/>
        <v>9215</v>
      </c>
      <c r="P1210" s="57">
        <v>946.90499999999997</v>
      </c>
      <c r="Q1210" s="58">
        <v>1408.0129999999999</v>
      </c>
      <c r="R1210" s="58">
        <v>869.53800000000001</v>
      </c>
      <c r="S1210" s="59">
        <v>3224</v>
      </c>
      <c r="T1210" s="104">
        <v>6.7000000000000004E-2</v>
      </c>
      <c r="U1210">
        <v>10.87</v>
      </c>
      <c r="V1210" s="27">
        <v>11.62</v>
      </c>
      <c r="W1210" s="27">
        <v>12.52</v>
      </c>
      <c r="X1210" s="41">
        <v>11.36</v>
      </c>
    </row>
    <row r="1211" spans="1:24" x14ac:dyDescent="0.35">
      <c r="A1211" t="s">
        <v>625</v>
      </c>
      <c r="B1211">
        <v>40</v>
      </c>
      <c r="C1211" t="s">
        <v>313</v>
      </c>
      <c r="D1211" s="102">
        <v>1</v>
      </c>
      <c r="E1211">
        <v>216</v>
      </c>
      <c r="F1211">
        <v>188</v>
      </c>
      <c r="G1211" s="50">
        <f t="shared" si="90"/>
        <v>404</v>
      </c>
      <c r="H1211" s="41">
        <f t="shared" si="91"/>
        <v>404</v>
      </c>
      <c r="I1211">
        <v>123</v>
      </c>
      <c r="J1211">
        <v>106</v>
      </c>
      <c r="K1211" s="27">
        <f t="shared" si="92"/>
        <v>229</v>
      </c>
      <c r="L1211" s="27">
        <f t="shared" si="93"/>
        <v>229</v>
      </c>
      <c r="M1211" s="39">
        <v>0.10056241</v>
      </c>
      <c r="N1211" s="35">
        <v>9215</v>
      </c>
      <c r="O1211" s="36">
        <f t="shared" si="94"/>
        <v>9215</v>
      </c>
      <c r="P1211" s="57">
        <v>946.90499999999997</v>
      </c>
      <c r="Q1211" s="58">
        <v>1408.0129999999999</v>
      </c>
      <c r="R1211" s="58">
        <v>869.53800000000001</v>
      </c>
      <c r="S1211" s="59">
        <v>3224</v>
      </c>
      <c r="T1211" s="104">
        <v>6.7000000000000004E-2</v>
      </c>
      <c r="U1211">
        <v>10.87</v>
      </c>
      <c r="V1211" s="27">
        <v>11.62</v>
      </c>
      <c r="W1211" s="27">
        <v>12.52</v>
      </c>
      <c r="X1211" s="41">
        <v>11.36</v>
      </c>
    </row>
    <row r="1212" spans="1:24" x14ac:dyDescent="0.35">
      <c r="A1212" t="s">
        <v>625</v>
      </c>
      <c r="B1212">
        <v>40</v>
      </c>
      <c r="C1212" t="s">
        <v>314</v>
      </c>
      <c r="D1212" s="102">
        <v>0.99999999999999978</v>
      </c>
      <c r="E1212">
        <v>417</v>
      </c>
      <c r="F1212">
        <v>418</v>
      </c>
      <c r="G1212" s="50">
        <f t="shared" si="90"/>
        <v>835</v>
      </c>
      <c r="H1212" s="41">
        <f t="shared" si="91"/>
        <v>835</v>
      </c>
      <c r="I1212">
        <v>257</v>
      </c>
      <c r="J1212">
        <v>234</v>
      </c>
      <c r="K1212" s="27">
        <f t="shared" si="92"/>
        <v>491</v>
      </c>
      <c r="L1212" s="27">
        <f t="shared" si="93"/>
        <v>491</v>
      </c>
      <c r="M1212" s="39">
        <v>0.10056241</v>
      </c>
      <c r="N1212" s="35">
        <v>9215</v>
      </c>
      <c r="O1212" s="36">
        <f t="shared" si="94"/>
        <v>9215</v>
      </c>
      <c r="P1212" s="57">
        <v>946.90499999999997</v>
      </c>
      <c r="Q1212" s="58">
        <v>1408.0129999999999</v>
      </c>
      <c r="R1212" s="58">
        <v>869.53800000000001</v>
      </c>
      <c r="S1212" s="59">
        <v>3224</v>
      </c>
      <c r="T1212" s="104">
        <v>6.7000000000000004E-2</v>
      </c>
      <c r="U1212">
        <v>10.87</v>
      </c>
      <c r="V1212" s="27">
        <v>11.62</v>
      </c>
      <c r="W1212" s="27">
        <v>12.52</v>
      </c>
      <c r="X1212" s="41">
        <v>11.36</v>
      </c>
    </row>
    <row r="1213" spans="1:24" x14ac:dyDescent="0.35">
      <c r="A1213" t="s">
        <v>625</v>
      </c>
      <c r="B1213">
        <v>40</v>
      </c>
      <c r="C1213" t="s">
        <v>238</v>
      </c>
      <c r="D1213" s="102">
        <v>0.99999999999999978</v>
      </c>
      <c r="E1213">
        <v>593</v>
      </c>
      <c r="F1213">
        <v>604</v>
      </c>
      <c r="G1213" s="50">
        <f t="shared" si="90"/>
        <v>1197</v>
      </c>
      <c r="H1213" s="41">
        <f t="shared" si="91"/>
        <v>1197</v>
      </c>
      <c r="I1213">
        <v>366</v>
      </c>
      <c r="J1213">
        <v>367</v>
      </c>
      <c r="K1213" s="27">
        <f t="shared" si="92"/>
        <v>733</v>
      </c>
      <c r="L1213" s="27">
        <f t="shared" si="93"/>
        <v>733</v>
      </c>
      <c r="M1213" s="39">
        <v>0.10056241</v>
      </c>
      <c r="N1213" s="35">
        <v>9215</v>
      </c>
      <c r="O1213" s="36">
        <f t="shared" si="94"/>
        <v>9215</v>
      </c>
      <c r="P1213" s="57">
        <v>946.90499999999997</v>
      </c>
      <c r="Q1213" s="58">
        <v>1408.0129999999999</v>
      </c>
      <c r="R1213" s="58">
        <v>869.53800000000001</v>
      </c>
      <c r="S1213" s="59">
        <v>3224</v>
      </c>
      <c r="T1213" s="104">
        <v>6.7000000000000004E-2</v>
      </c>
      <c r="U1213">
        <v>10.87</v>
      </c>
      <c r="V1213" s="27">
        <v>11.62</v>
      </c>
      <c r="W1213" s="27">
        <v>12.52</v>
      </c>
      <c r="X1213" s="41">
        <v>11.36</v>
      </c>
    </row>
    <row r="1214" spans="1:24" x14ac:dyDescent="0.35">
      <c r="A1214" t="s">
        <v>625</v>
      </c>
      <c r="B1214">
        <v>40</v>
      </c>
      <c r="C1214" t="s">
        <v>239</v>
      </c>
      <c r="D1214" s="102">
        <v>0.99999999999999967</v>
      </c>
      <c r="E1214">
        <v>145</v>
      </c>
      <c r="F1214">
        <v>135</v>
      </c>
      <c r="G1214" s="50">
        <f t="shared" si="90"/>
        <v>280</v>
      </c>
      <c r="H1214" s="41">
        <f t="shared" si="91"/>
        <v>280</v>
      </c>
      <c r="I1214">
        <v>84</v>
      </c>
      <c r="J1214">
        <v>72</v>
      </c>
      <c r="K1214" s="27">
        <f t="shared" si="92"/>
        <v>156</v>
      </c>
      <c r="L1214" s="27">
        <f t="shared" si="93"/>
        <v>156</v>
      </c>
      <c r="M1214" s="39">
        <v>0.10056241</v>
      </c>
      <c r="N1214" s="35">
        <v>9215</v>
      </c>
      <c r="O1214" s="36">
        <f t="shared" si="94"/>
        <v>9215</v>
      </c>
      <c r="P1214" s="57">
        <v>946.90499999999997</v>
      </c>
      <c r="Q1214" s="58">
        <v>1408.0129999999999</v>
      </c>
      <c r="R1214" s="58">
        <v>869.53800000000001</v>
      </c>
      <c r="S1214" s="59">
        <v>3224</v>
      </c>
      <c r="T1214" s="104">
        <v>6.7000000000000004E-2</v>
      </c>
      <c r="U1214">
        <v>10.87</v>
      </c>
      <c r="V1214" s="27">
        <v>11.62</v>
      </c>
      <c r="W1214" s="27">
        <v>12.52</v>
      </c>
      <c r="X1214" s="41">
        <v>11.36</v>
      </c>
    </row>
    <row r="1215" spans="1:24" x14ac:dyDescent="0.35">
      <c r="A1215" t="s">
        <v>625</v>
      </c>
      <c r="B1215">
        <v>40</v>
      </c>
      <c r="C1215" t="s">
        <v>240</v>
      </c>
      <c r="D1215" s="102">
        <v>1</v>
      </c>
      <c r="E1215">
        <v>326</v>
      </c>
      <c r="F1215">
        <v>329</v>
      </c>
      <c r="G1215" s="50">
        <f t="shared" si="90"/>
        <v>655</v>
      </c>
      <c r="H1215" s="41">
        <f t="shared" si="91"/>
        <v>655</v>
      </c>
      <c r="I1215">
        <v>201</v>
      </c>
      <c r="J1215">
        <v>175</v>
      </c>
      <c r="K1215" s="27">
        <f t="shared" si="92"/>
        <v>376</v>
      </c>
      <c r="L1215" s="27">
        <f t="shared" si="93"/>
        <v>376</v>
      </c>
      <c r="M1215" s="39">
        <v>0.10056241</v>
      </c>
      <c r="N1215" s="35">
        <v>9215</v>
      </c>
      <c r="O1215" s="36">
        <f t="shared" si="94"/>
        <v>9215</v>
      </c>
      <c r="P1215" s="57">
        <v>946.90499999999997</v>
      </c>
      <c r="Q1215" s="58">
        <v>1408.0129999999999</v>
      </c>
      <c r="R1215" s="58">
        <v>869.53800000000001</v>
      </c>
      <c r="S1215" s="59">
        <v>3224</v>
      </c>
      <c r="T1215" s="104">
        <v>6.7000000000000004E-2</v>
      </c>
      <c r="U1215">
        <v>10.87</v>
      </c>
      <c r="V1215" s="27">
        <v>11.62</v>
      </c>
      <c r="W1215" s="27">
        <v>12.52</v>
      </c>
      <c r="X1215" s="41">
        <v>11.36</v>
      </c>
    </row>
    <row r="1216" spans="1:24" x14ac:dyDescent="0.35">
      <c r="A1216" t="s">
        <v>625</v>
      </c>
      <c r="B1216">
        <v>40</v>
      </c>
      <c r="C1216" t="s">
        <v>241</v>
      </c>
      <c r="D1216" s="102">
        <v>1</v>
      </c>
      <c r="E1216">
        <v>2034</v>
      </c>
      <c r="F1216">
        <v>2069</v>
      </c>
      <c r="G1216" s="50">
        <f t="shared" si="90"/>
        <v>4103</v>
      </c>
      <c r="H1216" s="41">
        <f t="shared" si="91"/>
        <v>4103</v>
      </c>
      <c r="I1216">
        <v>1312</v>
      </c>
      <c r="J1216">
        <v>1288</v>
      </c>
      <c r="K1216" s="27">
        <f t="shared" si="92"/>
        <v>2600</v>
      </c>
      <c r="L1216" s="27">
        <f t="shared" si="93"/>
        <v>2600</v>
      </c>
      <c r="M1216" s="39">
        <v>0.10056241</v>
      </c>
      <c r="N1216" s="35">
        <v>9215</v>
      </c>
      <c r="O1216" s="36">
        <f t="shared" si="94"/>
        <v>9215</v>
      </c>
      <c r="P1216" s="57">
        <v>946.90499999999997</v>
      </c>
      <c r="Q1216" s="58">
        <v>1408.0129999999999</v>
      </c>
      <c r="R1216" s="58">
        <v>869.53800000000001</v>
      </c>
      <c r="S1216" s="59">
        <v>3224</v>
      </c>
      <c r="T1216" s="104">
        <v>6.7000000000000004E-2</v>
      </c>
      <c r="U1216">
        <v>10.87</v>
      </c>
      <c r="V1216" s="27">
        <v>11.62</v>
      </c>
      <c r="W1216" s="27">
        <v>12.52</v>
      </c>
      <c r="X1216" s="41">
        <v>11.36</v>
      </c>
    </row>
    <row r="1217" spans="1:24" x14ac:dyDescent="0.35">
      <c r="A1217" t="s">
        <v>625</v>
      </c>
      <c r="B1217">
        <v>40</v>
      </c>
      <c r="C1217" t="s">
        <v>315</v>
      </c>
      <c r="D1217" s="102">
        <v>6.6887457601874381E-2</v>
      </c>
      <c r="E1217">
        <v>167</v>
      </c>
      <c r="F1217">
        <v>161</v>
      </c>
      <c r="G1217" s="50">
        <f t="shared" si="90"/>
        <v>328</v>
      </c>
      <c r="H1217" s="41">
        <f t="shared" si="91"/>
        <v>22</v>
      </c>
      <c r="I1217">
        <v>102</v>
      </c>
      <c r="J1217">
        <v>93</v>
      </c>
      <c r="K1217" s="27">
        <f t="shared" si="92"/>
        <v>195</v>
      </c>
      <c r="L1217" s="27">
        <f t="shared" si="93"/>
        <v>13</v>
      </c>
      <c r="M1217" s="39">
        <v>0.10056241</v>
      </c>
      <c r="N1217" s="35">
        <v>9215</v>
      </c>
      <c r="O1217" s="36">
        <f t="shared" si="94"/>
        <v>616</v>
      </c>
      <c r="P1217" s="57">
        <v>946.90499999999997</v>
      </c>
      <c r="Q1217" s="58">
        <v>1408.0129999999999</v>
      </c>
      <c r="R1217" s="58">
        <v>869.53800000000001</v>
      </c>
      <c r="S1217" s="59">
        <v>3224</v>
      </c>
      <c r="T1217" s="104">
        <v>6.7000000000000004E-2</v>
      </c>
      <c r="U1217">
        <v>10.87</v>
      </c>
      <c r="V1217" s="27">
        <v>11.62</v>
      </c>
      <c r="W1217" s="27">
        <v>12.52</v>
      </c>
      <c r="X1217" s="41">
        <v>11.36</v>
      </c>
    </row>
    <row r="1218" spans="1:24" x14ac:dyDescent="0.35">
      <c r="A1218" t="s">
        <v>625</v>
      </c>
      <c r="B1218">
        <v>40</v>
      </c>
      <c r="C1218" t="s">
        <v>242</v>
      </c>
      <c r="D1218" s="102">
        <v>1</v>
      </c>
      <c r="E1218">
        <v>116</v>
      </c>
      <c r="F1218">
        <v>75</v>
      </c>
      <c r="G1218" s="50">
        <f t="shared" si="90"/>
        <v>191</v>
      </c>
      <c r="H1218" s="41">
        <f t="shared" si="91"/>
        <v>191</v>
      </c>
      <c r="I1218">
        <v>71</v>
      </c>
      <c r="J1218">
        <v>45</v>
      </c>
      <c r="K1218" s="27">
        <f t="shared" si="92"/>
        <v>116</v>
      </c>
      <c r="L1218" s="27">
        <f t="shared" si="93"/>
        <v>116</v>
      </c>
      <c r="M1218" s="39">
        <v>0.10056241</v>
      </c>
      <c r="N1218" s="35">
        <v>9215</v>
      </c>
      <c r="O1218" s="36">
        <f t="shared" si="94"/>
        <v>9215</v>
      </c>
      <c r="P1218" s="57">
        <v>946.90499999999997</v>
      </c>
      <c r="Q1218" s="58">
        <v>1408.0129999999999</v>
      </c>
      <c r="R1218" s="58">
        <v>869.53800000000001</v>
      </c>
      <c r="S1218" s="59">
        <v>3224</v>
      </c>
      <c r="T1218" s="104">
        <v>6.7000000000000004E-2</v>
      </c>
      <c r="U1218">
        <v>10.87</v>
      </c>
      <c r="V1218" s="27">
        <v>11.62</v>
      </c>
      <c r="W1218" s="27">
        <v>12.52</v>
      </c>
      <c r="X1218" s="41">
        <v>11.36</v>
      </c>
    </row>
    <row r="1219" spans="1:24" x14ac:dyDescent="0.35">
      <c r="A1219" t="s">
        <v>625</v>
      </c>
      <c r="B1219">
        <v>40</v>
      </c>
      <c r="C1219" t="s">
        <v>191</v>
      </c>
      <c r="D1219" s="102">
        <v>1</v>
      </c>
      <c r="E1219">
        <v>208</v>
      </c>
      <c r="F1219">
        <v>190</v>
      </c>
      <c r="G1219" s="50">
        <f t="shared" si="90"/>
        <v>398</v>
      </c>
      <c r="H1219" s="41">
        <f t="shared" si="91"/>
        <v>398</v>
      </c>
      <c r="I1219">
        <v>123</v>
      </c>
      <c r="J1219">
        <v>101</v>
      </c>
      <c r="K1219" s="27">
        <f t="shared" si="92"/>
        <v>224</v>
      </c>
      <c r="L1219" s="27">
        <f t="shared" si="93"/>
        <v>224</v>
      </c>
      <c r="M1219" s="39">
        <v>0.10056241</v>
      </c>
      <c r="N1219" s="35">
        <v>9215</v>
      </c>
      <c r="O1219" s="36">
        <f t="shared" si="94"/>
        <v>9215</v>
      </c>
      <c r="P1219" s="57">
        <v>946.90499999999997</v>
      </c>
      <c r="Q1219" s="58">
        <v>1408.0129999999999</v>
      </c>
      <c r="R1219" s="58">
        <v>869.53800000000001</v>
      </c>
      <c r="S1219" s="59">
        <v>3224</v>
      </c>
      <c r="T1219" s="104">
        <v>6.7000000000000004E-2</v>
      </c>
      <c r="U1219">
        <v>10.87</v>
      </c>
      <c r="V1219" s="27">
        <v>11.62</v>
      </c>
      <c r="W1219" s="27">
        <v>12.52</v>
      </c>
      <c r="X1219" s="41">
        <v>11.36</v>
      </c>
    </row>
    <row r="1220" spans="1:24" x14ac:dyDescent="0.35">
      <c r="A1220" t="s">
        <v>625</v>
      </c>
      <c r="B1220">
        <v>40</v>
      </c>
      <c r="C1220" t="s">
        <v>243</v>
      </c>
      <c r="D1220" s="102">
        <v>1</v>
      </c>
      <c r="E1220">
        <v>77</v>
      </c>
      <c r="F1220">
        <v>71</v>
      </c>
      <c r="G1220" s="50">
        <f t="shared" ref="G1220:G1283" si="95">E1220+F1220</f>
        <v>148</v>
      </c>
      <c r="H1220" s="41">
        <f t="shared" ref="H1220:H1283" si="96">ROUND(G1220*D1220,0)</f>
        <v>148</v>
      </c>
      <c r="I1220">
        <v>52</v>
      </c>
      <c r="J1220">
        <v>39</v>
      </c>
      <c r="K1220" s="27">
        <f t="shared" ref="K1220:K1283" si="97">I1220+J1220</f>
        <v>91</v>
      </c>
      <c r="L1220" s="27">
        <f t="shared" ref="L1220:L1283" si="98">ROUND(K1220*D1220,0)</f>
        <v>91</v>
      </c>
      <c r="M1220" s="39">
        <v>0.10056241</v>
      </c>
      <c r="N1220" s="35">
        <v>9215</v>
      </c>
      <c r="O1220" s="36">
        <f t="shared" si="94"/>
        <v>9215</v>
      </c>
      <c r="P1220" s="57">
        <v>946.90499999999997</v>
      </c>
      <c r="Q1220" s="58">
        <v>1408.0129999999999</v>
      </c>
      <c r="R1220" s="58">
        <v>869.53800000000001</v>
      </c>
      <c r="S1220" s="59">
        <v>3224</v>
      </c>
      <c r="T1220" s="104">
        <v>6.7000000000000004E-2</v>
      </c>
      <c r="U1220">
        <v>10.87</v>
      </c>
      <c r="V1220" s="27">
        <v>11.62</v>
      </c>
      <c r="W1220" s="27">
        <v>12.52</v>
      </c>
      <c r="X1220" s="41">
        <v>11.36</v>
      </c>
    </row>
    <row r="1221" spans="1:24" x14ac:dyDescent="0.35">
      <c r="A1221" t="s">
        <v>625</v>
      </c>
      <c r="B1221">
        <v>40</v>
      </c>
      <c r="C1221" t="s">
        <v>244</v>
      </c>
      <c r="D1221" s="102">
        <v>0.34335097679511323</v>
      </c>
      <c r="E1221">
        <v>982</v>
      </c>
      <c r="F1221">
        <v>946</v>
      </c>
      <c r="G1221" s="50">
        <f t="shared" si="95"/>
        <v>1928</v>
      </c>
      <c r="H1221" s="41">
        <f t="shared" si="96"/>
        <v>662</v>
      </c>
      <c r="I1221">
        <v>580</v>
      </c>
      <c r="J1221">
        <v>514</v>
      </c>
      <c r="K1221" s="27">
        <f t="shared" si="97"/>
        <v>1094</v>
      </c>
      <c r="L1221" s="27">
        <f t="shared" si="98"/>
        <v>376</v>
      </c>
      <c r="M1221" s="39">
        <v>0.10056241</v>
      </c>
      <c r="N1221" s="35">
        <v>9215</v>
      </c>
      <c r="O1221" s="36">
        <f t="shared" si="94"/>
        <v>3164</v>
      </c>
      <c r="P1221" s="57">
        <v>946.90499999999997</v>
      </c>
      <c r="Q1221" s="58">
        <v>1408.0129999999999</v>
      </c>
      <c r="R1221" s="58">
        <v>869.53800000000001</v>
      </c>
      <c r="S1221" s="59">
        <v>3224</v>
      </c>
      <c r="T1221" s="104">
        <v>6.7000000000000004E-2</v>
      </c>
      <c r="U1221">
        <v>10.87</v>
      </c>
      <c r="V1221" s="27">
        <v>11.62</v>
      </c>
      <c r="W1221" s="27">
        <v>12.52</v>
      </c>
      <c r="X1221" s="41">
        <v>11.36</v>
      </c>
    </row>
    <row r="1222" spans="1:24" x14ac:dyDescent="0.35">
      <c r="A1222" t="s">
        <v>625</v>
      </c>
      <c r="B1222">
        <v>40</v>
      </c>
      <c r="C1222" t="s">
        <v>316</v>
      </c>
      <c r="D1222" s="102">
        <v>0.69423978256021135</v>
      </c>
      <c r="E1222">
        <v>564</v>
      </c>
      <c r="F1222">
        <v>472</v>
      </c>
      <c r="G1222" s="50">
        <f t="shared" si="95"/>
        <v>1036</v>
      </c>
      <c r="H1222" s="41">
        <f t="shared" si="96"/>
        <v>719</v>
      </c>
      <c r="I1222">
        <v>346</v>
      </c>
      <c r="J1222">
        <v>276</v>
      </c>
      <c r="K1222" s="27">
        <f t="shared" si="97"/>
        <v>622</v>
      </c>
      <c r="L1222" s="27">
        <f t="shared" si="98"/>
        <v>432</v>
      </c>
      <c r="M1222" s="39">
        <v>0.10056241</v>
      </c>
      <c r="N1222" s="35">
        <v>9215</v>
      </c>
      <c r="O1222" s="36">
        <f t="shared" si="94"/>
        <v>6397</v>
      </c>
      <c r="P1222" s="57">
        <v>946.90499999999997</v>
      </c>
      <c r="Q1222" s="58">
        <v>1408.0129999999999</v>
      </c>
      <c r="R1222" s="58">
        <v>869.53800000000001</v>
      </c>
      <c r="S1222" s="59">
        <v>3224</v>
      </c>
      <c r="T1222" s="104">
        <v>6.7000000000000004E-2</v>
      </c>
      <c r="U1222">
        <v>10.87</v>
      </c>
      <c r="V1222" s="27">
        <v>11.62</v>
      </c>
      <c r="W1222" s="27">
        <v>12.52</v>
      </c>
      <c r="X1222" s="41">
        <v>11.36</v>
      </c>
    </row>
    <row r="1223" spans="1:24" x14ac:dyDescent="0.35">
      <c r="A1223" t="s">
        <v>625</v>
      </c>
      <c r="B1223">
        <v>40</v>
      </c>
      <c r="C1223" t="s">
        <v>317</v>
      </c>
      <c r="D1223" s="102">
        <v>0.1024905227076373</v>
      </c>
      <c r="E1223">
        <v>1003</v>
      </c>
      <c r="F1223">
        <v>972</v>
      </c>
      <c r="G1223" s="50">
        <f t="shared" si="95"/>
        <v>1975</v>
      </c>
      <c r="H1223" s="41">
        <f t="shared" si="96"/>
        <v>202</v>
      </c>
      <c r="I1223">
        <v>638</v>
      </c>
      <c r="J1223">
        <v>592</v>
      </c>
      <c r="K1223" s="27">
        <f t="shared" si="97"/>
        <v>1230</v>
      </c>
      <c r="L1223" s="27">
        <f t="shared" si="98"/>
        <v>126</v>
      </c>
      <c r="M1223" s="39">
        <v>0.10056241</v>
      </c>
      <c r="N1223" s="35">
        <v>9215</v>
      </c>
      <c r="O1223" s="36">
        <f t="shared" si="94"/>
        <v>944</v>
      </c>
      <c r="P1223" s="57">
        <v>946.90499999999997</v>
      </c>
      <c r="Q1223" s="58">
        <v>1408.0129999999999</v>
      </c>
      <c r="R1223" s="58">
        <v>869.53800000000001</v>
      </c>
      <c r="S1223" s="59">
        <v>3224</v>
      </c>
      <c r="T1223" s="104">
        <v>6.7000000000000004E-2</v>
      </c>
      <c r="U1223">
        <v>10.87</v>
      </c>
      <c r="V1223" s="27">
        <v>11.62</v>
      </c>
      <c r="W1223" s="27">
        <v>12.52</v>
      </c>
      <c r="X1223" s="41">
        <v>11.36</v>
      </c>
    </row>
    <row r="1224" spans="1:24" x14ac:dyDescent="0.35">
      <c r="A1224" t="s">
        <v>625</v>
      </c>
      <c r="B1224">
        <v>40</v>
      </c>
      <c r="C1224" t="s">
        <v>245</v>
      </c>
      <c r="D1224" s="102">
        <v>1</v>
      </c>
      <c r="E1224">
        <v>605</v>
      </c>
      <c r="F1224">
        <v>636</v>
      </c>
      <c r="G1224" s="50">
        <f t="shared" si="95"/>
        <v>1241</v>
      </c>
      <c r="H1224" s="41">
        <f t="shared" si="96"/>
        <v>1241</v>
      </c>
      <c r="I1224">
        <v>378</v>
      </c>
      <c r="J1224">
        <v>378</v>
      </c>
      <c r="K1224" s="27">
        <f t="shared" si="97"/>
        <v>756</v>
      </c>
      <c r="L1224" s="27">
        <f t="shared" si="98"/>
        <v>756</v>
      </c>
      <c r="M1224" s="39">
        <v>0.10056241</v>
      </c>
      <c r="N1224" s="35">
        <v>9215</v>
      </c>
      <c r="O1224" s="36">
        <f t="shared" ref="O1224:O1287" si="99">ROUND(N1224*D1224,0)</f>
        <v>9215</v>
      </c>
      <c r="P1224" s="57">
        <v>946.90499999999997</v>
      </c>
      <c r="Q1224" s="58">
        <v>1408.0129999999999</v>
      </c>
      <c r="R1224" s="58">
        <v>869.53800000000001</v>
      </c>
      <c r="S1224" s="59">
        <v>3224</v>
      </c>
      <c r="T1224" s="104">
        <v>6.7000000000000004E-2</v>
      </c>
      <c r="U1224">
        <v>10.87</v>
      </c>
      <c r="V1224" s="27">
        <v>11.62</v>
      </c>
      <c r="W1224" s="27">
        <v>12.52</v>
      </c>
      <c r="X1224" s="41">
        <v>11.36</v>
      </c>
    </row>
    <row r="1225" spans="1:24" x14ac:dyDescent="0.35">
      <c r="A1225" t="s">
        <v>625</v>
      </c>
      <c r="B1225">
        <v>40</v>
      </c>
      <c r="C1225" t="s">
        <v>246</v>
      </c>
      <c r="D1225" s="102">
        <v>1</v>
      </c>
      <c r="E1225">
        <v>3017</v>
      </c>
      <c r="F1225">
        <v>3128</v>
      </c>
      <c r="G1225" s="50">
        <f t="shared" si="95"/>
        <v>6145</v>
      </c>
      <c r="H1225" s="41">
        <f t="shared" si="96"/>
        <v>6145</v>
      </c>
      <c r="I1225">
        <v>1948</v>
      </c>
      <c r="J1225">
        <v>2008</v>
      </c>
      <c r="K1225" s="27">
        <f t="shared" si="97"/>
        <v>3956</v>
      </c>
      <c r="L1225" s="27">
        <f t="shared" si="98"/>
        <v>3956</v>
      </c>
      <c r="M1225" s="39">
        <v>0.10056241</v>
      </c>
      <c r="N1225" s="35">
        <v>9215</v>
      </c>
      <c r="O1225" s="36">
        <f t="shared" si="99"/>
        <v>9215</v>
      </c>
      <c r="P1225" s="57">
        <v>946.90499999999997</v>
      </c>
      <c r="Q1225" s="58">
        <v>1408.0129999999999</v>
      </c>
      <c r="R1225" s="58">
        <v>869.53800000000001</v>
      </c>
      <c r="S1225" s="59">
        <v>3224</v>
      </c>
      <c r="T1225" s="104">
        <v>6.7000000000000004E-2</v>
      </c>
      <c r="U1225">
        <v>10.87</v>
      </c>
      <c r="V1225" s="27">
        <v>11.62</v>
      </c>
      <c r="W1225" s="27">
        <v>12.52</v>
      </c>
      <c r="X1225" s="41">
        <v>11.36</v>
      </c>
    </row>
    <row r="1226" spans="1:24" x14ac:dyDescent="0.35">
      <c r="A1226" t="s">
        <v>625</v>
      </c>
      <c r="B1226">
        <v>40</v>
      </c>
      <c r="C1226" t="s">
        <v>247</v>
      </c>
      <c r="D1226" s="102">
        <v>1</v>
      </c>
      <c r="E1226">
        <v>1419</v>
      </c>
      <c r="F1226">
        <v>1399</v>
      </c>
      <c r="G1226" s="50">
        <f t="shared" si="95"/>
        <v>2818</v>
      </c>
      <c r="H1226" s="41">
        <f t="shared" si="96"/>
        <v>2818</v>
      </c>
      <c r="I1226">
        <v>968</v>
      </c>
      <c r="J1226">
        <v>875</v>
      </c>
      <c r="K1226" s="27">
        <f t="shared" si="97"/>
        <v>1843</v>
      </c>
      <c r="L1226" s="27">
        <f t="shared" si="98"/>
        <v>1843</v>
      </c>
      <c r="M1226" s="39">
        <v>0.10056241</v>
      </c>
      <c r="N1226" s="35">
        <v>9215</v>
      </c>
      <c r="O1226" s="36">
        <f t="shared" si="99"/>
        <v>9215</v>
      </c>
      <c r="P1226" s="57">
        <v>946.90499999999997</v>
      </c>
      <c r="Q1226" s="58">
        <v>1408.0129999999999</v>
      </c>
      <c r="R1226" s="58">
        <v>869.53800000000001</v>
      </c>
      <c r="S1226" s="59">
        <v>3224</v>
      </c>
      <c r="T1226" s="104">
        <v>6.7000000000000004E-2</v>
      </c>
      <c r="U1226">
        <v>10.87</v>
      </c>
      <c r="V1226" s="27">
        <v>11.62</v>
      </c>
      <c r="W1226" s="27">
        <v>12.52</v>
      </c>
      <c r="X1226" s="41">
        <v>11.36</v>
      </c>
    </row>
    <row r="1227" spans="1:24" x14ac:dyDescent="0.35">
      <c r="A1227" t="s">
        <v>625</v>
      </c>
      <c r="B1227">
        <v>40</v>
      </c>
      <c r="C1227" t="s">
        <v>248</v>
      </c>
      <c r="D1227" s="102">
        <v>1</v>
      </c>
      <c r="E1227">
        <v>1357</v>
      </c>
      <c r="F1227">
        <v>1212</v>
      </c>
      <c r="G1227" s="50">
        <f t="shared" si="95"/>
        <v>2569</v>
      </c>
      <c r="H1227" s="41">
        <f t="shared" si="96"/>
        <v>2569</v>
      </c>
      <c r="I1227">
        <v>903</v>
      </c>
      <c r="J1227">
        <v>775</v>
      </c>
      <c r="K1227" s="27">
        <f t="shared" si="97"/>
        <v>1678</v>
      </c>
      <c r="L1227" s="27">
        <f t="shared" si="98"/>
        <v>1678</v>
      </c>
      <c r="M1227" s="39">
        <v>0.10056241</v>
      </c>
      <c r="N1227" s="35">
        <v>9215</v>
      </c>
      <c r="O1227" s="36">
        <f t="shared" si="99"/>
        <v>9215</v>
      </c>
      <c r="P1227" s="57">
        <v>946.90499999999997</v>
      </c>
      <c r="Q1227" s="58">
        <v>1408.0129999999999</v>
      </c>
      <c r="R1227" s="58">
        <v>869.53800000000001</v>
      </c>
      <c r="S1227" s="59">
        <v>3224</v>
      </c>
      <c r="T1227" s="104">
        <v>6.7000000000000004E-2</v>
      </c>
      <c r="U1227">
        <v>10.87</v>
      </c>
      <c r="V1227" s="27">
        <v>11.62</v>
      </c>
      <c r="W1227" s="27">
        <v>12.52</v>
      </c>
      <c r="X1227" s="41">
        <v>11.36</v>
      </c>
    </row>
    <row r="1228" spans="1:24" x14ac:dyDescent="0.35">
      <c r="A1228" t="s">
        <v>625</v>
      </c>
      <c r="B1228">
        <v>40</v>
      </c>
      <c r="C1228" t="s">
        <v>249</v>
      </c>
      <c r="D1228" s="102">
        <v>0.99999999999999989</v>
      </c>
      <c r="E1228">
        <v>289</v>
      </c>
      <c r="F1228">
        <v>256</v>
      </c>
      <c r="G1228" s="50">
        <f t="shared" si="95"/>
        <v>545</v>
      </c>
      <c r="H1228" s="41">
        <f t="shared" si="96"/>
        <v>545</v>
      </c>
      <c r="I1228">
        <v>183</v>
      </c>
      <c r="J1228">
        <v>152</v>
      </c>
      <c r="K1228" s="27">
        <f t="shared" si="97"/>
        <v>335</v>
      </c>
      <c r="L1228" s="27">
        <f t="shared" si="98"/>
        <v>335</v>
      </c>
      <c r="M1228" s="39">
        <v>0.10056241</v>
      </c>
      <c r="N1228" s="35">
        <v>9215</v>
      </c>
      <c r="O1228" s="36">
        <f t="shared" si="99"/>
        <v>9215</v>
      </c>
      <c r="P1228" s="57">
        <v>946.90499999999997</v>
      </c>
      <c r="Q1228" s="58">
        <v>1408.0129999999999</v>
      </c>
      <c r="R1228" s="58">
        <v>869.53800000000001</v>
      </c>
      <c r="S1228" s="59">
        <v>3224</v>
      </c>
      <c r="T1228" s="104">
        <v>6.7000000000000004E-2</v>
      </c>
      <c r="U1228">
        <v>10.87</v>
      </c>
      <c r="V1228" s="27">
        <v>11.62</v>
      </c>
      <c r="W1228" s="27">
        <v>12.52</v>
      </c>
      <c r="X1228" s="41">
        <v>11.36</v>
      </c>
    </row>
    <row r="1229" spans="1:24" x14ac:dyDescent="0.35">
      <c r="A1229" t="s">
        <v>625</v>
      </c>
      <c r="B1229">
        <v>40</v>
      </c>
      <c r="C1229" t="s">
        <v>250</v>
      </c>
      <c r="D1229" s="102">
        <v>0.99999999999999989</v>
      </c>
      <c r="E1229">
        <v>154</v>
      </c>
      <c r="F1229">
        <v>154</v>
      </c>
      <c r="G1229" s="50">
        <f t="shared" si="95"/>
        <v>308</v>
      </c>
      <c r="H1229" s="41">
        <f t="shared" si="96"/>
        <v>308</v>
      </c>
      <c r="I1229">
        <v>84</v>
      </c>
      <c r="J1229">
        <v>76</v>
      </c>
      <c r="K1229" s="27">
        <f t="shared" si="97"/>
        <v>160</v>
      </c>
      <c r="L1229" s="27">
        <f t="shared" si="98"/>
        <v>160</v>
      </c>
      <c r="M1229" s="39">
        <v>0.10056241</v>
      </c>
      <c r="N1229" s="35">
        <v>9215</v>
      </c>
      <c r="O1229" s="36">
        <f t="shared" si="99"/>
        <v>9215</v>
      </c>
      <c r="P1229" s="57">
        <v>946.90499999999997</v>
      </c>
      <c r="Q1229" s="58">
        <v>1408.0129999999999</v>
      </c>
      <c r="R1229" s="58">
        <v>869.53800000000001</v>
      </c>
      <c r="S1229" s="59">
        <v>3224</v>
      </c>
      <c r="T1229" s="104">
        <v>6.7000000000000004E-2</v>
      </c>
      <c r="U1229">
        <v>10.87</v>
      </c>
      <c r="V1229" s="27">
        <v>11.62</v>
      </c>
      <c r="W1229" s="27">
        <v>12.52</v>
      </c>
      <c r="X1229" s="41">
        <v>11.36</v>
      </c>
    </row>
    <row r="1230" spans="1:24" x14ac:dyDescent="0.35">
      <c r="A1230" t="s">
        <v>625</v>
      </c>
      <c r="B1230">
        <v>40</v>
      </c>
      <c r="C1230" t="s">
        <v>251</v>
      </c>
      <c r="D1230" s="102">
        <v>0.91262202506887058</v>
      </c>
      <c r="E1230">
        <v>22012</v>
      </c>
      <c r="F1230">
        <v>23545</v>
      </c>
      <c r="G1230" s="50">
        <f t="shared" si="95"/>
        <v>45557</v>
      </c>
      <c r="H1230" s="41">
        <f t="shared" si="96"/>
        <v>41576</v>
      </c>
      <c r="I1230">
        <v>14384</v>
      </c>
      <c r="J1230">
        <v>14406</v>
      </c>
      <c r="K1230" s="27">
        <f t="shared" si="97"/>
        <v>28790</v>
      </c>
      <c r="L1230" s="27">
        <f t="shared" si="98"/>
        <v>26274</v>
      </c>
      <c r="M1230" s="39">
        <v>0.10056241</v>
      </c>
      <c r="N1230" s="35">
        <v>9215</v>
      </c>
      <c r="O1230" s="36">
        <f t="shared" si="99"/>
        <v>8410</v>
      </c>
      <c r="P1230" s="57">
        <v>946.90499999999997</v>
      </c>
      <c r="Q1230" s="58">
        <v>1408.0129999999999</v>
      </c>
      <c r="R1230" s="58">
        <v>869.53800000000001</v>
      </c>
      <c r="S1230" s="59">
        <v>3224</v>
      </c>
      <c r="T1230" s="104">
        <v>6.7000000000000004E-2</v>
      </c>
      <c r="U1230">
        <v>10.87</v>
      </c>
      <c r="V1230" s="27">
        <v>11.62</v>
      </c>
      <c r="W1230" s="27">
        <v>12.52</v>
      </c>
      <c r="X1230" s="41">
        <v>11.36</v>
      </c>
    </row>
    <row r="1231" spans="1:24" x14ac:dyDescent="0.35">
      <c r="A1231" t="s">
        <v>625</v>
      </c>
      <c r="B1231">
        <v>40</v>
      </c>
      <c r="C1231" t="s">
        <v>318</v>
      </c>
      <c r="D1231" s="102">
        <v>0.18159052961187799</v>
      </c>
      <c r="E1231">
        <v>591</v>
      </c>
      <c r="F1231">
        <v>559</v>
      </c>
      <c r="G1231" s="50">
        <f t="shared" si="95"/>
        <v>1150</v>
      </c>
      <c r="H1231" s="41">
        <f t="shared" si="96"/>
        <v>209</v>
      </c>
      <c r="I1231">
        <v>373</v>
      </c>
      <c r="J1231">
        <v>329</v>
      </c>
      <c r="K1231" s="27">
        <f t="shared" si="97"/>
        <v>702</v>
      </c>
      <c r="L1231" s="27">
        <f t="shared" si="98"/>
        <v>127</v>
      </c>
      <c r="M1231" s="39">
        <v>0.10056241</v>
      </c>
      <c r="N1231" s="35">
        <v>9215</v>
      </c>
      <c r="O1231" s="36">
        <f t="shared" si="99"/>
        <v>1673</v>
      </c>
      <c r="P1231" s="57">
        <v>946.90499999999997</v>
      </c>
      <c r="Q1231" s="58">
        <v>1408.0129999999999</v>
      </c>
      <c r="R1231" s="58">
        <v>869.53800000000001</v>
      </c>
      <c r="S1231" s="59">
        <v>3224</v>
      </c>
      <c r="T1231" s="104">
        <v>6.7000000000000004E-2</v>
      </c>
      <c r="U1231">
        <v>10.87</v>
      </c>
      <c r="V1231" s="27">
        <v>11.62</v>
      </c>
      <c r="W1231" s="27">
        <v>12.52</v>
      </c>
      <c r="X1231" s="41">
        <v>11.36</v>
      </c>
    </row>
    <row r="1232" spans="1:24" x14ac:dyDescent="0.35">
      <c r="A1232" t="s">
        <v>625</v>
      </c>
      <c r="B1232">
        <v>40</v>
      </c>
      <c r="C1232" t="s">
        <v>252</v>
      </c>
      <c r="D1232" s="102">
        <v>1</v>
      </c>
      <c r="E1232">
        <v>268</v>
      </c>
      <c r="F1232">
        <v>280</v>
      </c>
      <c r="G1232" s="50">
        <f t="shared" si="95"/>
        <v>548</v>
      </c>
      <c r="H1232" s="41">
        <f t="shared" si="96"/>
        <v>548</v>
      </c>
      <c r="I1232">
        <v>147</v>
      </c>
      <c r="J1232">
        <v>166</v>
      </c>
      <c r="K1232" s="27">
        <f t="shared" si="97"/>
        <v>313</v>
      </c>
      <c r="L1232" s="27">
        <f t="shared" si="98"/>
        <v>313</v>
      </c>
      <c r="M1232" s="39">
        <v>0.10056241</v>
      </c>
      <c r="N1232" s="35">
        <v>9215</v>
      </c>
      <c r="O1232" s="36">
        <f t="shared" si="99"/>
        <v>9215</v>
      </c>
      <c r="P1232" s="57">
        <v>946.90499999999997</v>
      </c>
      <c r="Q1232" s="58">
        <v>1408.0129999999999</v>
      </c>
      <c r="R1232" s="58">
        <v>869.53800000000001</v>
      </c>
      <c r="S1232" s="59">
        <v>3224</v>
      </c>
      <c r="T1232" s="104">
        <v>6.7000000000000004E-2</v>
      </c>
      <c r="U1232">
        <v>10.87</v>
      </c>
      <c r="V1232" s="27">
        <v>11.62</v>
      </c>
      <c r="W1232" s="27">
        <v>12.52</v>
      </c>
      <c r="X1232" s="41">
        <v>11.36</v>
      </c>
    </row>
    <row r="1233" spans="1:24" x14ac:dyDescent="0.35">
      <c r="A1233" t="s">
        <v>625</v>
      </c>
      <c r="B1233">
        <v>40</v>
      </c>
      <c r="C1233" t="s">
        <v>253</v>
      </c>
      <c r="D1233" s="102">
        <v>0.99999999999999989</v>
      </c>
      <c r="E1233">
        <v>420</v>
      </c>
      <c r="F1233">
        <v>370</v>
      </c>
      <c r="G1233" s="50">
        <f t="shared" si="95"/>
        <v>790</v>
      </c>
      <c r="H1233" s="41">
        <f t="shared" si="96"/>
        <v>790</v>
      </c>
      <c r="I1233">
        <v>273</v>
      </c>
      <c r="J1233">
        <v>201</v>
      </c>
      <c r="K1233" s="27">
        <f t="shared" si="97"/>
        <v>474</v>
      </c>
      <c r="L1233" s="27">
        <f t="shared" si="98"/>
        <v>474</v>
      </c>
      <c r="M1233" s="39">
        <v>0.10056241</v>
      </c>
      <c r="N1233" s="35">
        <v>9215</v>
      </c>
      <c r="O1233" s="36">
        <f t="shared" si="99"/>
        <v>9215</v>
      </c>
      <c r="P1233" s="57">
        <v>946.90499999999997</v>
      </c>
      <c r="Q1233" s="58">
        <v>1408.0129999999999</v>
      </c>
      <c r="R1233" s="58">
        <v>869.53800000000001</v>
      </c>
      <c r="S1233" s="59">
        <v>3224</v>
      </c>
      <c r="T1233" s="104">
        <v>6.7000000000000004E-2</v>
      </c>
      <c r="U1233">
        <v>10.87</v>
      </c>
      <c r="V1233" s="27">
        <v>11.62</v>
      </c>
      <c r="W1233" s="27">
        <v>12.52</v>
      </c>
      <c r="X1233" s="41">
        <v>11.36</v>
      </c>
    </row>
    <row r="1234" spans="1:24" x14ac:dyDescent="0.35">
      <c r="A1234" t="s">
        <v>625</v>
      </c>
      <c r="B1234">
        <v>40</v>
      </c>
      <c r="C1234" t="s">
        <v>254</v>
      </c>
      <c r="D1234" s="102">
        <v>0.99999999999999956</v>
      </c>
      <c r="E1234">
        <v>238</v>
      </c>
      <c r="F1234">
        <v>260</v>
      </c>
      <c r="G1234" s="50">
        <f t="shared" si="95"/>
        <v>498</v>
      </c>
      <c r="H1234" s="41">
        <f t="shared" si="96"/>
        <v>498</v>
      </c>
      <c r="I1234">
        <v>137</v>
      </c>
      <c r="J1234">
        <v>160</v>
      </c>
      <c r="K1234" s="27">
        <f t="shared" si="97"/>
        <v>297</v>
      </c>
      <c r="L1234" s="27">
        <f t="shared" si="98"/>
        <v>297</v>
      </c>
      <c r="M1234" s="39">
        <v>0.10056241</v>
      </c>
      <c r="N1234" s="35">
        <v>9215</v>
      </c>
      <c r="O1234" s="36">
        <f t="shared" si="99"/>
        <v>9215</v>
      </c>
      <c r="P1234" s="57">
        <v>946.90499999999997</v>
      </c>
      <c r="Q1234" s="58">
        <v>1408.0129999999999</v>
      </c>
      <c r="R1234" s="58">
        <v>869.53800000000001</v>
      </c>
      <c r="S1234" s="59">
        <v>3224</v>
      </c>
      <c r="T1234" s="104">
        <v>6.7000000000000004E-2</v>
      </c>
      <c r="U1234">
        <v>10.87</v>
      </c>
      <c r="V1234" s="27">
        <v>11.62</v>
      </c>
      <c r="W1234" s="27">
        <v>12.52</v>
      </c>
      <c r="X1234" s="41">
        <v>11.36</v>
      </c>
    </row>
    <row r="1235" spans="1:24" x14ac:dyDescent="0.35">
      <c r="A1235" t="s">
        <v>625</v>
      </c>
      <c r="B1235">
        <v>40</v>
      </c>
      <c r="C1235" t="s">
        <v>192</v>
      </c>
      <c r="D1235" s="102">
        <v>0.99999999999999922</v>
      </c>
      <c r="E1235">
        <v>1728</v>
      </c>
      <c r="F1235">
        <v>1504</v>
      </c>
      <c r="G1235" s="50">
        <f t="shared" si="95"/>
        <v>3232</v>
      </c>
      <c r="H1235" s="41">
        <f t="shared" si="96"/>
        <v>3232</v>
      </c>
      <c r="I1235">
        <v>1169</v>
      </c>
      <c r="J1235">
        <v>910</v>
      </c>
      <c r="K1235" s="27">
        <f t="shared" si="97"/>
        <v>2079</v>
      </c>
      <c r="L1235" s="27">
        <f t="shared" si="98"/>
        <v>2079</v>
      </c>
      <c r="M1235" s="39">
        <v>0.10056241</v>
      </c>
      <c r="N1235" s="35">
        <v>9215</v>
      </c>
      <c r="O1235" s="36">
        <f t="shared" si="99"/>
        <v>9215</v>
      </c>
      <c r="P1235" s="57">
        <v>946.90499999999997</v>
      </c>
      <c r="Q1235" s="58">
        <v>1408.0129999999999</v>
      </c>
      <c r="R1235" s="58">
        <v>869.53800000000001</v>
      </c>
      <c r="S1235" s="59">
        <v>3224</v>
      </c>
      <c r="T1235" s="104">
        <v>6.7000000000000004E-2</v>
      </c>
      <c r="U1235">
        <v>10.87</v>
      </c>
      <c r="V1235" s="27">
        <v>11.62</v>
      </c>
      <c r="W1235" s="27">
        <v>12.52</v>
      </c>
      <c r="X1235" s="41">
        <v>11.36</v>
      </c>
    </row>
    <row r="1236" spans="1:24" x14ac:dyDescent="0.35">
      <c r="A1236" t="s">
        <v>625</v>
      </c>
      <c r="B1236">
        <v>40</v>
      </c>
      <c r="C1236" t="s">
        <v>255</v>
      </c>
      <c r="D1236" s="102">
        <v>1</v>
      </c>
      <c r="E1236">
        <v>557</v>
      </c>
      <c r="F1236">
        <v>555</v>
      </c>
      <c r="G1236" s="50">
        <f t="shared" si="95"/>
        <v>1112</v>
      </c>
      <c r="H1236" s="41">
        <f t="shared" si="96"/>
        <v>1112</v>
      </c>
      <c r="I1236">
        <v>349</v>
      </c>
      <c r="J1236">
        <v>337</v>
      </c>
      <c r="K1236" s="27">
        <f t="shared" si="97"/>
        <v>686</v>
      </c>
      <c r="L1236" s="27">
        <f t="shared" si="98"/>
        <v>686</v>
      </c>
      <c r="M1236" s="39">
        <v>0.10056241</v>
      </c>
      <c r="N1236" s="35">
        <v>9215</v>
      </c>
      <c r="O1236" s="36">
        <f t="shared" si="99"/>
        <v>9215</v>
      </c>
      <c r="P1236" s="57">
        <v>946.90499999999997</v>
      </c>
      <c r="Q1236" s="58">
        <v>1408.0129999999999</v>
      </c>
      <c r="R1236" s="58">
        <v>869.53800000000001</v>
      </c>
      <c r="S1236" s="59">
        <v>3224</v>
      </c>
      <c r="T1236" s="104">
        <v>6.7000000000000004E-2</v>
      </c>
      <c r="U1236">
        <v>10.87</v>
      </c>
      <c r="V1236" s="27">
        <v>11.62</v>
      </c>
      <c r="W1236" s="27">
        <v>12.52</v>
      </c>
      <c r="X1236" s="41">
        <v>11.36</v>
      </c>
    </row>
    <row r="1237" spans="1:24" x14ac:dyDescent="0.35">
      <c r="A1237" t="s">
        <v>625</v>
      </c>
      <c r="B1237">
        <v>40</v>
      </c>
      <c r="C1237" t="s">
        <v>256</v>
      </c>
      <c r="D1237" s="102">
        <v>1</v>
      </c>
      <c r="E1237">
        <v>1102</v>
      </c>
      <c r="F1237">
        <v>1101</v>
      </c>
      <c r="G1237" s="50">
        <f t="shared" si="95"/>
        <v>2203</v>
      </c>
      <c r="H1237" s="41">
        <f t="shared" si="96"/>
        <v>2203</v>
      </c>
      <c r="I1237">
        <v>755</v>
      </c>
      <c r="J1237">
        <v>721</v>
      </c>
      <c r="K1237" s="27">
        <f t="shared" si="97"/>
        <v>1476</v>
      </c>
      <c r="L1237" s="27">
        <f t="shared" si="98"/>
        <v>1476</v>
      </c>
      <c r="M1237" s="39">
        <v>0.10056241</v>
      </c>
      <c r="N1237" s="35">
        <v>9215</v>
      </c>
      <c r="O1237" s="36">
        <f t="shared" si="99"/>
        <v>9215</v>
      </c>
      <c r="P1237" s="57">
        <v>946.90499999999997</v>
      </c>
      <c r="Q1237" s="58">
        <v>1408.0129999999999</v>
      </c>
      <c r="R1237" s="58">
        <v>869.53800000000001</v>
      </c>
      <c r="S1237" s="59">
        <v>3224</v>
      </c>
      <c r="T1237" s="104">
        <v>6.7000000000000004E-2</v>
      </c>
      <c r="U1237">
        <v>10.87</v>
      </c>
      <c r="V1237" s="27">
        <v>11.62</v>
      </c>
      <c r="W1237" s="27">
        <v>12.52</v>
      </c>
      <c r="X1237" s="41">
        <v>11.36</v>
      </c>
    </row>
    <row r="1238" spans="1:24" x14ac:dyDescent="0.35">
      <c r="A1238" t="s">
        <v>625</v>
      </c>
      <c r="B1238">
        <v>40</v>
      </c>
      <c r="C1238" t="s">
        <v>257</v>
      </c>
      <c r="D1238" s="102">
        <v>1.0000000000000011</v>
      </c>
      <c r="E1238">
        <v>678</v>
      </c>
      <c r="F1238">
        <v>699</v>
      </c>
      <c r="G1238" s="50">
        <f t="shared" si="95"/>
        <v>1377</v>
      </c>
      <c r="H1238" s="41">
        <f t="shared" si="96"/>
        <v>1377</v>
      </c>
      <c r="I1238">
        <v>444</v>
      </c>
      <c r="J1238">
        <v>435</v>
      </c>
      <c r="K1238" s="27">
        <f t="shared" si="97"/>
        <v>879</v>
      </c>
      <c r="L1238" s="27">
        <f t="shared" si="98"/>
        <v>879</v>
      </c>
      <c r="M1238" s="39">
        <v>0.10056241</v>
      </c>
      <c r="N1238" s="35">
        <v>9215</v>
      </c>
      <c r="O1238" s="36">
        <f t="shared" si="99"/>
        <v>9215</v>
      </c>
      <c r="P1238" s="57">
        <v>946.90499999999997</v>
      </c>
      <c r="Q1238" s="58">
        <v>1408.0129999999999</v>
      </c>
      <c r="R1238" s="58">
        <v>869.53800000000001</v>
      </c>
      <c r="S1238" s="59">
        <v>3224</v>
      </c>
      <c r="T1238" s="104">
        <v>6.7000000000000004E-2</v>
      </c>
      <c r="U1238">
        <v>10.87</v>
      </c>
      <c r="V1238" s="27">
        <v>11.62</v>
      </c>
      <c r="W1238" s="27">
        <v>12.52</v>
      </c>
      <c r="X1238" s="41">
        <v>11.36</v>
      </c>
    </row>
    <row r="1239" spans="1:24" x14ac:dyDescent="0.35">
      <c r="A1239" t="s">
        <v>625</v>
      </c>
      <c r="B1239">
        <v>40</v>
      </c>
      <c r="C1239" t="s">
        <v>258</v>
      </c>
      <c r="D1239" s="102">
        <v>0.99999999999999978</v>
      </c>
      <c r="E1239">
        <v>557</v>
      </c>
      <c r="F1239">
        <v>532</v>
      </c>
      <c r="G1239" s="50">
        <f t="shared" si="95"/>
        <v>1089</v>
      </c>
      <c r="H1239" s="41">
        <f t="shared" si="96"/>
        <v>1089</v>
      </c>
      <c r="I1239">
        <v>378</v>
      </c>
      <c r="J1239">
        <v>331</v>
      </c>
      <c r="K1239" s="27">
        <f t="shared" si="97"/>
        <v>709</v>
      </c>
      <c r="L1239" s="27">
        <f t="shared" si="98"/>
        <v>709</v>
      </c>
      <c r="M1239" s="39">
        <v>0.10056241</v>
      </c>
      <c r="N1239" s="35">
        <v>9215</v>
      </c>
      <c r="O1239" s="36">
        <f t="shared" si="99"/>
        <v>9215</v>
      </c>
      <c r="P1239" s="57">
        <v>946.90499999999997</v>
      </c>
      <c r="Q1239" s="58">
        <v>1408.0129999999999</v>
      </c>
      <c r="R1239" s="58">
        <v>869.53800000000001</v>
      </c>
      <c r="S1239" s="59">
        <v>3224</v>
      </c>
      <c r="T1239" s="104">
        <v>6.7000000000000004E-2</v>
      </c>
      <c r="U1239">
        <v>10.87</v>
      </c>
      <c r="V1239" s="27">
        <v>11.62</v>
      </c>
      <c r="W1239" s="27">
        <v>12.52</v>
      </c>
      <c r="X1239" s="41">
        <v>11.36</v>
      </c>
    </row>
    <row r="1240" spans="1:24" x14ac:dyDescent="0.35">
      <c r="A1240" t="s">
        <v>625</v>
      </c>
      <c r="B1240">
        <v>40</v>
      </c>
      <c r="C1240" t="s">
        <v>259</v>
      </c>
      <c r="D1240" s="102">
        <v>0.99999999999999956</v>
      </c>
      <c r="E1240">
        <v>705</v>
      </c>
      <c r="F1240">
        <v>628</v>
      </c>
      <c r="G1240" s="50">
        <f t="shared" si="95"/>
        <v>1333</v>
      </c>
      <c r="H1240" s="41">
        <f t="shared" si="96"/>
        <v>1333</v>
      </c>
      <c r="I1240">
        <v>466</v>
      </c>
      <c r="J1240">
        <v>390</v>
      </c>
      <c r="K1240" s="27">
        <f t="shared" si="97"/>
        <v>856</v>
      </c>
      <c r="L1240" s="27">
        <f t="shared" si="98"/>
        <v>856</v>
      </c>
      <c r="M1240" s="39">
        <v>0.10056241</v>
      </c>
      <c r="N1240" s="35">
        <v>9215</v>
      </c>
      <c r="O1240" s="36">
        <f t="shared" si="99"/>
        <v>9215</v>
      </c>
      <c r="P1240" s="57">
        <v>946.90499999999997</v>
      </c>
      <c r="Q1240" s="58">
        <v>1408.0129999999999</v>
      </c>
      <c r="R1240" s="58">
        <v>869.53800000000001</v>
      </c>
      <c r="S1240" s="59">
        <v>3224</v>
      </c>
      <c r="T1240" s="104">
        <v>6.7000000000000004E-2</v>
      </c>
      <c r="U1240">
        <v>10.87</v>
      </c>
      <c r="V1240" s="27">
        <v>11.62</v>
      </c>
      <c r="W1240" s="27">
        <v>12.52</v>
      </c>
      <c r="X1240" s="41">
        <v>11.36</v>
      </c>
    </row>
    <row r="1241" spans="1:24" x14ac:dyDescent="0.35">
      <c r="A1241" t="s">
        <v>625</v>
      </c>
      <c r="B1241">
        <v>40</v>
      </c>
      <c r="C1241" t="s">
        <v>260</v>
      </c>
      <c r="D1241" s="102">
        <v>1</v>
      </c>
      <c r="E1241">
        <v>627</v>
      </c>
      <c r="F1241">
        <v>594</v>
      </c>
      <c r="G1241" s="50">
        <f t="shared" si="95"/>
        <v>1221</v>
      </c>
      <c r="H1241" s="41">
        <f t="shared" si="96"/>
        <v>1221</v>
      </c>
      <c r="I1241">
        <v>382</v>
      </c>
      <c r="J1241">
        <v>350</v>
      </c>
      <c r="K1241" s="27">
        <f t="shared" si="97"/>
        <v>732</v>
      </c>
      <c r="L1241" s="27">
        <f t="shared" si="98"/>
        <v>732</v>
      </c>
      <c r="M1241" s="39">
        <v>0.10056241</v>
      </c>
      <c r="N1241" s="35">
        <v>9215</v>
      </c>
      <c r="O1241" s="36">
        <f t="shared" si="99"/>
        <v>9215</v>
      </c>
      <c r="P1241" s="57">
        <v>946.90499999999997</v>
      </c>
      <c r="Q1241" s="58">
        <v>1408.0129999999999</v>
      </c>
      <c r="R1241" s="58">
        <v>869.53800000000001</v>
      </c>
      <c r="S1241" s="59">
        <v>3224</v>
      </c>
      <c r="T1241" s="104">
        <v>6.7000000000000004E-2</v>
      </c>
      <c r="U1241">
        <v>10.87</v>
      </c>
      <c r="V1241" s="27">
        <v>11.62</v>
      </c>
      <c r="W1241" s="27">
        <v>12.52</v>
      </c>
      <c r="X1241" s="41">
        <v>11.36</v>
      </c>
    </row>
    <row r="1242" spans="1:24" x14ac:dyDescent="0.35">
      <c r="A1242" t="s">
        <v>625</v>
      </c>
      <c r="B1242">
        <v>40</v>
      </c>
      <c r="C1242" t="s">
        <v>261</v>
      </c>
      <c r="D1242" s="102">
        <v>1</v>
      </c>
      <c r="E1242">
        <v>133</v>
      </c>
      <c r="F1242">
        <v>90</v>
      </c>
      <c r="G1242" s="50">
        <f t="shared" si="95"/>
        <v>223</v>
      </c>
      <c r="H1242" s="41">
        <f t="shared" si="96"/>
        <v>223</v>
      </c>
      <c r="I1242">
        <v>86</v>
      </c>
      <c r="J1242">
        <v>53</v>
      </c>
      <c r="K1242" s="27">
        <f t="shared" si="97"/>
        <v>139</v>
      </c>
      <c r="L1242" s="27">
        <f t="shared" si="98"/>
        <v>139</v>
      </c>
      <c r="M1242" s="39">
        <v>0.10056241</v>
      </c>
      <c r="N1242" s="35">
        <v>9215</v>
      </c>
      <c r="O1242" s="36">
        <f t="shared" si="99"/>
        <v>9215</v>
      </c>
      <c r="P1242" s="57">
        <v>946.90499999999997</v>
      </c>
      <c r="Q1242" s="58">
        <v>1408.0129999999999</v>
      </c>
      <c r="R1242" s="58">
        <v>869.53800000000001</v>
      </c>
      <c r="S1242" s="59">
        <v>3224</v>
      </c>
      <c r="T1242" s="104">
        <v>6.7000000000000004E-2</v>
      </c>
      <c r="U1242">
        <v>10.87</v>
      </c>
      <c r="V1242" s="27">
        <v>11.62</v>
      </c>
      <c r="W1242" s="27">
        <v>12.52</v>
      </c>
      <c r="X1242" s="41">
        <v>11.36</v>
      </c>
    </row>
    <row r="1243" spans="1:24" x14ac:dyDescent="0.35">
      <c r="A1243" t="s">
        <v>625</v>
      </c>
      <c r="B1243">
        <v>40</v>
      </c>
      <c r="C1243" t="s">
        <v>319</v>
      </c>
      <c r="D1243" s="102">
        <v>1</v>
      </c>
      <c r="E1243">
        <v>113</v>
      </c>
      <c r="F1243">
        <v>113</v>
      </c>
      <c r="G1243" s="50">
        <f t="shared" si="95"/>
        <v>226</v>
      </c>
      <c r="H1243" s="41">
        <f t="shared" si="96"/>
        <v>226</v>
      </c>
      <c r="I1243">
        <v>68</v>
      </c>
      <c r="J1243">
        <v>60</v>
      </c>
      <c r="K1243" s="27">
        <f t="shared" si="97"/>
        <v>128</v>
      </c>
      <c r="L1243" s="27">
        <f t="shared" si="98"/>
        <v>128</v>
      </c>
      <c r="M1243" s="39">
        <v>0.10056241</v>
      </c>
      <c r="N1243" s="35">
        <v>9215</v>
      </c>
      <c r="O1243" s="36">
        <f t="shared" si="99"/>
        <v>9215</v>
      </c>
      <c r="P1243" s="57">
        <v>946.90499999999997</v>
      </c>
      <c r="Q1243" s="58">
        <v>1408.0129999999999</v>
      </c>
      <c r="R1243" s="58">
        <v>869.53800000000001</v>
      </c>
      <c r="S1243" s="59">
        <v>3224</v>
      </c>
      <c r="T1243" s="104">
        <v>6.7000000000000004E-2</v>
      </c>
      <c r="U1243">
        <v>10.87</v>
      </c>
      <c r="V1243" s="27">
        <v>11.62</v>
      </c>
      <c r="W1243" s="27">
        <v>12.52</v>
      </c>
      <c r="X1243" s="41">
        <v>11.36</v>
      </c>
    </row>
    <row r="1244" spans="1:24" x14ac:dyDescent="0.35">
      <c r="A1244" t="s">
        <v>625</v>
      </c>
      <c r="B1244">
        <v>40</v>
      </c>
      <c r="C1244" t="s">
        <v>262</v>
      </c>
      <c r="D1244" s="102">
        <v>0.99999999999999956</v>
      </c>
      <c r="E1244">
        <v>92</v>
      </c>
      <c r="F1244">
        <v>73</v>
      </c>
      <c r="G1244" s="50">
        <f t="shared" si="95"/>
        <v>165</v>
      </c>
      <c r="H1244" s="41">
        <f t="shared" si="96"/>
        <v>165</v>
      </c>
      <c r="I1244">
        <v>55</v>
      </c>
      <c r="J1244">
        <v>37</v>
      </c>
      <c r="K1244" s="27">
        <f t="shared" si="97"/>
        <v>92</v>
      </c>
      <c r="L1244" s="27">
        <f t="shared" si="98"/>
        <v>92</v>
      </c>
      <c r="M1244" s="39">
        <v>0.10056241</v>
      </c>
      <c r="N1244" s="35">
        <v>9215</v>
      </c>
      <c r="O1244" s="36">
        <f t="shared" si="99"/>
        <v>9215</v>
      </c>
      <c r="P1244" s="57">
        <v>946.90499999999997</v>
      </c>
      <c r="Q1244" s="58">
        <v>1408.0129999999999</v>
      </c>
      <c r="R1244" s="58">
        <v>869.53800000000001</v>
      </c>
      <c r="S1244" s="59">
        <v>3224</v>
      </c>
      <c r="T1244" s="104">
        <v>6.7000000000000004E-2</v>
      </c>
      <c r="U1244">
        <v>10.87</v>
      </c>
      <c r="V1244" s="27">
        <v>11.62</v>
      </c>
      <c r="W1244" s="27">
        <v>12.52</v>
      </c>
      <c r="X1244" s="41">
        <v>11.36</v>
      </c>
    </row>
    <row r="1245" spans="1:24" x14ac:dyDescent="0.35">
      <c r="A1245" t="s">
        <v>625</v>
      </c>
      <c r="B1245">
        <v>40</v>
      </c>
      <c r="C1245" t="s">
        <v>49</v>
      </c>
      <c r="D1245" s="102">
        <v>0.78542780526711131</v>
      </c>
      <c r="E1245">
        <v>837</v>
      </c>
      <c r="F1245">
        <v>867</v>
      </c>
      <c r="G1245" s="50">
        <f t="shared" si="95"/>
        <v>1704</v>
      </c>
      <c r="H1245" s="41">
        <f t="shared" si="96"/>
        <v>1338</v>
      </c>
      <c r="I1245">
        <v>539</v>
      </c>
      <c r="J1245">
        <v>532</v>
      </c>
      <c r="K1245" s="27">
        <f t="shared" si="97"/>
        <v>1071</v>
      </c>
      <c r="L1245" s="27">
        <f t="shared" si="98"/>
        <v>841</v>
      </c>
      <c r="M1245" s="39">
        <v>7.5168789999999999E-2</v>
      </c>
      <c r="N1245" s="35">
        <v>349903</v>
      </c>
      <c r="O1245" s="36">
        <f t="shared" si="99"/>
        <v>274824</v>
      </c>
      <c r="P1245" s="57">
        <v>946.90499999999997</v>
      </c>
      <c r="Q1245" s="58">
        <v>1408.0129999999999</v>
      </c>
      <c r="R1245" s="58">
        <v>869.53800000000001</v>
      </c>
      <c r="S1245" s="59">
        <v>3224</v>
      </c>
      <c r="T1245" s="104">
        <v>6.7000000000000004E-2</v>
      </c>
      <c r="U1245">
        <v>10.73</v>
      </c>
      <c r="V1245" s="27">
        <v>11.93</v>
      </c>
      <c r="W1245" s="27">
        <v>16.13</v>
      </c>
      <c r="X1245" s="41">
        <v>11.85</v>
      </c>
    </row>
    <row r="1246" spans="1:24" x14ac:dyDescent="0.35">
      <c r="A1246" t="s">
        <v>625</v>
      </c>
      <c r="B1246">
        <v>40</v>
      </c>
      <c r="C1246" t="s">
        <v>263</v>
      </c>
      <c r="D1246" s="102">
        <v>0.99770765101104031</v>
      </c>
      <c r="E1246">
        <v>9396</v>
      </c>
      <c r="F1246">
        <v>9771</v>
      </c>
      <c r="G1246" s="50">
        <f t="shared" si="95"/>
        <v>19167</v>
      </c>
      <c r="H1246" s="41">
        <f t="shared" si="96"/>
        <v>19123</v>
      </c>
      <c r="I1246">
        <v>6196</v>
      </c>
      <c r="J1246">
        <v>6379</v>
      </c>
      <c r="K1246" s="27">
        <f t="shared" si="97"/>
        <v>12575</v>
      </c>
      <c r="L1246" s="27">
        <f t="shared" si="98"/>
        <v>12546</v>
      </c>
      <c r="M1246" s="39">
        <v>7.5168789999999999E-2</v>
      </c>
      <c r="N1246" s="35">
        <v>349903</v>
      </c>
      <c r="O1246" s="36">
        <f t="shared" si="99"/>
        <v>349101</v>
      </c>
      <c r="P1246" s="57">
        <v>946.90499999999997</v>
      </c>
      <c r="Q1246" s="58">
        <v>1408.0129999999999</v>
      </c>
      <c r="R1246" s="58">
        <v>869.53800000000001</v>
      </c>
      <c r="S1246" s="59">
        <v>3224</v>
      </c>
      <c r="T1246" s="104">
        <v>6.7000000000000004E-2</v>
      </c>
      <c r="U1246">
        <v>10.73</v>
      </c>
      <c r="V1246" s="27">
        <v>11.93</v>
      </c>
      <c r="W1246" s="27">
        <v>16.13</v>
      </c>
      <c r="X1246" s="41">
        <v>11.85</v>
      </c>
    </row>
    <row r="1247" spans="1:24" x14ac:dyDescent="0.35">
      <c r="A1247" t="s">
        <v>625</v>
      </c>
      <c r="B1247">
        <v>40</v>
      </c>
      <c r="C1247" t="s">
        <v>146</v>
      </c>
      <c r="D1247" s="102">
        <v>0.99999999999999989</v>
      </c>
      <c r="E1247">
        <v>416</v>
      </c>
      <c r="F1247">
        <v>421</v>
      </c>
      <c r="G1247" s="50">
        <f t="shared" si="95"/>
        <v>837</v>
      </c>
      <c r="H1247" s="41">
        <f t="shared" si="96"/>
        <v>837</v>
      </c>
      <c r="I1247">
        <v>278</v>
      </c>
      <c r="J1247">
        <v>263</v>
      </c>
      <c r="K1247" s="27">
        <f t="shared" si="97"/>
        <v>541</v>
      </c>
      <c r="L1247" s="27">
        <f t="shared" si="98"/>
        <v>541</v>
      </c>
      <c r="M1247" s="39">
        <v>7.5168789999999999E-2</v>
      </c>
      <c r="N1247" s="35">
        <v>349903</v>
      </c>
      <c r="O1247" s="36">
        <f t="shared" si="99"/>
        <v>349903</v>
      </c>
      <c r="P1247" s="57">
        <v>946.90499999999997</v>
      </c>
      <c r="Q1247" s="58">
        <v>1408.0129999999999</v>
      </c>
      <c r="R1247" s="58">
        <v>869.53800000000001</v>
      </c>
      <c r="S1247" s="59">
        <v>3224</v>
      </c>
      <c r="T1247" s="104">
        <v>6.7000000000000004E-2</v>
      </c>
      <c r="U1247">
        <v>10.73</v>
      </c>
      <c r="V1247" s="27">
        <v>11.93</v>
      </c>
      <c r="W1247" s="27">
        <v>16.13</v>
      </c>
      <c r="X1247" s="41">
        <v>11.85</v>
      </c>
    </row>
    <row r="1248" spans="1:24" x14ac:dyDescent="0.35">
      <c r="A1248" t="s">
        <v>625</v>
      </c>
      <c r="B1248">
        <v>40</v>
      </c>
      <c r="C1248" t="s">
        <v>148</v>
      </c>
      <c r="D1248" s="102">
        <v>1</v>
      </c>
      <c r="E1248">
        <v>642</v>
      </c>
      <c r="F1248">
        <v>745</v>
      </c>
      <c r="G1248" s="50">
        <f t="shared" si="95"/>
        <v>1387</v>
      </c>
      <c r="H1248" s="41">
        <f t="shared" si="96"/>
        <v>1387</v>
      </c>
      <c r="I1248">
        <v>408</v>
      </c>
      <c r="J1248">
        <v>428</v>
      </c>
      <c r="K1248" s="27">
        <f t="shared" si="97"/>
        <v>836</v>
      </c>
      <c r="L1248" s="27">
        <f t="shared" si="98"/>
        <v>836</v>
      </c>
      <c r="M1248" s="39">
        <v>7.5168789999999999E-2</v>
      </c>
      <c r="N1248" s="35">
        <v>349903</v>
      </c>
      <c r="O1248" s="36">
        <f t="shared" si="99"/>
        <v>349903</v>
      </c>
      <c r="P1248" s="57">
        <v>946.90499999999997</v>
      </c>
      <c r="Q1248" s="58">
        <v>1408.0129999999999</v>
      </c>
      <c r="R1248" s="58">
        <v>869.53800000000001</v>
      </c>
      <c r="S1248" s="59">
        <v>3224</v>
      </c>
      <c r="T1248" s="104">
        <v>6.7000000000000004E-2</v>
      </c>
      <c r="U1248">
        <v>10.73</v>
      </c>
      <c r="V1248" s="27">
        <v>11.93</v>
      </c>
      <c r="W1248" s="27">
        <v>16.13</v>
      </c>
      <c r="X1248" s="41">
        <v>11.85</v>
      </c>
    </row>
    <row r="1249" spans="1:24" x14ac:dyDescent="0.35">
      <c r="A1249" t="s">
        <v>625</v>
      </c>
      <c r="B1249">
        <v>40</v>
      </c>
      <c r="C1249" t="s">
        <v>264</v>
      </c>
      <c r="D1249" s="102">
        <v>0.462781275265359</v>
      </c>
      <c r="E1249">
        <v>8944</v>
      </c>
      <c r="F1249">
        <v>9599</v>
      </c>
      <c r="G1249" s="50">
        <f t="shared" si="95"/>
        <v>18543</v>
      </c>
      <c r="H1249" s="41">
        <f t="shared" si="96"/>
        <v>8581</v>
      </c>
      <c r="I1249">
        <v>5971</v>
      </c>
      <c r="J1249">
        <v>6200</v>
      </c>
      <c r="K1249" s="27">
        <f t="shared" si="97"/>
        <v>12171</v>
      </c>
      <c r="L1249" s="27">
        <f t="shared" si="98"/>
        <v>5633</v>
      </c>
      <c r="M1249" s="39">
        <v>7.5168789999999999E-2</v>
      </c>
      <c r="N1249" s="35">
        <v>349903</v>
      </c>
      <c r="O1249" s="36">
        <f t="shared" si="99"/>
        <v>161929</v>
      </c>
      <c r="P1249" s="57">
        <v>946.90499999999997</v>
      </c>
      <c r="Q1249" s="58">
        <v>1408.0129999999999</v>
      </c>
      <c r="R1249" s="58">
        <v>869.53800000000001</v>
      </c>
      <c r="S1249" s="59">
        <v>3224</v>
      </c>
      <c r="T1249" s="104">
        <v>6.7000000000000004E-2</v>
      </c>
      <c r="U1249">
        <v>10.73</v>
      </c>
      <c r="V1249" s="27">
        <v>11.93</v>
      </c>
      <c r="W1249" s="27">
        <v>16.13</v>
      </c>
      <c r="X1249" s="41">
        <v>11.85</v>
      </c>
    </row>
    <row r="1250" spans="1:24" x14ac:dyDescent="0.35">
      <c r="A1250" t="s">
        <v>625</v>
      </c>
      <c r="B1250">
        <v>40</v>
      </c>
      <c r="C1250" t="s">
        <v>265</v>
      </c>
      <c r="D1250" s="102">
        <v>1.0000000000000011</v>
      </c>
      <c r="E1250">
        <v>5340</v>
      </c>
      <c r="F1250">
        <v>5752</v>
      </c>
      <c r="G1250" s="50">
        <f t="shared" si="95"/>
        <v>11092</v>
      </c>
      <c r="H1250" s="41">
        <f t="shared" si="96"/>
        <v>11092</v>
      </c>
      <c r="I1250">
        <v>3557</v>
      </c>
      <c r="J1250">
        <v>3717</v>
      </c>
      <c r="K1250" s="27">
        <f t="shared" si="97"/>
        <v>7274</v>
      </c>
      <c r="L1250" s="27">
        <f t="shared" si="98"/>
        <v>7274</v>
      </c>
      <c r="M1250" s="39">
        <v>7.5168789999999999E-2</v>
      </c>
      <c r="N1250" s="35">
        <v>349903</v>
      </c>
      <c r="O1250" s="36">
        <f t="shared" si="99"/>
        <v>349903</v>
      </c>
      <c r="P1250" s="57">
        <v>946.90499999999997</v>
      </c>
      <c r="Q1250" s="58">
        <v>1408.0129999999999</v>
      </c>
      <c r="R1250" s="58">
        <v>869.53800000000001</v>
      </c>
      <c r="S1250" s="59">
        <v>3224</v>
      </c>
      <c r="T1250" s="104">
        <v>6.7000000000000004E-2</v>
      </c>
      <c r="U1250">
        <v>10.73</v>
      </c>
      <c r="V1250" s="27">
        <v>11.93</v>
      </c>
      <c r="W1250" s="27">
        <v>16.13</v>
      </c>
      <c r="X1250" s="41">
        <v>11.85</v>
      </c>
    </row>
    <row r="1251" spans="1:24" x14ac:dyDescent="0.35">
      <c r="A1251" t="s">
        <v>625</v>
      </c>
      <c r="B1251">
        <v>40</v>
      </c>
      <c r="C1251" t="s">
        <v>206</v>
      </c>
      <c r="D1251" s="102">
        <v>1.0000000000000011</v>
      </c>
      <c r="E1251">
        <v>5464</v>
      </c>
      <c r="F1251">
        <v>5269</v>
      </c>
      <c r="G1251" s="50">
        <f t="shared" si="95"/>
        <v>10733</v>
      </c>
      <c r="H1251" s="41">
        <f t="shared" si="96"/>
        <v>10733</v>
      </c>
      <c r="I1251">
        <v>3736</v>
      </c>
      <c r="J1251">
        <v>3522</v>
      </c>
      <c r="K1251" s="27">
        <f t="shared" si="97"/>
        <v>7258</v>
      </c>
      <c r="L1251" s="27">
        <f t="shared" si="98"/>
        <v>7258</v>
      </c>
      <c r="M1251" s="39">
        <v>7.5168789999999999E-2</v>
      </c>
      <c r="N1251" s="35">
        <v>349903</v>
      </c>
      <c r="O1251" s="36">
        <f t="shared" si="99"/>
        <v>349903</v>
      </c>
      <c r="P1251" s="57">
        <v>946.90499999999997</v>
      </c>
      <c r="Q1251" s="58">
        <v>1408.0129999999999</v>
      </c>
      <c r="R1251" s="58">
        <v>869.53800000000001</v>
      </c>
      <c r="S1251" s="59">
        <v>3224</v>
      </c>
      <c r="T1251" s="104">
        <v>6.7000000000000004E-2</v>
      </c>
      <c r="U1251">
        <v>10.73</v>
      </c>
      <c r="V1251" s="27">
        <v>11.93</v>
      </c>
      <c r="W1251" s="27">
        <v>16.13</v>
      </c>
      <c r="X1251" s="41">
        <v>11.85</v>
      </c>
    </row>
    <row r="1252" spans="1:24" x14ac:dyDescent="0.35">
      <c r="A1252" t="s">
        <v>625</v>
      </c>
      <c r="B1252">
        <v>40</v>
      </c>
      <c r="C1252" t="s">
        <v>55</v>
      </c>
      <c r="D1252" s="102">
        <v>0.63533931137096578</v>
      </c>
      <c r="E1252">
        <v>163</v>
      </c>
      <c r="F1252">
        <v>146</v>
      </c>
      <c r="G1252" s="50">
        <f t="shared" si="95"/>
        <v>309</v>
      </c>
      <c r="H1252" s="41">
        <f t="shared" si="96"/>
        <v>196</v>
      </c>
      <c r="I1252">
        <v>112</v>
      </c>
      <c r="J1252">
        <v>96</v>
      </c>
      <c r="K1252" s="27">
        <f t="shared" si="97"/>
        <v>208</v>
      </c>
      <c r="L1252" s="27">
        <f t="shared" si="98"/>
        <v>132</v>
      </c>
      <c r="M1252" s="39">
        <v>7.5168789999999999E-2</v>
      </c>
      <c r="N1252" s="35">
        <v>349903</v>
      </c>
      <c r="O1252" s="36">
        <f t="shared" si="99"/>
        <v>222307</v>
      </c>
      <c r="P1252" s="57">
        <v>946.90499999999997</v>
      </c>
      <c r="Q1252" s="58">
        <v>1408.0129999999999</v>
      </c>
      <c r="R1252" s="58">
        <v>869.53800000000001</v>
      </c>
      <c r="S1252" s="59">
        <v>3224</v>
      </c>
      <c r="T1252" s="104">
        <v>6.7000000000000004E-2</v>
      </c>
      <c r="U1252">
        <v>10.73</v>
      </c>
      <c r="V1252" s="27">
        <v>11.93</v>
      </c>
      <c r="W1252" s="27">
        <v>16.13</v>
      </c>
      <c r="X1252" s="41">
        <v>11.85</v>
      </c>
    </row>
    <row r="1253" spans="1:24" x14ac:dyDescent="0.35">
      <c r="A1253" t="s">
        <v>625</v>
      </c>
      <c r="B1253">
        <v>40</v>
      </c>
      <c r="C1253" t="s">
        <v>149</v>
      </c>
      <c r="D1253" s="102">
        <v>1</v>
      </c>
      <c r="E1253">
        <v>316</v>
      </c>
      <c r="F1253">
        <v>327</v>
      </c>
      <c r="G1253" s="50">
        <f t="shared" si="95"/>
        <v>643</v>
      </c>
      <c r="H1253" s="41">
        <f t="shared" si="96"/>
        <v>643</v>
      </c>
      <c r="I1253">
        <v>210</v>
      </c>
      <c r="J1253">
        <v>194</v>
      </c>
      <c r="K1253" s="27">
        <f t="shared" si="97"/>
        <v>404</v>
      </c>
      <c r="L1253" s="27">
        <f t="shared" si="98"/>
        <v>404</v>
      </c>
      <c r="M1253" s="39">
        <v>7.5168789999999999E-2</v>
      </c>
      <c r="N1253" s="35">
        <v>349903</v>
      </c>
      <c r="O1253" s="36">
        <f t="shared" si="99"/>
        <v>349903</v>
      </c>
      <c r="P1253" s="57">
        <v>946.90499999999997</v>
      </c>
      <c r="Q1253" s="58">
        <v>1408.0129999999999</v>
      </c>
      <c r="R1253" s="58">
        <v>869.53800000000001</v>
      </c>
      <c r="S1253" s="59">
        <v>3224</v>
      </c>
      <c r="T1253" s="104">
        <v>6.7000000000000004E-2</v>
      </c>
      <c r="U1253">
        <v>10.73</v>
      </c>
      <c r="V1253" s="27">
        <v>11.93</v>
      </c>
      <c r="W1253" s="27">
        <v>16.13</v>
      </c>
      <c r="X1253" s="41">
        <v>11.85</v>
      </c>
    </row>
    <row r="1254" spans="1:24" x14ac:dyDescent="0.35">
      <c r="A1254" t="s">
        <v>625</v>
      </c>
      <c r="B1254">
        <v>40</v>
      </c>
      <c r="C1254" t="s">
        <v>151</v>
      </c>
      <c r="D1254" s="102">
        <v>1</v>
      </c>
      <c r="E1254">
        <v>3545</v>
      </c>
      <c r="F1254">
        <v>3562</v>
      </c>
      <c r="G1254" s="50">
        <f t="shared" si="95"/>
        <v>7107</v>
      </c>
      <c r="H1254" s="41">
        <f t="shared" si="96"/>
        <v>7107</v>
      </c>
      <c r="I1254">
        <v>2330</v>
      </c>
      <c r="J1254">
        <v>2231</v>
      </c>
      <c r="K1254" s="27">
        <f t="shared" si="97"/>
        <v>4561</v>
      </c>
      <c r="L1254" s="27">
        <f t="shared" si="98"/>
        <v>4561</v>
      </c>
      <c r="M1254" s="39">
        <v>7.5168789999999999E-2</v>
      </c>
      <c r="N1254" s="35">
        <v>349903</v>
      </c>
      <c r="O1254" s="36">
        <f t="shared" si="99"/>
        <v>349903</v>
      </c>
      <c r="P1254" s="57">
        <v>946.90499999999997</v>
      </c>
      <c r="Q1254" s="58">
        <v>1408.0129999999999</v>
      </c>
      <c r="R1254" s="58">
        <v>869.53800000000001</v>
      </c>
      <c r="S1254" s="59">
        <v>3224</v>
      </c>
      <c r="T1254" s="104">
        <v>6.7000000000000004E-2</v>
      </c>
      <c r="U1254">
        <v>10.73</v>
      </c>
      <c r="V1254" s="27">
        <v>11.93</v>
      </c>
      <c r="W1254" s="27">
        <v>16.13</v>
      </c>
      <c r="X1254" s="41">
        <v>11.85</v>
      </c>
    </row>
    <row r="1255" spans="1:24" x14ac:dyDescent="0.35">
      <c r="A1255" t="s">
        <v>625</v>
      </c>
      <c r="B1255">
        <v>40</v>
      </c>
      <c r="C1255" t="s">
        <v>207</v>
      </c>
      <c r="D1255" s="102">
        <v>0.99999999999999944</v>
      </c>
      <c r="E1255">
        <v>4248</v>
      </c>
      <c r="F1255">
        <v>4339</v>
      </c>
      <c r="G1255" s="50">
        <f t="shared" si="95"/>
        <v>8587</v>
      </c>
      <c r="H1255" s="41">
        <f t="shared" si="96"/>
        <v>8587</v>
      </c>
      <c r="I1255">
        <v>2871</v>
      </c>
      <c r="J1255">
        <v>2802</v>
      </c>
      <c r="K1255" s="27">
        <f t="shared" si="97"/>
        <v>5673</v>
      </c>
      <c r="L1255" s="27">
        <f t="shared" si="98"/>
        <v>5673</v>
      </c>
      <c r="M1255" s="39">
        <v>7.5168789999999999E-2</v>
      </c>
      <c r="N1255" s="35">
        <v>349903</v>
      </c>
      <c r="O1255" s="36">
        <f t="shared" si="99"/>
        <v>349903</v>
      </c>
      <c r="P1255" s="57">
        <v>946.90499999999997</v>
      </c>
      <c r="Q1255" s="58">
        <v>1408.0129999999999</v>
      </c>
      <c r="R1255" s="58">
        <v>869.53800000000001</v>
      </c>
      <c r="S1255" s="59">
        <v>3224</v>
      </c>
      <c r="T1255" s="104">
        <v>6.7000000000000004E-2</v>
      </c>
      <c r="U1255">
        <v>10.73</v>
      </c>
      <c r="V1255" s="27">
        <v>11.93</v>
      </c>
      <c r="W1255" s="27">
        <v>16.13</v>
      </c>
      <c r="X1255" s="41">
        <v>11.85</v>
      </c>
    </row>
    <row r="1256" spans="1:24" x14ac:dyDescent="0.35">
      <c r="A1256" t="s">
        <v>625</v>
      </c>
      <c r="B1256">
        <v>40</v>
      </c>
      <c r="C1256" t="s">
        <v>56</v>
      </c>
      <c r="D1256" s="102">
        <v>0.3288970640047047</v>
      </c>
      <c r="E1256">
        <v>402</v>
      </c>
      <c r="F1256">
        <v>439</v>
      </c>
      <c r="G1256" s="50">
        <f t="shared" si="95"/>
        <v>841</v>
      </c>
      <c r="H1256" s="41">
        <f t="shared" si="96"/>
        <v>277</v>
      </c>
      <c r="I1256">
        <v>291</v>
      </c>
      <c r="J1256">
        <v>305</v>
      </c>
      <c r="K1256" s="27">
        <f t="shared" si="97"/>
        <v>596</v>
      </c>
      <c r="L1256" s="27">
        <f t="shared" si="98"/>
        <v>196</v>
      </c>
      <c r="M1256" s="39">
        <v>7.5168789999999999E-2</v>
      </c>
      <c r="N1256" s="35">
        <v>349903</v>
      </c>
      <c r="O1256" s="36">
        <f t="shared" si="99"/>
        <v>115082</v>
      </c>
      <c r="P1256" s="57">
        <v>946.90499999999997</v>
      </c>
      <c r="Q1256" s="58">
        <v>1408.0129999999999</v>
      </c>
      <c r="R1256" s="58">
        <v>869.53800000000001</v>
      </c>
      <c r="S1256" s="59">
        <v>3224</v>
      </c>
      <c r="T1256" s="104">
        <v>6.7000000000000004E-2</v>
      </c>
      <c r="U1256">
        <v>10.73</v>
      </c>
      <c r="V1256" s="27">
        <v>11.93</v>
      </c>
      <c r="W1256" s="27">
        <v>16.13</v>
      </c>
      <c r="X1256" s="41">
        <v>11.85</v>
      </c>
    </row>
    <row r="1257" spans="1:24" x14ac:dyDescent="0.35">
      <c r="A1257" t="s">
        <v>625</v>
      </c>
      <c r="B1257">
        <v>40</v>
      </c>
      <c r="C1257" t="s">
        <v>152</v>
      </c>
      <c r="D1257" s="102">
        <v>0.99999999999999967</v>
      </c>
      <c r="E1257">
        <v>544</v>
      </c>
      <c r="F1257">
        <v>560</v>
      </c>
      <c r="G1257" s="50">
        <f t="shared" si="95"/>
        <v>1104</v>
      </c>
      <c r="H1257" s="41">
        <f t="shared" si="96"/>
        <v>1104</v>
      </c>
      <c r="I1257">
        <v>346</v>
      </c>
      <c r="J1257">
        <v>352</v>
      </c>
      <c r="K1257" s="27">
        <f t="shared" si="97"/>
        <v>698</v>
      </c>
      <c r="L1257" s="27">
        <f t="shared" si="98"/>
        <v>698</v>
      </c>
      <c r="M1257" s="39">
        <v>7.5168789999999999E-2</v>
      </c>
      <c r="N1257" s="35">
        <v>349903</v>
      </c>
      <c r="O1257" s="36">
        <f t="shared" si="99"/>
        <v>349903</v>
      </c>
      <c r="P1257" s="57">
        <v>946.90499999999997</v>
      </c>
      <c r="Q1257" s="58">
        <v>1408.0129999999999</v>
      </c>
      <c r="R1257" s="58">
        <v>869.53800000000001</v>
      </c>
      <c r="S1257" s="59">
        <v>3224</v>
      </c>
      <c r="T1257" s="104">
        <v>6.7000000000000004E-2</v>
      </c>
      <c r="U1257">
        <v>10.73</v>
      </c>
      <c r="V1257" s="27">
        <v>11.93</v>
      </c>
      <c r="W1257" s="27">
        <v>16.13</v>
      </c>
      <c r="X1257" s="41">
        <v>11.85</v>
      </c>
    </row>
    <row r="1258" spans="1:24" x14ac:dyDescent="0.35">
      <c r="A1258" t="s">
        <v>625</v>
      </c>
      <c r="B1258">
        <v>40</v>
      </c>
      <c r="C1258" t="s">
        <v>58</v>
      </c>
      <c r="D1258" s="102">
        <v>0.24875756255445369</v>
      </c>
      <c r="E1258">
        <v>242</v>
      </c>
      <c r="F1258">
        <v>199</v>
      </c>
      <c r="G1258" s="50">
        <f t="shared" si="95"/>
        <v>441</v>
      </c>
      <c r="H1258" s="41">
        <f t="shared" si="96"/>
        <v>110</v>
      </c>
      <c r="I1258">
        <v>165</v>
      </c>
      <c r="J1258">
        <v>124</v>
      </c>
      <c r="K1258" s="27">
        <f t="shared" si="97"/>
        <v>289</v>
      </c>
      <c r="L1258" s="27">
        <f t="shared" si="98"/>
        <v>72</v>
      </c>
      <c r="M1258" s="39">
        <v>7.5168789999999999E-2</v>
      </c>
      <c r="N1258" s="35">
        <v>349903</v>
      </c>
      <c r="O1258" s="36">
        <f t="shared" si="99"/>
        <v>87041</v>
      </c>
      <c r="P1258" s="57">
        <v>946.90499999999997</v>
      </c>
      <c r="Q1258" s="58">
        <v>1408.0129999999999</v>
      </c>
      <c r="R1258" s="58">
        <v>869.53800000000001</v>
      </c>
      <c r="S1258" s="59">
        <v>3224</v>
      </c>
      <c r="T1258" s="104">
        <v>6.7000000000000004E-2</v>
      </c>
      <c r="U1258">
        <v>10.73</v>
      </c>
      <c r="V1258" s="27">
        <v>11.93</v>
      </c>
      <c r="W1258" s="27">
        <v>16.13</v>
      </c>
      <c r="X1258" s="41">
        <v>11.85</v>
      </c>
    </row>
    <row r="1259" spans="1:24" x14ac:dyDescent="0.35">
      <c r="A1259" t="s">
        <v>625</v>
      </c>
      <c r="B1259">
        <v>40</v>
      </c>
      <c r="C1259" t="s">
        <v>320</v>
      </c>
      <c r="D1259" s="102">
        <v>1.166527805681635E-3</v>
      </c>
      <c r="E1259">
        <v>18637</v>
      </c>
      <c r="F1259">
        <v>19104</v>
      </c>
      <c r="G1259" s="50">
        <f t="shared" si="95"/>
        <v>37741</v>
      </c>
      <c r="H1259" s="41">
        <f t="shared" si="96"/>
        <v>44</v>
      </c>
      <c r="I1259">
        <v>12337</v>
      </c>
      <c r="J1259">
        <v>12404</v>
      </c>
      <c r="K1259" s="27">
        <f t="shared" si="97"/>
        <v>24741</v>
      </c>
      <c r="L1259" s="27">
        <f t="shared" si="98"/>
        <v>29</v>
      </c>
      <c r="M1259" s="39">
        <v>7.5168789999999999E-2</v>
      </c>
      <c r="N1259" s="35">
        <v>349903</v>
      </c>
      <c r="O1259" s="36">
        <f t="shared" si="99"/>
        <v>408</v>
      </c>
      <c r="P1259" s="57">
        <v>946.90499999999997</v>
      </c>
      <c r="Q1259" s="58">
        <v>1408.0129999999999</v>
      </c>
      <c r="R1259" s="58">
        <v>869.53800000000001</v>
      </c>
      <c r="S1259" s="59">
        <v>3224</v>
      </c>
      <c r="T1259" s="104">
        <v>6.7000000000000004E-2</v>
      </c>
      <c r="U1259">
        <v>10.73</v>
      </c>
      <c r="V1259" s="27">
        <v>11.93</v>
      </c>
      <c r="W1259" s="27">
        <v>16.13</v>
      </c>
      <c r="X1259" s="41">
        <v>11.85</v>
      </c>
    </row>
    <row r="1260" spans="1:24" x14ac:dyDescent="0.35">
      <c r="A1260" t="s">
        <v>625</v>
      </c>
      <c r="B1260">
        <v>40</v>
      </c>
      <c r="C1260" t="s">
        <v>153</v>
      </c>
      <c r="D1260" s="102">
        <v>1</v>
      </c>
      <c r="E1260">
        <v>644</v>
      </c>
      <c r="F1260">
        <v>611</v>
      </c>
      <c r="G1260" s="50">
        <f t="shared" si="95"/>
        <v>1255</v>
      </c>
      <c r="H1260" s="41">
        <f t="shared" si="96"/>
        <v>1255</v>
      </c>
      <c r="I1260">
        <v>418</v>
      </c>
      <c r="J1260">
        <v>390</v>
      </c>
      <c r="K1260" s="27">
        <f t="shared" si="97"/>
        <v>808</v>
      </c>
      <c r="L1260" s="27">
        <f t="shared" si="98"/>
        <v>808</v>
      </c>
      <c r="M1260" s="39">
        <v>7.5168789999999999E-2</v>
      </c>
      <c r="N1260" s="35">
        <v>349903</v>
      </c>
      <c r="O1260" s="36">
        <f t="shared" si="99"/>
        <v>349903</v>
      </c>
      <c r="P1260" s="57">
        <v>946.90499999999997</v>
      </c>
      <c r="Q1260" s="58">
        <v>1408.0129999999999</v>
      </c>
      <c r="R1260" s="58">
        <v>869.53800000000001</v>
      </c>
      <c r="S1260" s="59">
        <v>3224</v>
      </c>
      <c r="T1260" s="104">
        <v>6.7000000000000004E-2</v>
      </c>
      <c r="U1260">
        <v>10.73</v>
      </c>
      <c r="V1260" s="27">
        <v>11.93</v>
      </c>
      <c r="W1260" s="27">
        <v>16.13</v>
      </c>
      <c r="X1260" s="41">
        <v>11.85</v>
      </c>
    </row>
    <row r="1261" spans="1:24" x14ac:dyDescent="0.35">
      <c r="A1261" t="s">
        <v>625</v>
      </c>
      <c r="B1261">
        <v>40</v>
      </c>
      <c r="C1261" t="s">
        <v>154</v>
      </c>
      <c r="D1261" s="102">
        <v>0.99999999999999944</v>
      </c>
      <c r="E1261">
        <v>278</v>
      </c>
      <c r="F1261">
        <v>297</v>
      </c>
      <c r="G1261" s="50">
        <f t="shared" si="95"/>
        <v>575</v>
      </c>
      <c r="H1261" s="41">
        <f t="shared" si="96"/>
        <v>575</v>
      </c>
      <c r="I1261">
        <v>186</v>
      </c>
      <c r="J1261">
        <v>182</v>
      </c>
      <c r="K1261" s="27">
        <f t="shared" si="97"/>
        <v>368</v>
      </c>
      <c r="L1261" s="27">
        <f t="shared" si="98"/>
        <v>368</v>
      </c>
      <c r="M1261" s="39">
        <v>7.5168789999999999E-2</v>
      </c>
      <c r="N1261" s="35">
        <v>349903</v>
      </c>
      <c r="O1261" s="36">
        <f t="shared" si="99"/>
        <v>349903</v>
      </c>
      <c r="P1261" s="57">
        <v>946.90499999999997</v>
      </c>
      <c r="Q1261" s="58">
        <v>1408.0129999999999</v>
      </c>
      <c r="R1261" s="58">
        <v>869.53800000000001</v>
      </c>
      <c r="S1261" s="59">
        <v>3224</v>
      </c>
      <c r="T1261" s="104">
        <v>6.7000000000000004E-2</v>
      </c>
      <c r="U1261">
        <v>10.73</v>
      </c>
      <c r="V1261" s="27">
        <v>11.93</v>
      </c>
      <c r="W1261" s="27">
        <v>16.13</v>
      </c>
      <c r="X1261" s="41">
        <v>11.85</v>
      </c>
    </row>
    <row r="1262" spans="1:24" x14ac:dyDescent="0.35">
      <c r="A1262" t="s">
        <v>625</v>
      </c>
      <c r="B1262">
        <v>40</v>
      </c>
      <c r="C1262" t="s">
        <v>266</v>
      </c>
      <c r="D1262" s="102">
        <v>1</v>
      </c>
      <c r="E1262">
        <v>1000</v>
      </c>
      <c r="F1262">
        <v>989</v>
      </c>
      <c r="G1262" s="50">
        <f t="shared" si="95"/>
        <v>1989</v>
      </c>
      <c r="H1262" s="41">
        <f t="shared" si="96"/>
        <v>1989</v>
      </c>
      <c r="I1262">
        <v>693</v>
      </c>
      <c r="J1262">
        <v>626</v>
      </c>
      <c r="K1262" s="27">
        <f t="shared" si="97"/>
        <v>1319</v>
      </c>
      <c r="L1262" s="27">
        <f t="shared" si="98"/>
        <v>1319</v>
      </c>
      <c r="M1262" s="39">
        <v>7.5168789999999999E-2</v>
      </c>
      <c r="N1262" s="35">
        <v>349903</v>
      </c>
      <c r="O1262" s="36">
        <f t="shared" si="99"/>
        <v>349903</v>
      </c>
      <c r="P1262" s="57">
        <v>946.90499999999997</v>
      </c>
      <c r="Q1262" s="58">
        <v>1408.0129999999999</v>
      </c>
      <c r="R1262" s="58">
        <v>869.53800000000001</v>
      </c>
      <c r="S1262" s="59">
        <v>3224</v>
      </c>
      <c r="T1262" s="104">
        <v>6.7000000000000004E-2</v>
      </c>
      <c r="U1262">
        <v>10.73</v>
      </c>
      <c r="V1262" s="27">
        <v>11.93</v>
      </c>
      <c r="W1262" s="27">
        <v>16.13</v>
      </c>
      <c r="X1262" s="41">
        <v>11.85</v>
      </c>
    </row>
    <row r="1263" spans="1:24" x14ac:dyDescent="0.35">
      <c r="A1263" t="s">
        <v>625</v>
      </c>
      <c r="B1263">
        <v>40</v>
      </c>
      <c r="C1263" t="s">
        <v>155</v>
      </c>
      <c r="D1263" s="102">
        <v>0.9931553433271485</v>
      </c>
      <c r="E1263">
        <v>2051</v>
      </c>
      <c r="F1263">
        <v>2180</v>
      </c>
      <c r="G1263" s="50">
        <f t="shared" si="95"/>
        <v>4231</v>
      </c>
      <c r="H1263" s="41">
        <f t="shared" si="96"/>
        <v>4202</v>
      </c>
      <c r="I1263">
        <v>1347</v>
      </c>
      <c r="J1263">
        <v>1413</v>
      </c>
      <c r="K1263" s="27">
        <f t="shared" si="97"/>
        <v>2760</v>
      </c>
      <c r="L1263" s="27">
        <f t="shared" si="98"/>
        <v>2741</v>
      </c>
      <c r="M1263" s="39">
        <v>7.5168789999999999E-2</v>
      </c>
      <c r="N1263" s="35">
        <v>349903</v>
      </c>
      <c r="O1263" s="36">
        <f t="shared" si="99"/>
        <v>347508</v>
      </c>
      <c r="P1263" s="57">
        <v>946.90499999999997</v>
      </c>
      <c r="Q1263" s="58">
        <v>1408.0129999999999</v>
      </c>
      <c r="R1263" s="58">
        <v>869.53800000000001</v>
      </c>
      <c r="S1263" s="59">
        <v>3224</v>
      </c>
      <c r="T1263" s="104">
        <v>6.7000000000000004E-2</v>
      </c>
      <c r="U1263">
        <v>10.73</v>
      </c>
      <c r="V1263" s="27">
        <v>11.93</v>
      </c>
      <c r="W1263" s="27">
        <v>16.13</v>
      </c>
      <c r="X1263" s="41">
        <v>11.85</v>
      </c>
    </row>
    <row r="1264" spans="1:24" x14ac:dyDescent="0.35">
      <c r="A1264" t="s">
        <v>625</v>
      </c>
      <c r="B1264">
        <v>40</v>
      </c>
      <c r="C1264" t="s">
        <v>208</v>
      </c>
      <c r="D1264" s="102">
        <v>1</v>
      </c>
      <c r="E1264">
        <v>8095</v>
      </c>
      <c r="F1264">
        <v>7932</v>
      </c>
      <c r="G1264" s="50">
        <f t="shared" si="95"/>
        <v>16027</v>
      </c>
      <c r="H1264" s="41">
        <f t="shared" si="96"/>
        <v>16027</v>
      </c>
      <c r="I1264">
        <v>5443</v>
      </c>
      <c r="J1264">
        <v>5247</v>
      </c>
      <c r="K1264" s="27">
        <f t="shared" si="97"/>
        <v>10690</v>
      </c>
      <c r="L1264" s="27">
        <f t="shared" si="98"/>
        <v>10690</v>
      </c>
      <c r="M1264" s="39">
        <v>7.5168789999999999E-2</v>
      </c>
      <c r="N1264" s="35">
        <v>349903</v>
      </c>
      <c r="O1264" s="36">
        <f t="shared" si="99"/>
        <v>349903</v>
      </c>
      <c r="P1264" s="57">
        <v>946.90499999999997</v>
      </c>
      <c r="Q1264" s="58">
        <v>1408.0129999999999</v>
      </c>
      <c r="R1264" s="58">
        <v>869.53800000000001</v>
      </c>
      <c r="S1264" s="59">
        <v>3224</v>
      </c>
      <c r="T1264" s="104">
        <v>6.7000000000000004E-2</v>
      </c>
      <c r="U1264">
        <v>10.73</v>
      </c>
      <c r="V1264" s="27">
        <v>11.93</v>
      </c>
      <c r="W1264" s="27">
        <v>16.13</v>
      </c>
      <c r="X1264" s="41">
        <v>11.85</v>
      </c>
    </row>
    <row r="1265" spans="1:24" x14ac:dyDescent="0.35">
      <c r="A1265" t="s">
        <v>625</v>
      </c>
      <c r="B1265">
        <v>40</v>
      </c>
      <c r="C1265" t="s">
        <v>267</v>
      </c>
      <c r="D1265" s="102">
        <v>0.99999999999999978</v>
      </c>
      <c r="E1265">
        <v>232</v>
      </c>
      <c r="F1265">
        <v>240</v>
      </c>
      <c r="G1265" s="50">
        <f t="shared" si="95"/>
        <v>472</v>
      </c>
      <c r="H1265" s="41">
        <f t="shared" si="96"/>
        <v>472</v>
      </c>
      <c r="I1265">
        <v>149</v>
      </c>
      <c r="J1265">
        <v>143</v>
      </c>
      <c r="K1265" s="27">
        <f t="shared" si="97"/>
        <v>292</v>
      </c>
      <c r="L1265" s="27">
        <f t="shared" si="98"/>
        <v>292</v>
      </c>
      <c r="M1265" s="39">
        <v>7.5168789999999999E-2</v>
      </c>
      <c r="N1265" s="35">
        <v>349903</v>
      </c>
      <c r="O1265" s="36">
        <f t="shared" si="99"/>
        <v>349903</v>
      </c>
      <c r="P1265" s="57">
        <v>946.90499999999997</v>
      </c>
      <c r="Q1265" s="58">
        <v>1408.0129999999999</v>
      </c>
      <c r="R1265" s="58">
        <v>869.53800000000001</v>
      </c>
      <c r="S1265" s="59">
        <v>3224</v>
      </c>
      <c r="T1265" s="104">
        <v>6.7000000000000004E-2</v>
      </c>
      <c r="U1265">
        <v>10.73</v>
      </c>
      <c r="V1265" s="27">
        <v>11.93</v>
      </c>
      <c r="W1265" s="27">
        <v>16.13</v>
      </c>
      <c r="X1265" s="41">
        <v>11.85</v>
      </c>
    </row>
    <row r="1266" spans="1:24" x14ac:dyDescent="0.35">
      <c r="A1266" t="s">
        <v>625</v>
      </c>
      <c r="B1266">
        <v>40</v>
      </c>
      <c r="C1266" t="s">
        <v>268</v>
      </c>
      <c r="D1266" s="102">
        <v>1</v>
      </c>
      <c r="E1266">
        <v>6516</v>
      </c>
      <c r="F1266">
        <v>6965</v>
      </c>
      <c r="G1266" s="50">
        <f t="shared" si="95"/>
        <v>13481</v>
      </c>
      <c r="H1266" s="41">
        <f t="shared" si="96"/>
        <v>13481</v>
      </c>
      <c r="I1266">
        <v>4294</v>
      </c>
      <c r="J1266">
        <v>4545</v>
      </c>
      <c r="K1266" s="27">
        <f t="shared" si="97"/>
        <v>8839</v>
      </c>
      <c r="L1266" s="27">
        <f t="shared" si="98"/>
        <v>8839</v>
      </c>
      <c r="M1266" s="39">
        <v>7.5168789999999999E-2</v>
      </c>
      <c r="N1266" s="35">
        <v>349903</v>
      </c>
      <c r="O1266" s="36">
        <f t="shared" si="99"/>
        <v>349903</v>
      </c>
      <c r="P1266" s="57">
        <v>946.90499999999997</v>
      </c>
      <c r="Q1266" s="58">
        <v>1408.0129999999999</v>
      </c>
      <c r="R1266" s="58">
        <v>869.53800000000001</v>
      </c>
      <c r="S1266" s="59">
        <v>3224</v>
      </c>
      <c r="T1266" s="104">
        <v>6.7000000000000004E-2</v>
      </c>
      <c r="U1266">
        <v>10.73</v>
      </c>
      <c r="V1266" s="27">
        <v>11.93</v>
      </c>
      <c r="W1266" s="27">
        <v>16.13</v>
      </c>
      <c r="X1266" s="41">
        <v>11.85</v>
      </c>
    </row>
    <row r="1267" spans="1:24" x14ac:dyDescent="0.35">
      <c r="A1267" t="s">
        <v>625</v>
      </c>
      <c r="B1267">
        <v>40</v>
      </c>
      <c r="C1267" t="s">
        <v>156</v>
      </c>
      <c r="D1267" s="102">
        <v>0.90491509025602612</v>
      </c>
      <c r="E1267">
        <v>10845</v>
      </c>
      <c r="F1267">
        <v>11860</v>
      </c>
      <c r="G1267" s="50">
        <f t="shared" si="95"/>
        <v>22705</v>
      </c>
      <c r="H1267" s="41">
        <f t="shared" si="96"/>
        <v>20546</v>
      </c>
      <c r="I1267">
        <v>6963</v>
      </c>
      <c r="J1267">
        <v>7415</v>
      </c>
      <c r="K1267" s="27">
        <f t="shared" si="97"/>
        <v>14378</v>
      </c>
      <c r="L1267" s="27">
        <f t="shared" si="98"/>
        <v>13011</v>
      </c>
      <c r="M1267" s="39">
        <v>7.5168789999999999E-2</v>
      </c>
      <c r="N1267" s="35">
        <v>349903</v>
      </c>
      <c r="O1267" s="36">
        <f t="shared" si="99"/>
        <v>316633</v>
      </c>
      <c r="P1267" s="57">
        <v>946.90499999999997</v>
      </c>
      <c r="Q1267" s="58">
        <v>1408.0129999999999</v>
      </c>
      <c r="R1267" s="58">
        <v>869.53800000000001</v>
      </c>
      <c r="S1267" s="59">
        <v>3224</v>
      </c>
      <c r="T1267" s="104">
        <v>6.7000000000000004E-2</v>
      </c>
      <c r="U1267">
        <v>10.73</v>
      </c>
      <c r="V1267" s="27">
        <v>11.93</v>
      </c>
      <c r="W1267" s="27">
        <v>16.13</v>
      </c>
      <c r="X1267" s="41">
        <v>11.85</v>
      </c>
    </row>
    <row r="1268" spans="1:24" x14ac:dyDescent="0.35">
      <c r="A1268" t="s">
        <v>625</v>
      </c>
      <c r="B1268">
        <v>40</v>
      </c>
      <c r="C1268" t="s">
        <v>157</v>
      </c>
      <c r="D1268" s="102">
        <v>0.99999999999999989</v>
      </c>
      <c r="E1268">
        <v>3283</v>
      </c>
      <c r="F1268">
        <v>3217</v>
      </c>
      <c r="G1268" s="50">
        <f t="shared" si="95"/>
        <v>6500</v>
      </c>
      <c r="H1268" s="41">
        <f t="shared" si="96"/>
        <v>6500</v>
      </c>
      <c r="I1268">
        <v>2219</v>
      </c>
      <c r="J1268">
        <v>2156</v>
      </c>
      <c r="K1268" s="27">
        <f t="shared" si="97"/>
        <v>4375</v>
      </c>
      <c r="L1268" s="27">
        <f t="shared" si="98"/>
        <v>4375</v>
      </c>
      <c r="M1268" s="39">
        <v>7.5168789999999999E-2</v>
      </c>
      <c r="N1268" s="35">
        <v>349903</v>
      </c>
      <c r="O1268" s="36">
        <f t="shared" si="99"/>
        <v>349903</v>
      </c>
      <c r="P1268" s="57">
        <v>946.90499999999997</v>
      </c>
      <c r="Q1268" s="58">
        <v>1408.0129999999999</v>
      </c>
      <c r="R1268" s="58">
        <v>869.53800000000001</v>
      </c>
      <c r="S1268" s="59">
        <v>3224</v>
      </c>
      <c r="T1268" s="104">
        <v>6.7000000000000004E-2</v>
      </c>
      <c r="U1268">
        <v>10.73</v>
      </c>
      <c r="V1268" s="27">
        <v>11.93</v>
      </c>
      <c r="W1268" s="27">
        <v>16.13</v>
      </c>
      <c r="X1268" s="41">
        <v>11.85</v>
      </c>
    </row>
    <row r="1269" spans="1:24" x14ac:dyDescent="0.35">
      <c r="A1269" t="s">
        <v>625</v>
      </c>
      <c r="B1269">
        <v>40</v>
      </c>
      <c r="C1269" t="s">
        <v>61</v>
      </c>
      <c r="D1269" s="102">
        <v>0.75523638174687646</v>
      </c>
      <c r="E1269">
        <v>584</v>
      </c>
      <c r="F1269">
        <v>573</v>
      </c>
      <c r="G1269" s="50">
        <f t="shared" si="95"/>
        <v>1157</v>
      </c>
      <c r="H1269" s="41">
        <f t="shared" si="96"/>
        <v>874</v>
      </c>
      <c r="I1269">
        <v>372</v>
      </c>
      <c r="J1269">
        <v>342</v>
      </c>
      <c r="K1269" s="27">
        <f t="shared" si="97"/>
        <v>714</v>
      </c>
      <c r="L1269" s="27">
        <f t="shared" si="98"/>
        <v>539</v>
      </c>
      <c r="M1269" s="39">
        <v>7.5168789999999999E-2</v>
      </c>
      <c r="N1269" s="35">
        <v>349903</v>
      </c>
      <c r="O1269" s="36">
        <f t="shared" si="99"/>
        <v>264259</v>
      </c>
      <c r="P1269" s="57">
        <v>946.90499999999997</v>
      </c>
      <c r="Q1269" s="58">
        <v>1408.0129999999999</v>
      </c>
      <c r="R1269" s="58">
        <v>869.53800000000001</v>
      </c>
      <c r="S1269" s="59">
        <v>3224</v>
      </c>
      <c r="T1269" s="104">
        <v>6.7000000000000004E-2</v>
      </c>
      <c r="U1269">
        <v>10.73</v>
      </c>
      <c r="V1269" s="27">
        <v>11.93</v>
      </c>
      <c r="W1269" s="27">
        <v>16.13</v>
      </c>
      <c r="X1269" s="41">
        <v>11.85</v>
      </c>
    </row>
    <row r="1270" spans="1:24" x14ac:dyDescent="0.35">
      <c r="A1270" t="s">
        <v>625</v>
      </c>
      <c r="B1270">
        <v>40</v>
      </c>
      <c r="C1270" t="s">
        <v>159</v>
      </c>
      <c r="D1270" s="102">
        <v>6.1977640828741083E-3</v>
      </c>
      <c r="E1270">
        <v>9575</v>
      </c>
      <c r="F1270">
        <v>10880</v>
      </c>
      <c r="G1270" s="50">
        <f t="shared" si="95"/>
        <v>20455</v>
      </c>
      <c r="H1270" s="41">
        <f t="shared" si="96"/>
        <v>127</v>
      </c>
      <c r="I1270">
        <v>6099</v>
      </c>
      <c r="J1270">
        <v>6719</v>
      </c>
      <c r="K1270" s="27">
        <f t="shared" si="97"/>
        <v>12818</v>
      </c>
      <c r="L1270" s="27">
        <f t="shared" si="98"/>
        <v>79</v>
      </c>
      <c r="M1270" s="39">
        <v>7.5168789999999999E-2</v>
      </c>
      <c r="N1270" s="35">
        <v>349903</v>
      </c>
      <c r="O1270" s="36">
        <f t="shared" si="99"/>
        <v>2169</v>
      </c>
      <c r="P1270" s="57">
        <v>946.90499999999997</v>
      </c>
      <c r="Q1270" s="58">
        <v>1408.0129999999999</v>
      </c>
      <c r="R1270" s="58">
        <v>869.53800000000001</v>
      </c>
      <c r="S1270" s="59">
        <v>3224</v>
      </c>
      <c r="T1270" s="104">
        <v>6.7000000000000004E-2</v>
      </c>
      <c r="U1270">
        <v>10.73</v>
      </c>
      <c r="V1270" s="27">
        <v>11.93</v>
      </c>
      <c r="W1270" s="27">
        <v>16.13</v>
      </c>
      <c r="X1270" s="41">
        <v>11.85</v>
      </c>
    </row>
    <row r="1271" spans="1:24" x14ac:dyDescent="0.35">
      <c r="A1271" t="s">
        <v>625</v>
      </c>
      <c r="B1271">
        <v>40</v>
      </c>
      <c r="C1271" t="s">
        <v>160</v>
      </c>
      <c r="D1271" s="102">
        <v>1</v>
      </c>
      <c r="E1271">
        <v>43989</v>
      </c>
      <c r="F1271">
        <v>44653</v>
      </c>
      <c r="G1271" s="50">
        <f t="shared" si="95"/>
        <v>88642</v>
      </c>
      <c r="H1271" s="41">
        <f t="shared" si="96"/>
        <v>88642</v>
      </c>
      <c r="I1271">
        <v>29932</v>
      </c>
      <c r="J1271">
        <v>29244</v>
      </c>
      <c r="K1271" s="27">
        <f t="shared" si="97"/>
        <v>59176</v>
      </c>
      <c r="L1271" s="27">
        <f t="shared" si="98"/>
        <v>59176</v>
      </c>
      <c r="M1271" s="39">
        <v>7.5168789999999999E-2</v>
      </c>
      <c r="N1271" s="35">
        <v>349903</v>
      </c>
      <c r="O1271" s="36">
        <f t="shared" si="99"/>
        <v>349903</v>
      </c>
      <c r="P1271" s="57">
        <v>946.90499999999997</v>
      </c>
      <c r="Q1271" s="58">
        <v>1408.0129999999999</v>
      </c>
      <c r="R1271" s="58">
        <v>869.53800000000001</v>
      </c>
      <c r="S1271" s="59">
        <v>3224</v>
      </c>
      <c r="T1271" s="104">
        <v>6.7000000000000004E-2</v>
      </c>
      <c r="U1271">
        <v>10.73</v>
      </c>
      <c r="V1271" s="27">
        <v>11.93</v>
      </c>
      <c r="W1271" s="27">
        <v>16.13</v>
      </c>
      <c r="X1271" s="41">
        <v>11.85</v>
      </c>
    </row>
    <row r="1272" spans="1:24" x14ac:dyDescent="0.35">
      <c r="A1272" t="s">
        <v>625</v>
      </c>
      <c r="B1272">
        <v>40</v>
      </c>
      <c r="C1272" t="s">
        <v>194</v>
      </c>
      <c r="D1272" s="102">
        <v>1</v>
      </c>
      <c r="E1272">
        <v>447</v>
      </c>
      <c r="F1272">
        <v>444</v>
      </c>
      <c r="G1272" s="50">
        <f t="shared" si="95"/>
        <v>891</v>
      </c>
      <c r="H1272" s="41">
        <f t="shared" si="96"/>
        <v>891</v>
      </c>
      <c r="I1272">
        <v>284</v>
      </c>
      <c r="J1272">
        <v>257</v>
      </c>
      <c r="K1272" s="27">
        <f t="shared" si="97"/>
        <v>541</v>
      </c>
      <c r="L1272" s="27">
        <f t="shared" si="98"/>
        <v>541</v>
      </c>
      <c r="M1272" s="39">
        <v>7.5168789999999999E-2</v>
      </c>
      <c r="N1272" s="35">
        <v>349903</v>
      </c>
      <c r="O1272" s="36">
        <f t="shared" si="99"/>
        <v>349903</v>
      </c>
      <c r="P1272" s="57">
        <v>946.90499999999997</v>
      </c>
      <c r="Q1272" s="58">
        <v>1408.0129999999999</v>
      </c>
      <c r="R1272" s="58">
        <v>869.53800000000001</v>
      </c>
      <c r="S1272" s="59">
        <v>3224</v>
      </c>
      <c r="T1272" s="104">
        <v>6.7000000000000004E-2</v>
      </c>
      <c r="U1272">
        <v>10.73</v>
      </c>
      <c r="V1272" s="27">
        <v>11.93</v>
      </c>
      <c r="W1272" s="27">
        <v>16.13</v>
      </c>
      <c r="X1272" s="41">
        <v>11.85</v>
      </c>
    </row>
    <row r="1273" spans="1:24" x14ac:dyDescent="0.35">
      <c r="A1273" t="s">
        <v>625</v>
      </c>
      <c r="B1273">
        <v>40</v>
      </c>
      <c r="C1273" t="s">
        <v>269</v>
      </c>
      <c r="D1273" s="102">
        <v>1</v>
      </c>
      <c r="E1273">
        <v>711</v>
      </c>
      <c r="F1273">
        <v>704</v>
      </c>
      <c r="G1273" s="50">
        <f t="shared" si="95"/>
        <v>1415</v>
      </c>
      <c r="H1273" s="41">
        <f t="shared" si="96"/>
        <v>1415</v>
      </c>
      <c r="I1273">
        <v>477</v>
      </c>
      <c r="J1273">
        <v>456</v>
      </c>
      <c r="K1273" s="27">
        <f t="shared" si="97"/>
        <v>933</v>
      </c>
      <c r="L1273" s="27">
        <f t="shared" si="98"/>
        <v>933</v>
      </c>
      <c r="M1273" s="39">
        <v>7.5168789999999999E-2</v>
      </c>
      <c r="N1273" s="35">
        <v>349903</v>
      </c>
      <c r="O1273" s="36">
        <f t="shared" si="99"/>
        <v>349903</v>
      </c>
      <c r="P1273" s="57">
        <v>946.90499999999997</v>
      </c>
      <c r="Q1273" s="58">
        <v>1408.0129999999999</v>
      </c>
      <c r="R1273" s="58">
        <v>869.53800000000001</v>
      </c>
      <c r="S1273" s="59">
        <v>3224</v>
      </c>
      <c r="T1273" s="104">
        <v>6.7000000000000004E-2</v>
      </c>
      <c r="U1273">
        <v>10.73</v>
      </c>
      <c r="V1273" s="27">
        <v>11.93</v>
      </c>
      <c r="W1273" s="27">
        <v>16.13</v>
      </c>
      <c r="X1273" s="41">
        <v>11.85</v>
      </c>
    </row>
    <row r="1274" spans="1:24" x14ac:dyDescent="0.35">
      <c r="A1274" t="s">
        <v>625</v>
      </c>
      <c r="B1274">
        <v>40</v>
      </c>
      <c r="C1274" t="s">
        <v>162</v>
      </c>
      <c r="D1274" s="102">
        <v>0.99999999999999956</v>
      </c>
      <c r="E1274">
        <v>452</v>
      </c>
      <c r="F1274">
        <v>454</v>
      </c>
      <c r="G1274" s="50">
        <f t="shared" si="95"/>
        <v>906</v>
      </c>
      <c r="H1274" s="41">
        <f t="shared" si="96"/>
        <v>906</v>
      </c>
      <c r="I1274">
        <v>296</v>
      </c>
      <c r="J1274">
        <v>285</v>
      </c>
      <c r="K1274" s="27">
        <f t="shared" si="97"/>
        <v>581</v>
      </c>
      <c r="L1274" s="27">
        <f t="shared" si="98"/>
        <v>581</v>
      </c>
      <c r="M1274" s="39">
        <v>7.5168789999999999E-2</v>
      </c>
      <c r="N1274" s="35">
        <v>349903</v>
      </c>
      <c r="O1274" s="36">
        <f t="shared" si="99"/>
        <v>349903</v>
      </c>
      <c r="P1274" s="57">
        <v>946.90499999999997</v>
      </c>
      <c r="Q1274" s="58">
        <v>1408.0129999999999</v>
      </c>
      <c r="R1274" s="58">
        <v>869.53800000000001</v>
      </c>
      <c r="S1274" s="59">
        <v>3224</v>
      </c>
      <c r="T1274" s="104">
        <v>6.7000000000000004E-2</v>
      </c>
      <c r="U1274">
        <v>10.73</v>
      </c>
      <c r="V1274" s="27">
        <v>11.93</v>
      </c>
      <c r="W1274" s="27">
        <v>16.13</v>
      </c>
      <c r="X1274" s="41">
        <v>11.85</v>
      </c>
    </row>
    <row r="1275" spans="1:24" x14ac:dyDescent="0.35">
      <c r="A1275" t="s">
        <v>625</v>
      </c>
      <c r="B1275">
        <v>40</v>
      </c>
      <c r="C1275" t="s">
        <v>163</v>
      </c>
      <c r="D1275" s="102">
        <v>1</v>
      </c>
      <c r="E1275">
        <v>400</v>
      </c>
      <c r="F1275">
        <v>384</v>
      </c>
      <c r="G1275" s="50">
        <f t="shared" si="95"/>
        <v>784</v>
      </c>
      <c r="H1275" s="41">
        <f t="shared" si="96"/>
        <v>784</v>
      </c>
      <c r="I1275">
        <v>252</v>
      </c>
      <c r="J1275">
        <v>215</v>
      </c>
      <c r="K1275" s="27">
        <f t="shared" si="97"/>
        <v>467</v>
      </c>
      <c r="L1275" s="27">
        <f t="shared" si="98"/>
        <v>467</v>
      </c>
      <c r="M1275" s="39">
        <v>7.5168789999999999E-2</v>
      </c>
      <c r="N1275" s="35">
        <v>349903</v>
      </c>
      <c r="O1275" s="36">
        <f t="shared" si="99"/>
        <v>349903</v>
      </c>
      <c r="P1275" s="57">
        <v>946.90499999999997</v>
      </c>
      <c r="Q1275" s="58">
        <v>1408.0129999999999</v>
      </c>
      <c r="R1275" s="58">
        <v>869.53800000000001</v>
      </c>
      <c r="S1275" s="59">
        <v>3224</v>
      </c>
      <c r="T1275" s="104">
        <v>6.7000000000000004E-2</v>
      </c>
      <c r="U1275">
        <v>10.73</v>
      </c>
      <c r="V1275" s="27">
        <v>11.93</v>
      </c>
      <c r="W1275" s="27">
        <v>16.13</v>
      </c>
      <c r="X1275" s="41">
        <v>11.85</v>
      </c>
    </row>
    <row r="1276" spans="1:24" x14ac:dyDescent="0.35">
      <c r="A1276" t="s">
        <v>625</v>
      </c>
      <c r="B1276">
        <v>40</v>
      </c>
      <c r="C1276" t="s">
        <v>164</v>
      </c>
      <c r="D1276" s="102">
        <v>1</v>
      </c>
      <c r="E1276">
        <v>3578</v>
      </c>
      <c r="F1276">
        <v>3512</v>
      </c>
      <c r="G1276" s="50">
        <f t="shared" si="95"/>
        <v>7090</v>
      </c>
      <c r="H1276" s="41">
        <f t="shared" si="96"/>
        <v>7090</v>
      </c>
      <c r="I1276">
        <v>2447</v>
      </c>
      <c r="J1276">
        <v>2297</v>
      </c>
      <c r="K1276" s="27">
        <f t="shared" si="97"/>
        <v>4744</v>
      </c>
      <c r="L1276" s="27">
        <f t="shared" si="98"/>
        <v>4744</v>
      </c>
      <c r="M1276" s="39">
        <v>7.5168789999999999E-2</v>
      </c>
      <c r="N1276" s="35">
        <v>349903</v>
      </c>
      <c r="O1276" s="36">
        <f t="shared" si="99"/>
        <v>349903</v>
      </c>
      <c r="P1276" s="57">
        <v>946.90499999999997</v>
      </c>
      <c r="Q1276" s="58">
        <v>1408.0129999999999</v>
      </c>
      <c r="R1276" s="58">
        <v>869.53800000000001</v>
      </c>
      <c r="S1276" s="59">
        <v>3224</v>
      </c>
      <c r="T1276" s="104">
        <v>6.7000000000000004E-2</v>
      </c>
      <c r="U1276">
        <v>10.73</v>
      </c>
      <c r="V1276" s="27">
        <v>11.93</v>
      </c>
      <c r="W1276" s="27">
        <v>16.13</v>
      </c>
      <c r="X1276" s="41">
        <v>11.85</v>
      </c>
    </row>
    <row r="1277" spans="1:24" x14ac:dyDescent="0.35">
      <c r="A1277" t="s">
        <v>625</v>
      </c>
      <c r="B1277">
        <v>40</v>
      </c>
      <c r="C1277" t="s">
        <v>270</v>
      </c>
      <c r="D1277" s="102">
        <v>0.99999999999999989</v>
      </c>
      <c r="E1277">
        <v>1486</v>
      </c>
      <c r="F1277">
        <v>1483</v>
      </c>
      <c r="G1277" s="50">
        <f t="shared" si="95"/>
        <v>2969</v>
      </c>
      <c r="H1277" s="41">
        <f t="shared" si="96"/>
        <v>2969</v>
      </c>
      <c r="I1277">
        <v>968</v>
      </c>
      <c r="J1277">
        <v>932</v>
      </c>
      <c r="K1277" s="27">
        <f t="shared" si="97"/>
        <v>1900</v>
      </c>
      <c r="L1277" s="27">
        <f t="shared" si="98"/>
        <v>1900</v>
      </c>
      <c r="M1277" s="39">
        <v>7.5168789999999999E-2</v>
      </c>
      <c r="N1277" s="35">
        <v>349903</v>
      </c>
      <c r="O1277" s="36">
        <f t="shared" si="99"/>
        <v>349903</v>
      </c>
      <c r="P1277" s="57">
        <v>946.90499999999997</v>
      </c>
      <c r="Q1277" s="58">
        <v>1408.0129999999999</v>
      </c>
      <c r="R1277" s="58">
        <v>869.53800000000001</v>
      </c>
      <c r="S1277" s="59">
        <v>3224</v>
      </c>
      <c r="T1277" s="104">
        <v>6.7000000000000004E-2</v>
      </c>
      <c r="U1277">
        <v>10.73</v>
      </c>
      <c r="V1277" s="27">
        <v>11.93</v>
      </c>
      <c r="W1277" s="27">
        <v>16.13</v>
      </c>
      <c r="X1277" s="41">
        <v>11.85</v>
      </c>
    </row>
    <row r="1278" spans="1:24" x14ac:dyDescent="0.35">
      <c r="A1278" t="s">
        <v>625</v>
      </c>
      <c r="B1278">
        <v>40</v>
      </c>
      <c r="C1278" t="s">
        <v>195</v>
      </c>
      <c r="D1278" s="102">
        <v>1.0000000000000011</v>
      </c>
      <c r="E1278">
        <v>11151</v>
      </c>
      <c r="F1278">
        <v>11492</v>
      </c>
      <c r="G1278" s="50">
        <f t="shared" si="95"/>
        <v>22643</v>
      </c>
      <c r="H1278" s="41">
        <f t="shared" si="96"/>
        <v>22643</v>
      </c>
      <c r="I1278">
        <v>7571</v>
      </c>
      <c r="J1278">
        <v>7662</v>
      </c>
      <c r="K1278" s="27">
        <f t="shared" si="97"/>
        <v>15233</v>
      </c>
      <c r="L1278" s="27">
        <f t="shared" si="98"/>
        <v>15233</v>
      </c>
      <c r="M1278" s="39">
        <v>7.5168789999999999E-2</v>
      </c>
      <c r="N1278" s="35">
        <v>349903</v>
      </c>
      <c r="O1278" s="36">
        <f t="shared" si="99"/>
        <v>349903</v>
      </c>
      <c r="P1278" s="57">
        <v>946.90499999999997</v>
      </c>
      <c r="Q1278" s="58">
        <v>1408.0129999999999</v>
      </c>
      <c r="R1278" s="58">
        <v>869.53800000000001</v>
      </c>
      <c r="S1278" s="59">
        <v>3224</v>
      </c>
      <c r="T1278" s="104">
        <v>6.7000000000000004E-2</v>
      </c>
      <c r="U1278">
        <v>10.73</v>
      </c>
      <c r="V1278" s="27">
        <v>11.93</v>
      </c>
      <c r="W1278" s="27">
        <v>16.13</v>
      </c>
      <c r="X1278" s="41">
        <v>11.85</v>
      </c>
    </row>
    <row r="1279" spans="1:24" x14ac:dyDescent="0.35">
      <c r="A1279" t="s">
        <v>625</v>
      </c>
      <c r="B1279">
        <v>40</v>
      </c>
      <c r="C1279" t="s">
        <v>166</v>
      </c>
      <c r="D1279" s="102">
        <v>0.71427048614559552</v>
      </c>
      <c r="E1279">
        <v>5874</v>
      </c>
      <c r="F1279">
        <v>6025</v>
      </c>
      <c r="G1279" s="50">
        <f t="shared" si="95"/>
        <v>11899</v>
      </c>
      <c r="H1279" s="41">
        <f t="shared" si="96"/>
        <v>8499</v>
      </c>
      <c r="I1279">
        <v>4009</v>
      </c>
      <c r="J1279">
        <v>3971</v>
      </c>
      <c r="K1279" s="27">
        <f t="shared" si="97"/>
        <v>7980</v>
      </c>
      <c r="L1279" s="27">
        <f t="shared" si="98"/>
        <v>5700</v>
      </c>
      <c r="M1279" s="39">
        <v>7.5168789999999999E-2</v>
      </c>
      <c r="N1279" s="35">
        <v>349903</v>
      </c>
      <c r="O1279" s="36">
        <f t="shared" si="99"/>
        <v>249925</v>
      </c>
      <c r="P1279" s="57">
        <v>946.90499999999997</v>
      </c>
      <c r="Q1279" s="58">
        <v>1408.0129999999999</v>
      </c>
      <c r="R1279" s="58">
        <v>869.53800000000001</v>
      </c>
      <c r="S1279" s="59">
        <v>3224</v>
      </c>
      <c r="T1279" s="104">
        <v>6.7000000000000004E-2</v>
      </c>
      <c r="U1279">
        <v>10.73</v>
      </c>
      <c r="V1279" s="27">
        <v>11.93</v>
      </c>
      <c r="W1279" s="27">
        <v>16.13</v>
      </c>
      <c r="X1279" s="41">
        <v>11.85</v>
      </c>
    </row>
    <row r="1280" spans="1:24" x14ac:dyDescent="0.35">
      <c r="A1280" t="s">
        <v>625</v>
      </c>
      <c r="B1280">
        <v>40</v>
      </c>
      <c r="C1280" t="s">
        <v>196</v>
      </c>
      <c r="D1280" s="102">
        <v>0.99999999999999989</v>
      </c>
      <c r="E1280">
        <v>557</v>
      </c>
      <c r="F1280">
        <v>638</v>
      </c>
      <c r="G1280" s="50">
        <f t="shared" si="95"/>
        <v>1195</v>
      </c>
      <c r="H1280" s="41">
        <f t="shared" si="96"/>
        <v>1195</v>
      </c>
      <c r="I1280">
        <v>360</v>
      </c>
      <c r="J1280">
        <v>383</v>
      </c>
      <c r="K1280" s="27">
        <f t="shared" si="97"/>
        <v>743</v>
      </c>
      <c r="L1280" s="27">
        <f t="shared" si="98"/>
        <v>743</v>
      </c>
      <c r="M1280" s="39">
        <v>7.5168789999999999E-2</v>
      </c>
      <c r="N1280" s="35">
        <v>349903</v>
      </c>
      <c r="O1280" s="36">
        <f t="shared" si="99"/>
        <v>349903</v>
      </c>
      <c r="P1280" s="57">
        <v>946.90499999999997</v>
      </c>
      <c r="Q1280" s="58">
        <v>1408.0129999999999</v>
      </c>
      <c r="R1280" s="58">
        <v>869.53800000000001</v>
      </c>
      <c r="S1280" s="59">
        <v>3224</v>
      </c>
      <c r="T1280" s="104">
        <v>6.7000000000000004E-2</v>
      </c>
      <c r="U1280">
        <v>10.73</v>
      </c>
      <c r="V1280" s="27">
        <v>11.93</v>
      </c>
      <c r="W1280" s="27">
        <v>16.13</v>
      </c>
      <c r="X1280" s="41">
        <v>11.85</v>
      </c>
    </row>
    <row r="1281" spans="1:24" x14ac:dyDescent="0.35">
      <c r="A1281" t="s">
        <v>625</v>
      </c>
      <c r="B1281">
        <v>40</v>
      </c>
      <c r="C1281" t="s">
        <v>209</v>
      </c>
      <c r="D1281" s="102">
        <v>0.99999999999999933</v>
      </c>
      <c r="E1281">
        <v>2459</v>
      </c>
      <c r="F1281">
        <v>2681</v>
      </c>
      <c r="G1281" s="50">
        <f t="shared" si="95"/>
        <v>5140</v>
      </c>
      <c r="H1281" s="41">
        <f t="shared" si="96"/>
        <v>5140</v>
      </c>
      <c r="I1281">
        <v>1594</v>
      </c>
      <c r="J1281">
        <v>1666</v>
      </c>
      <c r="K1281" s="27">
        <f t="shared" si="97"/>
        <v>3260</v>
      </c>
      <c r="L1281" s="27">
        <f t="shared" si="98"/>
        <v>3260</v>
      </c>
      <c r="M1281" s="39">
        <v>7.5168789999999999E-2</v>
      </c>
      <c r="N1281" s="35">
        <v>349903</v>
      </c>
      <c r="O1281" s="36">
        <f t="shared" si="99"/>
        <v>349903</v>
      </c>
      <c r="P1281" s="57">
        <v>946.90499999999997</v>
      </c>
      <c r="Q1281" s="58">
        <v>1408.0129999999999</v>
      </c>
      <c r="R1281" s="58">
        <v>869.53800000000001</v>
      </c>
      <c r="S1281" s="59">
        <v>3224</v>
      </c>
      <c r="T1281" s="104">
        <v>6.7000000000000004E-2</v>
      </c>
      <c r="U1281">
        <v>10.73</v>
      </c>
      <c r="V1281" s="27">
        <v>11.93</v>
      </c>
      <c r="W1281" s="27">
        <v>16.13</v>
      </c>
      <c r="X1281" s="41">
        <v>11.85</v>
      </c>
    </row>
    <row r="1282" spans="1:24" x14ac:dyDescent="0.35">
      <c r="A1282" t="s">
        <v>625</v>
      </c>
      <c r="B1282">
        <v>40</v>
      </c>
      <c r="C1282" t="s">
        <v>167</v>
      </c>
      <c r="D1282" s="102">
        <v>0.70071091699999177</v>
      </c>
      <c r="E1282">
        <v>4133</v>
      </c>
      <c r="F1282">
        <v>4451</v>
      </c>
      <c r="G1282" s="50">
        <f t="shared" si="95"/>
        <v>8584</v>
      </c>
      <c r="H1282" s="41">
        <f t="shared" si="96"/>
        <v>6015</v>
      </c>
      <c r="I1282">
        <v>2596</v>
      </c>
      <c r="J1282">
        <v>2725</v>
      </c>
      <c r="K1282" s="27">
        <f t="shared" si="97"/>
        <v>5321</v>
      </c>
      <c r="L1282" s="27">
        <f t="shared" si="98"/>
        <v>3728</v>
      </c>
      <c r="M1282" s="39">
        <v>7.5168789999999999E-2</v>
      </c>
      <c r="N1282" s="35">
        <v>349903</v>
      </c>
      <c r="O1282" s="36">
        <f t="shared" si="99"/>
        <v>245181</v>
      </c>
      <c r="P1282" s="57">
        <v>946.90499999999997</v>
      </c>
      <c r="Q1282" s="58">
        <v>1408.0129999999999</v>
      </c>
      <c r="R1282" s="58">
        <v>869.53800000000001</v>
      </c>
      <c r="S1282" s="59">
        <v>3224</v>
      </c>
      <c r="T1282" s="104">
        <v>6.7000000000000004E-2</v>
      </c>
      <c r="U1282">
        <v>10.73</v>
      </c>
      <c r="V1282" s="27">
        <v>11.93</v>
      </c>
      <c r="W1282" s="27">
        <v>16.13</v>
      </c>
      <c r="X1282" s="41">
        <v>11.85</v>
      </c>
    </row>
    <row r="1283" spans="1:24" x14ac:dyDescent="0.35">
      <c r="A1283" t="s">
        <v>625</v>
      </c>
      <c r="B1283">
        <v>40</v>
      </c>
      <c r="C1283" t="s">
        <v>205</v>
      </c>
      <c r="D1283" s="102">
        <v>0.99999999999999956</v>
      </c>
      <c r="E1283">
        <v>19906</v>
      </c>
      <c r="F1283">
        <v>21154</v>
      </c>
      <c r="G1283" s="50">
        <f t="shared" si="95"/>
        <v>41060</v>
      </c>
      <c r="H1283" s="41">
        <f t="shared" si="96"/>
        <v>41060</v>
      </c>
      <c r="I1283">
        <v>13394</v>
      </c>
      <c r="J1283">
        <v>13879</v>
      </c>
      <c r="K1283" s="27">
        <f t="shared" si="97"/>
        <v>27273</v>
      </c>
      <c r="L1283" s="27">
        <f t="shared" si="98"/>
        <v>27273</v>
      </c>
      <c r="M1283" s="39">
        <v>7.5168789999999999E-2</v>
      </c>
      <c r="N1283" s="35">
        <v>349903</v>
      </c>
      <c r="O1283" s="36">
        <f t="shared" si="99"/>
        <v>349903</v>
      </c>
      <c r="P1283" s="57">
        <v>946.90499999999997</v>
      </c>
      <c r="Q1283" s="58">
        <v>1408.0129999999999</v>
      </c>
      <c r="R1283" s="58">
        <v>869.53800000000001</v>
      </c>
      <c r="S1283" s="59">
        <v>3224</v>
      </c>
      <c r="T1283" s="104">
        <v>6.7000000000000004E-2</v>
      </c>
      <c r="U1283">
        <v>10.73</v>
      </c>
      <c r="V1283" s="27">
        <v>11.93</v>
      </c>
      <c r="W1283" s="27">
        <v>16.13</v>
      </c>
      <c r="X1283" s="41">
        <v>11.85</v>
      </c>
    </row>
    <row r="1284" spans="1:24" x14ac:dyDescent="0.35">
      <c r="A1284" t="s">
        <v>625</v>
      </c>
      <c r="B1284">
        <v>40</v>
      </c>
      <c r="C1284" t="s">
        <v>210</v>
      </c>
      <c r="D1284" s="102">
        <v>0.999999999999999</v>
      </c>
      <c r="E1284">
        <v>984</v>
      </c>
      <c r="F1284">
        <v>955</v>
      </c>
      <c r="G1284" s="50">
        <f t="shared" ref="G1284:G1347" si="100">E1284+F1284</f>
        <v>1939</v>
      </c>
      <c r="H1284" s="41">
        <f t="shared" ref="H1284:H1347" si="101">ROUND(G1284*D1284,0)</f>
        <v>1939</v>
      </c>
      <c r="I1284">
        <v>667</v>
      </c>
      <c r="J1284">
        <v>622</v>
      </c>
      <c r="K1284" s="27">
        <f t="shared" ref="K1284:K1347" si="102">I1284+J1284</f>
        <v>1289</v>
      </c>
      <c r="L1284" s="27">
        <f t="shared" ref="L1284:L1347" si="103">ROUND(K1284*D1284,0)</f>
        <v>1289</v>
      </c>
      <c r="M1284" s="39">
        <v>7.5168789999999999E-2</v>
      </c>
      <c r="N1284" s="35">
        <v>349903</v>
      </c>
      <c r="O1284" s="36">
        <f t="shared" si="99"/>
        <v>349903</v>
      </c>
      <c r="P1284" s="57">
        <v>946.90499999999997</v>
      </c>
      <c r="Q1284" s="58">
        <v>1408.0129999999999</v>
      </c>
      <c r="R1284" s="58">
        <v>869.53800000000001</v>
      </c>
      <c r="S1284" s="59">
        <v>3224</v>
      </c>
      <c r="T1284" s="104">
        <v>6.7000000000000004E-2</v>
      </c>
      <c r="U1284">
        <v>10.73</v>
      </c>
      <c r="V1284" s="27">
        <v>11.93</v>
      </c>
      <c r="W1284" s="27">
        <v>16.13</v>
      </c>
      <c r="X1284" s="41">
        <v>11.85</v>
      </c>
    </row>
    <row r="1285" spans="1:24" x14ac:dyDescent="0.35">
      <c r="A1285" t="s">
        <v>625</v>
      </c>
      <c r="B1285">
        <v>40</v>
      </c>
      <c r="C1285" t="s">
        <v>211</v>
      </c>
      <c r="D1285" s="102">
        <v>0.99999999999999978</v>
      </c>
      <c r="E1285">
        <v>1222</v>
      </c>
      <c r="F1285">
        <v>1247</v>
      </c>
      <c r="G1285" s="50">
        <f t="shared" si="100"/>
        <v>2469</v>
      </c>
      <c r="H1285" s="41">
        <f t="shared" si="101"/>
        <v>2469</v>
      </c>
      <c r="I1285">
        <v>805</v>
      </c>
      <c r="J1285">
        <v>775</v>
      </c>
      <c r="K1285" s="27">
        <f t="shared" si="102"/>
        <v>1580</v>
      </c>
      <c r="L1285" s="27">
        <f t="shared" si="103"/>
        <v>1580</v>
      </c>
      <c r="M1285" s="39">
        <v>7.5168789999999999E-2</v>
      </c>
      <c r="N1285" s="35">
        <v>349903</v>
      </c>
      <c r="O1285" s="36">
        <f t="shared" si="99"/>
        <v>349903</v>
      </c>
      <c r="P1285" s="57">
        <v>946.90499999999997</v>
      </c>
      <c r="Q1285" s="58">
        <v>1408.0129999999999</v>
      </c>
      <c r="R1285" s="58">
        <v>869.53800000000001</v>
      </c>
      <c r="S1285" s="59">
        <v>3224</v>
      </c>
      <c r="T1285" s="104">
        <v>6.7000000000000004E-2</v>
      </c>
      <c r="U1285">
        <v>10.73</v>
      </c>
      <c r="V1285" s="27">
        <v>11.93</v>
      </c>
      <c r="W1285" s="27">
        <v>16.13</v>
      </c>
      <c r="X1285" s="41">
        <v>11.85</v>
      </c>
    </row>
    <row r="1286" spans="1:24" x14ac:dyDescent="0.35">
      <c r="A1286" t="s">
        <v>625</v>
      </c>
      <c r="B1286">
        <v>40</v>
      </c>
      <c r="C1286" t="s">
        <v>271</v>
      </c>
      <c r="D1286" s="102">
        <v>1</v>
      </c>
      <c r="E1286">
        <v>4104</v>
      </c>
      <c r="F1286">
        <v>4384</v>
      </c>
      <c r="G1286" s="50">
        <f t="shared" si="100"/>
        <v>8488</v>
      </c>
      <c r="H1286" s="41">
        <f t="shared" si="101"/>
        <v>8488</v>
      </c>
      <c r="I1286">
        <v>2745</v>
      </c>
      <c r="J1286">
        <v>2812</v>
      </c>
      <c r="K1286" s="27">
        <f t="shared" si="102"/>
        <v>5557</v>
      </c>
      <c r="L1286" s="27">
        <f t="shared" si="103"/>
        <v>5557</v>
      </c>
      <c r="M1286" s="39">
        <v>7.5168789999999999E-2</v>
      </c>
      <c r="N1286" s="35">
        <v>349903</v>
      </c>
      <c r="O1286" s="36">
        <f t="shared" si="99"/>
        <v>349903</v>
      </c>
      <c r="P1286" s="57">
        <v>946.90499999999997</v>
      </c>
      <c r="Q1286" s="58">
        <v>1408.0129999999999</v>
      </c>
      <c r="R1286" s="58">
        <v>869.53800000000001</v>
      </c>
      <c r="S1286" s="59">
        <v>3224</v>
      </c>
      <c r="T1286" s="104">
        <v>6.7000000000000004E-2</v>
      </c>
      <c r="U1286">
        <v>10.73</v>
      </c>
      <c r="V1286" s="27">
        <v>11.93</v>
      </c>
      <c r="W1286" s="27">
        <v>16.13</v>
      </c>
      <c r="X1286" s="41">
        <v>11.85</v>
      </c>
    </row>
    <row r="1287" spans="1:24" x14ac:dyDescent="0.35">
      <c r="A1287" t="s">
        <v>625</v>
      </c>
      <c r="B1287">
        <v>40</v>
      </c>
      <c r="C1287" t="s">
        <v>272</v>
      </c>
      <c r="D1287" s="102">
        <v>1</v>
      </c>
      <c r="E1287">
        <v>704</v>
      </c>
      <c r="F1287">
        <v>663</v>
      </c>
      <c r="G1287" s="50">
        <f t="shared" si="100"/>
        <v>1367</v>
      </c>
      <c r="H1287" s="41">
        <f t="shared" si="101"/>
        <v>1367</v>
      </c>
      <c r="I1287">
        <v>476</v>
      </c>
      <c r="J1287">
        <v>407</v>
      </c>
      <c r="K1287" s="27">
        <f t="shared" si="102"/>
        <v>883</v>
      </c>
      <c r="L1287" s="27">
        <f t="shared" si="103"/>
        <v>883</v>
      </c>
      <c r="M1287" s="39">
        <v>7.5168789999999999E-2</v>
      </c>
      <c r="N1287" s="35">
        <v>349903</v>
      </c>
      <c r="O1287" s="36">
        <f t="shared" si="99"/>
        <v>349903</v>
      </c>
      <c r="P1287" s="57">
        <v>946.90499999999997</v>
      </c>
      <c r="Q1287" s="58">
        <v>1408.0129999999999</v>
      </c>
      <c r="R1287" s="58">
        <v>869.53800000000001</v>
      </c>
      <c r="S1287" s="59">
        <v>3224</v>
      </c>
      <c r="T1287" s="104">
        <v>6.7000000000000004E-2</v>
      </c>
      <c r="U1287">
        <v>10.73</v>
      </c>
      <c r="V1287" s="27">
        <v>11.93</v>
      </c>
      <c r="W1287" s="27">
        <v>16.13</v>
      </c>
      <c r="X1287" s="41">
        <v>11.85</v>
      </c>
    </row>
    <row r="1288" spans="1:24" x14ac:dyDescent="0.35">
      <c r="A1288" t="s">
        <v>625</v>
      </c>
      <c r="B1288">
        <v>40</v>
      </c>
      <c r="C1288" t="s">
        <v>273</v>
      </c>
      <c r="D1288" s="102">
        <v>1</v>
      </c>
      <c r="E1288">
        <v>937</v>
      </c>
      <c r="F1288">
        <v>960</v>
      </c>
      <c r="G1288" s="50">
        <f t="shared" si="100"/>
        <v>1897</v>
      </c>
      <c r="H1288" s="41">
        <f t="shared" si="101"/>
        <v>1897</v>
      </c>
      <c r="I1288">
        <v>643</v>
      </c>
      <c r="J1288">
        <v>613</v>
      </c>
      <c r="K1288" s="27">
        <f t="shared" si="102"/>
        <v>1256</v>
      </c>
      <c r="L1288" s="27">
        <f t="shared" si="103"/>
        <v>1256</v>
      </c>
      <c r="M1288" s="39">
        <v>7.5168789999999999E-2</v>
      </c>
      <c r="N1288" s="35">
        <v>349903</v>
      </c>
      <c r="O1288" s="36">
        <f t="shared" ref="O1288:O1351" si="104">ROUND(N1288*D1288,0)</f>
        <v>349903</v>
      </c>
      <c r="P1288" s="57">
        <v>946.90499999999997</v>
      </c>
      <c r="Q1288" s="58">
        <v>1408.0129999999999</v>
      </c>
      <c r="R1288" s="58">
        <v>869.53800000000001</v>
      </c>
      <c r="S1288" s="59">
        <v>3224</v>
      </c>
      <c r="T1288" s="104">
        <v>6.7000000000000004E-2</v>
      </c>
      <c r="U1288">
        <v>10.73</v>
      </c>
      <c r="V1288" s="27">
        <v>11.93</v>
      </c>
      <c r="W1288" s="27">
        <v>16.13</v>
      </c>
      <c r="X1288" s="41">
        <v>11.85</v>
      </c>
    </row>
    <row r="1289" spans="1:24" x14ac:dyDescent="0.35">
      <c r="A1289" t="s">
        <v>625</v>
      </c>
      <c r="B1289">
        <v>40</v>
      </c>
      <c r="C1289" t="s">
        <v>65</v>
      </c>
      <c r="D1289" s="102">
        <v>0.1806677314088877</v>
      </c>
      <c r="E1289">
        <v>10880</v>
      </c>
      <c r="F1289">
        <v>11202</v>
      </c>
      <c r="G1289" s="50">
        <f t="shared" si="100"/>
        <v>22082</v>
      </c>
      <c r="H1289" s="41">
        <f t="shared" si="101"/>
        <v>3990</v>
      </c>
      <c r="I1289">
        <v>7323</v>
      </c>
      <c r="J1289">
        <v>7190</v>
      </c>
      <c r="K1289" s="27">
        <f t="shared" si="102"/>
        <v>14513</v>
      </c>
      <c r="L1289" s="27">
        <f t="shared" si="103"/>
        <v>2622</v>
      </c>
      <c r="M1289" s="39">
        <v>7.5168789999999999E-2</v>
      </c>
      <c r="N1289" s="35">
        <v>349903</v>
      </c>
      <c r="O1289" s="36">
        <f t="shared" si="104"/>
        <v>63216</v>
      </c>
      <c r="P1289" s="57">
        <v>946.90499999999997</v>
      </c>
      <c r="Q1289" s="58">
        <v>1408.0129999999999</v>
      </c>
      <c r="R1289" s="58">
        <v>869.53800000000001</v>
      </c>
      <c r="S1289" s="59">
        <v>3224</v>
      </c>
      <c r="T1289" s="104">
        <v>6.7000000000000004E-2</v>
      </c>
      <c r="U1289">
        <v>10.73</v>
      </c>
      <c r="V1289" s="27">
        <v>11.93</v>
      </c>
      <c r="W1289" s="27">
        <v>16.13</v>
      </c>
      <c r="X1289" s="41">
        <v>11.85</v>
      </c>
    </row>
    <row r="1290" spans="1:24" x14ac:dyDescent="0.35">
      <c r="A1290" t="s">
        <v>625</v>
      </c>
      <c r="B1290">
        <v>40</v>
      </c>
      <c r="C1290" t="s">
        <v>198</v>
      </c>
      <c r="D1290" s="102">
        <v>0.99999999999999956</v>
      </c>
      <c r="E1290">
        <v>6392</v>
      </c>
      <c r="F1290">
        <v>6490</v>
      </c>
      <c r="G1290" s="50">
        <f t="shared" si="100"/>
        <v>12882</v>
      </c>
      <c r="H1290" s="41">
        <f t="shared" si="101"/>
        <v>12882</v>
      </c>
      <c r="I1290">
        <v>4257</v>
      </c>
      <c r="J1290">
        <v>4204</v>
      </c>
      <c r="K1290" s="27">
        <f t="shared" si="102"/>
        <v>8461</v>
      </c>
      <c r="L1290" s="27">
        <f t="shared" si="103"/>
        <v>8461</v>
      </c>
      <c r="M1290" s="39">
        <v>7.5168789999999999E-2</v>
      </c>
      <c r="N1290" s="35">
        <v>349903</v>
      </c>
      <c r="O1290" s="36">
        <f t="shared" si="104"/>
        <v>349903</v>
      </c>
      <c r="P1290" s="57">
        <v>946.90499999999997</v>
      </c>
      <c r="Q1290" s="58">
        <v>1408.0129999999999</v>
      </c>
      <c r="R1290" s="58">
        <v>869.53800000000001</v>
      </c>
      <c r="S1290" s="59">
        <v>3224</v>
      </c>
      <c r="T1290" s="104">
        <v>6.7000000000000004E-2</v>
      </c>
      <c r="U1290">
        <v>10.73</v>
      </c>
      <c r="V1290" s="27">
        <v>11.93</v>
      </c>
      <c r="W1290" s="27">
        <v>16.13</v>
      </c>
      <c r="X1290" s="41">
        <v>11.85</v>
      </c>
    </row>
    <row r="1291" spans="1:24" x14ac:dyDescent="0.35">
      <c r="A1291" t="s">
        <v>625</v>
      </c>
      <c r="B1291">
        <v>40</v>
      </c>
      <c r="C1291" t="s">
        <v>199</v>
      </c>
      <c r="D1291" s="102">
        <v>1</v>
      </c>
      <c r="E1291">
        <v>114</v>
      </c>
      <c r="F1291">
        <v>101</v>
      </c>
      <c r="G1291" s="50">
        <f t="shared" si="100"/>
        <v>215</v>
      </c>
      <c r="H1291" s="41">
        <f t="shared" si="101"/>
        <v>215</v>
      </c>
      <c r="I1291">
        <v>66</v>
      </c>
      <c r="J1291">
        <v>59</v>
      </c>
      <c r="K1291" s="27">
        <f t="shared" si="102"/>
        <v>125</v>
      </c>
      <c r="L1291" s="27">
        <f t="shared" si="103"/>
        <v>125</v>
      </c>
      <c r="M1291" s="39">
        <v>7.5168789999999999E-2</v>
      </c>
      <c r="N1291" s="35">
        <v>349903</v>
      </c>
      <c r="O1291" s="36">
        <f t="shared" si="104"/>
        <v>349903</v>
      </c>
      <c r="P1291" s="57">
        <v>946.90499999999997</v>
      </c>
      <c r="Q1291" s="58">
        <v>1408.0129999999999</v>
      </c>
      <c r="R1291" s="58">
        <v>869.53800000000001</v>
      </c>
      <c r="S1291" s="59">
        <v>3224</v>
      </c>
      <c r="T1291" s="104">
        <v>6.7000000000000004E-2</v>
      </c>
      <c r="U1291">
        <v>10.73</v>
      </c>
      <c r="V1291" s="27">
        <v>11.93</v>
      </c>
      <c r="W1291" s="27">
        <v>16.13</v>
      </c>
      <c r="X1291" s="41">
        <v>11.85</v>
      </c>
    </row>
    <row r="1292" spans="1:24" x14ac:dyDescent="0.35">
      <c r="A1292" t="s">
        <v>625</v>
      </c>
      <c r="B1292">
        <v>40</v>
      </c>
      <c r="C1292" t="s">
        <v>66</v>
      </c>
      <c r="D1292" s="102">
        <v>0.7733481133054958</v>
      </c>
      <c r="E1292">
        <v>368</v>
      </c>
      <c r="F1292">
        <v>373</v>
      </c>
      <c r="G1292" s="50">
        <f t="shared" si="100"/>
        <v>741</v>
      </c>
      <c r="H1292" s="41">
        <f t="shared" si="101"/>
        <v>573</v>
      </c>
      <c r="I1292">
        <v>233</v>
      </c>
      <c r="J1292">
        <v>238</v>
      </c>
      <c r="K1292" s="27">
        <f t="shared" si="102"/>
        <v>471</v>
      </c>
      <c r="L1292" s="27">
        <f t="shared" si="103"/>
        <v>364</v>
      </c>
      <c r="M1292" s="39">
        <v>7.5168789999999999E-2</v>
      </c>
      <c r="N1292" s="35">
        <v>349903</v>
      </c>
      <c r="O1292" s="36">
        <f t="shared" si="104"/>
        <v>270597</v>
      </c>
      <c r="P1292" s="57">
        <v>946.90499999999997</v>
      </c>
      <c r="Q1292" s="58">
        <v>1408.0129999999999</v>
      </c>
      <c r="R1292" s="58">
        <v>869.53800000000001</v>
      </c>
      <c r="S1292" s="59">
        <v>3224</v>
      </c>
      <c r="T1292" s="104">
        <v>6.7000000000000004E-2</v>
      </c>
      <c r="U1292">
        <v>10.73</v>
      </c>
      <c r="V1292" s="27">
        <v>11.93</v>
      </c>
      <c r="W1292" s="27">
        <v>16.13</v>
      </c>
      <c r="X1292" s="41">
        <v>11.85</v>
      </c>
    </row>
    <row r="1293" spans="1:24" x14ac:dyDescent="0.35">
      <c r="A1293" t="s">
        <v>625</v>
      </c>
      <c r="B1293">
        <v>40</v>
      </c>
      <c r="C1293" t="s">
        <v>67</v>
      </c>
      <c r="D1293" s="102">
        <v>0.99999999999999978</v>
      </c>
      <c r="E1293">
        <v>1119</v>
      </c>
      <c r="F1293">
        <v>1141</v>
      </c>
      <c r="G1293" s="50">
        <f t="shared" si="100"/>
        <v>2260</v>
      </c>
      <c r="H1293" s="41">
        <f t="shared" si="101"/>
        <v>2260</v>
      </c>
      <c r="I1293">
        <v>726</v>
      </c>
      <c r="J1293">
        <v>702</v>
      </c>
      <c r="K1293" s="27">
        <f t="shared" si="102"/>
        <v>1428</v>
      </c>
      <c r="L1293" s="27">
        <f t="shared" si="103"/>
        <v>1428</v>
      </c>
      <c r="M1293" s="39">
        <v>7.5168789999999999E-2</v>
      </c>
      <c r="N1293" s="35">
        <v>349903</v>
      </c>
      <c r="O1293" s="36">
        <f t="shared" si="104"/>
        <v>349903</v>
      </c>
      <c r="P1293" s="57">
        <v>946.90499999999997</v>
      </c>
      <c r="Q1293" s="58">
        <v>1408.0129999999999</v>
      </c>
      <c r="R1293" s="58">
        <v>869.53800000000001</v>
      </c>
      <c r="S1293" s="59">
        <v>3224</v>
      </c>
      <c r="T1293" s="104">
        <v>6.7000000000000004E-2</v>
      </c>
      <c r="U1293">
        <v>10.73</v>
      </c>
      <c r="V1293" s="27">
        <v>11.93</v>
      </c>
      <c r="W1293" s="27">
        <v>16.13</v>
      </c>
      <c r="X1293" s="41">
        <v>11.85</v>
      </c>
    </row>
    <row r="1294" spans="1:24" x14ac:dyDescent="0.35">
      <c r="A1294" t="s">
        <v>625</v>
      </c>
      <c r="B1294">
        <v>40</v>
      </c>
      <c r="C1294" t="s">
        <v>274</v>
      </c>
      <c r="D1294" s="102">
        <v>1</v>
      </c>
      <c r="E1294">
        <v>609</v>
      </c>
      <c r="F1294">
        <v>552</v>
      </c>
      <c r="G1294" s="50">
        <f t="shared" si="100"/>
        <v>1161</v>
      </c>
      <c r="H1294" s="41">
        <f t="shared" si="101"/>
        <v>1161</v>
      </c>
      <c r="I1294">
        <v>430</v>
      </c>
      <c r="J1294">
        <v>338</v>
      </c>
      <c r="K1294" s="27">
        <f t="shared" si="102"/>
        <v>768</v>
      </c>
      <c r="L1294" s="27">
        <f t="shared" si="103"/>
        <v>768</v>
      </c>
      <c r="M1294" s="39">
        <v>7.5168789999999999E-2</v>
      </c>
      <c r="N1294" s="35">
        <v>349903</v>
      </c>
      <c r="O1294" s="36">
        <f t="shared" si="104"/>
        <v>349903</v>
      </c>
      <c r="P1294" s="57">
        <v>946.90499999999997</v>
      </c>
      <c r="Q1294" s="58">
        <v>1408.0129999999999</v>
      </c>
      <c r="R1294" s="58">
        <v>869.53800000000001</v>
      </c>
      <c r="S1294" s="59">
        <v>3224</v>
      </c>
      <c r="T1294" s="104">
        <v>6.7000000000000004E-2</v>
      </c>
      <c r="U1294">
        <v>10.73</v>
      </c>
      <c r="V1294" s="27">
        <v>11.93</v>
      </c>
      <c r="W1294" s="27">
        <v>16.13</v>
      </c>
      <c r="X1294" s="41">
        <v>11.85</v>
      </c>
    </row>
    <row r="1295" spans="1:24" x14ac:dyDescent="0.35">
      <c r="A1295" t="s">
        <v>625</v>
      </c>
      <c r="B1295">
        <v>40</v>
      </c>
      <c r="C1295" t="s">
        <v>212</v>
      </c>
      <c r="D1295" s="102">
        <v>0.99999999999999989</v>
      </c>
      <c r="E1295">
        <v>5145</v>
      </c>
      <c r="F1295">
        <v>5126</v>
      </c>
      <c r="G1295" s="50">
        <f t="shared" si="100"/>
        <v>10271</v>
      </c>
      <c r="H1295" s="41">
        <f t="shared" si="101"/>
        <v>10271</v>
      </c>
      <c r="I1295">
        <v>3403</v>
      </c>
      <c r="J1295">
        <v>3369</v>
      </c>
      <c r="K1295" s="27">
        <f t="shared" si="102"/>
        <v>6772</v>
      </c>
      <c r="L1295" s="27">
        <f t="shared" si="103"/>
        <v>6772</v>
      </c>
      <c r="M1295" s="39">
        <v>7.5168789999999999E-2</v>
      </c>
      <c r="N1295" s="35">
        <v>349903</v>
      </c>
      <c r="O1295" s="36">
        <f t="shared" si="104"/>
        <v>349903</v>
      </c>
      <c r="P1295" s="57">
        <v>946.90499999999997</v>
      </c>
      <c r="Q1295" s="58">
        <v>1408.0129999999999</v>
      </c>
      <c r="R1295" s="58">
        <v>869.53800000000001</v>
      </c>
      <c r="S1295" s="59">
        <v>3224</v>
      </c>
      <c r="T1295" s="104">
        <v>6.7000000000000004E-2</v>
      </c>
      <c r="U1295">
        <v>10.73</v>
      </c>
      <c r="V1295" s="27">
        <v>11.93</v>
      </c>
      <c r="W1295" s="27">
        <v>16.13</v>
      </c>
      <c r="X1295" s="41">
        <v>11.85</v>
      </c>
    </row>
    <row r="1296" spans="1:24" x14ac:dyDescent="0.35">
      <c r="A1296" t="s">
        <v>625</v>
      </c>
      <c r="B1296">
        <v>40</v>
      </c>
      <c r="C1296" t="s">
        <v>275</v>
      </c>
      <c r="D1296" s="102">
        <v>0.99999999999999922</v>
      </c>
      <c r="E1296">
        <v>4948</v>
      </c>
      <c r="F1296">
        <v>5157</v>
      </c>
      <c r="G1296" s="50">
        <f t="shared" si="100"/>
        <v>10105</v>
      </c>
      <c r="H1296" s="41">
        <f t="shared" si="101"/>
        <v>10105</v>
      </c>
      <c r="I1296">
        <v>3345</v>
      </c>
      <c r="J1296">
        <v>3350</v>
      </c>
      <c r="K1296" s="27">
        <f t="shared" si="102"/>
        <v>6695</v>
      </c>
      <c r="L1296" s="27">
        <f t="shared" si="103"/>
        <v>6695</v>
      </c>
      <c r="M1296" s="39">
        <v>7.5168789999999999E-2</v>
      </c>
      <c r="N1296" s="35">
        <v>349903</v>
      </c>
      <c r="O1296" s="36">
        <f t="shared" si="104"/>
        <v>349903</v>
      </c>
      <c r="P1296" s="57">
        <v>946.90499999999997</v>
      </c>
      <c r="Q1296" s="58">
        <v>1408.0129999999999</v>
      </c>
      <c r="R1296" s="58">
        <v>869.53800000000001</v>
      </c>
      <c r="S1296" s="59">
        <v>3224</v>
      </c>
      <c r="T1296" s="104">
        <v>6.7000000000000004E-2</v>
      </c>
      <c r="U1296">
        <v>10.73</v>
      </c>
      <c r="V1296" s="27">
        <v>11.93</v>
      </c>
      <c r="W1296" s="27">
        <v>16.13</v>
      </c>
      <c r="X1296" s="41">
        <v>11.85</v>
      </c>
    </row>
    <row r="1297" spans="1:24" x14ac:dyDescent="0.35">
      <c r="A1297" t="s">
        <v>625</v>
      </c>
      <c r="B1297">
        <v>40</v>
      </c>
      <c r="C1297" t="s">
        <v>169</v>
      </c>
      <c r="D1297" s="102">
        <v>0.99999999999999933</v>
      </c>
      <c r="E1297">
        <v>365</v>
      </c>
      <c r="F1297">
        <v>374</v>
      </c>
      <c r="G1297" s="50">
        <f t="shared" si="100"/>
        <v>739</v>
      </c>
      <c r="H1297" s="41">
        <f t="shared" si="101"/>
        <v>739</v>
      </c>
      <c r="I1297">
        <v>226</v>
      </c>
      <c r="J1297">
        <v>223</v>
      </c>
      <c r="K1297" s="27">
        <f t="shared" si="102"/>
        <v>449</v>
      </c>
      <c r="L1297" s="27">
        <f t="shared" si="103"/>
        <v>449</v>
      </c>
      <c r="M1297" s="39">
        <v>7.5168789999999999E-2</v>
      </c>
      <c r="N1297" s="35">
        <v>349903</v>
      </c>
      <c r="O1297" s="36">
        <f t="shared" si="104"/>
        <v>349903</v>
      </c>
      <c r="P1297" s="57">
        <v>946.90499999999997</v>
      </c>
      <c r="Q1297" s="58">
        <v>1408.0129999999999</v>
      </c>
      <c r="R1297" s="58">
        <v>869.53800000000001</v>
      </c>
      <c r="S1297" s="59">
        <v>3224</v>
      </c>
      <c r="T1297" s="104">
        <v>6.7000000000000004E-2</v>
      </c>
      <c r="U1297">
        <v>10.73</v>
      </c>
      <c r="V1297" s="27">
        <v>11.93</v>
      </c>
      <c r="W1297" s="27">
        <v>16.13</v>
      </c>
      <c r="X1297" s="41">
        <v>11.85</v>
      </c>
    </row>
    <row r="1298" spans="1:24" x14ac:dyDescent="0.35">
      <c r="A1298" t="s">
        <v>625</v>
      </c>
      <c r="B1298">
        <v>40</v>
      </c>
      <c r="C1298" t="s">
        <v>68</v>
      </c>
      <c r="D1298" s="102">
        <v>0.85859969589325702</v>
      </c>
      <c r="E1298">
        <v>97</v>
      </c>
      <c r="F1298">
        <v>85</v>
      </c>
      <c r="G1298" s="50">
        <f t="shared" si="100"/>
        <v>182</v>
      </c>
      <c r="H1298" s="41">
        <f t="shared" si="101"/>
        <v>156</v>
      </c>
      <c r="I1298">
        <v>56</v>
      </c>
      <c r="J1298">
        <v>46</v>
      </c>
      <c r="K1298" s="27">
        <f t="shared" si="102"/>
        <v>102</v>
      </c>
      <c r="L1298" s="27">
        <f t="shared" si="103"/>
        <v>88</v>
      </c>
      <c r="M1298" s="39">
        <v>7.5168789999999999E-2</v>
      </c>
      <c r="N1298" s="35">
        <v>349903</v>
      </c>
      <c r="O1298" s="36">
        <f t="shared" si="104"/>
        <v>300427</v>
      </c>
      <c r="P1298" s="57">
        <v>946.90499999999997</v>
      </c>
      <c r="Q1298" s="58">
        <v>1408.0129999999999</v>
      </c>
      <c r="R1298" s="58">
        <v>869.53800000000001</v>
      </c>
      <c r="S1298" s="59">
        <v>3224</v>
      </c>
      <c r="T1298" s="104">
        <v>6.7000000000000004E-2</v>
      </c>
      <c r="U1298">
        <v>10.73</v>
      </c>
      <c r="V1298" s="27">
        <v>11.93</v>
      </c>
      <c r="W1298" s="27">
        <v>16.13</v>
      </c>
      <c r="X1298" s="41">
        <v>11.85</v>
      </c>
    </row>
    <row r="1299" spans="1:24" x14ac:dyDescent="0.35">
      <c r="A1299" t="s">
        <v>625</v>
      </c>
      <c r="B1299">
        <v>40</v>
      </c>
      <c r="C1299" t="s">
        <v>171</v>
      </c>
      <c r="D1299" s="102">
        <v>1</v>
      </c>
      <c r="E1299">
        <v>128</v>
      </c>
      <c r="F1299">
        <v>131</v>
      </c>
      <c r="G1299" s="50">
        <f t="shared" si="100"/>
        <v>259</v>
      </c>
      <c r="H1299" s="41">
        <f t="shared" si="101"/>
        <v>259</v>
      </c>
      <c r="I1299">
        <v>72</v>
      </c>
      <c r="J1299">
        <v>76</v>
      </c>
      <c r="K1299" s="27">
        <f t="shared" si="102"/>
        <v>148</v>
      </c>
      <c r="L1299" s="27">
        <f t="shared" si="103"/>
        <v>148</v>
      </c>
      <c r="M1299" s="39">
        <v>7.5168789999999999E-2</v>
      </c>
      <c r="N1299" s="35">
        <v>349903</v>
      </c>
      <c r="O1299" s="36">
        <f t="shared" si="104"/>
        <v>349903</v>
      </c>
      <c r="P1299" s="57">
        <v>946.90499999999997</v>
      </c>
      <c r="Q1299" s="58">
        <v>1408.0129999999999</v>
      </c>
      <c r="R1299" s="58">
        <v>869.53800000000001</v>
      </c>
      <c r="S1299" s="59">
        <v>3224</v>
      </c>
      <c r="T1299" s="104">
        <v>6.7000000000000004E-2</v>
      </c>
      <c r="U1299">
        <v>10.73</v>
      </c>
      <c r="V1299" s="27">
        <v>11.93</v>
      </c>
      <c r="W1299" s="27">
        <v>16.13</v>
      </c>
      <c r="X1299" s="41">
        <v>11.85</v>
      </c>
    </row>
    <row r="1300" spans="1:24" x14ac:dyDescent="0.35">
      <c r="A1300" t="s">
        <v>625</v>
      </c>
      <c r="B1300">
        <v>40</v>
      </c>
      <c r="C1300" t="s">
        <v>172</v>
      </c>
      <c r="D1300" s="102">
        <v>0.63810913432066052</v>
      </c>
      <c r="E1300">
        <v>1305497</v>
      </c>
      <c r="F1300">
        <v>1443534</v>
      </c>
      <c r="G1300" s="50">
        <f t="shared" si="100"/>
        <v>2749031</v>
      </c>
      <c r="H1300" s="41">
        <f t="shared" si="101"/>
        <v>1754182</v>
      </c>
      <c r="I1300">
        <v>859650</v>
      </c>
      <c r="J1300">
        <v>898511</v>
      </c>
      <c r="K1300" s="27">
        <f t="shared" si="102"/>
        <v>1758161</v>
      </c>
      <c r="L1300" s="27">
        <f t="shared" si="103"/>
        <v>1121899</v>
      </c>
      <c r="M1300" s="39">
        <v>7.5168789999999999E-2</v>
      </c>
      <c r="N1300" s="35">
        <v>349903</v>
      </c>
      <c r="O1300" s="36">
        <f t="shared" si="104"/>
        <v>223276</v>
      </c>
      <c r="P1300" s="57">
        <v>946.90499999999997</v>
      </c>
      <c r="Q1300" s="58">
        <v>1408.0129999999999</v>
      </c>
      <c r="R1300" s="58">
        <v>869.53800000000001</v>
      </c>
      <c r="S1300" s="59">
        <v>3224</v>
      </c>
      <c r="T1300" s="104">
        <v>6.7000000000000004E-2</v>
      </c>
      <c r="U1300">
        <v>10.73</v>
      </c>
      <c r="V1300" s="27">
        <v>11.93</v>
      </c>
      <c r="W1300" s="27">
        <v>16.13</v>
      </c>
      <c r="X1300" s="41">
        <v>11.85</v>
      </c>
    </row>
    <row r="1301" spans="1:24" x14ac:dyDescent="0.35">
      <c r="A1301" t="s">
        <v>625</v>
      </c>
      <c r="B1301">
        <v>40</v>
      </c>
      <c r="C1301" t="s">
        <v>173</v>
      </c>
      <c r="D1301" s="102">
        <v>1</v>
      </c>
      <c r="E1301">
        <v>590</v>
      </c>
      <c r="F1301">
        <v>666</v>
      </c>
      <c r="G1301" s="50">
        <f t="shared" si="100"/>
        <v>1256</v>
      </c>
      <c r="H1301" s="41">
        <f t="shared" si="101"/>
        <v>1256</v>
      </c>
      <c r="I1301">
        <v>373</v>
      </c>
      <c r="J1301">
        <v>416</v>
      </c>
      <c r="K1301" s="27">
        <f t="shared" si="102"/>
        <v>789</v>
      </c>
      <c r="L1301" s="27">
        <f t="shared" si="103"/>
        <v>789</v>
      </c>
      <c r="M1301" s="39">
        <v>7.5168789999999999E-2</v>
      </c>
      <c r="N1301" s="35">
        <v>349903</v>
      </c>
      <c r="O1301" s="36">
        <f t="shared" si="104"/>
        <v>349903</v>
      </c>
      <c r="P1301" s="57">
        <v>946.90499999999997</v>
      </c>
      <c r="Q1301" s="58">
        <v>1408.0129999999999</v>
      </c>
      <c r="R1301" s="58">
        <v>869.53800000000001</v>
      </c>
      <c r="S1301" s="59">
        <v>3224</v>
      </c>
      <c r="T1301" s="104">
        <v>6.7000000000000004E-2</v>
      </c>
      <c r="U1301">
        <v>10.73</v>
      </c>
      <c r="V1301" s="27">
        <v>11.93</v>
      </c>
      <c r="W1301" s="27">
        <v>16.13</v>
      </c>
      <c r="X1301" s="41">
        <v>11.85</v>
      </c>
    </row>
    <row r="1302" spans="1:24" x14ac:dyDescent="0.35">
      <c r="A1302" t="s">
        <v>625</v>
      </c>
      <c r="B1302">
        <v>40</v>
      </c>
      <c r="C1302" t="s">
        <v>213</v>
      </c>
      <c r="D1302" s="102">
        <v>0.99999999999999989</v>
      </c>
      <c r="E1302">
        <v>3652</v>
      </c>
      <c r="F1302">
        <v>3751</v>
      </c>
      <c r="G1302" s="50">
        <f t="shared" si="100"/>
        <v>7403</v>
      </c>
      <c r="H1302" s="41">
        <f t="shared" si="101"/>
        <v>7403</v>
      </c>
      <c r="I1302">
        <v>2416</v>
      </c>
      <c r="J1302">
        <v>2437</v>
      </c>
      <c r="K1302" s="27">
        <f t="shared" si="102"/>
        <v>4853</v>
      </c>
      <c r="L1302" s="27">
        <f t="shared" si="103"/>
        <v>4853</v>
      </c>
      <c r="M1302" s="39">
        <v>7.5168789999999999E-2</v>
      </c>
      <c r="N1302" s="35">
        <v>349903</v>
      </c>
      <c r="O1302" s="36">
        <f t="shared" si="104"/>
        <v>349903</v>
      </c>
      <c r="P1302" s="57">
        <v>946.90499999999997</v>
      </c>
      <c r="Q1302" s="58">
        <v>1408.0129999999999</v>
      </c>
      <c r="R1302" s="58">
        <v>869.53800000000001</v>
      </c>
      <c r="S1302" s="59">
        <v>3224</v>
      </c>
      <c r="T1302" s="104">
        <v>6.7000000000000004E-2</v>
      </c>
      <c r="U1302">
        <v>10.73</v>
      </c>
      <c r="V1302" s="27">
        <v>11.93</v>
      </c>
      <c r="W1302" s="27">
        <v>16.13</v>
      </c>
      <c r="X1302" s="41">
        <v>11.85</v>
      </c>
    </row>
    <row r="1303" spans="1:24" x14ac:dyDescent="0.35">
      <c r="A1303" t="s">
        <v>625</v>
      </c>
      <c r="B1303">
        <v>40</v>
      </c>
      <c r="C1303" t="s">
        <v>174</v>
      </c>
      <c r="D1303" s="102">
        <v>1</v>
      </c>
      <c r="E1303">
        <v>411</v>
      </c>
      <c r="F1303">
        <v>428</v>
      </c>
      <c r="G1303" s="50">
        <f t="shared" si="100"/>
        <v>839</v>
      </c>
      <c r="H1303" s="41">
        <f t="shared" si="101"/>
        <v>839</v>
      </c>
      <c r="I1303">
        <v>269</v>
      </c>
      <c r="J1303">
        <v>272</v>
      </c>
      <c r="K1303" s="27">
        <f t="shared" si="102"/>
        <v>541</v>
      </c>
      <c r="L1303" s="27">
        <f t="shared" si="103"/>
        <v>541</v>
      </c>
      <c r="M1303" s="39">
        <v>7.5168789999999999E-2</v>
      </c>
      <c r="N1303" s="35">
        <v>349903</v>
      </c>
      <c r="O1303" s="36">
        <f t="shared" si="104"/>
        <v>349903</v>
      </c>
      <c r="P1303" s="57">
        <v>946.90499999999997</v>
      </c>
      <c r="Q1303" s="58">
        <v>1408.0129999999999</v>
      </c>
      <c r="R1303" s="58">
        <v>869.53800000000001</v>
      </c>
      <c r="S1303" s="59">
        <v>3224</v>
      </c>
      <c r="T1303" s="104">
        <v>6.7000000000000004E-2</v>
      </c>
      <c r="U1303">
        <v>10.73</v>
      </c>
      <c r="V1303" s="27">
        <v>11.93</v>
      </c>
      <c r="W1303" s="27">
        <v>16.13</v>
      </c>
      <c r="X1303" s="41">
        <v>11.85</v>
      </c>
    </row>
    <row r="1304" spans="1:24" x14ac:dyDescent="0.35">
      <c r="A1304" t="s">
        <v>625</v>
      </c>
      <c r="B1304">
        <v>40</v>
      </c>
      <c r="C1304" t="s">
        <v>175</v>
      </c>
      <c r="D1304" s="102">
        <v>1</v>
      </c>
      <c r="E1304">
        <v>733</v>
      </c>
      <c r="F1304">
        <v>724</v>
      </c>
      <c r="G1304" s="50">
        <f t="shared" si="100"/>
        <v>1457</v>
      </c>
      <c r="H1304" s="41">
        <f t="shared" si="101"/>
        <v>1457</v>
      </c>
      <c r="I1304">
        <v>465</v>
      </c>
      <c r="J1304">
        <v>436</v>
      </c>
      <c r="K1304" s="27">
        <f t="shared" si="102"/>
        <v>901</v>
      </c>
      <c r="L1304" s="27">
        <f t="shared" si="103"/>
        <v>901</v>
      </c>
      <c r="M1304" s="39">
        <v>7.5168789999999999E-2</v>
      </c>
      <c r="N1304" s="35">
        <v>349903</v>
      </c>
      <c r="O1304" s="36">
        <f t="shared" si="104"/>
        <v>349903</v>
      </c>
      <c r="P1304" s="57">
        <v>946.90499999999997</v>
      </c>
      <c r="Q1304" s="58">
        <v>1408.0129999999999</v>
      </c>
      <c r="R1304" s="58">
        <v>869.53800000000001</v>
      </c>
      <c r="S1304" s="59">
        <v>3224</v>
      </c>
      <c r="T1304" s="104">
        <v>6.7000000000000004E-2</v>
      </c>
      <c r="U1304">
        <v>10.73</v>
      </c>
      <c r="V1304" s="27">
        <v>11.93</v>
      </c>
      <c r="W1304" s="27">
        <v>16.13</v>
      </c>
      <c r="X1304" s="41">
        <v>11.85</v>
      </c>
    </row>
    <row r="1305" spans="1:24" x14ac:dyDescent="0.35">
      <c r="A1305" t="s">
        <v>625</v>
      </c>
      <c r="B1305">
        <v>40</v>
      </c>
      <c r="C1305" t="s">
        <v>176</v>
      </c>
      <c r="D1305" s="102">
        <v>0.99999999999999967</v>
      </c>
      <c r="E1305">
        <v>1429</v>
      </c>
      <c r="F1305">
        <v>1360</v>
      </c>
      <c r="G1305" s="50">
        <f t="shared" si="100"/>
        <v>2789</v>
      </c>
      <c r="H1305" s="41">
        <f t="shared" si="101"/>
        <v>2789</v>
      </c>
      <c r="I1305">
        <v>947</v>
      </c>
      <c r="J1305">
        <v>864</v>
      </c>
      <c r="K1305" s="27">
        <f t="shared" si="102"/>
        <v>1811</v>
      </c>
      <c r="L1305" s="27">
        <f t="shared" si="103"/>
        <v>1811</v>
      </c>
      <c r="M1305" s="39">
        <v>7.5168789999999999E-2</v>
      </c>
      <c r="N1305" s="35">
        <v>349903</v>
      </c>
      <c r="O1305" s="36">
        <f t="shared" si="104"/>
        <v>349903</v>
      </c>
      <c r="P1305" s="57">
        <v>946.90499999999997</v>
      </c>
      <c r="Q1305" s="58">
        <v>1408.0129999999999</v>
      </c>
      <c r="R1305" s="58">
        <v>869.53800000000001</v>
      </c>
      <c r="S1305" s="59">
        <v>3224</v>
      </c>
      <c r="T1305" s="104">
        <v>6.7000000000000004E-2</v>
      </c>
      <c r="U1305">
        <v>10.73</v>
      </c>
      <c r="V1305" s="27">
        <v>11.93</v>
      </c>
      <c r="W1305" s="27">
        <v>16.13</v>
      </c>
      <c r="X1305" s="41">
        <v>11.85</v>
      </c>
    </row>
    <row r="1306" spans="1:24" x14ac:dyDescent="0.35">
      <c r="A1306" t="s">
        <v>625</v>
      </c>
      <c r="B1306">
        <v>40</v>
      </c>
      <c r="C1306" t="s">
        <v>201</v>
      </c>
      <c r="D1306" s="102">
        <v>0.99999999999999967</v>
      </c>
      <c r="E1306">
        <v>2493</v>
      </c>
      <c r="F1306">
        <v>2452</v>
      </c>
      <c r="G1306" s="50">
        <f t="shared" si="100"/>
        <v>4945</v>
      </c>
      <c r="H1306" s="41">
        <f t="shared" si="101"/>
        <v>4945</v>
      </c>
      <c r="I1306">
        <v>1700</v>
      </c>
      <c r="J1306">
        <v>1647</v>
      </c>
      <c r="K1306" s="27">
        <f t="shared" si="102"/>
        <v>3347</v>
      </c>
      <c r="L1306" s="27">
        <f t="shared" si="103"/>
        <v>3347</v>
      </c>
      <c r="M1306" s="39">
        <v>7.5168789999999999E-2</v>
      </c>
      <c r="N1306" s="35">
        <v>349903</v>
      </c>
      <c r="O1306" s="36">
        <f t="shared" si="104"/>
        <v>349903</v>
      </c>
      <c r="P1306" s="57">
        <v>946.90499999999997</v>
      </c>
      <c r="Q1306" s="58">
        <v>1408.0129999999999</v>
      </c>
      <c r="R1306" s="58">
        <v>869.53800000000001</v>
      </c>
      <c r="S1306" s="59">
        <v>3224</v>
      </c>
      <c r="T1306" s="104">
        <v>6.7000000000000004E-2</v>
      </c>
      <c r="U1306">
        <v>10.73</v>
      </c>
      <c r="V1306" s="27">
        <v>11.93</v>
      </c>
      <c r="W1306" s="27">
        <v>16.13</v>
      </c>
      <c r="X1306" s="41">
        <v>11.85</v>
      </c>
    </row>
    <row r="1307" spans="1:24" x14ac:dyDescent="0.35">
      <c r="A1307" t="s">
        <v>625</v>
      </c>
      <c r="B1307">
        <v>40</v>
      </c>
      <c r="C1307" t="s">
        <v>276</v>
      </c>
      <c r="D1307" s="102">
        <v>0.99999999999999967</v>
      </c>
      <c r="E1307">
        <v>1755</v>
      </c>
      <c r="F1307">
        <v>1749</v>
      </c>
      <c r="G1307" s="50">
        <f t="shared" si="100"/>
        <v>3504</v>
      </c>
      <c r="H1307" s="41">
        <f t="shared" si="101"/>
        <v>3504</v>
      </c>
      <c r="I1307">
        <v>1121</v>
      </c>
      <c r="J1307">
        <v>1089</v>
      </c>
      <c r="K1307" s="27">
        <f t="shared" si="102"/>
        <v>2210</v>
      </c>
      <c r="L1307" s="27">
        <f t="shared" si="103"/>
        <v>2210</v>
      </c>
      <c r="M1307" s="39">
        <v>7.5168789999999999E-2</v>
      </c>
      <c r="N1307" s="35">
        <v>349903</v>
      </c>
      <c r="O1307" s="36">
        <f t="shared" si="104"/>
        <v>349903</v>
      </c>
      <c r="P1307" s="57">
        <v>946.90499999999997</v>
      </c>
      <c r="Q1307" s="58">
        <v>1408.0129999999999</v>
      </c>
      <c r="R1307" s="58">
        <v>869.53800000000001</v>
      </c>
      <c r="S1307" s="59">
        <v>3224</v>
      </c>
      <c r="T1307" s="104">
        <v>6.7000000000000004E-2</v>
      </c>
      <c r="U1307">
        <v>10.73</v>
      </c>
      <c r="V1307" s="27">
        <v>11.93</v>
      </c>
      <c r="W1307" s="27">
        <v>16.13</v>
      </c>
      <c r="X1307" s="41">
        <v>11.85</v>
      </c>
    </row>
    <row r="1308" spans="1:24" x14ac:dyDescent="0.35">
      <c r="A1308" t="s">
        <v>625</v>
      </c>
      <c r="B1308">
        <v>40</v>
      </c>
      <c r="C1308" t="s">
        <v>177</v>
      </c>
      <c r="D1308" s="102">
        <v>0.99999999999999978</v>
      </c>
      <c r="E1308">
        <v>95</v>
      </c>
      <c r="F1308">
        <v>71</v>
      </c>
      <c r="G1308" s="50">
        <f t="shared" si="100"/>
        <v>166</v>
      </c>
      <c r="H1308" s="41">
        <f t="shared" si="101"/>
        <v>166</v>
      </c>
      <c r="I1308">
        <v>61</v>
      </c>
      <c r="J1308">
        <v>49</v>
      </c>
      <c r="K1308" s="27">
        <f t="shared" si="102"/>
        <v>110</v>
      </c>
      <c r="L1308" s="27">
        <f t="shared" si="103"/>
        <v>110</v>
      </c>
      <c r="M1308" s="39">
        <v>7.5168789999999999E-2</v>
      </c>
      <c r="N1308" s="35">
        <v>349903</v>
      </c>
      <c r="O1308" s="36">
        <f t="shared" si="104"/>
        <v>349903</v>
      </c>
      <c r="P1308" s="57">
        <v>946.90499999999997</v>
      </c>
      <c r="Q1308" s="58">
        <v>1408.0129999999999</v>
      </c>
      <c r="R1308" s="58">
        <v>869.53800000000001</v>
      </c>
      <c r="S1308" s="59">
        <v>3224</v>
      </c>
      <c r="T1308" s="104">
        <v>6.7000000000000004E-2</v>
      </c>
      <c r="U1308">
        <v>10.73</v>
      </c>
      <c r="V1308" s="27">
        <v>11.93</v>
      </c>
      <c r="W1308" s="27">
        <v>16.13</v>
      </c>
      <c r="X1308" s="41">
        <v>11.85</v>
      </c>
    </row>
    <row r="1309" spans="1:24" x14ac:dyDescent="0.35">
      <c r="A1309" t="s">
        <v>625</v>
      </c>
      <c r="B1309">
        <v>40</v>
      </c>
      <c r="C1309" t="s">
        <v>178</v>
      </c>
      <c r="D1309" s="102">
        <v>1.0000000000000011</v>
      </c>
      <c r="E1309">
        <v>27121</v>
      </c>
      <c r="F1309">
        <v>28055</v>
      </c>
      <c r="G1309" s="50">
        <f t="shared" si="100"/>
        <v>55176</v>
      </c>
      <c r="H1309" s="41">
        <f t="shared" si="101"/>
        <v>55176</v>
      </c>
      <c r="I1309">
        <v>18106</v>
      </c>
      <c r="J1309">
        <v>17807</v>
      </c>
      <c r="K1309" s="27">
        <f t="shared" si="102"/>
        <v>35913</v>
      </c>
      <c r="L1309" s="27">
        <f t="shared" si="103"/>
        <v>35913</v>
      </c>
      <c r="M1309" s="39">
        <v>7.5168789999999999E-2</v>
      </c>
      <c r="N1309" s="35">
        <v>349903</v>
      </c>
      <c r="O1309" s="36">
        <f t="shared" si="104"/>
        <v>349903</v>
      </c>
      <c r="P1309" s="57">
        <v>946.90499999999997</v>
      </c>
      <c r="Q1309" s="58">
        <v>1408.0129999999999</v>
      </c>
      <c r="R1309" s="58">
        <v>869.53800000000001</v>
      </c>
      <c r="S1309" s="59">
        <v>3224</v>
      </c>
      <c r="T1309" s="104">
        <v>6.7000000000000004E-2</v>
      </c>
      <c r="U1309">
        <v>10.73</v>
      </c>
      <c r="V1309" s="27">
        <v>11.93</v>
      </c>
      <c r="W1309" s="27">
        <v>16.13</v>
      </c>
      <c r="X1309" s="41">
        <v>11.85</v>
      </c>
    </row>
    <row r="1310" spans="1:24" x14ac:dyDescent="0.35">
      <c r="A1310" t="s">
        <v>625</v>
      </c>
      <c r="B1310">
        <v>40</v>
      </c>
      <c r="C1310" t="s">
        <v>277</v>
      </c>
      <c r="D1310" s="102">
        <v>0.99999999999999967</v>
      </c>
      <c r="E1310">
        <v>526</v>
      </c>
      <c r="F1310">
        <v>553</v>
      </c>
      <c r="G1310" s="50">
        <f t="shared" si="100"/>
        <v>1079</v>
      </c>
      <c r="H1310" s="41">
        <f t="shared" si="101"/>
        <v>1079</v>
      </c>
      <c r="I1310">
        <v>332</v>
      </c>
      <c r="J1310">
        <v>339</v>
      </c>
      <c r="K1310" s="27">
        <f t="shared" si="102"/>
        <v>671</v>
      </c>
      <c r="L1310" s="27">
        <f t="shared" si="103"/>
        <v>671</v>
      </c>
      <c r="M1310" s="39">
        <v>7.5168789999999999E-2</v>
      </c>
      <c r="N1310" s="35">
        <v>349903</v>
      </c>
      <c r="O1310" s="36">
        <f t="shared" si="104"/>
        <v>349903</v>
      </c>
      <c r="P1310" s="57">
        <v>946.90499999999997</v>
      </c>
      <c r="Q1310" s="58">
        <v>1408.0129999999999</v>
      </c>
      <c r="R1310" s="58">
        <v>869.53800000000001</v>
      </c>
      <c r="S1310" s="59">
        <v>3224</v>
      </c>
      <c r="T1310" s="104">
        <v>6.7000000000000004E-2</v>
      </c>
      <c r="U1310">
        <v>10.73</v>
      </c>
      <c r="V1310" s="27">
        <v>11.93</v>
      </c>
      <c r="W1310" s="27">
        <v>16.13</v>
      </c>
      <c r="X1310" s="41">
        <v>11.85</v>
      </c>
    </row>
    <row r="1311" spans="1:24" x14ac:dyDescent="0.35">
      <c r="A1311" t="s">
        <v>625</v>
      </c>
      <c r="B1311">
        <v>40</v>
      </c>
      <c r="C1311" t="s">
        <v>278</v>
      </c>
      <c r="D1311" s="102">
        <v>1</v>
      </c>
      <c r="E1311">
        <v>2839</v>
      </c>
      <c r="F1311">
        <v>2993</v>
      </c>
      <c r="G1311" s="50">
        <f t="shared" si="100"/>
        <v>5832</v>
      </c>
      <c r="H1311" s="41">
        <f t="shared" si="101"/>
        <v>5832</v>
      </c>
      <c r="I1311">
        <v>1770</v>
      </c>
      <c r="J1311">
        <v>1863</v>
      </c>
      <c r="K1311" s="27">
        <f t="shared" si="102"/>
        <v>3633</v>
      </c>
      <c r="L1311" s="27">
        <f t="shared" si="103"/>
        <v>3633</v>
      </c>
      <c r="M1311" s="39">
        <v>7.5168789999999999E-2</v>
      </c>
      <c r="N1311" s="35">
        <v>349903</v>
      </c>
      <c r="O1311" s="36">
        <f t="shared" si="104"/>
        <v>349903</v>
      </c>
      <c r="P1311" s="57">
        <v>946.90499999999997</v>
      </c>
      <c r="Q1311" s="58">
        <v>1408.0129999999999</v>
      </c>
      <c r="R1311" s="58">
        <v>869.53800000000001</v>
      </c>
      <c r="S1311" s="59">
        <v>3224</v>
      </c>
      <c r="T1311" s="104">
        <v>6.7000000000000004E-2</v>
      </c>
      <c r="U1311">
        <v>10.73</v>
      </c>
      <c r="V1311" s="27">
        <v>11.93</v>
      </c>
      <c r="W1311" s="27">
        <v>16.13</v>
      </c>
      <c r="X1311" s="41">
        <v>11.85</v>
      </c>
    </row>
    <row r="1312" spans="1:24" x14ac:dyDescent="0.35">
      <c r="A1312" t="s">
        <v>625</v>
      </c>
      <c r="B1312">
        <v>40</v>
      </c>
      <c r="C1312" t="s">
        <v>179</v>
      </c>
      <c r="D1312" s="102">
        <v>0.99999999999999989</v>
      </c>
      <c r="E1312">
        <v>158</v>
      </c>
      <c r="F1312">
        <v>140</v>
      </c>
      <c r="G1312" s="50">
        <f t="shared" si="100"/>
        <v>298</v>
      </c>
      <c r="H1312" s="41">
        <f t="shared" si="101"/>
        <v>298</v>
      </c>
      <c r="I1312">
        <v>110</v>
      </c>
      <c r="J1312">
        <v>85</v>
      </c>
      <c r="K1312" s="27">
        <f t="shared" si="102"/>
        <v>195</v>
      </c>
      <c r="L1312" s="27">
        <f t="shared" si="103"/>
        <v>195</v>
      </c>
      <c r="M1312" s="39">
        <v>7.5168789999999999E-2</v>
      </c>
      <c r="N1312" s="35">
        <v>349903</v>
      </c>
      <c r="O1312" s="36">
        <f t="shared" si="104"/>
        <v>349903</v>
      </c>
      <c r="P1312" s="57">
        <v>946.90499999999997</v>
      </c>
      <c r="Q1312" s="58">
        <v>1408.0129999999999</v>
      </c>
      <c r="R1312" s="58">
        <v>869.53800000000001</v>
      </c>
      <c r="S1312" s="59">
        <v>3224</v>
      </c>
      <c r="T1312" s="104">
        <v>6.7000000000000004E-2</v>
      </c>
      <c r="U1312">
        <v>10.73</v>
      </c>
      <c r="V1312" s="27">
        <v>11.93</v>
      </c>
      <c r="W1312" s="27">
        <v>16.13</v>
      </c>
      <c r="X1312" s="41">
        <v>11.85</v>
      </c>
    </row>
    <row r="1313" spans="1:24" x14ac:dyDescent="0.35">
      <c r="A1313" t="s">
        <v>625</v>
      </c>
      <c r="B1313">
        <v>40</v>
      </c>
      <c r="C1313" t="s">
        <v>180</v>
      </c>
      <c r="D1313" s="102">
        <v>1</v>
      </c>
      <c r="E1313">
        <v>1786</v>
      </c>
      <c r="F1313">
        <v>1838</v>
      </c>
      <c r="G1313" s="50">
        <f t="shared" si="100"/>
        <v>3624</v>
      </c>
      <c r="H1313" s="41">
        <f t="shared" si="101"/>
        <v>3624</v>
      </c>
      <c r="I1313">
        <v>1147</v>
      </c>
      <c r="J1313">
        <v>1171</v>
      </c>
      <c r="K1313" s="27">
        <f t="shared" si="102"/>
        <v>2318</v>
      </c>
      <c r="L1313" s="27">
        <f t="shared" si="103"/>
        <v>2318</v>
      </c>
      <c r="M1313" s="39">
        <v>7.5168789999999999E-2</v>
      </c>
      <c r="N1313" s="35">
        <v>349903</v>
      </c>
      <c r="O1313" s="36">
        <f t="shared" si="104"/>
        <v>349903</v>
      </c>
      <c r="P1313" s="57">
        <v>946.90499999999997</v>
      </c>
      <c r="Q1313" s="58">
        <v>1408.0129999999999</v>
      </c>
      <c r="R1313" s="58">
        <v>869.53800000000001</v>
      </c>
      <c r="S1313" s="59">
        <v>3224</v>
      </c>
      <c r="T1313" s="104">
        <v>6.7000000000000004E-2</v>
      </c>
      <c r="U1313">
        <v>10.73</v>
      </c>
      <c r="V1313" s="27">
        <v>11.93</v>
      </c>
      <c r="W1313" s="27">
        <v>16.13</v>
      </c>
      <c r="X1313" s="41">
        <v>11.85</v>
      </c>
    </row>
    <row r="1314" spans="1:24" x14ac:dyDescent="0.35">
      <c r="A1314" t="s">
        <v>625</v>
      </c>
      <c r="B1314">
        <v>40</v>
      </c>
      <c r="C1314" t="s">
        <v>202</v>
      </c>
      <c r="D1314" s="102">
        <v>0.99999999999999956</v>
      </c>
      <c r="E1314">
        <v>91</v>
      </c>
      <c r="F1314">
        <v>74</v>
      </c>
      <c r="G1314" s="50">
        <f t="shared" si="100"/>
        <v>165</v>
      </c>
      <c r="H1314" s="41">
        <f t="shared" si="101"/>
        <v>165</v>
      </c>
      <c r="I1314">
        <v>65</v>
      </c>
      <c r="J1314">
        <v>48</v>
      </c>
      <c r="K1314" s="27">
        <f t="shared" si="102"/>
        <v>113</v>
      </c>
      <c r="L1314" s="27">
        <f t="shared" si="103"/>
        <v>113</v>
      </c>
      <c r="M1314" s="39">
        <v>7.5168789999999999E-2</v>
      </c>
      <c r="N1314" s="35">
        <v>349903</v>
      </c>
      <c r="O1314" s="36">
        <f t="shared" si="104"/>
        <v>349903</v>
      </c>
      <c r="P1314" s="57">
        <v>946.90499999999997</v>
      </c>
      <c r="Q1314" s="58">
        <v>1408.0129999999999</v>
      </c>
      <c r="R1314" s="58">
        <v>869.53800000000001</v>
      </c>
      <c r="S1314" s="59">
        <v>3224</v>
      </c>
      <c r="T1314" s="104">
        <v>6.7000000000000004E-2</v>
      </c>
      <c r="U1314">
        <v>10.73</v>
      </c>
      <c r="V1314" s="27">
        <v>11.93</v>
      </c>
      <c r="W1314" s="27">
        <v>16.13</v>
      </c>
      <c r="X1314" s="41">
        <v>11.85</v>
      </c>
    </row>
    <row r="1315" spans="1:24" x14ac:dyDescent="0.35">
      <c r="A1315" t="s">
        <v>625</v>
      </c>
      <c r="B1315">
        <v>40</v>
      </c>
      <c r="C1315" t="s">
        <v>181</v>
      </c>
      <c r="D1315" s="102">
        <v>0.84363701013277081</v>
      </c>
      <c r="E1315">
        <v>9272</v>
      </c>
      <c r="F1315">
        <v>9072</v>
      </c>
      <c r="G1315" s="50">
        <f t="shared" si="100"/>
        <v>18344</v>
      </c>
      <c r="H1315" s="41">
        <f t="shared" si="101"/>
        <v>15476</v>
      </c>
      <c r="I1315">
        <v>6314</v>
      </c>
      <c r="J1315">
        <v>6002</v>
      </c>
      <c r="K1315" s="27">
        <f t="shared" si="102"/>
        <v>12316</v>
      </c>
      <c r="L1315" s="27">
        <f t="shared" si="103"/>
        <v>10390</v>
      </c>
      <c r="M1315" s="39">
        <v>7.5168789999999999E-2</v>
      </c>
      <c r="N1315" s="35">
        <v>349903</v>
      </c>
      <c r="O1315" s="36">
        <f t="shared" si="104"/>
        <v>295191</v>
      </c>
      <c r="P1315" s="57">
        <v>946.90499999999997</v>
      </c>
      <c r="Q1315" s="58">
        <v>1408.0129999999999</v>
      </c>
      <c r="R1315" s="58">
        <v>869.53800000000001</v>
      </c>
      <c r="S1315" s="59">
        <v>3224</v>
      </c>
      <c r="T1315" s="104">
        <v>6.7000000000000004E-2</v>
      </c>
      <c r="U1315">
        <v>10.73</v>
      </c>
      <c r="V1315" s="27">
        <v>11.93</v>
      </c>
      <c r="W1315" s="27">
        <v>16.13</v>
      </c>
      <c r="X1315" s="41">
        <v>11.85</v>
      </c>
    </row>
    <row r="1316" spans="1:24" x14ac:dyDescent="0.35">
      <c r="A1316" t="s">
        <v>625</v>
      </c>
      <c r="B1316">
        <v>40</v>
      </c>
      <c r="C1316" t="s">
        <v>182</v>
      </c>
      <c r="D1316" s="102">
        <v>0.13760390640717929</v>
      </c>
      <c r="E1316">
        <v>18399</v>
      </c>
      <c r="F1316">
        <v>20120</v>
      </c>
      <c r="G1316" s="50">
        <f t="shared" si="100"/>
        <v>38519</v>
      </c>
      <c r="H1316" s="41">
        <f t="shared" si="101"/>
        <v>5300</v>
      </c>
      <c r="I1316">
        <v>12089</v>
      </c>
      <c r="J1316">
        <v>12821</v>
      </c>
      <c r="K1316" s="27">
        <f t="shared" si="102"/>
        <v>24910</v>
      </c>
      <c r="L1316" s="27">
        <f t="shared" si="103"/>
        <v>3428</v>
      </c>
      <c r="M1316" s="39">
        <v>7.5168789999999999E-2</v>
      </c>
      <c r="N1316" s="35">
        <v>349903</v>
      </c>
      <c r="O1316" s="36">
        <f t="shared" si="104"/>
        <v>48148</v>
      </c>
      <c r="P1316" s="57">
        <v>946.90499999999997</v>
      </c>
      <c r="Q1316" s="58">
        <v>1408.0129999999999</v>
      </c>
      <c r="R1316" s="58">
        <v>869.53800000000001</v>
      </c>
      <c r="S1316" s="59">
        <v>3224</v>
      </c>
      <c r="T1316" s="104">
        <v>6.7000000000000004E-2</v>
      </c>
      <c r="U1316">
        <v>10.73</v>
      </c>
      <c r="V1316" s="27">
        <v>11.93</v>
      </c>
      <c r="W1316" s="27">
        <v>16.13</v>
      </c>
      <c r="X1316" s="41">
        <v>11.85</v>
      </c>
    </row>
    <row r="1317" spans="1:24" x14ac:dyDescent="0.35">
      <c r="A1317" t="s">
        <v>625</v>
      </c>
      <c r="B1317">
        <v>40</v>
      </c>
      <c r="C1317" t="s">
        <v>183</v>
      </c>
      <c r="D1317" s="102">
        <v>0.50854902016367198</v>
      </c>
      <c r="E1317">
        <v>7994</v>
      </c>
      <c r="F1317">
        <v>7966</v>
      </c>
      <c r="G1317" s="50">
        <f t="shared" si="100"/>
        <v>15960</v>
      </c>
      <c r="H1317" s="41">
        <f t="shared" si="101"/>
        <v>8116</v>
      </c>
      <c r="I1317">
        <v>5442</v>
      </c>
      <c r="J1317">
        <v>5202</v>
      </c>
      <c r="K1317" s="27">
        <f t="shared" si="102"/>
        <v>10644</v>
      </c>
      <c r="L1317" s="27">
        <f t="shared" si="103"/>
        <v>5413</v>
      </c>
      <c r="M1317" s="39">
        <v>7.5168789999999999E-2</v>
      </c>
      <c r="N1317" s="35">
        <v>349903</v>
      </c>
      <c r="O1317" s="36">
        <f t="shared" si="104"/>
        <v>177943</v>
      </c>
      <c r="P1317" s="57">
        <v>946.90499999999997</v>
      </c>
      <c r="Q1317" s="58">
        <v>1408.0129999999999</v>
      </c>
      <c r="R1317" s="58">
        <v>869.53800000000001</v>
      </c>
      <c r="S1317" s="59">
        <v>3224</v>
      </c>
      <c r="T1317" s="104">
        <v>6.7000000000000004E-2</v>
      </c>
      <c r="U1317">
        <v>10.73</v>
      </c>
      <c r="V1317" s="27">
        <v>11.93</v>
      </c>
      <c r="W1317" s="27">
        <v>16.13</v>
      </c>
      <c r="X1317" s="41">
        <v>11.85</v>
      </c>
    </row>
    <row r="1318" spans="1:24" x14ac:dyDescent="0.35">
      <c r="A1318" t="s">
        <v>625</v>
      </c>
      <c r="B1318">
        <v>40</v>
      </c>
      <c r="C1318" t="s">
        <v>279</v>
      </c>
      <c r="D1318" s="102">
        <v>0.1121854348825692</v>
      </c>
      <c r="E1318">
        <v>40292</v>
      </c>
      <c r="F1318">
        <v>40446</v>
      </c>
      <c r="G1318" s="50">
        <f t="shared" si="100"/>
        <v>80738</v>
      </c>
      <c r="H1318" s="41">
        <f t="shared" si="101"/>
        <v>9058</v>
      </c>
      <c r="I1318">
        <v>27502</v>
      </c>
      <c r="J1318">
        <v>26697</v>
      </c>
      <c r="K1318" s="27">
        <f t="shared" si="102"/>
        <v>54199</v>
      </c>
      <c r="L1318" s="27">
        <f t="shared" si="103"/>
        <v>6080</v>
      </c>
      <c r="M1318" s="39">
        <v>7.5168789999999999E-2</v>
      </c>
      <c r="N1318" s="35">
        <v>349903</v>
      </c>
      <c r="O1318" s="36">
        <f t="shared" si="104"/>
        <v>39254</v>
      </c>
      <c r="P1318" s="57">
        <v>946.90499999999997</v>
      </c>
      <c r="Q1318" s="58">
        <v>1408.0129999999999</v>
      </c>
      <c r="R1318" s="58">
        <v>869.53800000000001</v>
      </c>
      <c r="S1318" s="59">
        <v>3224</v>
      </c>
      <c r="T1318" s="104">
        <v>6.7000000000000004E-2</v>
      </c>
      <c r="U1318">
        <v>10.73</v>
      </c>
      <c r="V1318" s="27">
        <v>11.93</v>
      </c>
      <c r="W1318" s="27">
        <v>16.13</v>
      </c>
      <c r="X1318" s="41">
        <v>11.85</v>
      </c>
    </row>
    <row r="1319" spans="1:24" x14ac:dyDescent="0.35">
      <c r="A1319" t="s">
        <v>625</v>
      </c>
      <c r="B1319">
        <v>40</v>
      </c>
      <c r="C1319" t="s">
        <v>204</v>
      </c>
      <c r="D1319" s="102">
        <v>0.99999999999999956</v>
      </c>
      <c r="E1319">
        <v>16028</v>
      </c>
      <c r="F1319">
        <v>16463</v>
      </c>
      <c r="G1319" s="50">
        <f t="shared" si="100"/>
        <v>32491</v>
      </c>
      <c r="H1319" s="41">
        <f t="shared" si="101"/>
        <v>32491</v>
      </c>
      <c r="I1319">
        <v>10806</v>
      </c>
      <c r="J1319">
        <v>10776</v>
      </c>
      <c r="K1319" s="27">
        <f t="shared" si="102"/>
        <v>21582</v>
      </c>
      <c r="L1319" s="27">
        <f t="shared" si="103"/>
        <v>21582</v>
      </c>
      <c r="M1319" s="39">
        <v>7.5168789999999999E-2</v>
      </c>
      <c r="N1319" s="35">
        <v>349903</v>
      </c>
      <c r="O1319" s="36">
        <f t="shared" si="104"/>
        <v>349903</v>
      </c>
      <c r="P1319" s="57">
        <v>946.90499999999997</v>
      </c>
      <c r="Q1319" s="58">
        <v>1408.0129999999999</v>
      </c>
      <c r="R1319" s="58">
        <v>869.53800000000001</v>
      </c>
      <c r="S1319" s="59">
        <v>3224</v>
      </c>
      <c r="T1319" s="104">
        <v>6.7000000000000004E-2</v>
      </c>
      <c r="U1319">
        <v>10.73</v>
      </c>
      <c r="V1319" s="27">
        <v>11.93</v>
      </c>
      <c r="W1319" s="27">
        <v>16.13</v>
      </c>
      <c r="X1319" s="41">
        <v>11.85</v>
      </c>
    </row>
    <row r="1320" spans="1:24" x14ac:dyDescent="0.35">
      <c r="A1320" t="s">
        <v>625</v>
      </c>
      <c r="B1320">
        <v>40</v>
      </c>
      <c r="C1320" t="s">
        <v>185</v>
      </c>
      <c r="D1320" s="102">
        <v>0.53657488675484544</v>
      </c>
      <c r="E1320">
        <v>2505</v>
      </c>
      <c r="F1320">
        <v>2562</v>
      </c>
      <c r="G1320" s="50">
        <f t="shared" si="100"/>
        <v>5067</v>
      </c>
      <c r="H1320" s="41">
        <f t="shared" si="101"/>
        <v>2719</v>
      </c>
      <c r="I1320">
        <v>1690</v>
      </c>
      <c r="J1320">
        <v>1629</v>
      </c>
      <c r="K1320" s="27">
        <f t="shared" si="102"/>
        <v>3319</v>
      </c>
      <c r="L1320" s="27">
        <f t="shared" si="103"/>
        <v>1781</v>
      </c>
      <c r="M1320" s="39">
        <v>9.2067830000000003E-2</v>
      </c>
      <c r="N1320" s="35">
        <v>21238</v>
      </c>
      <c r="O1320" s="36">
        <f t="shared" si="104"/>
        <v>11396</v>
      </c>
      <c r="P1320" s="57">
        <v>226.167</v>
      </c>
      <c r="Q1320" s="58">
        <v>328.66500000000002</v>
      </c>
      <c r="R1320" s="58">
        <v>149.21</v>
      </c>
      <c r="S1320" s="59">
        <v>704</v>
      </c>
      <c r="T1320" s="104">
        <v>0.115</v>
      </c>
      <c r="U1320">
        <v>10.97</v>
      </c>
      <c r="V1320" s="27">
        <v>11.29</v>
      </c>
      <c r="W1320" s="27">
        <v>12.78</v>
      </c>
      <c r="X1320" s="41">
        <v>11.27</v>
      </c>
    </row>
    <row r="1321" spans="1:24" x14ac:dyDescent="0.35">
      <c r="A1321" t="s">
        <v>625</v>
      </c>
      <c r="B1321">
        <v>40</v>
      </c>
      <c r="C1321" t="s">
        <v>186</v>
      </c>
      <c r="D1321" s="102">
        <v>1</v>
      </c>
      <c r="E1321">
        <v>621</v>
      </c>
      <c r="F1321">
        <v>630</v>
      </c>
      <c r="G1321" s="50">
        <f t="shared" si="100"/>
        <v>1251</v>
      </c>
      <c r="H1321" s="41">
        <f t="shared" si="101"/>
        <v>1251</v>
      </c>
      <c r="I1321">
        <v>408</v>
      </c>
      <c r="J1321">
        <v>387</v>
      </c>
      <c r="K1321" s="27">
        <f t="shared" si="102"/>
        <v>795</v>
      </c>
      <c r="L1321" s="27">
        <f t="shared" si="103"/>
        <v>795</v>
      </c>
      <c r="M1321" s="39">
        <v>9.2067830000000003E-2</v>
      </c>
      <c r="N1321" s="35">
        <v>21238</v>
      </c>
      <c r="O1321" s="36">
        <f t="shared" si="104"/>
        <v>21238</v>
      </c>
      <c r="P1321" s="57">
        <v>226.167</v>
      </c>
      <c r="Q1321" s="58">
        <v>328.66500000000002</v>
      </c>
      <c r="R1321" s="58">
        <v>149.21</v>
      </c>
      <c r="S1321" s="59">
        <v>704</v>
      </c>
      <c r="T1321" s="104">
        <v>0.115</v>
      </c>
      <c r="U1321">
        <v>10.97</v>
      </c>
      <c r="V1321" s="27">
        <v>11.29</v>
      </c>
      <c r="W1321" s="27">
        <v>12.78</v>
      </c>
      <c r="X1321" s="41">
        <v>11.27</v>
      </c>
    </row>
    <row r="1322" spans="1:24" x14ac:dyDescent="0.35">
      <c r="A1322" t="s">
        <v>625</v>
      </c>
      <c r="B1322">
        <v>40</v>
      </c>
      <c r="C1322" t="s">
        <v>187</v>
      </c>
      <c r="D1322" s="102">
        <v>0.2510658968444418</v>
      </c>
      <c r="E1322">
        <v>327</v>
      </c>
      <c r="F1322">
        <v>311</v>
      </c>
      <c r="G1322" s="50">
        <f t="shared" si="100"/>
        <v>638</v>
      </c>
      <c r="H1322" s="41">
        <f t="shared" si="101"/>
        <v>160</v>
      </c>
      <c r="I1322">
        <v>214</v>
      </c>
      <c r="J1322">
        <v>194</v>
      </c>
      <c r="K1322" s="27">
        <f t="shared" si="102"/>
        <v>408</v>
      </c>
      <c r="L1322" s="27">
        <f t="shared" si="103"/>
        <v>102</v>
      </c>
      <c r="M1322" s="39">
        <v>9.2067830000000003E-2</v>
      </c>
      <c r="N1322" s="35">
        <v>21238</v>
      </c>
      <c r="O1322" s="36">
        <f t="shared" si="104"/>
        <v>5332</v>
      </c>
      <c r="P1322" s="57">
        <v>226.167</v>
      </c>
      <c r="Q1322" s="58">
        <v>328.66500000000002</v>
      </c>
      <c r="R1322" s="58">
        <v>149.21</v>
      </c>
      <c r="S1322" s="59">
        <v>704</v>
      </c>
      <c r="T1322" s="104">
        <v>0.115</v>
      </c>
      <c r="U1322">
        <v>10.97</v>
      </c>
      <c r="V1322" s="27">
        <v>11.29</v>
      </c>
      <c r="W1322" s="27">
        <v>12.78</v>
      </c>
      <c r="X1322" s="41">
        <v>11.27</v>
      </c>
    </row>
    <row r="1323" spans="1:24" x14ac:dyDescent="0.35">
      <c r="A1323" t="s">
        <v>625</v>
      </c>
      <c r="B1323">
        <v>40</v>
      </c>
      <c r="C1323" t="s">
        <v>139</v>
      </c>
      <c r="D1323" s="102">
        <v>0.36421422779347662</v>
      </c>
      <c r="E1323">
        <v>459</v>
      </c>
      <c r="F1323">
        <v>397</v>
      </c>
      <c r="G1323" s="50">
        <f t="shared" si="100"/>
        <v>856</v>
      </c>
      <c r="H1323" s="41">
        <f t="shared" si="101"/>
        <v>312</v>
      </c>
      <c r="I1323">
        <v>313</v>
      </c>
      <c r="J1323">
        <v>247</v>
      </c>
      <c r="K1323" s="27">
        <f t="shared" si="102"/>
        <v>560</v>
      </c>
      <c r="L1323" s="27">
        <f t="shared" si="103"/>
        <v>204</v>
      </c>
      <c r="M1323" s="39">
        <v>9.2067830000000003E-2</v>
      </c>
      <c r="N1323" s="35">
        <v>21238</v>
      </c>
      <c r="O1323" s="36">
        <f t="shared" si="104"/>
        <v>7735</v>
      </c>
      <c r="P1323" s="57">
        <v>226.167</v>
      </c>
      <c r="Q1323" s="58">
        <v>328.66500000000002</v>
      </c>
      <c r="R1323" s="58">
        <v>149.21</v>
      </c>
      <c r="S1323" s="59">
        <v>704</v>
      </c>
      <c r="T1323" s="104">
        <v>0.115</v>
      </c>
      <c r="U1323">
        <v>10.97</v>
      </c>
      <c r="V1323" s="27">
        <v>11.29</v>
      </c>
      <c r="W1323" s="27">
        <v>12.78</v>
      </c>
      <c r="X1323" s="41">
        <v>11.27</v>
      </c>
    </row>
    <row r="1324" spans="1:24" x14ac:dyDescent="0.35">
      <c r="A1324" t="s">
        <v>627</v>
      </c>
      <c r="B1324">
        <v>10</v>
      </c>
      <c r="C1324" t="s">
        <v>145</v>
      </c>
      <c r="D1324" s="102">
        <v>5.5741043886685408E-3</v>
      </c>
      <c r="E1324">
        <v>19093</v>
      </c>
      <c r="F1324">
        <v>20581</v>
      </c>
      <c r="G1324" s="50">
        <f t="shared" si="100"/>
        <v>39674</v>
      </c>
      <c r="H1324" s="41">
        <f t="shared" si="101"/>
        <v>221</v>
      </c>
      <c r="I1324">
        <v>12607</v>
      </c>
      <c r="J1324">
        <v>12992</v>
      </c>
      <c r="K1324" s="27">
        <f t="shared" si="102"/>
        <v>25599</v>
      </c>
      <c r="L1324" s="27">
        <f t="shared" si="103"/>
        <v>143</v>
      </c>
      <c r="M1324" s="39">
        <v>7.5168789999999999E-2</v>
      </c>
      <c r="N1324" s="35">
        <v>349903</v>
      </c>
      <c r="O1324" s="36">
        <f t="shared" si="104"/>
        <v>1950</v>
      </c>
      <c r="P1324" s="57">
        <v>946.90499999999997</v>
      </c>
      <c r="Q1324" s="58">
        <v>1408.0129999999999</v>
      </c>
      <c r="R1324" s="58">
        <v>869.53800000000001</v>
      </c>
      <c r="S1324" s="59">
        <v>3224</v>
      </c>
      <c r="T1324" s="104">
        <v>6.7000000000000004E-2</v>
      </c>
      <c r="U1324">
        <v>10.73</v>
      </c>
      <c r="V1324" s="27">
        <v>11.93</v>
      </c>
      <c r="W1324" s="27">
        <v>16.13</v>
      </c>
      <c r="X1324" s="41">
        <v>11.85</v>
      </c>
    </row>
    <row r="1325" spans="1:24" x14ac:dyDescent="0.35">
      <c r="A1325" t="s">
        <v>627</v>
      </c>
      <c r="B1325">
        <v>10</v>
      </c>
      <c r="C1325" t="s">
        <v>150</v>
      </c>
      <c r="D1325" s="102">
        <v>0.5130977501351921</v>
      </c>
      <c r="E1325">
        <v>4111</v>
      </c>
      <c r="F1325">
        <v>4541</v>
      </c>
      <c r="G1325" s="50">
        <f t="shared" si="100"/>
        <v>8652</v>
      </c>
      <c r="H1325" s="41">
        <f t="shared" si="101"/>
        <v>4439</v>
      </c>
      <c r="I1325">
        <v>2722</v>
      </c>
      <c r="J1325">
        <v>2908</v>
      </c>
      <c r="K1325" s="27">
        <f t="shared" si="102"/>
        <v>5630</v>
      </c>
      <c r="L1325" s="27">
        <f t="shared" si="103"/>
        <v>2889</v>
      </c>
      <c r="M1325" s="39">
        <v>7.5168789999999999E-2</v>
      </c>
      <c r="N1325" s="35">
        <v>349903</v>
      </c>
      <c r="O1325" s="36">
        <f t="shared" si="104"/>
        <v>179534</v>
      </c>
      <c r="P1325" s="57">
        <v>946.90499999999997</v>
      </c>
      <c r="Q1325" s="58">
        <v>1408.0129999999999</v>
      </c>
      <c r="R1325" s="58">
        <v>869.53800000000001</v>
      </c>
      <c r="S1325" s="59">
        <v>3224</v>
      </c>
      <c r="T1325" s="104">
        <v>6.7000000000000004E-2</v>
      </c>
      <c r="U1325">
        <v>10.73</v>
      </c>
      <c r="V1325" s="27">
        <v>11.93</v>
      </c>
      <c r="W1325" s="27">
        <v>16.13</v>
      </c>
      <c r="X1325" s="41">
        <v>11.85</v>
      </c>
    </row>
    <row r="1326" spans="1:24" x14ac:dyDescent="0.35">
      <c r="A1326" t="s">
        <v>627</v>
      </c>
      <c r="B1326">
        <v>10</v>
      </c>
      <c r="C1326" t="s">
        <v>155</v>
      </c>
      <c r="D1326" s="102">
        <v>0.99999999999999989</v>
      </c>
      <c r="E1326">
        <v>2051</v>
      </c>
      <c r="F1326">
        <v>2180</v>
      </c>
      <c r="G1326" s="50">
        <f t="shared" si="100"/>
        <v>4231</v>
      </c>
      <c r="H1326" s="41">
        <f t="shared" si="101"/>
        <v>4231</v>
      </c>
      <c r="I1326">
        <v>1347</v>
      </c>
      <c r="J1326">
        <v>1413</v>
      </c>
      <c r="K1326" s="27">
        <f t="shared" si="102"/>
        <v>2760</v>
      </c>
      <c r="L1326" s="27">
        <f t="shared" si="103"/>
        <v>2760</v>
      </c>
      <c r="M1326" s="39">
        <v>7.5168789999999999E-2</v>
      </c>
      <c r="N1326" s="35">
        <v>349903</v>
      </c>
      <c r="O1326" s="36">
        <f t="shared" si="104"/>
        <v>349903</v>
      </c>
      <c r="P1326" s="57">
        <v>946.90499999999997</v>
      </c>
      <c r="Q1326" s="58">
        <v>1408.0129999999999</v>
      </c>
      <c r="R1326" s="58">
        <v>869.53800000000001</v>
      </c>
      <c r="S1326" s="59">
        <v>3224</v>
      </c>
      <c r="T1326" s="104">
        <v>6.7000000000000004E-2</v>
      </c>
      <c r="U1326">
        <v>10.73</v>
      </c>
      <c r="V1326" s="27">
        <v>11.93</v>
      </c>
      <c r="W1326" s="27">
        <v>16.13</v>
      </c>
      <c r="X1326" s="41">
        <v>11.85</v>
      </c>
    </row>
    <row r="1327" spans="1:24" x14ac:dyDescent="0.35">
      <c r="A1327" t="s">
        <v>627</v>
      </c>
      <c r="B1327">
        <v>10</v>
      </c>
      <c r="C1327" t="s">
        <v>156</v>
      </c>
      <c r="D1327" s="102">
        <v>0.99999999999999845</v>
      </c>
      <c r="E1327">
        <v>10845</v>
      </c>
      <c r="F1327">
        <v>11860</v>
      </c>
      <c r="G1327" s="50">
        <f t="shared" si="100"/>
        <v>22705</v>
      </c>
      <c r="H1327" s="41">
        <f t="shared" si="101"/>
        <v>22705</v>
      </c>
      <c r="I1327">
        <v>6963</v>
      </c>
      <c r="J1327">
        <v>7415</v>
      </c>
      <c r="K1327" s="27">
        <f t="shared" si="102"/>
        <v>14378</v>
      </c>
      <c r="L1327" s="27">
        <f t="shared" si="103"/>
        <v>14378</v>
      </c>
      <c r="M1327" s="39">
        <v>7.5168789999999999E-2</v>
      </c>
      <c r="N1327" s="35">
        <v>349903</v>
      </c>
      <c r="O1327" s="36">
        <f t="shared" si="104"/>
        <v>349903</v>
      </c>
      <c r="P1327" s="57">
        <v>946.90499999999997</v>
      </c>
      <c r="Q1327" s="58">
        <v>1408.0129999999999</v>
      </c>
      <c r="R1327" s="58">
        <v>869.53800000000001</v>
      </c>
      <c r="S1327" s="59">
        <v>3224</v>
      </c>
      <c r="T1327" s="104">
        <v>6.7000000000000004E-2</v>
      </c>
      <c r="U1327">
        <v>10.73</v>
      </c>
      <c r="V1327" s="27">
        <v>11.93</v>
      </c>
      <c r="W1327" s="27">
        <v>16.13</v>
      </c>
      <c r="X1327" s="41">
        <v>11.85</v>
      </c>
    </row>
    <row r="1328" spans="1:24" x14ac:dyDescent="0.35">
      <c r="A1328" t="s">
        <v>627</v>
      </c>
      <c r="B1328">
        <v>10</v>
      </c>
      <c r="C1328" t="s">
        <v>157</v>
      </c>
      <c r="D1328" s="102">
        <v>3.5338940904484852E-4</v>
      </c>
      <c r="E1328">
        <v>3283</v>
      </c>
      <c r="F1328">
        <v>3217</v>
      </c>
      <c r="G1328" s="50">
        <f t="shared" si="100"/>
        <v>6500</v>
      </c>
      <c r="H1328" s="41">
        <f t="shared" si="101"/>
        <v>2</v>
      </c>
      <c r="I1328">
        <v>2219</v>
      </c>
      <c r="J1328">
        <v>2156</v>
      </c>
      <c r="K1328" s="27">
        <f t="shared" si="102"/>
        <v>4375</v>
      </c>
      <c r="L1328" s="27">
        <f t="shared" si="103"/>
        <v>2</v>
      </c>
      <c r="M1328" s="39">
        <v>7.5168789999999999E-2</v>
      </c>
      <c r="N1328" s="35">
        <v>349903</v>
      </c>
      <c r="O1328" s="36">
        <f t="shared" si="104"/>
        <v>124</v>
      </c>
      <c r="P1328" s="57">
        <v>946.90499999999997</v>
      </c>
      <c r="Q1328" s="58">
        <v>1408.0129999999999</v>
      </c>
      <c r="R1328" s="58">
        <v>869.53800000000001</v>
      </c>
      <c r="S1328" s="59">
        <v>3224</v>
      </c>
      <c r="T1328" s="104">
        <v>6.7000000000000004E-2</v>
      </c>
      <c r="U1328">
        <v>10.73</v>
      </c>
      <c r="V1328" s="27">
        <v>11.93</v>
      </c>
      <c r="W1328" s="27">
        <v>16.13</v>
      </c>
      <c r="X1328" s="41">
        <v>11.85</v>
      </c>
    </row>
    <row r="1329" spans="1:24" x14ac:dyDescent="0.35">
      <c r="A1329" t="s">
        <v>627</v>
      </c>
      <c r="B1329">
        <v>10</v>
      </c>
      <c r="C1329" t="s">
        <v>159</v>
      </c>
      <c r="D1329" s="102">
        <v>1.0000000000000011</v>
      </c>
      <c r="E1329">
        <v>9575</v>
      </c>
      <c r="F1329">
        <v>10880</v>
      </c>
      <c r="G1329" s="50">
        <f t="shared" si="100"/>
        <v>20455</v>
      </c>
      <c r="H1329" s="41">
        <f t="shared" si="101"/>
        <v>20455</v>
      </c>
      <c r="I1329">
        <v>6099</v>
      </c>
      <c r="J1329">
        <v>6719</v>
      </c>
      <c r="K1329" s="27">
        <f t="shared" si="102"/>
        <v>12818</v>
      </c>
      <c r="L1329" s="27">
        <f t="shared" si="103"/>
        <v>12818</v>
      </c>
      <c r="M1329" s="39">
        <v>7.5168789999999999E-2</v>
      </c>
      <c r="N1329" s="35">
        <v>349903</v>
      </c>
      <c r="O1329" s="36">
        <f t="shared" si="104"/>
        <v>349903</v>
      </c>
      <c r="P1329" s="57">
        <v>946.90499999999997</v>
      </c>
      <c r="Q1329" s="58">
        <v>1408.0129999999999</v>
      </c>
      <c r="R1329" s="58">
        <v>869.53800000000001</v>
      </c>
      <c r="S1329" s="59">
        <v>3224</v>
      </c>
      <c r="T1329" s="104">
        <v>6.7000000000000004E-2</v>
      </c>
      <c r="U1329">
        <v>10.73</v>
      </c>
      <c r="V1329" s="27">
        <v>11.93</v>
      </c>
      <c r="W1329" s="27">
        <v>16.13</v>
      </c>
      <c r="X1329" s="41">
        <v>11.85</v>
      </c>
    </row>
    <row r="1330" spans="1:24" x14ac:dyDescent="0.35">
      <c r="A1330" t="s">
        <v>627</v>
      </c>
      <c r="B1330">
        <v>10</v>
      </c>
      <c r="C1330" t="s">
        <v>165</v>
      </c>
      <c r="D1330" s="102">
        <v>0.78027969471752112</v>
      </c>
      <c r="E1330">
        <v>22486</v>
      </c>
      <c r="F1330">
        <v>23562</v>
      </c>
      <c r="G1330" s="50">
        <f t="shared" si="100"/>
        <v>46048</v>
      </c>
      <c r="H1330" s="41">
        <f t="shared" si="101"/>
        <v>35930</v>
      </c>
      <c r="I1330">
        <v>15149</v>
      </c>
      <c r="J1330">
        <v>15238</v>
      </c>
      <c r="K1330" s="27">
        <f t="shared" si="102"/>
        <v>30387</v>
      </c>
      <c r="L1330" s="27">
        <f t="shared" si="103"/>
        <v>23710</v>
      </c>
      <c r="M1330" s="39">
        <v>7.5168789999999999E-2</v>
      </c>
      <c r="N1330" s="35">
        <v>349903</v>
      </c>
      <c r="O1330" s="36">
        <f t="shared" si="104"/>
        <v>273022</v>
      </c>
      <c r="P1330" s="57">
        <v>946.90499999999997</v>
      </c>
      <c r="Q1330" s="58">
        <v>1408.0129999999999</v>
      </c>
      <c r="R1330" s="58">
        <v>869.53800000000001</v>
      </c>
      <c r="S1330" s="59">
        <v>3224</v>
      </c>
      <c r="T1330" s="104">
        <v>6.7000000000000004E-2</v>
      </c>
      <c r="U1330">
        <v>10.73</v>
      </c>
      <c r="V1330" s="27">
        <v>11.93</v>
      </c>
      <c r="W1330" s="27">
        <v>16.13</v>
      </c>
      <c r="X1330" s="41">
        <v>11.85</v>
      </c>
    </row>
    <row r="1331" spans="1:24" x14ac:dyDescent="0.35">
      <c r="A1331" t="s">
        <v>627</v>
      </c>
      <c r="B1331">
        <v>10</v>
      </c>
      <c r="C1331" t="s">
        <v>166</v>
      </c>
      <c r="D1331" s="102">
        <v>0.99999999999999967</v>
      </c>
      <c r="E1331">
        <v>5874</v>
      </c>
      <c r="F1331">
        <v>6025</v>
      </c>
      <c r="G1331" s="50">
        <f t="shared" si="100"/>
        <v>11899</v>
      </c>
      <c r="H1331" s="41">
        <f t="shared" si="101"/>
        <v>11899</v>
      </c>
      <c r="I1331">
        <v>4009</v>
      </c>
      <c r="J1331">
        <v>3971</v>
      </c>
      <c r="K1331" s="27">
        <f t="shared" si="102"/>
        <v>7980</v>
      </c>
      <c r="L1331" s="27">
        <f t="shared" si="103"/>
        <v>7980</v>
      </c>
      <c r="M1331" s="39">
        <v>7.5168789999999999E-2</v>
      </c>
      <c r="N1331" s="35">
        <v>349903</v>
      </c>
      <c r="O1331" s="36">
        <f t="shared" si="104"/>
        <v>349903</v>
      </c>
      <c r="P1331" s="57">
        <v>946.90499999999997</v>
      </c>
      <c r="Q1331" s="58">
        <v>1408.0129999999999</v>
      </c>
      <c r="R1331" s="58">
        <v>869.53800000000001</v>
      </c>
      <c r="S1331" s="59">
        <v>3224</v>
      </c>
      <c r="T1331" s="104">
        <v>6.7000000000000004E-2</v>
      </c>
      <c r="U1331">
        <v>10.73</v>
      </c>
      <c r="V1331" s="27">
        <v>11.93</v>
      </c>
      <c r="W1331" s="27">
        <v>16.13</v>
      </c>
      <c r="X1331" s="41">
        <v>11.85</v>
      </c>
    </row>
    <row r="1332" spans="1:24" x14ac:dyDescent="0.35">
      <c r="A1332" t="s">
        <v>627</v>
      </c>
      <c r="B1332">
        <v>10</v>
      </c>
      <c r="C1332" t="s">
        <v>167</v>
      </c>
      <c r="D1332" s="102">
        <v>0.99999999999999933</v>
      </c>
      <c r="E1332">
        <v>4133</v>
      </c>
      <c r="F1332">
        <v>4451</v>
      </c>
      <c r="G1332" s="50">
        <f t="shared" si="100"/>
        <v>8584</v>
      </c>
      <c r="H1332" s="41">
        <f t="shared" si="101"/>
        <v>8584</v>
      </c>
      <c r="I1332">
        <v>2596</v>
      </c>
      <c r="J1332">
        <v>2725</v>
      </c>
      <c r="K1332" s="27">
        <f t="shared" si="102"/>
        <v>5321</v>
      </c>
      <c r="L1332" s="27">
        <f t="shared" si="103"/>
        <v>5321</v>
      </c>
      <c r="M1332" s="39">
        <v>7.5168789999999999E-2</v>
      </c>
      <c r="N1332" s="35">
        <v>349903</v>
      </c>
      <c r="O1332" s="36">
        <f t="shared" si="104"/>
        <v>349903</v>
      </c>
      <c r="P1332" s="57">
        <v>946.90499999999997</v>
      </c>
      <c r="Q1332" s="58">
        <v>1408.0129999999999</v>
      </c>
      <c r="R1332" s="58">
        <v>869.53800000000001</v>
      </c>
      <c r="S1332" s="59">
        <v>3224</v>
      </c>
      <c r="T1332" s="104">
        <v>6.7000000000000004E-2</v>
      </c>
      <c r="U1332">
        <v>10.73</v>
      </c>
      <c r="V1332" s="27">
        <v>11.93</v>
      </c>
      <c r="W1332" s="27">
        <v>16.13</v>
      </c>
      <c r="X1332" s="41">
        <v>11.85</v>
      </c>
    </row>
    <row r="1333" spans="1:24" x14ac:dyDescent="0.35">
      <c r="A1333" t="s">
        <v>627</v>
      </c>
      <c r="B1333">
        <v>10</v>
      </c>
      <c r="C1333" t="s">
        <v>170</v>
      </c>
      <c r="D1333" s="102">
        <v>0.32537967847465232</v>
      </c>
      <c r="E1333">
        <v>8897</v>
      </c>
      <c r="F1333">
        <v>8493</v>
      </c>
      <c r="G1333" s="50">
        <f t="shared" si="100"/>
        <v>17390</v>
      </c>
      <c r="H1333" s="41">
        <f t="shared" si="101"/>
        <v>5658</v>
      </c>
      <c r="I1333">
        <v>6023</v>
      </c>
      <c r="J1333">
        <v>5665</v>
      </c>
      <c r="K1333" s="27">
        <f t="shared" si="102"/>
        <v>11688</v>
      </c>
      <c r="L1333" s="27">
        <f t="shared" si="103"/>
        <v>3803</v>
      </c>
      <c r="M1333" s="39">
        <v>7.5168789999999999E-2</v>
      </c>
      <c r="N1333" s="35">
        <v>349903</v>
      </c>
      <c r="O1333" s="36">
        <f t="shared" si="104"/>
        <v>113851</v>
      </c>
      <c r="P1333" s="57">
        <v>946.90499999999997</v>
      </c>
      <c r="Q1333" s="58">
        <v>1408.0129999999999</v>
      </c>
      <c r="R1333" s="58">
        <v>869.53800000000001</v>
      </c>
      <c r="S1333" s="59">
        <v>3224</v>
      </c>
      <c r="T1333" s="104">
        <v>6.7000000000000004E-2</v>
      </c>
      <c r="U1333">
        <v>10.73</v>
      </c>
      <c r="V1333" s="27">
        <v>11.93</v>
      </c>
      <c r="W1333" s="27">
        <v>16.13</v>
      </c>
      <c r="X1333" s="41">
        <v>11.85</v>
      </c>
    </row>
    <row r="1334" spans="1:24" x14ac:dyDescent="0.35">
      <c r="A1334" t="s">
        <v>627</v>
      </c>
      <c r="B1334">
        <v>10</v>
      </c>
      <c r="C1334" t="s">
        <v>70</v>
      </c>
      <c r="D1334" s="102">
        <v>0.17039815974958661</v>
      </c>
      <c r="E1334">
        <v>6042</v>
      </c>
      <c r="F1334">
        <v>6034</v>
      </c>
      <c r="G1334" s="50">
        <f t="shared" si="100"/>
        <v>12076</v>
      </c>
      <c r="H1334" s="41">
        <f t="shared" si="101"/>
        <v>2058</v>
      </c>
      <c r="I1334">
        <v>4056</v>
      </c>
      <c r="J1334">
        <v>3883</v>
      </c>
      <c r="K1334" s="27">
        <f t="shared" si="102"/>
        <v>7939</v>
      </c>
      <c r="L1334" s="27">
        <f t="shared" si="103"/>
        <v>1353</v>
      </c>
      <c r="M1334" s="39">
        <v>7.5168789999999999E-2</v>
      </c>
      <c r="N1334" s="35">
        <v>349903</v>
      </c>
      <c r="O1334" s="36">
        <f t="shared" si="104"/>
        <v>59623</v>
      </c>
      <c r="P1334" s="57">
        <v>946.90499999999997</v>
      </c>
      <c r="Q1334" s="58">
        <v>1408.0129999999999</v>
      </c>
      <c r="R1334" s="58">
        <v>869.53800000000001</v>
      </c>
      <c r="S1334" s="59">
        <v>3224</v>
      </c>
      <c r="T1334" s="104">
        <v>6.7000000000000004E-2</v>
      </c>
      <c r="U1334">
        <v>10.73</v>
      </c>
      <c r="V1334" s="27">
        <v>11.93</v>
      </c>
      <c r="W1334" s="27">
        <v>16.13</v>
      </c>
      <c r="X1334" s="41">
        <v>11.85</v>
      </c>
    </row>
    <row r="1335" spans="1:24" x14ac:dyDescent="0.35">
      <c r="A1335" t="s">
        <v>627</v>
      </c>
      <c r="B1335">
        <v>10</v>
      </c>
      <c r="C1335" t="s">
        <v>172</v>
      </c>
      <c r="D1335" s="102">
        <v>0.1270764720697112</v>
      </c>
      <c r="E1335">
        <v>1305497</v>
      </c>
      <c r="F1335">
        <v>1443534</v>
      </c>
      <c r="G1335" s="50">
        <f t="shared" si="100"/>
        <v>2749031</v>
      </c>
      <c r="H1335" s="41">
        <f t="shared" si="101"/>
        <v>349337</v>
      </c>
      <c r="I1335">
        <v>859650</v>
      </c>
      <c r="J1335">
        <v>898511</v>
      </c>
      <c r="K1335" s="27">
        <f t="shared" si="102"/>
        <v>1758161</v>
      </c>
      <c r="L1335" s="27">
        <f t="shared" si="103"/>
        <v>223421</v>
      </c>
      <c r="M1335" s="39">
        <v>7.5168789999999999E-2</v>
      </c>
      <c r="N1335" s="35">
        <v>349903</v>
      </c>
      <c r="O1335" s="36">
        <f t="shared" si="104"/>
        <v>44464</v>
      </c>
      <c r="P1335" s="57">
        <v>946.90499999999997</v>
      </c>
      <c r="Q1335" s="58">
        <v>1408.0129999999999</v>
      </c>
      <c r="R1335" s="58">
        <v>869.53800000000001</v>
      </c>
      <c r="S1335" s="59">
        <v>3224</v>
      </c>
      <c r="T1335" s="104">
        <v>6.7000000000000004E-2</v>
      </c>
      <c r="U1335">
        <v>10.73</v>
      </c>
      <c r="V1335" s="27">
        <v>11.93</v>
      </c>
      <c r="W1335" s="27">
        <v>16.13</v>
      </c>
      <c r="X1335" s="41">
        <v>11.85</v>
      </c>
    </row>
    <row r="1336" spans="1:24" x14ac:dyDescent="0.35">
      <c r="A1336" t="s">
        <v>627</v>
      </c>
      <c r="B1336">
        <v>10</v>
      </c>
      <c r="C1336" t="s">
        <v>181</v>
      </c>
      <c r="D1336" s="102">
        <v>0.2775395590711352</v>
      </c>
      <c r="E1336">
        <v>9272</v>
      </c>
      <c r="F1336">
        <v>9072</v>
      </c>
      <c r="G1336" s="50">
        <f t="shared" si="100"/>
        <v>18344</v>
      </c>
      <c r="H1336" s="41">
        <f t="shared" si="101"/>
        <v>5091</v>
      </c>
      <c r="I1336">
        <v>6314</v>
      </c>
      <c r="J1336">
        <v>6002</v>
      </c>
      <c r="K1336" s="27">
        <f t="shared" si="102"/>
        <v>12316</v>
      </c>
      <c r="L1336" s="27">
        <f t="shared" si="103"/>
        <v>3418</v>
      </c>
      <c r="M1336" s="39">
        <v>7.5168789999999999E-2</v>
      </c>
      <c r="N1336" s="35">
        <v>349903</v>
      </c>
      <c r="O1336" s="36">
        <f t="shared" si="104"/>
        <v>97112</v>
      </c>
      <c r="P1336" s="57">
        <v>946.90499999999997</v>
      </c>
      <c r="Q1336" s="58">
        <v>1408.0129999999999</v>
      </c>
      <c r="R1336" s="58">
        <v>869.53800000000001</v>
      </c>
      <c r="S1336" s="59">
        <v>3224</v>
      </c>
      <c r="T1336" s="104">
        <v>6.7000000000000004E-2</v>
      </c>
      <c r="U1336">
        <v>10.73</v>
      </c>
      <c r="V1336" s="27">
        <v>11.93</v>
      </c>
      <c r="W1336" s="27">
        <v>16.13</v>
      </c>
      <c r="X1336" s="41">
        <v>11.85</v>
      </c>
    </row>
    <row r="1337" spans="1:24" x14ac:dyDescent="0.35">
      <c r="A1337" t="s">
        <v>627</v>
      </c>
      <c r="B1337">
        <v>10</v>
      </c>
      <c r="C1337" t="s">
        <v>182</v>
      </c>
      <c r="D1337" s="102">
        <v>0.99999999999999956</v>
      </c>
      <c r="E1337">
        <v>18399</v>
      </c>
      <c r="F1337">
        <v>20120</v>
      </c>
      <c r="G1337" s="50">
        <f t="shared" si="100"/>
        <v>38519</v>
      </c>
      <c r="H1337" s="41">
        <f t="shared" si="101"/>
        <v>38519</v>
      </c>
      <c r="I1337">
        <v>12089</v>
      </c>
      <c r="J1337">
        <v>12821</v>
      </c>
      <c r="K1337" s="27">
        <f t="shared" si="102"/>
        <v>24910</v>
      </c>
      <c r="L1337" s="27">
        <f t="shared" si="103"/>
        <v>24910</v>
      </c>
      <c r="M1337" s="39">
        <v>7.5168789999999999E-2</v>
      </c>
      <c r="N1337" s="35">
        <v>349903</v>
      </c>
      <c r="O1337" s="36">
        <f t="shared" si="104"/>
        <v>349903</v>
      </c>
      <c r="P1337" s="57">
        <v>946.90499999999997</v>
      </c>
      <c r="Q1337" s="58">
        <v>1408.0129999999999</v>
      </c>
      <c r="R1337" s="58">
        <v>869.53800000000001</v>
      </c>
      <c r="S1337" s="59">
        <v>3224</v>
      </c>
      <c r="T1337" s="104">
        <v>6.7000000000000004E-2</v>
      </c>
      <c r="U1337">
        <v>10.73</v>
      </c>
      <c r="V1337" s="27">
        <v>11.93</v>
      </c>
      <c r="W1337" s="27">
        <v>16.13</v>
      </c>
      <c r="X1337" s="41">
        <v>11.85</v>
      </c>
    </row>
    <row r="1338" spans="1:24" x14ac:dyDescent="0.35">
      <c r="A1338" t="s">
        <v>627</v>
      </c>
      <c r="B1338">
        <v>10</v>
      </c>
      <c r="C1338" t="s">
        <v>183</v>
      </c>
      <c r="D1338" s="102">
        <v>0.31348544956023677</v>
      </c>
      <c r="E1338">
        <v>7994</v>
      </c>
      <c r="F1338">
        <v>7966</v>
      </c>
      <c r="G1338" s="50">
        <f t="shared" si="100"/>
        <v>15960</v>
      </c>
      <c r="H1338" s="41">
        <f t="shared" si="101"/>
        <v>5003</v>
      </c>
      <c r="I1338">
        <v>5442</v>
      </c>
      <c r="J1338">
        <v>5202</v>
      </c>
      <c r="K1338" s="27">
        <f t="shared" si="102"/>
        <v>10644</v>
      </c>
      <c r="L1338" s="27">
        <f t="shared" si="103"/>
        <v>3337</v>
      </c>
      <c r="M1338" s="39">
        <v>7.5168789999999999E-2</v>
      </c>
      <c r="N1338" s="35">
        <v>349903</v>
      </c>
      <c r="O1338" s="36">
        <f t="shared" si="104"/>
        <v>109689</v>
      </c>
      <c r="P1338" s="57">
        <v>946.90499999999997</v>
      </c>
      <c r="Q1338" s="58">
        <v>1408.0129999999999</v>
      </c>
      <c r="R1338" s="58">
        <v>869.53800000000001</v>
      </c>
      <c r="S1338" s="59">
        <v>3224</v>
      </c>
      <c r="T1338" s="104">
        <v>6.7000000000000004E-2</v>
      </c>
      <c r="U1338">
        <v>10.73</v>
      </c>
      <c r="V1338" s="27">
        <v>11.93</v>
      </c>
      <c r="W1338" s="27">
        <v>16.13</v>
      </c>
      <c r="X1338" s="41">
        <v>11.85</v>
      </c>
    </row>
    <row r="1339" spans="1:24" x14ac:dyDescent="0.35">
      <c r="A1339" t="s">
        <v>627</v>
      </c>
      <c r="B1339">
        <v>20</v>
      </c>
      <c r="C1339" t="s">
        <v>145</v>
      </c>
      <c r="D1339" s="102">
        <v>0.99999999999999989</v>
      </c>
      <c r="E1339">
        <v>19093</v>
      </c>
      <c r="F1339">
        <v>20581</v>
      </c>
      <c r="G1339" s="50">
        <f t="shared" si="100"/>
        <v>39674</v>
      </c>
      <c r="H1339" s="41">
        <f t="shared" si="101"/>
        <v>39674</v>
      </c>
      <c r="I1339">
        <v>12607</v>
      </c>
      <c r="J1339">
        <v>12992</v>
      </c>
      <c r="K1339" s="27">
        <f t="shared" si="102"/>
        <v>25599</v>
      </c>
      <c r="L1339" s="27">
        <f t="shared" si="103"/>
        <v>25599</v>
      </c>
      <c r="M1339" s="39">
        <v>7.5168789999999999E-2</v>
      </c>
      <c r="N1339" s="35">
        <v>349903</v>
      </c>
      <c r="O1339" s="36">
        <f t="shared" si="104"/>
        <v>349903</v>
      </c>
      <c r="P1339" s="57">
        <v>946.90499999999997</v>
      </c>
      <c r="Q1339" s="58">
        <v>1408.0129999999999</v>
      </c>
      <c r="R1339" s="58">
        <v>869.53800000000001</v>
      </c>
      <c r="S1339" s="59">
        <v>3224</v>
      </c>
      <c r="T1339" s="104">
        <v>6.7000000000000004E-2</v>
      </c>
      <c r="U1339">
        <v>10.73</v>
      </c>
      <c r="V1339" s="27">
        <v>11.93</v>
      </c>
      <c r="W1339" s="27">
        <v>16.13</v>
      </c>
      <c r="X1339" s="41">
        <v>11.85</v>
      </c>
    </row>
    <row r="1340" spans="1:24" x14ac:dyDescent="0.35">
      <c r="A1340" t="s">
        <v>627</v>
      </c>
      <c r="B1340">
        <v>20</v>
      </c>
      <c r="C1340" t="s">
        <v>147</v>
      </c>
      <c r="D1340" s="102">
        <v>0.99999999999999978</v>
      </c>
      <c r="E1340">
        <v>8735</v>
      </c>
      <c r="F1340">
        <v>9382</v>
      </c>
      <c r="G1340" s="50">
        <f t="shared" si="100"/>
        <v>18117</v>
      </c>
      <c r="H1340" s="41">
        <f t="shared" si="101"/>
        <v>18117</v>
      </c>
      <c r="I1340">
        <v>5747</v>
      </c>
      <c r="J1340">
        <v>5920</v>
      </c>
      <c r="K1340" s="27">
        <f t="shared" si="102"/>
        <v>11667</v>
      </c>
      <c r="L1340" s="27">
        <f t="shared" si="103"/>
        <v>11667</v>
      </c>
      <c r="M1340" s="39">
        <v>7.5168789999999999E-2</v>
      </c>
      <c r="N1340" s="35">
        <v>349903</v>
      </c>
      <c r="O1340" s="36">
        <f t="shared" si="104"/>
        <v>349903</v>
      </c>
      <c r="P1340" s="57">
        <v>946.90499999999997</v>
      </c>
      <c r="Q1340" s="58">
        <v>1408.0129999999999</v>
      </c>
      <c r="R1340" s="58">
        <v>869.53800000000001</v>
      </c>
      <c r="S1340" s="59">
        <v>3224</v>
      </c>
      <c r="T1340" s="104">
        <v>6.7000000000000004E-2</v>
      </c>
      <c r="U1340">
        <v>10.73</v>
      </c>
      <c r="V1340" s="27">
        <v>11.93</v>
      </c>
      <c r="W1340" s="27">
        <v>16.13</v>
      </c>
      <c r="X1340" s="41">
        <v>11.85</v>
      </c>
    </row>
    <row r="1341" spans="1:24" x14ac:dyDescent="0.35">
      <c r="A1341" t="s">
        <v>627</v>
      </c>
      <c r="B1341">
        <v>20</v>
      </c>
      <c r="C1341" t="s">
        <v>51</v>
      </c>
      <c r="D1341" s="102">
        <v>0.13454384736512251</v>
      </c>
      <c r="E1341">
        <v>6753</v>
      </c>
      <c r="F1341">
        <v>6913</v>
      </c>
      <c r="G1341" s="50">
        <f t="shared" si="100"/>
        <v>13666</v>
      </c>
      <c r="H1341" s="41">
        <f t="shared" si="101"/>
        <v>1839</v>
      </c>
      <c r="I1341">
        <v>4507</v>
      </c>
      <c r="J1341">
        <v>4505</v>
      </c>
      <c r="K1341" s="27">
        <f t="shared" si="102"/>
        <v>9012</v>
      </c>
      <c r="L1341" s="27">
        <f t="shared" si="103"/>
        <v>1213</v>
      </c>
      <c r="M1341" s="39">
        <v>7.5168789999999999E-2</v>
      </c>
      <c r="N1341" s="35">
        <v>349903</v>
      </c>
      <c r="O1341" s="36">
        <f t="shared" si="104"/>
        <v>47077</v>
      </c>
      <c r="P1341" s="57">
        <v>946.90499999999997</v>
      </c>
      <c r="Q1341" s="58">
        <v>1408.0129999999999</v>
      </c>
      <c r="R1341" s="58">
        <v>869.53800000000001</v>
      </c>
      <c r="S1341" s="59">
        <v>3224</v>
      </c>
      <c r="T1341" s="104">
        <v>6.7000000000000004E-2</v>
      </c>
      <c r="U1341">
        <v>10.73</v>
      </c>
      <c r="V1341" s="27">
        <v>11.93</v>
      </c>
      <c r="W1341" s="27">
        <v>16.13</v>
      </c>
      <c r="X1341" s="41">
        <v>11.85</v>
      </c>
    </row>
    <row r="1342" spans="1:24" x14ac:dyDescent="0.35">
      <c r="A1342" t="s">
        <v>627</v>
      </c>
      <c r="B1342">
        <v>20</v>
      </c>
      <c r="C1342" t="s">
        <v>149</v>
      </c>
      <c r="D1342" s="102">
        <v>2.7524081716174442E-2</v>
      </c>
      <c r="E1342">
        <v>316</v>
      </c>
      <c r="F1342">
        <v>327</v>
      </c>
      <c r="G1342" s="50">
        <f t="shared" si="100"/>
        <v>643</v>
      </c>
      <c r="H1342" s="41">
        <f t="shared" si="101"/>
        <v>18</v>
      </c>
      <c r="I1342">
        <v>210</v>
      </c>
      <c r="J1342">
        <v>194</v>
      </c>
      <c r="K1342" s="27">
        <f t="shared" si="102"/>
        <v>404</v>
      </c>
      <c r="L1342" s="27">
        <f t="shared" si="103"/>
        <v>11</v>
      </c>
      <c r="M1342" s="39">
        <v>7.5168789999999999E-2</v>
      </c>
      <c r="N1342" s="35">
        <v>349903</v>
      </c>
      <c r="O1342" s="36">
        <f t="shared" si="104"/>
        <v>9631</v>
      </c>
      <c r="P1342" s="57">
        <v>946.90499999999997</v>
      </c>
      <c r="Q1342" s="58">
        <v>1408.0129999999999</v>
      </c>
      <c r="R1342" s="58">
        <v>869.53800000000001</v>
      </c>
      <c r="S1342" s="59">
        <v>3224</v>
      </c>
      <c r="T1342" s="104">
        <v>6.7000000000000004E-2</v>
      </c>
      <c r="U1342">
        <v>10.73</v>
      </c>
      <c r="V1342" s="27">
        <v>11.93</v>
      </c>
      <c r="W1342" s="27">
        <v>16.13</v>
      </c>
      <c r="X1342" s="41">
        <v>11.85</v>
      </c>
    </row>
    <row r="1343" spans="1:24" x14ac:dyDescent="0.35">
      <c r="A1343" t="s">
        <v>627</v>
      </c>
      <c r="B1343">
        <v>20</v>
      </c>
      <c r="C1343" t="s">
        <v>150</v>
      </c>
      <c r="D1343" s="102">
        <v>1</v>
      </c>
      <c r="E1343">
        <v>4111</v>
      </c>
      <c r="F1343">
        <v>4541</v>
      </c>
      <c r="G1343" s="50">
        <f t="shared" si="100"/>
        <v>8652</v>
      </c>
      <c r="H1343" s="41">
        <f t="shared" si="101"/>
        <v>8652</v>
      </c>
      <c r="I1343">
        <v>2722</v>
      </c>
      <c r="J1343">
        <v>2908</v>
      </c>
      <c r="K1343" s="27">
        <f t="shared" si="102"/>
        <v>5630</v>
      </c>
      <c r="L1343" s="27">
        <f t="shared" si="103"/>
        <v>5630</v>
      </c>
      <c r="M1343" s="39">
        <v>7.5168789999999999E-2</v>
      </c>
      <c r="N1343" s="35">
        <v>349903</v>
      </c>
      <c r="O1343" s="36">
        <f t="shared" si="104"/>
        <v>349903</v>
      </c>
      <c r="P1343" s="57">
        <v>946.90499999999997</v>
      </c>
      <c r="Q1343" s="58">
        <v>1408.0129999999999</v>
      </c>
      <c r="R1343" s="58">
        <v>869.53800000000001</v>
      </c>
      <c r="S1343" s="59">
        <v>3224</v>
      </c>
      <c r="T1343" s="104">
        <v>6.7000000000000004E-2</v>
      </c>
      <c r="U1343">
        <v>10.73</v>
      </c>
      <c r="V1343" s="27">
        <v>11.93</v>
      </c>
      <c r="W1343" s="27">
        <v>16.13</v>
      </c>
      <c r="X1343" s="41">
        <v>11.85</v>
      </c>
    </row>
    <row r="1344" spans="1:24" x14ac:dyDescent="0.35">
      <c r="A1344" t="s">
        <v>627</v>
      </c>
      <c r="B1344">
        <v>20</v>
      </c>
      <c r="C1344" t="s">
        <v>151</v>
      </c>
      <c r="D1344" s="102">
        <v>2.1265009159305948E-2</v>
      </c>
      <c r="E1344">
        <v>3545</v>
      </c>
      <c r="F1344">
        <v>3562</v>
      </c>
      <c r="G1344" s="50">
        <f t="shared" si="100"/>
        <v>7107</v>
      </c>
      <c r="H1344" s="41">
        <f t="shared" si="101"/>
        <v>151</v>
      </c>
      <c r="I1344">
        <v>2330</v>
      </c>
      <c r="J1344">
        <v>2231</v>
      </c>
      <c r="K1344" s="27">
        <f t="shared" si="102"/>
        <v>4561</v>
      </c>
      <c r="L1344" s="27">
        <f t="shared" si="103"/>
        <v>97</v>
      </c>
      <c r="M1344" s="39">
        <v>7.5168789999999999E-2</v>
      </c>
      <c r="N1344" s="35">
        <v>349903</v>
      </c>
      <c r="O1344" s="36">
        <f t="shared" si="104"/>
        <v>7441</v>
      </c>
      <c r="P1344" s="57">
        <v>946.90499999999997</v>
      </c>
      <c r="Q1344" s="58">
        <v>1408.0129999999999</v>
      </c>
      <c r="R1344" s="58">
        <v>869.53800000000001</v>
      </c>
      <c r="S1344" s="59">
        <v>3224</v>
      </c>
      <c r="T1344" s="104">
        <v>6.7000000000000004E-2</v>
      </c>
      <c r="U1344">
        <v>10.73</v>
      </c>
      <c r="V1344" s="27">
        <v>11.93</v>
      </c>
      <c r="W1344" s="27">
        <v>16.13</v>
      </c>
      <c r="X1344" s="41">
        <v>11.85</v>
      </c>
    </row>
    <row r="1345" spans="1:24" x14ac:dyDescent="0.35">
      <c r="A1345" t="s">
        <v>627</v>
      </c>
      <c r="B1345">
        <v>20</v>
      </c>
      <c r="C1345" t="s">
        <v>56</v>
      </c>
      <c r="D1345" s="102">
        <v>0.28518401869058468</v>
      </c>
      <c r="E1345">
        <v>402</v>
      </c>
      <c r="F1345">
        <v>439</v>
      </c>
      <c r="G1345" s="50">
        <f t="shared" si="100"/>
        <v>841</v>
      </c>
      <c r="H1345" s="41">
        <f t="shared" si="101"/>
        <v>240</v>
      </c>
      <c r="I1345">
        <v>291</v>
      </c>
      <c r="J1345">
        <v>305</v>
      </c>
      <c r="K1345" s="27">
        <f t="shared" si="102"/>
        <v>596</v>
      </c>
      <c r="L1345" s="27">
        <f t="shared" si="103"/>
        <v>170</v>
      </c>
      <c r="M1345" s="39">
        <v>7.5168789999999999E-2</v>
      </c>
      <c r="N1345" s="35">
        <v>349903</v>
      </c>
      <c r="O1345" s="36">
        <f t="shared" si="104"/>
        <v>99787</v>
      </c>
      <c r="P1345" s="57">
        <v>946.90499999999997</v>
      </c>
      <c r="Q1345" s="58">
        <v>1408.0129999999999</v>
      </c>
      <c r="R1345" s="58">
        <v>869.53800000000001</v>
      </c>
      <c r="S1345" s="59">
        <v>3224</v>
      </c>
      <c r="T1345" s="104">
        <v>6.7000000000000004E-2</v>
      </c>
      <c r="U1345">
        <v>10.73</v>
      </c>
      <c r="V1345" s="27">
        <v>11.93</v>
      </c>
      <c r="W1345" s="27">
        <v>16.13</v>
      </c>
      <c r="X1345" s="41">
        <v>11.85</v>
      </c>
    </row>
    <row r="1346" spans="1:24" x14ac:dyDescent="0.35">
      <c r="A1346" t="s">
        <v>627</v>
      </c>
      <c r="B1346">
        <v>20</v>
      </c>
      <c r="C1346" t="s">
        <v>155</v>
      </c>
      <c r="D1346" s="102">
        <v>0.99999999999999989</v>
      </c>
      <c r="E1346">
        <v>2051</v>
      </c>
      <c r="F1346">
        <v>2180</v>
      </c>
      <c r="G1346" s="50">
        <f t="shared" si="100"/>
        <v>4231</v>
      </c>
      <c r="H1346" s="41">
        <f t="shared" si="101"/>
        <v>4231</v>
      </c>
      <c r="I1346">
        <v>1347</v>
      </c>
      <c r="J1346">
        <v>1413</v>
      </c>
      <c r="K1346" s="27">
        <f t="shared" si="102"/>
        <v>2760</v>
      </c>
      <c r="L1346" s="27">
        <f t="shared" si="103"/>
        <v>2760</v>
      </c>
      <c r="M1346" s="39">
        <v>7.5168789999999999E-2</v>
      </c>
      <c r="N1346" s="35">
        <v>349903</v>
      </c>
      <c r="O1346" s="36">
        <f t="shared" si="104"/>
        <v>349903</v>
      </c>
      <c r="P1346" s="57">
        <v>946.90499999999997</v>
      </c>
      <c r="Q1346" s="58">
        <v>1408.0129999999999</v>
      </c>
      <c r="R1346" s="58">
        <v>869.53800000000001</v>
      </c>
      <c r="S1346" s="59">
        <v>3224</v>
      </c>
      <c r="T1346" s="104">
        <v>6.7000000000000004E-2</v>
      </c>
      <c r="U1346">
        <v>10.73</v>
      </c>
      <c r="V1346" s="27">
        <v>11.93</v>
      </c>
      <c r="W1346" s="27">
        <v>16.13</v>
      </c>
      <c r="X1346" s="41">
        <v>11.85</v>
      </c>
    </row>
    <row r="1347" spans="1:24" x14ac:dyDescent="0.35">
      <c r="A1347" t="s">
        <v>627</v>
      </c>
      <c r="B1347">
        <v>20</v>
      </c>
      <c r="C1347" t="s">
        <v>156</v>
      </c>
      <c r="D1347" s="102">
        <v>0.99999999999999845</v>
      </c>
      <c r="E1347">
        <v>10845</v>
      </c>
      <c r="F1347">
        <v>11860</v>
      </c>
      <c r="G1347" s="50">
        <f t="shared" si="100"/>
        <v>22705</v>
      </c>
      <c r="H1347" s="41">
        <f t="shared" si="101"/>
        <v>22705</v>
      </c>
      <c r="I1347">
        <v>6963</v>
      </c>
      <c r="J1347">
        <v>7415</v>
      </c>
      <c r="K1347" s="27">
        <f t="shared" si="102"/>
        <v>14378</v>
      </c>
      <c r="L1347" s="27">
        <f t="shared" si="103"/>
        <v>14378</v>
      </c>
      <c r="M1347" s="39">
        <v>7.5168789999999999E-2</v>
      </c>
      <c r="N1347" s="35">
        <v>349903</v>
      </c>
      <c r="O1347" s="36">
        <f t="shared" si="104"/>
        <v>349903</v>
      </c>
      <c r="P1347" s="57">
        <v>946.90499999999997</v>
      </c>
      <c r="Q1347" s="58">
        <v>1408.0129999999999</v>
      </c>
      <c r="R1347" s="58">
        <v>869.53800000000001</v>
      </c>
      <c r="S1347" s="59">
        <v>3224</v>
      </c>
      <c r="T1347" s="104">
        <v>6.7000000000000004E-2</v>
      </c>
      <c r="U1347">
        <v>10.73</v>
      </c>
      <c r="V1347" s="27">
        <v>11.93</v>
      </c>
      <c r="W1347" s="27">
        <v>16.13</v>
      </c>
      <c r="X1347" s="41">
        <v>11.85</v>
      </c>
    </row>
    <row r="1348" spans="1:24" x14ac:dyDescent="0.35">
      <c r="A1348" t="s">
        <v>627</v>
      </c>
      <c r="B1348">
        <v>20</v>
      </c>
      <c r="C1348" t="s">
        <v>157</v>
      </c>
      <c r="D1348" s="102">
        <v>0.99999999999999989</v>
      </c>
      <c r="E1348">
        <v>3283</v>
      </c>
      <c r="F1348">
        <v>3217</v>
      </c>
      <c r="G1348" s="50">
        <f t="shared" ref="G1348:G1411" si="105">E1348+F1348</f>
        <v>6500</v>
      </c>
      <c r="H1348" s="41">
        <f t="shared" ref="H1348:H1411" si="106">ROUND(G1348*D1348,0)</f>
        <v>6500</v>
      </c>
      <c r="I1348">
        <v>2219</v>
      </c>
      <c r="J1348">
        <v>2156</v>
      </c>
      <c r="K1348" s="27">
        <f t="shared" ref="K1348:K1411" si="107">I1348+J1348</f>
        <v>4375</v>
      </c>
      <c r="L1348" s="27">
        <f t="shared" ref="L1348:L1411" si="108">ROUND(K1348*D1348,0)</f>
        <v>4375</v>
      </c>
      <c r="M1348" s="39">
        <v>7.5168789999999999E-2</v>
      </c>
      <c r="N1348" s="35">
        <v>349903</v>
      </c>
      <c r="O1348" s="36">
        <f t="shared" si="104"/>
        <v>349903</v>
      </c>
      <c r="P1348" s="57">
        <v>946.90499999999997</v>
      </c>
      <c r="Q1348" s="58">
        <v>1408.0129999999999</v>
      </c>
      <c r="R1348" s="58">
        <v>869.53800000000001</v>
      </c>
      <c r="S1348" s="59">
        <v>3224</v>
      </c>
      <c r="T1348" s="104">
        <v>6.7000000000000004E-2</v>
      </c>
      <c r="U1348">
        <v>10.73</v>
      </c>
      <c r="V1348" s="27">
        <v>11.93</v>
      </c>
      <c r="W1348" s="27">
        <v>16.13</v>
      </c>
      <c r="X1348" s="41">
        <v>11.85</v>
      </c>
    </row>
    <row r="1349" spans="1:24" x14ac:dyDescent="0.35">
      <c r="A1349" t="s">
        <v>627</v>
      </c>
      <c r="B1349">
        <v>20</v>
      </c>
      <c r="C1349" t="s">
        <v>158</v>
      </c>
      <c r="D1349" s="102">
        <v>0.69583711811704596</v>
      </c>
      <c r="E1349">
        <v>11207</v>
      </c>
      <c r="F1349">
        <v>11851</v>
      </c>
      <c r="G1349" s="50">
        <f t="shared" si="105"/>
        <v>23058</v>
      </c>
      <c r="H1349" s="41">
        <f t="shared" si="106"/>
        <v>16045</v>
      </c>
      <c r="I1349">
        <v>7262</v>
      </c>
      <c r="J1349">
        <v>7546</v>
      </c>
      <c r="K1349" s="27">
        <f t="shared" si="107"/>
        <v>14808</v>
      </c>
      <c r="L1349" s="27">
        <f t="shared" si="108"/>
        <v>10304</v>
      </c>
      <c r="M1349" s="39">
        <v>7.5168789999999999E-2</v>
      </c>
      <c r="N1349" s="35">
        <v>349903</v>
      </c>
      <c r="O1349" s="36">
        <f t="shared" si="104"/>
        <v>243475</v>
      </c>
      <c r="P1349" s="57">
        <v>946.90499999999997</v>
      </c>
      <c r="Q1349" s="58">
        <v>1408.0129999999999</v>
      </c>
      <c r="R1349" s="58">
        <v>869.53800000000001</v>
      </c>
      <c r="S1349" s="59">
        <v>3224</v>
      </c>
      <c r="T1349" s="104">
        <v>6.7000000000000004E-2</v>
      </c>
      <c r="U1349">
        <v>10.73</v>
      </c>
      <c r="V1349" s="27">
        <v>11.93</v>
      </c>
      <c r="W1349" s="27">
        <v>16.13</v>
      </c>
      <c r="X1349" s="41">
        <v>11.85</v>
      </c>
    </row>
    <row r="1350" spans="1:24" x14ac:dyDescent="0.35">
      <c r="A1350" t="s">
        <v>627</v>
      </c>
      <c r="B1350">
        <v>20</v>
      </c>
      <c r="C1350" t="s">
        <v>159</v>
      </c>
      <c r="D1350" s="102">
        <v>1.0000000000000011</v>
      </c>
      <c r="E1350">
        <v>9575</v>
      </c>
      <c r="F1350">
        <v>10880</v>
      </c>
      <c r="G1350" s="50">
        <f t="shared" si="105"/>
        <v>20455</v>
      </c>
      <c r="H1350" s="41">
        <f t="shared" si="106"/>
        <v>20455</v>
      </c>
      <c r="I1350">
        <v>6099</v>
      </c>
      <c r="J1350">
        <v>6719</v>
      </c>
      <c r="K1350" s="27">
        <f t="shared" si="107"/>
        <v>12818</v>
      </c>
      <c r="L1350" s="27">
        <f t="shared" si="108"/>
        <v>12818</v>
      </c>
      <c r="M1350" s="39">
        <v>7.5168789999999999E-2</v>
      </c>
      <c r="N1350" s="35">
        <v>349903</v>
      </c>
      <c r="O1350" s="36">
        <f t="shared" si="104"/>
        <v>349903</v>
      </c>
      <c r="P1350" s="57">
        <v>946.90499999999997</v>
      </c>
      <c r="Q1350" s="58">
        <v>1408.0129999999999</v>
      </c>
      <c r="R1350" s="58">
        <v>869.53800000000001</v>
      </c>
      <c r="S1350" s="59">
        <v>3224</v>
      </c>
      <c r="T1350" s="104">
        <v>6.7000000000000004E-2</v>
      </c>
      <c r="U1350">
        <v>10.73</v>
      </c>
      <c r="V1350" s="27">
        <v>11.93</v>
      </c>
      <c r="W1350" s="27">
        <v>16.13</v>
      </c>
      <c r="X1350" s="41">
        <v>11.85</v>
      </c>
    </row>
    <row r="1351" spans="1:24" x14ac:dyDescent="0.35">
      <c r="A1351" t="s">
        <v>627</v>
      </c>
      <c r="B1351">
        <v>20</v>
      </c>
      <c r="C1351" t="s">
        <v>160</v>
      </c>
      <c r="D1351" s="102">
        <v>0.83197346370919267</v>
      </c>
      <c r="E1351">
        <v>43989</v>
      </c>
      <c r="F1351">
        <v>44653</v>
      </c>
      <c r="G1351" s="50">
        <f t="shared" si="105"/>
        <v>88642</v>
      </c>
      <c r="H1351" s="41">
        <f t="shared" si="106"/>
        <v>73748</v>
      </c>
      <c r="I1351">
        <v>29932</v>
      </c>
      <c r="J1351">
        <v>29244</v>
      </c>
      <c r="K1351" s="27">
        <f t="shared" si="107"/>
        <v>59176</v>
      </c>
      <c r="L1351" s="27">
        <f t="shared" si="108"/>
        <v>49233</v>
      </c>
      <c r="M1351" s="39">
        <v>7.5168789999999999E-2</v>
      </c>
      <c r="N1351" s="35">
        <v>349903</v>
      </c>
      <c r="O1351" s="36">
        <f t="shared" si="104"/>
        <v>291110</v>
      </c>
      <c r="P1351" s="57">
        <v>946.90499999999997</v>
      </c>
      <c r="Q1351" s="58">
        <v>1408.0129999999999</v>
      </c>
      <c r="R1351" s="58">
        <v>869.53800000000001</v>
      </c>
      <c r="S1351" s="59">
        <v>3224</v>
      </c>
      <c r="T1351" s="104">
        <v>6.7000000000000004E-2</v>
      </c>
      <c r="U1351">
        <v>10.73</v>
      </c>
      <c r="V1351" s="27">
        <v>11.93</v>
      </c>
      <c r="W1351" s="27">
        <v>16.13</v>
      </c>
      <c r="X1351" s="41">
        <v>11.85</v>
      </c>
    </row>
    <row r="1352" spans="1:24" x14ac:dyDescent="0.35">
      <c r="A1352" t="s">
        <v>627</v>
      </c>
      <c r="B1352">
        <v>20</v>
      </c>
      <c r="C1352" t="s">
        <v>63</v>
      </c>
      <c r="D1352" s="102">
        <v>0.93077358172728697</v>
      </c>
      <c r="E1352">
        <v>3192</v>
      </c>
      <c r="F1352">
        <v>3257</v>
      </c>
      <c r="G1352" s="50">
        <f t="shared" si="105"/>
        <v>6449</v>
      </c>
      <c r="H1352" s="41">
        <f t="shared" si="106"/>
        <v>6003</v>
      </c>
      <c r="I1352">
        <v>2169</v>
      </c>
      <c r="J1352">
        <v>2190</v>
      </c>
      <c r="K1352" s="27">
        <f t="shared" si="107"/>
        <v>4359</v>
      </c>
      <c r="L1352" s="27">
        <f t="shared" si="108"/>
        <v>4057</v>
      </c>
      <c r="M1352" s="39">
        <v>7.5168789999999999E-2</v>
      </c>
      <c r="N1352" s="35">
        <v>349903</v>
      </c>
      <c r="O1352" s="36">
        <f t="shared" ref="O1352:O1415" si="109">ROUND(N1352*D1352,0)</f>
        <v>325680</v>
      </c>
      <c r="P1352" s="57">
        <v>946.90499999999997</v>
      </c>
      <c r="Q1352" s="58">
        <v>1408.0129999999999</v>
      </c>
      <c r="R1352" s="58">
        <v>869.53800000000001</v>
      </c>
      <c r="S1352" s="59">
        <v>3224</v>
      </c>
      <c r="T1352" s="104">
        <v>6.7000000000000004E-2</v>
      </c>
      <c r="U1352">
        <v>10.73</v>
      </c>
      <c r="V1352" s="27">
        <v>11.93</v>
      </c>
      <c r="W1352" s="27">
        <v>16.13</v>
      </c>
      <c r="X1352" s="41">
        <v>11.85</v>
      </c>
    </row>
    <row r="1353" spans="1:24" x14ac:dyDescent="0.35">
      <c r="A1353" t="s">
        <v>627</v>
      </c>
      <c r="B1353">
        <v>20</v>
      </c>
      <c r="C1353" t="s">
        <v>161</v>
      </c>
      <c r="D1353" s="102">
        <v>0.35625988001947428</v>
      </c>
      <c r="E1353">
        <v>6472</v>
      </c>
      <c r="F1353">
        <v>6464</v>
      </c>
      <c r="G1353" s="50">
        <f t="shared" si="105"/>
        <v>12936</v>
      </c>
      <c r="H1353" s="41">
        <f t="shared" si="106"/>
        <v>4609</v>
      </c>
      <c r="I1353">
        <v>4292</v>
      </c>
      <c r="J1353">
        <v>4196</v>
      </c>
      <c r="K1353" s="27">
        <f t="shared" si="107"/>
        <v>8488</v>
      </c>
      <c r="L1353" s="27">
        <f t="shared" si="108"/>
        <v>3024</v>
      </c>
      <c r="M1353" s="39">
        <v>7.5168789999999999E-2</v>
      </c>
      <c r="N1353" s="35">
        <v>349903</v>
      </c>
      <c r="O1353" s="36">
        <f t="shared" si="109"/>
        <v>124656</v>
      </c>
      <c r="P1353" s="57">
        <v>946.90499999999997</v>
      </c>
      <c r="Q1353" s="58">
        <v>1408.0129999999999</v>
      </c>
      <c r="R1353" s="58">
        <v>869.53800000000001</v>
      </c>
      <c r="S1353" s="59">
        <v>3224</v>
      </c>
      <c r="T1353" s="104">
        <v>6.7000000000000004E-2</v>
      </c>
      <c r="U1353">
        <v>10.73</v>
      </c>
      <c r="V1353" s="27">
        <v>11.93</v>
      </c>
      <c r="W1353" s="27">
        <v>16.13</v>
      </c>
      <c r="X1353" s="41">
        <v>11.85</v>
      </c>
    </row>
    <row r="1354" spans="1:24" x14ac:dyDescent="0.35">
      <c r="A1354" t="s">
        <v>627</v>
      </c>
      <c r="B1354">
        <v>20</v>
      </c>
      <c r="C1354" t="s">
        <v>165</v>
      </c>
      <c r="D1354" s="102">
        <v>0.99999999999999989</v>
      </c>
      <c r="E1354">
        <v>22486</v>
      </c>
      <c r="F1354">
        <v>23562</v>
      </c>
      <c r="G1354" s="50">
        <f t="shared" si="105"/>
        <v>46048</v>
      </c>
      <c r="H1354" s="41">
        <f t="shared" si="106"/>
        <v>46048</v>
      </c>
      <c r="I1354">
        <v>15149</v>
      </c>
      <c r="J1354">
        <v>15238</v>
      </c>
      <c r="K1354" s="27">
        <f t="shared" si="107"/>
        <v>30387</v>
      </c>
      <c r="L1354" s="27">
        <f t="shared" si="108"/>
        <v>30387</v>
      </c>
      <c r="M1354" s="39">
        <v>7.5168789999999999E-2</v>
      </c>
      <c r="N1354" s="35">
        <v>349903</v>
      </c>
      <c r="O1354" s="36">
        <f t="shared" si="109"/>
        <v>349903</v>
      </c>
      <c r="P1354" s="57">
        <v>946.90499999999997</v>
      </c>
      <c r="Q1354" s="58">
        <v>1408.0129999999999</v>
      </c>
      <c r="R1354" s="58">
        <v>869.53800000000001</v>
      </c>
      <c r="S1354" s="59">
        <v>3224</v>
      </c>
      <c r="T1354" s="104">
        <v>6.7000000000000004E-2</v>
      </c>
      <c r="U1354">
        <v>10.73</v>
      </c>
      <c r="V1354" s="27">
        <v>11.93</v>
      </c>
      <c r="W1354" s="27">
        <v>16.13</v>
      </c>
      <c r="X1354" s="41">
        <v>11.85</v>
      </c>
    </row>
    <row r="1355" spans="1:24" x14ac:dyDescent="0.35">
      <c r="A1355" t="s">
        <v>627</v>
      </c>
      <c r="B1355">
        <v>20</v>
      </c>
      <c r="C1355" t="s">
        <v>195</v>
      </c>
      <c r="D1355" s="102">
        <v>2.3156787036279231E-2</v>
      </c>
      <c r="E1355">
        <v>11151</v>
      </c>
      <c r="F1355">
        <v>11492</v>
      </c>
      <c r="G1355" s="50">
        <f t="shared" si="105"/>
        <v>22643</v>
      </c>
      <c r="H1355" s="41">
        <f t="shared" si="106"/>
        <v>524</v>
      </c>
      <c r="I1355">
        <v>7571</v>
      </c>
      <c r="J1355">
        <v>7662</v>
      </c>
      <c r="K1355" s="27">
        <f t="shared" si="107"/>
        <v>15233</v>
      </c>
      <c r="L1355" s="27">
        <f t="shared" si="108"/>
        <v>353</v>
      </c>
      <c r="M1355" s="39">
        <v>7.5168789999999999E-2</v>
      </c>
      <c r="N1355" s="35">
        <v>349903</v>
      </c>
      <c r="O1355" s="36">
        <f t="shared" si="109"/>
        <v>8103</v>
      </c>
      <c r="P1355" s="57">
        <v>946.90499999999997</v>
      </c>
      <c r="Q1355" s="58">
        <v>1408.0129999999999</v>
      </c>
      <c r="R1355" s="58">
        <v>869.53800000000001</v>
      </c>
      <c r="S1355" s="59">
        <v>3224</v>
      </c>
      <c r="T1355" s="104">
        <v>6.7000000000000004E-2</v>
      </c>
      <c r="U1355">
        <v>10.73</v>
      </c>
      <c r="V1355" s="27">
        <v>11.93</v>
      </c>
      <c r="W1355" s="27">
        <v>16.13</v>
      </c>
      <c r="X1355" s="41">
        <v>11.85</v>
      </c>
    </row>
    <row r="1356" spans="1:24" x14ac:dyDescent="0.35">
      <c r="A1356" t="s">
        <v>627</v>
      </c>
      <c r="B1356">
        <v>20</v>
      </c>
      <c r="C1356" t="s">
        <v>166</v>
      </c>
      <c r="D1356" s="102">
        <v>0.99999999999999967</v>
      </c>
      <c r="E1356">
        <v>5874</v>
      </c>
      <c r="F1356">
        <v>6025</v>
      </c>
      <c r="G1356" s="50">
        <f t="shared" si="105"/>
        <v>11899</v>
      </c>
      <c r="H1356" s="41">
        <f t="shared" si="106"/>
        <v>11899</v>
      </c>
      <c r="I1356">
        <v>4009</v>
      </c>
      <c r="J1356">
        <v>3971</v>
      </c>
      <c r="K1356" s="27">
        <f t="shared" si="107"/>
        <v>7980</v>
      </c>
      <c r="L1356" s="27">
        <f t="shared" si="108"/>
        <v>7980</v>
      </c>
      <c r="M1356" s="39">
        <v>7.5168789999999999E-2</v>
      </c>
      <c r="N1356" s="35">
        <v>349903</v>
      </c>
      <c r="O1356" s="36">
        <f t="shared" si="109"/>
        <v>349903</v>
      </c>
      <c r="P1356" s="57">
        <v>946.90499999999997</v>
      </c>
      <c r="Q1356" s="58">
        <v>1408.0129999999999</v>
      </c>
      <c r="R1356" s="58">
        <v>869.53800000000001</v>
      </c>
      <c r="S1356" s="59">
        <v>3224</v>
      </c>
      <c r="T1356" s="104">
        <v>6.7000000000000004E-2</v>
      </c>
      <c r="U1356">
        <v>10.73</v>
      </c>
      <c r="V1356" s="27">
        <v>11.93</v>
      </c>
      <c r="W1356" s="27">
        <v>16.13</v>
      </c>
      <c r="X1356" s="41">
        <v>11.85</v>
      </c>
    </row>
    <row r="1357" spans="1:24" x14ac:dyDescent="0.35">
      <c r="A1357" t="s">
        <v>627</v>
      </c>
      <c r="B1357">
        <v>20</v>
      </c>
      <c r="C1357" t="s">
        <v>167</v>
      </c>
      <c r="D1357" s="102">
        <v>0.99999999999999933</v>
      </c>
      <c r="E1357">
        <v>4133</v>
      </c>
      <c r="F1357">
        <v>4451</v>
      </c>
      <c r="G1357" s="50">
        <f t="shared" si="105"/>
        <v>8584</v>
      </c>
      <c r="H1357" s="41">
        <f t="shared" si="106"/>
        <v>8584</v>
      </c>
      <c r="I1357">
        <v>2596</v>
      </c>
      <c r="J1357">
        <v>2725</v>
      </c>
      <c r="K1357" s="27">
        <f t="shared" si="107"/>
        <v>5321</v>
      </c>
      <c r="L1357" s="27">
        <f t="shared" si="108"/>
        <v>5321</v>
      </c>
      <c r="M1357" s="39">
        <v>7.5168789999999999E-2</v>
      </c>
      <c r="N1357" s="35">
        <v>349903</v>
      </c>
      <c r="O1357" s="36">
        <f t="shared" si="109"/>
        <v>349903</v>
      </c>
      <c r="P1357" s="57">
        <v>946.90499999999997</v>
      </c>
      <c r="Q1357" s="58">
        <v>1408.0129999999999</v>
      </c>
      <c r="R1357" s="58">
        <v>869.53800000000001</v>
      </c>
      <c r="S1357" s="59">
        <v>3224</v>
      </c>
      <c r="T1357" s="104">
        <v>6.7000000000000004E-2</v>
      </c>
      <c r="U1357">
        <v>10.73</v>
      </c>
      <c r="V1357" s="27">
        <v>11.93</v>
      </c>
      <c r="W1357" s="27">
        <v>16.13</v>
      </c>
      <c r="X1357" s="41">
        <v>11.85</v>
      </c>
    </row>
    <row r="1358" spans="1:24" x14ac:dyDescent="0.35">
      <c r="A1358" t="s">
        <v>627</v>
      </c>
      <c r="B1358">
        <v>20</v>
      </c>
      <c r="C1358" t="s">
        <v>168</v>
      </c>
      <c r="D1358" s="102">
        <v>0.99999999999999978</v>
      </c>
      <c r="E1358">
        <v>950</v>
      </c>
      <c r="F1358">
        <v>940</v>
      </c>
      <c r="G1358" s="50">
        <f t="shared" si="105"/>
        <v>1890</v>
      </c>
      <c r="H1358" s="41">
        <f t="shared" si="106"/>
        <v>1890</v>
      </c>
      <c r="I1358">
        <v>627</v>
      </c>
      <c r="J1358">
        <v>602</v>
      </c>
      <c r="K1358" s="27">
        <f t="shared" si="107"/>
        <v>1229</v>
      </c>
      <c r="L1358" s="27">
        <f t="shared" si="108"/>
        <v>1229</v>
      </c>
      <c r="M1358" s="39">
        <v>7.5168789999999999E-2</v>
      </c>
      <c r="N1358" s="35">
        <v>349903</v>
      </c>
      <c r="O1358" s="36">
        <f t="shared" si="109"/>
        <v>349903</v>
      </c>
      <c r="P1358" s="57">
        <v>946.90499999999997</v>
      </c>
      <c r="Q1358" s="58">
        <v>1408.0129999999999</v>
      </c>
      <c r="R1358" s="58">
        <v>869.53800000000001</v>
      </c>
      <c r="S1358" s="59">
        <v>3224</v>
      </c>
      <c r="T1358" s="104">
        <v>6.7000000000000004E-2</v>
      </c>
      <c r="U1358">
        <v>10.73</v>
      </c>
      <c r="V1358" s="27">
        <v>11.93</v>
      </c>
      <c r="W1358" s="27">
        <v>16.13</v>
      </c>
      <c r="X1358" s="41">
        <v>11.85</v>
      </c>
    </row>
    <row r="1359" spans="1:24" x14ac:dyDescent="0.35">
      <c r="A1359" t="s">
        <v>627</v>
      </c>
      <c r="B1359">
        <v>20</v>
      </c>
      <c r="C1359" t="s">
        <v>65</v>
      </c>
      <c r="D1359" s="102">
        <v>0.90335291797365125</v>
      </c>
      <c r="E1359">
        <v>10880</v>
      </c>
      <c r="F1359">
        <v>11202</v>
      </c>
      <c r="G1359" s="50">
        <f t="shared" si="105"/>
        <v>22082</v>
      </c>
      <c r="H1359" s="41">
        <f t="shared" si="106"/>
        <v>19948</v>
      </c>
      <c r="I1359">
        <v>7323</v>
      </c>
      <c r="J1359">
        <v>7190</v>
      </c>
      <c r="K1359" s="27">
        <f t="shared" si="107"/>
        <v>14513</v>
      </c>
      <c r="L1359" s="27">
        <f t="shared" si="108"/>
        <v>13110</v>
      </c>
      <c r="M1359" s="39">
        <v>7.5168789999999999E-2</v>
      </c>
      <c r="N1359" s="35">
        <v>349903</v>
      </c>
      <c r="O1359" s="36">
        <f t="shared" si="109"/>
        <v>316086</v>
      </c>
      <c r="P1359" s="57">
        <v>946.90499999999997</v>
      </c>
      <c r="Q1359" s="58">
        <v>1408.0129999999999</v>
      </c>
      <c r="R1359" s="58">
        <v>869.53800000000001</v>
      </c>
      <c r="S1359" s="59">
        <v>3224</v>
      </c>
      <c r="T1359" s="104">
        <v>6.7000000000000004E-2</v>
      </c>
      <c r="U1359">
        <v>10.73</v>
      </c>
      <c r="V1359" s="27">
        <v>11.93</v>
      </c>
      <c r="W1359" s="27">
        <v>16.13</v>
      </c>
      <c r="X1359" s="41">
        <v>11.85</v>
      </c>
    </row>
    <row r="1360" spans="1:24" x14ac:dyDescent="0.35">
      <c r="A1360" t="s">
        <v>627</v>
      </c>
      <c r="B1360">
        <v>20</v>
      </c>
      <c r="C1360" t="s">
        <v>67</v>
      </c>
      <c r="D1360" s="102">
        <v>0.48714899688786001</v>
      </c>
      <c r="E1360">
        <v>1119</v>
      </c>
      <c r="F1360">
        <v>1141</v>
      </c>
      <c r="G1360" s="50">
        <f t="shared" si="105"/>
        <v>2260</v>
      </c>
      <c r="H1360" s="41">
        <f t="shared" si="106"/>
        <v>1101</v>
      </c>
      <c r="I1360">
        <v>726</v>
      </c>
      <c r="J1360">
        <v>702</v>
      </c>
      <c r="K1360" s="27">
        <f t="shared" si="107"/>
        <v>1428</v>
      </c>
      <c r="L1360" s="27">
        <f t="shared" si="108"/>
        <v>696</v>
      </c>
      <c r="M1360" s="39">
        <v>7.5168789999999999E-2</v>
      </c>
      <c r="N1360" s="35">
        <v>349903</v>
      </c>
      <c r="O1360" s="36">
        <f t="shared" si="109"/>
        <v>170455</v>
      </c>
      <c r="P1360" s="57">
        <v>946.90499999999997</v>
      </c>
      <c r="Q1360" s="58">
        <v>1408.0129999999999</v>
      </c>
      <c r="R1360" s="58">
        <v>869.53800000000001</v>
      </c>
      <c r="S1360" s="59">
        <v>3224</v>
      </c>
      <c r="T1360" s="104">
        <v>6.7000000000000004E-2</v>
      </c>
      <c r="U1360">
        <v>10.73</v>
      </c>
      <c r="V1360" s="27">
        <v>11.93</v>
      </c>
      <c r="W1360" s="27">
        <v>16.13</v>
      </c>
      <c r="X1360" s="41">
        <v>11.85</v>
      </c>
    </row>
    <row r="1361" spans="1:24" x14ac:dyDescent="0.35">
      <c r="A1361" t="s">
        <v>627</v>
      </c>
      <c r="B1361">
        <v>20</v>
      </c>
      <c r="C1361" t="s">
        <v>200</v>
      </c>
      <c r="D1361" s="102">
        <v>0.2445167773153486</v>
      </c>
      <c r="E1361">
        <v>31984</v>
      </c>
      <c r="F1361">
        <v>32021</v>
      </c>
      <c r="G1361" s="50">
        <f t="shared" si="105"/>
        <v>64005</v>
      </c>
      <c r="H1361" s="41">
        <f t="shared" si="106"/>
        <v>15650</v>
      </c>
      <c r="I1361">
        <v>21984</v>
      </c>
      <c r="J1361">
        <v>21248</v>
      </c>
      <c r="K1361" s="27">
        <f t="shared" si="107"/>
        <v>43232</v>
      </c>
      <c r="L1361" s="27">
        <f t="shared" si="108"/>
        <v>10571</v>
      </c>
      <c r="M1361" s="39">
        <v>7.5168789999999999E-2</v>
      </c>
      <c r="N1361" s="35">
        <v>349903</v>
      </c>
      <c r="O1361" s="36">
        <f t="shared" si="109"/>
        <v>85557</v>
      </c>
      <c r="P1361" s="57">
        <v>946.90499999999997</v>
      </c>
      <c r="Q1361" s="58">
        <v>1408.0129999999999</v>
      </c>
      <c r="R1361" s="58">
        <v>869.53800000000001</v>
      </c>
      <c r="S1361" s="59">
        <v>3224</v>
      </c>
      <c r="T1361" s="104">
        <v>6.7000000000000004E-2</v>
      </c>
      <c r="U1361">
        <v>10.73</v>
      </c>
      <c r="V1361" s="27">
        <v>11.93</v>
      </c>
      <c r="W1361" s="27">
        <v>16.13</v>
      </c>
      <c r="X1361" s="41">
        <v>11.85</v>
      </c>
    </row>
    <row r="1362" spans="1:24" x14ac:dyDescent="0.35">
      <c r="A1362" t="s">
        <v>627</v>
      </c>
      <c r="B1362">
        <v>20</v>
      </c>
      <c r="C1362" t="s">
        <v>170</v>
      </c>
      <c r="D1362" s="102">
        <v>0.99999999999999956</v>
      </c>
      <c r="E1362">
        <v>8897</v>
      </c>
      <c r="F1362">
        <v>8493</v>
      </c>
      <c r="G1362" s="50">
        <f t="shared" si="105"/>
        <v>17390</v>
      </c>
      <c r="H1362" s="41">
        <f t="shared" si="106"/>
        <v>17390</v>
      </c>
      <c r="I1362">
        <v>6023</v>
      </c>
      <c r="J1362">
        <v>5665</v>
      </c>
      <c r="K1362" s="27">
        <f t="shared" si="107"/>
        <v>11688</v>
      </c>
      <c r="L1362" s="27">
        <f t="shared" si="108"/>
        <v>11688</v>
      </c>
      <c r="M1362" s="39">
        <v>7.5168789999999999E-2</v>
      </c>
      <c r="N1362" s="35">
        <v>349903</v>
      </c>
      <c r="O1362" s="36">
        <f t="shared" si="109"/>
        <v>349903</v>
      </c>
      <c r="P1362" s="57">
        <v>946.90499999999997</v>
      </c>
      <c r="Q1362" s="58">
        <v>1408.0129999999999</v>
      </c>
      <c r="R1362" s="58">
        <v>869.53800000000001</v>
      </c>
      <c r="S1362" s="59">
        <v>3224</v>
      </c>
      <c r="T1362" s="104">
        <v>6.7000000000000004E-2</v>
      </c>
      <c r="U1362">
        <v>10.73</v>
      </c>
      <c r="V1362" s="27">
        <v>11.93</v>
      </c>
      <c r="W1362" s="27">
        <v>16.13</v>
      </c>
      <c r="X1362" s="41">
        <v>11.85</v>
      </c>
    </row>
    <row r="1363" spans="1:24" x14ac:dyDescent="0.35">
      <c r="A1363" t="s">
        <v>627</v>
      </c>
      <c r="B1363">
        <v>20</v>
      </c>
      <c r="C1363" t="s">
        <v>70</v>
      </c>
      <c r="D1363" s="102">
        <v>0.99999999999999944</v>
      </c>
      <c r="E1363">
        <v>6042</v>
      </c>
      <c r="F1363">
        <v>6034</v>
      </c>
      <c r="G1363" s="50">
        <f t="shared" si="105"/>
        <v>12076</v>
      </c>
      <c r="H1363" s="41">
        <f t="shared" si="106"/>
        <v>12076</v>
      </c>
      <c r="I1363">
        <v>4056</v>
      </c>
      <c r="J1363">
        <v>3883</v>
      </c>
      <c r="K1363" s="27">
        <f t="shared" si="107"/>
        <v>7939</v>
      </c>
      <c r="L1363" s="27">
        <f t="shared" si="108"/>
        <v>7939</v>
      </c>
      <c r="M1363" s="39">
        <v>7.5168789999999999E-2</v>
      </c>
      <c r="N1363" s="35">
        <v>349903</v>
      </c>
      <c r="O1363" s="36">
        <f t="shared" si="109"/>
        <v>349903</v>
      </c>
      <c r="P1363" s="57">
        <v>946.90499999999997</v>
      </c>
      <c r="Q1363" s="58">
        <v>1408.0129999999999</v>
      </c>
      <c r="R1363" s="58">
        <v>869.53800000000001</v>
      </c>
      <c r="S1363" s="59">
        <v>3224</v>
      </c>
      <c r="T1363" s="104">
        <v>6.7000000000000004E-2</v>
      </c>
      <c r="U1363">
        <v>10.73</v>
      </c>
      <c r="V1363" s="27">
        <v>11.93</v>
      </c>
      <c r="W1363" s="27">
        <v>16.13</v>
      </c>
      <c r="X1363" s="41">
        <v>11.85</v>
      </c>
    </row>
    <row r="1364" spans="1:24" x14ac:dyDescent="0.35">
      <c r="A1364" t="s">
        <v>627</v>
      </c>
      <c r="B1364">
        <v>20</v>
      </c>
      <c r="C1364" t="s">
        <v>172</v>
      </c>
      <c r="D1364" s="102">
        <v>0.44015811181389691</v>
      </c>
      <c r="E1364">
        <v>1305497</v>
      </c>
      <c r="F1364">
        <v>1443534</v>
      </c>
      <c r="G1364" s="50">
        <f t="shared" si="105"/>
        <v>2749031</v>
      </c>
      <c r="H1364" s="41">
        <f t="shared" si="106"/>
        <v>1210008</v>
      </c>
      <c r="I1364">
        <v>859650</v>
      </c>
      <c r="J1364">
        <v>898511</v>
      </c>
      <c r="K1364" s="27">
        <f t="shared" si="107"/>
        <v>1758161</v>
      </c>
      <c r="L1364" s="27">
        <f t="shared" si="108"/>
        <v>773869</v>
      </c>
      <c r="M1364" s="39">
        <v>7.5168789999999999E-2</v>
      </c>
      <c r="N1364" s="35">
        <v>349903</v>
      </c>
      <c r="O1364" s="36">
        <f t="shared" si="109"/>
        <v>154013</v>
      </c>
      <c r="P1364" s="57">
        <v>946.90499999999997</v>
      </c>
      <c r="Q1364" s="58">
        <v>1408.0129999999999</v>
      </c>
      <c r="R1364" s="58">
        <v>869.53800000000001</v>
      </c>
      <c r="S1364" s="59">
        <v>3224</v>
      </c>
      <c r="T1364" s="104">
        <v>6.7000000000000004E-2</v>
      </c>
      <c r="U1364">
        <v>10.73</v>
      </c>
      <c r="V1364" s="27">
        <v>11.93</v>
      </c>
      <c r="W1364" s="27">
        <v>16.13</v>
      </c>
      <c r="X1364" s="41">
        <v>11.85</v>
      </c>
    </row>
    <row r="1365" spans="1:24" x14ac:dyDescent="0.35">
      <c r="A1365" t="s">
        <v>627</v>
      </c>
      <c r="B1365">
        <v>20</v>
      </c>
      <c r="C1365" t="s">
        <v>175</v>
      </c>
      <c r="D1365" s="102">
        <v>0.51352185104825587</v>
      </c>
      <c r="E1365">
        <v>733</v>
      </c>
      <c r="F1365">
        <v>724</v>
      </c>
      <c r="G1365" s="50">
        <f t="shared" si="105"/>
        <v>1457</v>
      </c>
      <c r="H1365" s="41">
        <f t="shared" si="106"/>
        <v>748</v>
      </c>
      <c r="I1365">
        <v>465</v>
      </c>
      <c r="J1365">
        <v>436</v>
      </c>
      <c r="K1365" s="27">
        <f t="shared" si="107"/>
        <v>901</v>
      </c>
      <c r="L1365" s="27">
        <f t="shared" si="108"/>
        <v>463</v>
      </c>
      <c r="M1365" s="39">
        <v>7.5168789999999999E-2</v>
      </c>
      <c r="N1365" s="35">
        <v>349903</v>
      </c>
      <c r="O1365" s="36">
        <f t="shared" si="109"/>
        <v>179683</v>
      </c>
      <c r="P1365" s="57">
        <v>946.90499999999997</v>
      </c>
      <c r="Q1365" s="58">
        <v>1408.0129999999999</v>
      </c>
      <c r="R1365" s="58">
        <v>869.53800000000001</v>
      </c>
      <c r="S1365" s="59">
        <v>3224</v>
      </c>
      <c r="T1365" s="104">
        <v>6.7000000000000004E-2</v>
      </c>
      <c r="U1365">
        <v>10.73</v>
      </c>
      <c r="V1365" s="27">
        <v>11.93</v>
      </c>
      <c r="W1365" s="27">
        <v>16.13</v>
      </c>
      <c r="X1365" s="41">
        <v>11.85</v>
      </c>
    </row>
    <row r="1366" spans="1:24" x14ac:dyDescent="0.35">
      <c r="A1366" t="s">
        <v>627</v>
      </c>
      <c r="B1366">
        <v>20</v>
      </c>
      <c r="C1366" t="s">
        <v>201</v>
      </c>
      <c r="D1366" s="102">
        <v>7.117039542246166E-2</v>
      </c>
      <c r="E1366">
        <v>2493</v>
      </c>
      <c r="F1366">
        <v>2452</v>
      </c>
      <c r="G1366" s="50">
        <f t="shared" si="105"/>
        <v>4945</v>
      </c>
      <c r="H1366" s="41">
        <f t="shared" si="106"/>
        <v>352</v>
      </c>
      <c r="I1366">
        <v>1700</v>
      </c>
      <c r="J1366">
        <v>1647</v>
      </c>
      <c r="K1366" s="27">
        <f t="shared" si="107"/>
        <v>3347</v>
      </c>
      <c r="L1366" s="27">
        <f t="shared" si="108"/>
        <v>238</v>
      </c>
      <c r="M1366" s="39">
        <v>7.5168789999999999E-2</v>
      </c>
      <c r="N1366" s="35">
        <v>349903</v>
      </c>
      <c r="O1366" s="36">
        <f t="shared" si="109"/>
        <v>24903</v>
      </c>
      <c r="P1366" s="57">
        <v>946.90499999999997</v>
      </c>
      <c r="Q1366" s="58">
        <v>1408.0129999999999</v>
      </c>
      <c r="R1366" s="58">
        <v>869.53800000000001</v>
      </c>
      <c r="S1366" s="59">
        <v>3224</v>
      </c>
      <c r="T1366" s="104">
        <v>6.7000000000000004E-2</v>
      </c>
      <c r="U1366">
        <v>10.73</v>
      </c>
      <c r="V1366" s="27">
        <v>11.93</v>
      </c>
      <c r="W1366" s="27">
        <v>16.13</v>
      </c>
      <c r="X1366" s="41">
        <v>11.85</v>
      </c>
    </row>
    <row r="1367" spans="1:24" x14ac:dyDescent="0.35">
      <c r="A1367" t="s">
        <v>627</v>
      </c>
      <c r="B1367">
        <v>20</v>
      </c>
      <c r="C1367" t="s">
        <v>178</v>
      </c>
      <c r="D1367" s="102">
        <v>0.74953496750973769</v>
      </c>
      <c r="E1367">
        <v>27121</v>
      </c>
      <c r="F1367">
        <v>28055</v>
      </c>
      <c r="G1367" s="50">
        <f t="shared" si="105"/>
        <v>55176</v>
      </c>
      <c r="H1367" s="41">
        <f t="shared" si="106"/>
        <v>41356</v>
      </c>
      <c r="I1367">
        <v>18106</v>
      </c>
      <c r="J1367">
        <v>17807</v>
      </c>
      <c r="K1367" s="27">
        <f t="shared" si="107"/>
        <v>35913</v>
      </c>
      <c r="L1367" s="27">
        <f t="shared" si="108"/>
        <v>26918</v>
      </c>
      <c r="M1367" s="39">
        <v>7.5168789999999999E-2</v>
      </c>
      <c r="N1367" s="35">
        <v>349903</v>
      </c>
      <c r="O1367" s="36">
        <f t="shared" si="109"/>
        <v>262265</v>
      </c>
      <c r="P1367" s="57">
        <v>946.90499999999997</v>
      </c>
      <c r="Q1367" s="58">
        <v>1408.0129999999999</v>
      </c>
      <c r="R1367" s="58">
        <v>869.53800000000001</v>
      </c>
      <c r="S1367" s="59">
        <v>3224</v>
      </c>
      <c r="T1367" s="104">
        <v>6.7000000000000004E-2</v>
      </c>
      <c r="U1367">
        <v>10.73</v>
      </c>
      <c r="V1367" s="27">
        <v>11.93</v>
      </c>
      <c r="W1367" s="27">
        <v>16.13</v>
      </c>
      <c r="X1367" s="41">
        <v>11.85</v>
      </c>
    </row>
    <row r="1368" spans="1:24" x14ac:dyDescent="0.35">
      <c r="A1368" t="s">
        <v>627</v>
      </c>
      <c r="B1368">
        <v>20</v>
      </c>
      <c r="C1368" t="s">
        <v>76</v>
      </c>
      <c r="D1368" s="102">
        <v>0.13906265413235111</v>
      </c>
      <c r="E1368">
        <v>7763</v>
      </c>
      <c r="F1368">
        <v>7935</v>
      </c>
      <c r="G1368" s="50">
        <f t="shared" si="105"/>
        <v>15698</v>
      </c>
      <c r="H1368" s="41">
        <f t="shared" si="106"/>
        <v>2183</v>
      </c>
      <c r="I1368">
        <v>5213</v>
      </c>
      <c r="J1368">
        <v>5158</v>
      </c>
      <c r="K1368" s="27">
        <f t="shared" si="107"/>
        <v>10371</v>
      </c>
      <c r="L1368" s="27">
        <f t="shared" si="108"/>
        <v>1442</v>
      </c>
      <c r="M1368" s="39">
        <v>7.5168789999999999E-2</v>
      </c>
      <c r="N1368" s="35">
        <v>349903</v>
      </c>
      <c r="O1368" s="36">
        <f t="shared" si="109"/>
        <v>48658</v>
      </c>
      <c r="P1368" s="57">
        <v>946.90499999999997</v>
      </c>
      <c r="Q1368" s="58">
        <v>1408.0129999999999</v>
      </c>
      <c r="R1368" s="58">
        <v>869.53800000000001</v>
      </c>
      <c r="S1368" s="59">
        <v>3224</v>
      </c>
      <c r="T1368" s="104">
        <v>6.7000000000000004E-2</v>
      </c>
      <c r="U1368">
        <v>10.73</v>
      </c>
      <c r="V1368" s="27">
        <v>11.93</v>
      </c>
      <c r="W1368" s="27">
        <v>16.13</v>
      </c>
      <c r="X1368" s="41">
        <v>11.85</v>
      </c>
    </row>
    <row r="1369" spans="1:24" x14ac:dyDescent="0.35">
      <c r="A1369" t="s">
        <v>627</v>
      </c>
      <c r="B1369">
        <v>20</v>
      </c>
      <c r="C1369" t="s">
        <v>77</v>
      </c>
      <c r="D1369" s="102">
        <v>0.38139442618672648</v>
      </c>
      <c r="E1369">
        <v>25655</v>
      </c>
      <c r="F1369">
        <v>26817</v>
      </c>
      <c r="G1369" s="50">
        <f t="shared" si="105"/>
        <v>52472</v>
      </c>
      <c r="H1369" s="41">
        <f t="shared" si="106"/>
        <v>20013</v>
      </c>
      <c r="I1369">
        <v>16988</v>
      </c>
      <c r="J1369">
        <v>16948</v>
      </c>
      <c r="K1369" s="27">
        <f t="shared" si="107"/>
        <v>33936</v>
      </c>
      <c r="L1369" s="27">
        <f t="shared" si="108"/>
        <v>12943</v>
      </c>
      <c r="M1369" s="39">
        <v>7.5168789999999999E-2</v>
      </c>
      <c r="N1369" s="35">
        <v>349903</v>
      </c>
      <c r="O1369" s="36">
        <f t="shared" si="109"/>
        <v>133451</v>
      </c>
      <c r="P1369" s="57">
        <v>946.90499999999997</v>
      </c>
      <c r="Q1369" s="58">
        <v>1408.0129999999999</v>
      </c>
      <c r="R1369" s="58">
        <v>869.53800000000001</v>
      </c>
      <c r="S1369" s="59">
        <v>3224</v>
      </c>
      <c r="T1369" s="104">
        <v>6.7000000000000004E-2</v>
      </c>
      <c r="U1369">
        <v>10.73</v>
      </c>
      <c r="V1369" s="27">
        <v>11.93</v>
      </c>
      <c r="W1369" s="27">
        <v>16.13</v>
      </c>
      <c r="X1369" s="41">
        <v>11.85</v>
      </c>
    </row>
    <row r="1370" spans="1:24" x14ac:dyDescent="0.35">
      <c r="A1370" t="s">
        <v>627</v>
      </c>
      <c r="B1370">
        <v>20</v>
      </c>
      <c r="C1370" t="s">
        <v>181</v>
      </c>
      <c r="D1370" s="102">
        <v>1</v>
      </c>
      <c r="E1370">
        <v>9272</v>
      </c>
      <c r="F1370">
        <v>9072</v>
      </c>
      <c r="G1370" s="50">
        <f t="shared" si="105"/>
        <v>18344</v>
      </c>
      <c r="H1370" s="41">
        <f t="shared" si="106"/>
        <v>18344</v>
      </c>
      <c r="I1370">
        <v>6314</v>
      </c>
      <c r="J1370">
        <v>6002</v>
      </c>
      <c r="K1370" s="27">
        <f t="shared" si="107"/>
        <v>12316</v>
      </c>
      <c r="L1370" s="27">
        <f t="shared" si="108"/>
        <v>12316</v>
      </c>
      <c r="M1370" s="39">
        <v>7.5168789999999999E-2</v>
      </c>
      <c r="N1370" s="35">
        <v>349903</v>
      </c>
      <c r="O1370" s="36">
        <f t="shared" si="109"/>
        <v>349903</v>
      </c>
      <c r="P1370" s="57">
        <v>946.90499999999997</v>
      </c>
      <c r="Q1370" s="58">
        <v>1408.0129999999999</v>
      </c>
      <c r="R1370" s="58">
        <v>869.53800000000001</v>
      </c>
      <c r="S1370" s="59">
        <v>3224</v>
      </c>
      <c r="T1370" s="104">
        <v>6.7000000000000004E-2</v>
      </c>
      <c r="U1370">
        <v>10.73</v>
      </c>
      <c r="V1370" s="27">
        <v>11.93</v>
      </c>
      <c r="W1370" s="27">
        <v>16.13</v>
      </c>
      <c r="X1370" s="41">
        <v>11.85</v>
      </c>
    </row>
    <row r="1371" spans="1:24" x14ac:dyDescent="0.35">
      <c r="A1371" t="s">
        <v>627</v>
      </c>
      <c r="B1371">
        <v>20</v>
      </c>
      <c r="C1371" t="s">
        <v>78</v>
      </c>
      <c r="D1371" s="102">
        <v>0.82613128601724384</v>
      </c>
      <c r="E1371">
        <v>6521</v>
      </c>
      <c r="F1371">
        <v>6679</v>
      </c>
      <c r="G1371" s="50">
        <f t="shared" si="105"/>
        <v>13200</v>
      </c>
      <c r="H1371" s="41">
        <f t="shared" si="106"/>
        <v>10905</v>
      </c>
      <c r="I1371">
        <v>4313</v>
      </c>
      <c r="J1371">
        <v>4339</v>
      </c>
      <c r="K1371" s="27">
        <f t="shared" si="107"/>
        <v>8652</v>
      </c>
      <c r="L1371" s="27">
        <f t="shared" si="108"/>
        <v>7148</v>
      </c>
      <c r="M1371" s="39">
        <v>7.5168789999999999E-2</v>
      </c>
      <c r="N1371" s="35">
        <v>349903</v>
      </c>
      <c r="O1371" s="36">
        <f t="shared" si="109"/>
        <v>289066</v>
      </c>
      <c r="P1371" s="57">
        <v>946.90499999999997</v>
      </c>
      <c r="Q1371" s="58">
        <v>1408.0129999999999</v>
      </c>
      <c r="R1371" s="58">
        <v>869.53800000000001</v>
      </c>
      <c r="S1371" s="59">
        <v>3224</v>
      </c>
      <c r="T1371" s="104">
        <v>6.7000000000000004E-2</v>
      </c>
      <c r="U1371">
        <v>10.73</v>
      </c>
      <c r="V1371" s="27">
        <v>11.93</v>
      </c>
      <c r="W1371" s="27">
        <v>16.13</v>
      </c>
      <c r="X1371" s="41">
        <v>11.85</v>
      </c>
    </row>
    <row r="1372" spans="1:24" x14ac:dyDescent="0.35">
      <c r="A1372" t="s">
        <v>627</v>
      </c>
      <c r="B1372">
        <v>20</v>
      </c>
      <c r="C1372" t="s">
        <v>203</v>
      </c>
      <c r="D1372" s="102">
        <v>0.1530842654825931</v>
      </c>
      <c r="E1372">
        <v>24821</v>
      </c>
      <c r="F1372">
        <v>24043</v>
      </c>
      <c r="G1372" s="50">
        <f t="shared" si="105"/>
        <v>48864</v>
      </c>
      <c r="H1372" s="41">
        <f t="shared" si="106"/>
        <v>7480</v>
      </c>
      <c r="I1372">
        <v>16920</v>
      </c>
      <c r="J1372">
        <v>16004</v>
      </c>
      <c r="K1372" s="27">
        <f t="shared" si="107"/>
        <v>32924</v>
      </c>
      <c r="L1372" s="27">
        <f t="shared" si="108"/>
        <v>5040</v>
      </c>
      <c r="M1372" s="39">
        <v>7.5168789999999999E-2</v>
      </c>
      <c r="N1372" s="35">
        <v>349903</v>
      </c>
      <c r="O1372" s="36">
        <f t="shared" si="109"/>
        <v>53565</v>
      </c>
      <c r="P1372" s="57">
        <v>946.90499999999997</v>
      </c>
      <c r="Q1372" s="58">
        <v>1408.0129999999999</v>
      </c>
      <c r="R1372" s="58">
        <v>869.53800000000001</v>
      </c>
      <c r="S1372" s="59">
        <v>3224</v>
      </c>
      <c r="T1372" s="104">
        <v>6.7000000000000004E-2</v>
      </c>
      <c r="U1372">
        <v>10.73</v>
      </c>
      <c r="V1372" s="27">
        <v>11.93</v>
      </c>
      <c r="W1372" s="27">
        <v>16.13</v>
      </c>
      <c r="X1372" s="41">
        <v>11.85</v>
      </c>
    </row>
    <row r="1373" spans="1:24" x14ac:dyDescent="0.35">
      <c r="A1373" t="s">
        <v>627</v>
      </c>
      <c r="B1373">
        <v>20</v>
      </c>
      <c r="C1373" t="s">
        <v>182</v>
      </c>
      <c r="D1373" s="102">
        <v>0.99999999999999956</v>
      </c>
      <c r="E1373">
        <v>18399</v>
      </c>
      <c r="F1373">
        <v>20120</v>
      </c>
      <c r="G1373" s="50">
        <f t="shared" si="105"/>
        <v>38519</v>
      </c>
      <c r="H1373" s="41">
        <f t="shared" si="106"/>
        <v>38519</v>
      </c>
      <c r="I1373">
        <v>12089</v>
      </c>
      <c r="J1373">
        <v>12821</v>
      </c>
      <c r="K1373" s="27">
        <f t="shared" si="107"/>
        <v>24910</v>
      </c>
      <c r="L1373" s="27">
        <f t="shared" si="108"/>
        <v>24910</v>
      </c>
      <c r="M1373" s="39">
        <v>7.5168789999999999E-2</v>
      </c>
      <c r="N1373" s="35">
        <v>349903</v>
      </c>
      <c r="O1373" s="36">
        <f t="shared" si="109"/>
        <v>349903</v>
      </c>
      <c r="P1373" s="57">
        <v>946.90499999999997</v>
      </c>
      <c r="Q1373" s="58">
        <v>1408.0129999999999</v>
      </c>
      <c r="R1373" s="58">
        <v>869.53800000000001</v>
      </c>
      <c r="S1373" s="59">
        <v>3224</v>
      </c>
      <c r="T1373" s="104">
        <v>6.7000000000000004E-2</v>
      </c>
      <c r="U1373">
        <v>10.73</v>
      </c>
      <c r="V1373" s="27">
        <v>11.93</v>
      </c>
      <c r="W1373" s="27">
        <v>16.13</v>
      </c>
      <c r="X1373" s="41">
        <v>11.85</v>
      </c>
    </row>
    <row r="1374" spans="1:24" x14ac:dyDescent="0.35">
      <c r="A1374" t="s">
        <v>627</v>
      </c>
      <c r="B1374">
        <v>20</v>
      </c>
      <c r="C1374" t="s">
        <v>183</v>
      </c>
      <c r="D1374" s="102">
        <v>0.99999999999999933</v>
      </c>
      <c r="E1374">
        <v>7994</v>
      </c>
      <c r="F1374">
        <v>7966</v>
      </c>
      <c r="G1374" s="50">
        <f t="shared" si="105"/>
        <v>15960</v>
      </c>
      <c r="H1374" s="41">
        <f t="shared" si="106"/>
        <v>15960</v>
      </c>
      <c r="I1374">
        <v>5442</v>
      </c>
      <c r="J1374">
        <v>5202</v>
      </c>
      <c r="K1374" s="27">
        <f t="shared" si="107"/>
        <v>10644</v>
      </c>
      <c r="L1374" s="27">
        <f t="shared" si="108"/>
        <v>10644</v>
      </c>
      <c r="M1374" s="39">
        <v>7.5168789999999999E-2</v>
      </c>
      <c r="N1374" s="35">
        <v>349903</v>
      </c>
      <c r="O1374" s="36">
        <f t="shared" si="109"/>
        <v>349903</v>
      </c>
      <c r="P1374" s="57">
        <v>946.90499999999997</v>
      </c>
      <c r="Q1374" s="58">
        <v>1408.0129999999999</v>
      </c>
      <c r="R1374" s="58">
        <v>869.53800000000001</v>
      </c>
      <c r="S1374" s="59">
        <v>3224</v>
      </c>
      <c r="T1374" s="104">
        <v>6.7000000000000004E-2</v>
      </c>
      <c r="U1374">
        <v>10.73</v>
      </c>
      <c r="V1374" s="27">
        <v>11.93</v>
      </c>
      <c r="W1374" s="27">
        <v>16.13</v>
      </c>
      <c r="X1374" s="41">
        <v>11.85</v>
      </c>
    </row>
    <row r="1375" spans="1:24" x14ac:dyDescent="0.35">
      <c r="A1375" t="s">
        <v>627</v>
      </c>
      <c r="B1375">
        <v>20</v>
      </c>
      <c r="C1375" t="s">
        <v>204</v>
      </c>
      <c r="D1375" s="102">
        <v>0.80774242860976642</v>
      </c>
      <c r="E1375">
        <v>16028</v>
      </c>
      <c r="F1375">
        <v>16463</v>
      </c>
      <c r="G1375" s="50">
        <f t="shared" si="105"/>
        <v>32491</v>
      </c>
      <c r="H1375" s="41">
        <f t="shared" si="106"/>
        <v>26244</v>
      </c>
      <c r="I1375">
        <v>10806</v>
      </c>
      <c r="J1375">
        <v>10776</v>
      </c>
      <c r="K1375" s="27">
        <f t="shared" si="107"/>
        <v>21582</v>
      </c>
      <c r="L1375" s="27">
        <f t="shared" si="108"/>
        <v>17433</v>
      </c>
      <c r="M1375" s="39">
        <v>7.5168789999999999E-2</v>
      </c>
      <c r="N1375" s="35">
        <v>349903</v>
      </c>
      <c r="O1375" s="36">
        <f t="shared" si="109"/>
        <v>282631</v>
      </c>
      <c r="P1375" s="57">
        <v>946.90499999999997</v>
      </c>
      <c r="Q1375" s="58">
        <v>1408.0129999999999</v>
      </c>
      <c r="R1375" s="58">
        <v>869.53800000000001</v>
      </c>
      <c r="S1375" s="59">
        <v>3224</v>
      </c>
      <c r="T1375" s="104">
        <v>6.7000000000000004E-2</v>
      </c>
      <c r="U1375">
        <v>10.73</v>
      </c>
      <c r="V1375" s="27">
        <v>11.93</v>
      </c>
      <c r="W1375" s="27">
        <v>16.13</v>
      </c>
      <c r="X1375" s="41">
        <v>11.85</v>
      </c>
    </row>
    <row r="1376" spans="1:24" x14ac:dyDescent="0.35">
      <c r="A1376" t="s">
        <v>627</v>
      </c>
      <c r="B1376">
        <v>20</v>
      </c>
      <c r="C1376" t="s">
        <v>184</v>
      </c>
      <c r="D1376" s="102">
        <v>2.571875940894262E-2</v>
      </c>
      <c r="E1376">
        <v>36782</v>
      </c>
      <c r="F1376">
        <v>37337</v>
      </c>
      <c r="G1376" s="50">
        <f t="shared" si="105"/>
        <v>74119</v>
      </c>
      <c r="H1376" s="41">
        <f t="shared" si="106"/>
        <v>1906</v>
      </c>
      <c r="I1376">
        <v>24802</v>
      </c>
      <c r="J1376">
        <v>24244</v>
      </c>
      <c r="K1376" s="27">
        <f t="shared" si="107"/>
        <v>49046</v>
      </c>
      <c r="L1376" s="27">
        <f t="shared" si="108"/>
        <v>1261</v>
      </c>
      <c r="M1376" s="39">
        <v>9.5982299999999993E-2</v>
      </c>
      <c r="N1376" s="35">
        <v>37580</v>
      </c>
      <c r="O1376" s="36">
        <f t="shared" si="109"/>
        <v>967</v>
      </c>
      <c r="P1376" s="57">
        <v>946.90499999999997</v>
      </c>
      <c r="Q1376" s="58">
        <v>1408.0129999999999</v>
      </c>
      <c r="R1376" s="58">
        <v>869.53800000000001</v>
      </c>
      <c r="S1376" s="59">
        <v>3224</v>
      </c>
      <c r="T1376" s="104">
        <v>6.7000000000000004E-2</v>
      </c>
      <c r="U1376">
        <v>10.61</v>
      </c>
      <c r="V1376" s="27">
        <v>11.08</v>
      </c>
      <c r="W1376" s="27">
        <v>12.9</v>
      </c>
      <c r="X1376" s="41">
        <v>10.91</v>
      </c>
    </row>
    <row r="1377" spans="1:24" x14ac:dyDescent="0.35">
      <c r="A1377" t="s">
        <v>627</v>
      </c>
      <c r="B1377">
        <v>40</v>
      </c>
      <c r="C1377" t="s">
        <v>231</v>
      </c>
      <c r="D1377" s="102">
        <v>0.61943649976320414</v>
      </c>
      <c r="E1377">
        <v>6848</v>
      </c>
      <c r="F1377">
        <v>7000</v>
      </c>
      <c r="G1377" s="50">
        <f t="shared" si="105"/>
        <v>13848</v>
      </c>
      <c r="H1377" s="41">
        <f t="shared" si="106"/>
        <v>8578</v>
      </c>
      <c r="I1377">
        <v>4526</v>
      </c>
      <c r="J1377">
        <v>4530</v>
      </c>
      <c r="K1377" s="27">
        <f t="shared" si="107"/>
        <v>9056</v>
      </c>
      <c r="L1377" s="27">
        <f t="shared" si="108"/>
        <v>5610</v>
      </c>
      <c r="M1377" s="39">
        <v>0.10056241</v>
      </c>
      <c r="N1377" s="35">
        <v>9215</v>
      </c>
      <c r="O1377" s="36">
        <f t="shared" si="109"/>
        <v>5708</v>
      </c>
      <c r="P1377" s="57">
        <v>946.90499999999997</v>
      </c>
      <c r="Q1377" s="58">
        <v>1408.0129999999999</v>
      </c>
      <c r="R1377" s="58">
        <v>869.53800000000001</v>
      </c>
      <c r="S1377" s="59">
        <v>3224</v>
      </c>
      <c r="T1377" s="104">
        <v>6.7000000000000004E-2</v>
      </c>
      <c r="U1377">
        <v>10.87</v>
      </c>
      <c r="V1377" s="27">
        <v>11.62</v>
      </c>
      <c r="W1377" s="27">
        <v>12.52</v>
      </c>
      <c r="X1377" s="41">
        <v>11.36</v>
      </c>
    </row>
    <row r="1378" spans="1:24" x14ac:dyDescent="0.35">
      <c r="A1378" t="s">
        <v>627</v>
      </c>
      <c r="B1378">
        <v>40</v>
      </c>
      <c r="C1378" t="s">
        <v>241</v>
      </c>
      <c r="D1378" s="102">
        <v>0.13613347123284431</v>
      </c>
      <c r="E1378">
        <v>2034</v>
      </c>
      <c r="F1378">
        <v>2069</v>
      </c>
      <c r="G1378" s="50">
        <f t="shared" si="105"/>
        <v>4103</v>
      </c>
      <c r="H1378" s="41">
        <f t="shared" si="106"/>
        <v>559</v>
      </c>
      <c r="I1378">
        <v>1312</v>
      </c>
      <c r="J1378">
        <v>1288</v>
      </c>
      <c r="K1378" s="27">
        <f t="shared" si="107"/>
        <v>2600</v>
      </c>
      <c r="L1378" s="27">
        <f t="shared" si="108"/>
        <v>354</v>
      </c>
      <c r="M1378" s="39">
        <v>0.10056241</v>
      </c>
      <c r="N1378" s="35">
        <v>9215</v>
      </c>
      <c r="O1378" s="36">
        <f t="shared" si="109"/>
        <v>1254</v>
      </c>
      <c r="P1378" s="57">
        <v>946.90499999999997</v>
      </c>
      <c r="Q1378" s="58">
        <v>1408.0129999999999</v>
      </c>
      <c r="R1378" s="58">
        <v>869.53800000000001</v>
      </c>
      <c r="S1378" s="59">
        <v>3224</v>
      </c>
      <c r="T1378" s="104">
        <v>6.7000000000000004E-2</v>
      </c>
      <c r="U1378">
        <v>10.87</v>
      </c>
      <c r="V1378" s="27">
        <v>11.62</v>
      </c>
      <c r="W1378" s="27">
        <v>12.52</v>
      </c>
      <c r="X1378" s="41">
        <v>11.36</v>
      </c>
    </row>
    <row r="1379" spans="1:24" x14ac:dyDescent="0.35">
      <c r="A1379" t="s">
        <v>627</v>
      </c>
      <c r="B1379">
        <v>40</v>
      </c>
      <c r="C1379" t="s">
        <v>191</v>
      </c>
      <c r="D1379" s="102">
        <v>0.41531549424835751</v>
      </c>
      <c r="E1379">
        <v>208</v>
      </c>
      <c r="F1379">
        <v>190</v>
      </c>
      <c r="G1379" s="50">
        <f t="shared" si="105"/>
        <v>398</v>
      </c>
      <c r="H1379" s="41">
        <f t="shared" si="106"/>
        <v>165</v>
      </c>
      <c r="I1379">
        <v>123</v>
      </c>
      <c r="J1379">
        <v>101</v>
      </c>
      <c r="K1379" s="27">
        <f t="shared" si="107"/>
        <v>224</v>
      </c>
      <c r="L1379" s="27">
        <f t="shared" si="108"/>
        <v>93</v>
      </c>
      <c r="M1379" s="39">
        <v>0.10056241</v>
      </c>
      <c r="N1379" s="35">
        <v>9215</v>
      </c>
      <c r="O1379" s="36">
        <f t="shared" si="109"/>
        <v>3827</v>
      </c>
      <c r="P1379" s="57">
        <v>946.90499999999997</v>
      </c>
      <c r="Q1379" s="58">
        <v>1408.0129999999999</v>
      </c>
      <c r="R1379" s="58">
        <v>869.53800000000001</v>
      </c>
      <c r="S1379" s="59">
        <v>3224</v>
      </c>
      <c r="T1379" s="104">
        <v>6.7000000000000004E-2</v>
      </c>
      <c r="U1379">
        <v>10.87</v>
      </c>
      <c r="V1379" s="27">
        <v>11.62</v>
      </c>
      <c r="W1379" s="27">
        <v>12.52</v>
      </c>
      <c r="X1379" s="41">
        <v>11.36</v>
      </c>
    </row>
    <row r="1380" spans="1:24" x14ac:dyDescent="0.35">
      <c r="A1380" t="s">
        <v>627</v>
      </c>
      <c r="B1380">
        <v>40</v>
      </c>
      <c r="C1380" t="s">
        <v>192</v>
      </c>
      <c r="D1380" s="102">
        <v>0.53463695949325707</v>
      </c>
      <c r="E1380">
        <v>1728</v>
      </c>
      <c r="F1380">
        <v>1504</v>
      </c>
      <c r="G1380" s="50">
        <f t="shared" si="105"/>
        <v>3232</v>
      </c>
      <c r="H1380" s="41">
        <f t="shared" si="106"/>
        <v>1728</v>
      </c>
      <c r="I1380">
        <v>1169</v>
      </c>
      <c r="J1380">
        <v>910</v>
      </c>
      <c r="K1380" s="27">
        <f t="shared" si="107"/>
        <v>2079</v>
      </c>
      <c r="L1380" s="27">
        <f t="shared" si="108"/>
        <v>1112</v>
      </c>
      <c r="M1380" s="39">
        <v>0.10056241</v>
      </c>
      <c r="N1380" s="35">
        <v>9215</v>
      </c>
      <c r="O1380" s="36">
        <f t="shared" si="109"/>
        <v>4927</v>
      </c>
      <c r="P1380" s="57">
        <v>946.90499999999997</v>
      </c>
      <c r="Q1380" s="58">
        <v>1408.0129999999999</v>
      </c>
      <c r="R1380" s="58">
        <v>869.53800000000001</v>
      </c>
      <c r="S1380" s="59">
        <v>3224</v>
      </c>
      <c r="T1380" s="104">
        <v>6.7000000000000004E-2</v>
      </c>
      <c r="U1380">
        <v>10.87</v>
      </c>
      <c r="V1380" s="27">
        <v>11.62</v>
      </c>
      <c r="W1380" s="27">
        <v>12.52</v>
      </c>
      <c r="X1380" s="41">
        <v>11.36</v>
      </c>
    </row>
    <row r="1381" spans="1:24" x14ac:dyDescent="0.35">
      <c r="A1381" t="s">
        <v>627</v>
      </c>
      <c r="B1381">
        <v>40</v>
      </c>
      <c r="C1381" t="s">
        <v>258</v>
      </c>
      <c r="D1381" s="102">
        <v>6.5818886209192554E-3</v>
      </c>
      <c r="E1381">
        <v>557</v>
      </c>
      <c r="F1381">
        <v>532</v>
      </c>
      <c r="G1381" s="50">
        <f t="shared" si="105"/>
        <v>1089</v>
      </c>
      <c r="H1381" s="41">
        <f t="shared" si="106"/>
        <v>7</v>
      </c>
      <c r="I1381">
        <v>378</v>
      </c>
      <c r="J1381">
        <v>331</v>
      </c>
      <c r="K1381" s="27">
        <f t="shared" si="107"/>
        <v>709</v>
      </c>
      <c r="L1381" s="27">
        <f t="shared" si="108"/>
        <v>5</v>
      </c>
      <c r="M1381" s="39">
        <v>0.10056241</v>
      </c>
      <c r="N1381" s="35">
        <v>9215</v>
      </c>
      <c r="O1381" s="36">
        <f t="shared" si="109"/>
        <v>61</v>
      </c>
      <c r="P1381" s="57">
        <v>946.90499999999997</v>
      </c>
      <c r="Q1381" s="58">
        <v>1408.0129999999999</v>
      </c>
      <c r="R1381" s="58">
        <v>869.53800000000001</v>
      </c>
      <c r="S1381" s="59">
        <v>3224</v>
      </c>
      <c r="T1381" s="104">
        <v>6.7000000000000004E-2</v>
      </c>
      <c r="U1381">
        <v>10.87</v>
      </c>
      <c r="V1381" s="27">
        <v>11.62</v>
      </c>
      <c r="W1381" s="27">
        <v>12.52</v>
      </c>
      <c r="X1381" s="41">
        <v>11.36</v>
      </c>
    </row>
    <row r="1382" spans="1:24" x14ac:dyDescent="0.35">
      <c r="A1382" t="s">
        <v>627</v>
      </c>
      <c r="B1382">
        <v>40</v>
      </c>
      <c r="C1382" t="s">
        <v>48</v>
      </c>
      <c r="D1382" s="102">
        <v>1</v>
      </c>
      <c r="E1382">
        <v>725</v>
      </c>
      <c r="F1382">
        <v>708</v>
      </c>
      <c r="G1382" s="50">
        <f t="shared" si="105"/>
        <v>1433</v>
      </c>
      <c r="H1382" s="41">
        <f t="shared" si="106"/>
        <v>1433</v>
      </c>
      <c r="I1382">
        <v>452</v>
      </c>
      <c r="J1382">
        <v>434</v>
      </c>
      <c r="K1382" s="27">
        <f t="shared" si="107"/>
        <v>886</v>
      </c>
      <c r="L1382" s="27">
        <f t="shared" si="108"/>
        <v>886</v>
      </c>
      <c r="M1382" s="39">
        <v>7.5168789999999999E-2</v>
      </c>
      <c r="N1382" s="35">
        <v>349903</v>
      </c>
      <c r="O1382" s="36">
        <f t="shared" si="109"/>
        <v>349903</v>
      </c>
      <c r="P1382" s="57">
        <v>946.90499999999997</v>
      </c>
      <c r="Q1382" s="58">
        <v>1408.0129999999999</v>
      </c>
      <c r="R1382" s="58">
        <v>869.53800000000001</v>
      </c>
      <c r="S1382" s="59">
        <v>3224</v>
      </c>
      <c r="T1382" s="104">
        <v>6.7000000000000004E-2</v>
      </c>
      <c r="U1382">
        <v>10.73</v>
      </c>
      <c r="V1382" s="27">
        <v>11.93</v>
      </c>
      <c r="W1382" s="27">
        <v>16.13</v>
      </c>
      <c r="X1382" s="41">
        <v>11.85</v>
      </c>
    </row>
    <row r="1383" spans="1:24" x14ac:dyDescent="0.35">
      <c r="A1383" t="s">
        <v>627</v>
      </c>
      <c r="B1383">
        <v>40</v>
      </c>
      <c r="C1383" t="s">
        <v>49</v>
      </c>
      <c r="D1383" s="102">
        <v>1</v>
      </c>
      <c r="E1383">
        <v>837</v>
      </c>
      <c r="F1383">
        <v>867</v>
      </c>
      <c r="G1383" s="50">
        <f t="shared" si="105"/>
        <v>1704</v>
      </c>
      <c r="H1383" s="41">
        <f t="shared" si="106"/>
        <v>1704</v>
      </c>
      <c r="I1383">
        <v>539</v>
      </c>
      <c r="J1383">
        <v>532</v>
      </c>
      <c r="K1383" s="27">
        <f t="shared" si="107"/>
        <v>1071</v>
      </c>
      <c r="L1383" s="27">
        <f t="shared" si="108"/>
        <v>1071</v>
      </c>
      <c r="M1383" s="39">
        <v>7.5168789999999999E-2</v>
      </c>
      <c r="N1383" s="35">
        <v>349903</v>
      </c>
      <c r="O1383" s="36">
        <f t="shared" si="109"/>
        <v>349903</v>
      </c>
      <c r="P1383" s="57">
        <v>946.90499999999997</v>
      </c>
      <c r="Q1383" s="58">
        <v>1408.0129999999999</v>
      </c>
      <c r="R1383" s="58">
        <v>869.53800000000001</v>
      </c>
      <c r="S1383" s="59">
        <v>3224</v>
      </c>
      <c r="T1383" s="104">
        <v>6.7000000000000004E-2</v>
      </c>
      <c r="U1383">
        <v>10.73</v>
      </c>
      <c r="V1383" s="27">
        <v>11.93</v>
      </c>
      <c r="W1383" s="27">
        <v>16.13</v>
      </c>
      <c r="X1383" s="41">
        <v>11.85</v>
      </c>
    </row>
    <row r="1384" spans="1:24" x14ac:dyDescent="0.35">
      <c r="A1384" t="s">
        <v>627</v>
      </c>
      <c r="B1384">
        <v>40</v>
      </c>
      <c r="C1384" t="s">
        <v>145</v>
      </c>
      <c r="D1384" s="102">
        <v>0.99999999999999989</v>
      </c>
      <c r="E1384">
        <v>19093</v>
      </c>
      <c r="F1384">
        <v>20581</v>
      </c>
      <c r="G1384" s="50">
        <f t="shared" si="105"/>
        <v>39674</v>
      </c>
      <c r="H1384" s="41">
        <f t="shared" si="106"/>
        <v>39674</v>
      </c>
      <c r="I1384">
        <v>12607</v>
      </c>
      <c r="J1384">
        <v>12992</v>
      </c>
      <c r="K1384" s="27">
        <f t="shared" si="107"/>
        <v>25599</v>
      </c>
      <c r="L1384" s="27">
        <f t="shared" si="108"/>
        <v>25599</v>
      </c>
      <c r="M1384" s="39">
        <v>7.5168789999999999E-2</v>
      </c>
      <c r="N1384" s="35">
        <v>349903</v>
      </c>
      <c r="O1384" s="36">
        <f t="shared" si="109"/>
        <v>349903</v>
      </c>
      <c r="P1384" s="57">
        <v>946.90499999999997</v>
      </c>
      <c r="Q1384" s="58">
        <v>1408.0129999999999</v>
      </c>
      <c r="R1384" s="58">
        <v>869.53800000000001</v>
      </c>
      <c r="S1384" s="59">
        <v>3224</v>
      </c>
      <c r="T1384" s="104">
        <v>6.7000000000000004E-2</v>
      </c>
      <c r="U1384">
        <v>10.73</v>
      </c>
      <c r="V1384" s="27">
        <v>11.93</v>
      </c>
      <c r="W1384" s="27">
        <v>16.13</v>
      </c>
      <c r="X1384" s="41">
        <v>11.85</v>
      </c>
    </row>
    <row r="1385" spans="1:24" x14ac:dyDescent="0.35">
      <c r="A1385" t="s">
        <v>627</v>
      </c>
      <c r="B1385">
        <v>40</v>
      </c>
      <c r="C1385" t="s">
        <v>263</v>
      </c>
      <c r="D1385" s="102">
        <v>0.14083162436977709</v>
      </c>
      <c r="E1385">
        <v>9396</v>
      </c>
      <c r="F1385">
        <v>9771</v>
      </c>
      <c r="G1385" s="50">
        <f t="shared" si="105"/>
        <v>19167</v>
      </c>
      <c r="H1385" s="41">
        <f t="shared" si="106"/>
        <v>2699</v>
      </c>
      <c r="I1385">
        <v>6196</v>
      </c>
      <c r="J1385">
        <v>6379</v>
      </c>
      <c r="K1385" s="27">
        <f t="shared" si="107"/>
        <v>12575</v>
      </c>
      <c r="L1385" s="27">
        <f t="shared" si="108"/>
        <v>1771</v>
      </c>
      <c r="M1385" s="39">
        <v>7.5168789999999999E-2</v>
      </c>
      <c r="N1385" s="35">
        <v>349903</v>
      </c>
      <c r="O1385" s="36">
        <f t="shared" si="109"/>
        <v>49277</v>
      </c>
      <c r="P1385" s="57">
        <v>946.90499999999997</v>
      </c>
      <c r="Q1385" s="58">
        <v>1408.0129999999999</v>
      </c>
      <c r="R1385" s="58">
        <v>869.53800000000001</v>
      </c>
      <c r="S1385" s="59">
        <v>3224</v>
      </c>
      <c r="T1385" s="104">
        <v>6.7000000000000004E-2</v>
      </c>
      <c r="U1385">
        <v>10.73</v>
      </c>
      <c r="V1385" s="27">
        <v>11.93</v>
      </c>
      <c r="W1385" s="27">
        <v>16.13</v>
      </c>
      <c r="X1385" s="41">
        <v>11.85</v>
      </c>
    </row>
    <row r="1386" spans="1:24" x14ac:dyDescent="0.35">
      <c r="A1386" t="s">
        <v>627</v>
      </c>
      <c r="B1386">
        <v>40</v>
      </c>
      <c r="C1386" t="s">
        <v>146</v>
      </c>
      <c r="D1386" s="102">
        <v>0.99999999999999989</v>
      </c>
      <c r="E1386">
        <v>416</v>
      </c>
      <c r="F1386">
        <v>421</v>
      </c>
      <c r="G1386" s="50">
        <f t="shared" si="105"/>
        <v>837</v>
      </c>
      <c r="H1386" s="41">
        <f t="shared" si="106"/>
        <v>837</v>
      </c>
      <c r="I1386">
        <v>278</v>
      </c>
      <c r="J1386">
        <v>263</v>
      </c>
      <c r="K1386" s="27">
        <f t="shared" si="107"/>
        <v>541</v>
      </c>
      <c r="L1386" s="27">
        <f t="shared" si="108"/>
        <v>541</v>
      </c>
      <c r="M1386" s="39">
        <v>7.5168789999999999E-2</v>
      </c>
      <c r="N1386" s="35">
        <v>349903</v>
      </c>
      <c r="O1386" s="36">
        <f t="shared" si="109"/>
        <v>349903</v>
      </c>
      <c r="P1386" s="57">
        <v>946.90499999999997</v>
      </c>
      <c r="Q1386" s="58">
        <v>1408.0129999999999</v>
      </c>
      <c r="R1386" s="58">
        <v>869.53800000000001</v>
      </c>
      <c r="S1386" s="59">
        <v>3224</v>
      </c>
      <c r="T1386" s="104">
        <v>6.7000000000000004E-2</v>
      </c>
      <c r="U1386">
        <v>10.73</v>
      </c>
      <c r="V1386" s="27">
        <v>11.93</v>
      </c>
      <c r="W1386" s="27">
        <v>16.13</v>
      </c>
      <c r="X1386" s="41">
        <v>11.85</v>
      </c>
    </row>
    <row r="1387" spans="1:24" x14ac:dyDescent="0.35">
      <c r="A1387" t="s">
        <v>627</v>
      </c>
      <c r="B1387">
        <v>40</v>
      </c>
      <c r="C1387" t="s">
        <v>193</v>
      </c>
      <c r="D1387" s="102">
        <v>0.85487071475911303</v>
      </c>
      <c r="E1387">
        <v>29499</v>
      </c>
      <c r="F1387">
        <v>29094</v>
      </c>
      <c r="G1387" s="50">
        <f t="shared" si="105"/>
        <v>58593</v>
      </c>
      <c r="H1387" s="41">
        <f t="shared" si="106"/>
        <v>50089</v>
      </c>
      <c r="I1387">
        <v>19834</v>
      </c>
      <c r="J1387">
        <v>18523</v>
      </c>
      <c r="K1387" s="27">
        <f t="shared" si="107"/>
        <v>38357</v>
      </c>
      <c r="L1387" s="27">
        <f t="shared" si="108"/>
        <v>32790</v>
      </c>
      <c r="M1387" s="39">
        <v>7.5168789999999999E-2</v>
      </c>
      <c r="N1387" s="35">
        <v>349903</v>
      </c>
      <c r="O1387" s="36">
        <f t="shared" si="109"/>
        <v>299122</v>
      </c>
      <c r="P1387" s="57">
        <v>946.90499999999997</v>
      </c>
      <c r="Q1387" s="58">
        <v>1408.0129999999999</v>
      </c>
      <c r="R1387" s="58">
        <v>869.53800000000001</v>
      </c>
      <c r="S1387" s="59">
        <v>3224</v>
      </c>
      <c r="T1387" s="104">
        <v>6.7000000000000004E-2</v>
      </c>
      <c r="U1387">
        <v>10.73</v>
      </c>
      <c r="V1387" s="27">
        <v>11.93</v>
      </c>
      <c r="W1387" s="27">
        <v>16.13</v>
      </c>
      <c r="X1387" s="41">
        <v>11.85</v>
      </c>
    </row>
    <row r="1388" spans="1:24" x14ac:dyDescent="0.35">
      <c r="A1388" t="s">
        <v>627</v>
      </c>
      <c r="B1388">
        <v>40</v>
      </c>
      <c r="C1388" t="s">
        <v>50</v>
      </c>
      <c r="D1388" s="102">
        <v>0.41073792771019368</v>
      </c>
      <c r="E1388">
        <v>615</v>
      </c>
      <c r="F1388">
        <v>621</v>
      </c>
      <c r="G1388" s="50">
        <f t="shared" si="105"/>
        <v>1236</v>
      </c>
      <c r="H1388" s="41">
        <f t="shared" si="106"/>
        <v>508</v>
      </c>
      <c r="I1388">
        <v>397</v>
      </c>
      <c r="J1388">
        <v>382</v>
      </c>
      <c r="K1388" s="27">
        <f t="shared" si="107"/>
        <v>779</v>
      </c>
      <c r="L1388" s="27">
        <f t="shared" si="108"/>
        <v>320</v>
      </c>
      <c r="M1388" s="39">
        <v>7.5168789999999999E-2</v>
      </c>
      <c r="N1388" s="35">
        <v>349903</v>
      </c>
      <c r="O1388" s="36">
        <f t="shared" si="109"/>
        <v>143718</v>
      </c>
      <c r="P1388" s="57">
        <v>946.90499999999997</v>
      </c>
      <c r="Q1388" s="58">
        <v>1408.0129999999999</v>
      </c>
      <c r="R1388" s="58">
        <v>869.53800000000001</v>
      </c>
      <c r="S1388" s="59">
        <v>3224</v>
      </c>
      <c r="T1388" s="104">
        <v>6.7000000000000004E-2</v>
      </c>
      <c r="U1388">
        <v>10.73</v>
      </c>
      <c r="V1388" s="27">
        <v>11.93</v>
      </c>
      <c r="W1388" s="27">
        <v>16.13</v>
      </c>
      <c r="X1388" s="41">
        <v>11.85</v>
      </c>
    </row>
    <row r="1389" spans="1:24" x14ac:dyDescent="0.35">
      <c r="A1389" t="s">
        <v>627</v>
      </c>
      <c r="B1389">
        <v>40</v>
      </c>
      <c r="C1389" t="s">
        <v>147</v>
      </c>
      <c r="D1389" s="102">
        <v>0.99999999999999978</v>
      </c>
      <c r="E1389">
        <v>8735</v>
      </c>
      <c r="F1389">
        <v>9382</v>
      </c>
      <c r="G1389" s="50">
        <f t="shared" si="105"/>
        <v>18117</v>
      </c>
      <c r="H1389" s="41">
        <f t="shared" si="106"/>
        <v>18117</v>
      </c>
      <c r="I1389">
        <v>5747</v>
      </c>
      <c r="J1389">
        <v>5920</v>
      </c>
      <c r="K1389" s="27">
        <f t="shared" si="107"/>
        <v>11667</v>
      </c>
      <c r="L1389" s="27">
        <f t="shared" si="108"/>
        <v>11667</v>
      </c>
      <c r="M1389" s="39">
        <v>7.5168789999999999E-2</v>
      </c>
      <c r="N1389" s="35">
        <v>349903</v>
      </c>
      <c r="O1389" s="36">
        <f t="shared" si="109"/>
        <v>349903</v>
      </c>
      <c r="P1389" s="57">
        <v>946.90499999999997</v>
      </c>
      <c r="Q1389" s="58">
        <v>1408.0129999999999</v>
      </c>
      <c r="R1389" s="58">
        <v>869.53800000000001</v>
      </c>
      <c r="S1389" s="59">
        <v>3224</v>
      </c>
      <c r="T1389" s="104">
        <v>6.7000000000000004E-2</v>
      </c>
      <c r="U1389">
        <v>10.73</v>
      </c>
      <c r="V1389" s="27">
        <v>11.93</v>
      </c>
      <c r="W1389" s="27">
        <v>16.13</v>
      </c>
      <c r="X1389" s="41">
        <v>11.85</v>
      </c>
    </row>
    <row r="1390" spans="1:24" x14ac:dyDescent="0.35">
      <c r="A1390" t="s">
        <v>627</v>
      </c>
      <c r="B1390">
        <v>40</v>
      </c>
      <c r="C1390" t="s">
        <v>148</v>
      </c>
      <c r="D1390" s="102">
        <v>1</v>
      </c>
      <c r="E1390">
        <v>642</v>
      </c>
      <c r="F1390">
        <v>745</v>
      </c>
      <c r="G1390" s="50">
        <f t="shared" si="105"/>
        <v>1387</v>
      </c>
      <c r="H1390" s="41">
        <f t="shared" si="106"/>
        <v>1387</v>
      </c>
      <c r="I1390">
        <v>408</v>
      </c>
      <c r="J1390">
        <v>428</v>
      </c>
      <c r="K1390" s="27">
        <f t="shared" si="107"/>
        <v>836</v>
      </c>
      <c r="L1390" s="27">
        <f t="shared" si="108"/>
        <v>836</v>
      </c>
      <c r="M1390" s="39">
        <v>7.5168789999999999E-2</v>
      </c>
      <c r="N1390" s="35">
        <v>349903</v>
      </c>
      <c r="O1390" s="36">
        <f t="shared" si="109"/>
        <v>349903</v>
      </c>
      <c r="P1390" s="57">
        <v>946.90499999999997</v>
      </c>
      <c r="Q1390" s="58">
        <v>1408.0129999999999</v>
      </c>
      <c r="R1390" s="58">
        <v>869.53800000000001</v>
      </c>
      <c r="S1390" s="59">
        <v>3224</v>
      </c>
      <c r="T1390" s="104">
        <v>6.7000000000000004E-2</v>
      </c>
      <c r="U1390">
        <v>10.73</v>
      </c>
      <c r="V1390" s="27">
        <v>11.93</v>
      </c>
      <c r="W1390" s="27">
        <v>16.13</v>
      </c>
      <c r="X1390" s="41">
        <v>11.85</v>
      </c>
    </row>
    <row r="1391" spans="1:24" x14ac:dyDescent="0.35">
      <c r="A1391" t="s">
        <v>627</v>
      </c>
      <c r="B1391">
        <v>40</v>
      </c>
      <c r="C1391" t="s">
        <v>51</v>
      </c>
      <c r="D1391" s="102">
        <v>1</v>
      </c>
      <c r="E1391">
        <v>6753</v>
      </c>
      <c r="F1391">
        <v>6913</v>
      </c>
      <c r="G1391" s="50">
        <f t="shared" si="105"/>
        <v>13666</v>
      </c>
      <c r="H1391" s="41">
        <f t="shared" si="106"/>
        <v>13666</v>
      </c>
      <c r="I1391">
        <v>4507</v>
      </c>
      <c r="J1391">
        <v>4505</v>
      </c>
      <c r="K1391" s="27">
        <f t="shared" si="107"/>
        <v>9012</v>
      </c>
      <c r="L1391" s="27">
        <f t="shared" si="108"/>
        <v>9012</v>
      </c>
      <c r="M1391" s="39">
        <v>7.5168789999999999E-2</v>
      </c>
      <c r="N1391" s="35">
        <v>349903</v>
      </c>
      <c r="O1391" s="36">
        <f t="shared" si="109"/>
        <v>349903</v>
      </c>
      <c r="P1391" s="57">
        <v>946.90499999999997</v>
      </c>
      <c r="Q1391" s="58">
        <v>1408.0129999999999</v>
      </c>
      <c r="R1391" s="58">
        <v>869.53800000000001</v>
      </c>
      <c r="S1391" s="59">
        <v>3224</v>
      </c>
      <c r="T1391" s="104">
        <v>6.7000000000000004E-2</v>
      </c>
      <c r="U1391">
        <v>10.73</v>
      </c>
      <c r="V1391" s="27">
        <v>11.93</v>
      </c>
      <c r="W1391" s="27">
        <v>16.13</v>
      </c>
      <c r="X1391" s="41">
        <v>11.85</v>
      </c>
    </row>
    <row r="1392" spans="1:24" x14ac:dyDescent="0.35">
      <c r="A1392" t="s">
        <v>627</v>
      </c>
      <c r="B1392">
        <v>40</v>
      </c>
      <c r="C1392" t="s">
        <v>52</v>
      </c>
      <c r="D1392" s="102">
        <v>1</v>
      </c>
      <c r="E1392">
        <v>1323</v>
      </c>
      <c r="F1392">
        <v>1384</v>
      </c>
      <c r="G1392" s="50">
        <f t="shared" si="105"/>
        <v>2707</v>
      </c>
      <c r="H1392" s="41">
        <f t="shared" si="106"/>
        <v>2707</v>
      </c>
      <c r="I1392">
        <v>866</v>
      </c>
      <c r="J1392">
        <v>877</v>
      </c>
      <c r="K1392" s="27">
        <f t="shared" si="107"/>
        <v>1743</v>
      </c>
      <c r="L1392" s="27">
        <f t="shared" si="108"/>
        <v>1743</v>
      </c>
      <c r="M1392" s="39">
        <v>7.5168789999999999E-2</v>
      </c>
      <c r="N1392" s="35">
        <v>349903</v>
      </c>
      <c r="O1392" s="36">
        <f t="shared" si="109"/>
        <v>349903</v>
      </c>
      <c r="P1392" s="57">
        <v>946.90499999999997</v>
      </c>
      <c r="Q1392" s="58">
        <v>1408.0129999999999</v>
      </c>
      <c r="R1392" s="58">
        <v>869.53800000000001</v>
      </c>
      <c r="S1392" s="59">
        <v>3224</v>
      </c>
      <c r="T1392" s="104">
        <v>6.7000000000000004E-2</v>
      </c>
      <c r="U1392">
        <v>10.73</v>
      </c>
      <c r="V1392" s="27">
        <v>11.93</v>
      </c>
      <c r="W1392" s="27">
        <v>16.13</v>
      </c>
      <c r="X1392" s="41">
        <v>11.85</v>
      </c>
    </row>
    <row r="1393" spans="1:24" x14ac:dyDescent="0.35">
      <c r="A1393" t="s">
        <v>627</v>
      </c>
      <c r="B1393">
        <v>40</v>
      </c>
      <c r="C1393" t="s">
        <v>265</v>
      </c>
      <c r="D1393" s="102">
        <v>0.40626217343379778</v>
      </c>
      <c r="E1393">
        <v>5340</v>
      </c>
      <c r="F1393">
        <v>5752</v>
      </c>
      <c r="G1393" s="50">
        <f t="shared" si="105"/>
        <v>11092</v>
      </c>
      <c r="H1393" s="41">
        <f t="shared" si="106"/>
        <v>4506</v>
      </c>
      <c r="I1393">
        <v>3557</v>
      </c>
      <c r="J1393">
        <v>3717</v>
      </c>
      <c r="K1393" s="27">
        <f t="shared" si="107"/>
        <v>7274</v>
      </c>
      <c r="L1393" s="27">
        <f t="shared" si="108"/>
        <v>2955</v>
      </c>
      <c r="M1393" s="39">
        <v>7.5168789999999999E-2</v>
      </c>
      <c r="N1393" s="35">
        <v>349903</v>
      </c>
      <c r="O1393" s="36">
        <f t="shared" si="109"/>
        <v>142152</v>
      </c>
      <c r="P1393" s="57">
        <v>946.90499999999997</v>
      </c>
      <c r="Q1393" s="58">
        <v>1408.0129999999999</v>
      </c>
      <c r="R1393" s="58">
        <v>869.53800000000001</v>
      </c>
      <c r="S1393" s="59">
        <v>3224</v>
      </c>
      <c r="T1393" s="104">
        <v>6.7000000000000004E-2</v>
      </c>
      <c r="U1393">
        <v>10.73</v>
      </c>
      <c r="V1393" s="27">
        <v>11.93</v>
      </c>
      <c r="W1393" s="27">
        <v>16.13</v>
      </c>
      <c r="X1393" s="41">
        <v>11.85</v>
      </c>
    </row>
    <row r="1394" spans="1:24" x14ac:dyDescent="0.35">
      <c r="A1394" t="s">
        <v>627</v>
      </c>
      <c r="B1394">
        <v>40</v>
      </c>
      <c r="C1394" t="s">
        <v>54</v>
      </c>
      <c r="D1394" s="102">
        <v>0.99999999999999989</v>
      </c>
      <c r="E1394">
        <v>190</v>
      </c>
      <c r="F1394">
        <v>166</v>
      </c>
      <c r="G1394" s="50">
        <f t="shared" si="105"/>
        <v>356</v>
      </c>
      <c r="H1394" s="41">
        <f t="shared" si="106"/>
        <v>356</v>
      </c>
      <c r="I1394">
        <v>134</v>
      </c>
      <c r="J1394">
        <v>102</v>
      </c>
      <c r="K1394" s="27">
        <f t="shared" si="107"/>
        <v>236</v>
      </c>
      <c r="L1394" s="27">
        <f t="shared" si="108"/>
        <v>236</v>
      </c>
      <c r="M1394" s="39">
        <v>7.5168789999999999E-2</v>
      </c>
      <c r="N1394" s="35">
        <v>349903</v>
      </c>
      <c r="O1394" s="36">
        <f t="shared" si="109"/>
        <v>349903</v>
      </c>
      <c r="P1394" s="57">
        <v>946.90499999999997</v>
      </c>
      <c r="Q1394" s="58">
        <v>1408.0129999999999</v>
      </c>
      <c r="R1394" s="58">
        <v>869.53800000000001</v>
      </c>
      <c r="S1394" s="59">
        <v>3224</v>
      </c>
      <c r="T1394" s="104">
        <v>6.7000000000000004E-2</v>
      </c>
      <c r="U1394">
        <v>10.73</v>
      </c>
      <c r="V1394" s="27">
        <v>11.93</v>
      </c>
      <c r="W1394" s="27">
        <v>16.13</v>
      </c>
      <c r="X1394" s="41">
        <v>11.85</v>
      </c>
    </row>
    <row r="1395" spans="1:24" x14ac:dyDescent="0.35">
      <c r="A1395" t="s">
        <v>627</v>
      </c>
      <c r="B1395">
        <v>40</v>
      </c>
      <c r="C1395" t="s">
        <v>206</v>
      </c>
      <c r="D1395" s="102">
        <v>1.0000000000000011</v>
      </c>
      <c r="E1395">
        <v>5464</v>
      </c>
      <c r="F1395">
        <v>5269</v>
      </c>
      <c r="G1395" s="50">
        <f t="shared" si="105"/>
        <v>10733</v>
      </c>
      <c r="H1395" s="41">
        <f t="shared" si="106"/>
        <v>10733</v>
      </c>
      <c r="I1395">
        <v>3736</v>
      </c>
      <c r="J1395">
        <v>3522</v>
      </c>
      <c r="K1395" s="27">
        <f t="shared" si="107"/>
        <v>7258</v>
      </c>
      <c r="L1395" s="27">
        <f t="shared" si="108"/>
        <v>7258</v>
      </c>
      <c r="M1395" s="39">
        <v>7.5168789999999999E-2</v>
      </c>
      <c r="N1395" s="35">
        <v>349903</v>
      </c>
      <c r="O1395" s="36">
        <f t="shared" si="109"/>
        <v>349903</v>
      </c>
      <c r="P1395" s="57">
        <v>946.90499999999997</v>
      </c>
      <c r="Q1395" s="58">
        <v>1408.0129999999999</v>
      </c>
      <c r="R1395" s="58">
        <v>869.53800000000001</v>
      </c>
      <c r="S1395" s="59">
        <v>3224</v>
      </c>
      <c r="T1395" s="104">
        <v>6.7000000000000004E-2</v>
      </c>
      <c r="U1395">
        <v>10.73</v>
      </c>
      <c r="V1395" s="27">
        <v>11.93</v>
      </c>
      <c r="W1395" s="27">
        <v>16.13</v>
      </c>
      <c r="X1395" s="41">
        <v>11.85</v>
      </c>
    </row>
    <row r="1396" spans="1:24" x14ac:dyDescent="0.35">
      <c r="A1396" t="s">
        <v>627</v>
      </c>
      <c r="B1396">
        <v>40</v>
      </c>
      <c r="C1396" t="s">
        <v>55</v>
      </c>
      <c r="D1396" s="102">
        <v>0.99999999999999967</v>
      </c>
      <c r="E1396">
        <v>163</v>
      </c>
      <c r="F1396">
        <v>146</v>
      </c>
      <c r="G1396" s="50">
        <f t="shared" si="105"/>
        <v>309</v>
      </c>
      <c r="H1396" s="41">
        <f t="shared" si="106"/>
        <v>309</v>
      </c>
      <c r="I1396">
        <v>112</v>
      </c>
      <c r="J1396">
        <v>96</v>
      </c>
      <c r="K1396" s="27">
        <f t="shared" si="107"/>
        <v>208</v>
      </c>
      <c r="L1396" s="27">
        <f t="shared" si="108"/>
        <v>208</v>
      </c>
      <c r="M1396" s="39">
        <v>7.5168789999999999E-2</v>
      </c>
      <c r="N1396" s="35">
        <v>349903</v>
      </c>
      <c r="O1396" s="36">
        <f t="shared" si="109"/>
        <v>349903</v>
      </c>
      <c r="P1396" s="57">
        <v>946.90499999999997</v>
      </c>
      <c r="Q1396" s="58">
        <v>1408.0129999999999</v>
      </c>
      <c r="R1396" s="58">
        <v>869.53800000000001</v>
      </c>
      <c r="S1396" s="59">
        <v>3224</v>
      </c>
      <c r="T1396" s="104">
        <v>6.7000000000000004E-2</v>
      </c>
      <c r="U1396">
        <v>10.73</v>
      </c>
      <c r="V1396" s="27">
        <v>11.93</v>
      </c>
      <c r="W1396" s="27">
        <v>16.13</v>
      </c>
      <c r="X1396" s="41">
        <v>11.85</v>
      </c>
    </row>
    <row r="1397" spans="1:24" x14ac:dyDescent="0.35">
      <c r="A1397" t="s">
        <v>627</v>
      </c>
      <c r="B1397">
        <v>40</v>
      </c>
      <c r="C1397" t="s">
        <v>20</v>
      </c>
      <c r="D1397" s="102">
        <v>3.5254901260198021E-2</v>
      </c>
      <c r="E1397">
        <v>1987</v>
      </c>
      <c r="F1397">
        <v>2107</v>
      </c>
      <c r="G1397" s="50">
        <f t="shared" si="105"/>
        <v>4094</v>
      </c>
      <c r="H1397" s="41">
        <f t="shared" si="106"/>
        <v>144</v>
      </c>
      <c r="I1397">
        <v>1191</v>
      </c>
      <c r="J1397">
        <v>1223</v>
      </c>
      <c r="K1397" s="27">
        <f t="shared" si="107"/>
        <v>2414</v>
      </c>
      <c r="L1397" s="27">
        <f t="shared" si="108"/>
        <v>85</v>
      </c>
      <c r="M1397" s="39">
        <v>7.5168789999999999E-2</v>
      </c>
      <c r="N1397" s="35">
        <v>349903</v>
      </c>
      <c r="O1397" s="36">
        <f t="shared" si="109"/>
        <v>12336</v>
      </c>
      <c r="P1397" s="57">
        <v>946.90499999999997</v>
      </c>
      <c r="Q1397" s="58">
        <v>1408.0129999999999</v>
      </c>
      <c r="R1397" s="58">
        <v>869.53800000000001</v>
      </c>
      <c r="S1397" s="59">
        <v>3224</v>
      </c>
      <c r="T1397" s="104">
        <v>6.7000000000000004E-2</v>
      </c>
      <c r="U1397">
        <v>10.73</v>
      </c>
      <c r="V1397" s="27">
        <v>11.93</v>
      </c>
      <c r="W1397" s="27">
        <v>16.13</v>
      </c>
      <c r="X1397" s="41">
        <v>11.85</v>
      </c>
    </row>
    <row r="1398" spans="1:24" x14ac:dyDescent="0.35">
      <c r="A1398" t="s">
        <v>627</v>
      </c>
      <c r="B1398">
        <v>40</v>
      </c>
      <c r="C1398" t="s">
        <v>149</v>
      </c>
      <c r="D1398" s="102">
        <v>1</v>
      </c>
      <c r="E1398">
        <v>316</v>
      </c>
      <c r="F1398">
        <v>327</v>
      </c>
      <c r="G1398" s="50">
        <f t="shared" si="105"/>
        <v>643</v>
      </c>
      <c r="H1398" s="41">
        <f t="shared" si="106"/>
        <v>643</v>
      </c>
      <c r="I1398">
        <v>210</v>
      </c>
      <c r="J1398">
        <v>194</v>
      </c>
      <c r="K1398" s="27">
        <f t="shared" si="107"/>
        <v>404</v>
      </c>
      <c r="L1398" s="27">
        <f t="shared" si="108"/>
        <v>404</v>
      </c>
      <c r="M1398" s="39">
        <v>7.5168789999999999E-2</v>
      </c>
      <c r="N1398" s="35">
        <v>349903</v>
      </c>
      <c r="O1398" s="36">
        <f t="shared" si="109"/>
        <v>349903</v>
      </c>
      <c r="P1398" s="57">
        <v>946.90499999999997</v>
      </c>
      <c r="Q1398" s="58">
        <v>1408.0129999999999</v>
      </c>
      <c r="R1398" s="58">
        <v>869.53800000000001</v>
      </c>
      <c r="S1398" s="59">
        <v>3224</v>
      </c>
      <c r="T1398" s="104">
        <v>6.7000000000000004E-2</v>
      </c>
      <c r="U1398">
        <v>10.73</v>
      </c>
      <c r="V1398" s="27">
        <v>11.93</v>
      </c>
      <c r="W1398" s="27">
        <v>16.13</v>
      </c>
      <c r="X1398" s="41">
        <v>11.85</v>
      </c>
    </row>
    <row r="1399" spans="1:24" x14ac:dyDescent="0.35">
      <c r="A1399" t="s">
        <v>627</v>
      </c>
      <c r="B1399">
        <v>40</v>
      </c>
      <c r="C1399" t="s">
        <v>150</v>
      </c>
      <c r="D1399" s="102">
        <v>1</v>
      </c>
      <c r="E1399">
        <v>4111</v>
      </c>
      <c r="F1399">
        <v>4541</v>
      </c>
      <c r="G1399" s="50">
        <f t="shared" si="105"/>
        <v>8652</v>
      </c>
      <c r="H1399" s="41">
        <f t="shared" si="106"/>
        <v>8652</v>
      </c>
      <c r="I1399">
        <v>2722</v>
      </c>
      <c r="J1399">
        <v>2908</v>
      </c>
      <c r="K1399" s="27">
        <f t="shared" si="107"/>
        <v>5630</v>
      </c>
      <c r="L1399" s="27">
        <f t="shared" si="108"/>
        <v>5630</v>
      </c>
      <c r="M1399" s="39">
        <v>7.5168789999999999E-2</v>
      </c>
      <c r="N1399" s="35">
        <v>349903</v>
      </c>
      <c r="O1399" s="36">
        <f t="shared" si="109"/>
        <v>349903</v>
      </c>
      <c r="P1399" s="57">
        <v>946.90499999999997</v>
      </c>
      <c r="Q1399" s="58">
        <v>1408.0129999999999</v>
      </c>
      <c r="R1399" s="58">
        <v>869.53800000000001</v>
      </c>
      <c r="S1399" s="59">
        <v>3224</v>
      </c>
      <c r="T1399" s="104">
        <v>6.7000000000000004E-2</v>
      </c>
      <c r="U1399">
        <v>10.73</v>
      </c>
      <c r="V1399" s="27">
        <v>11.93</v>
      </c>
      <c r="W1399" s="27">
        <v>16.13</v>
      </c>
      <c r="X1399" s="41">
        <v>11.85</v>
      </c>
    </row>
    <row r="1400" spans="1:24" x14ac:dyDescent="0.35">
      <c r="A1400" t="s">
        <v>627</v>
      </c>
      <c r="B1400">
        <v>40</v>
      </c>
      <c r="C1400" t="s">
        <v>151</v>
      </c>
      <c r="D1400" s="102">
        <v>1</v>
      </c>
      <c r="E1400">
        <v>3545</v>
      </c>
      <c r="F1400">
        <v>3562</v>
      </c>
      <c r="G1400" s="50">
        <f t="shared" si="105"/>
        <v>7107</v>
      </c>
      <c r="H1400" s="41">
        <f t="shared" si="106"/>
        <v>7107</v>
      </c>
      <c r="I1400">
        <v>2330</v>
      </c>
      <c r="J1400">
        <v>2231</v>
      </c>
      <c r="K1400" s="27">
        <f t="shared" si="107"/>
        <v>4561</v>
      </c>
      <c r="L1400" s="27">
        <f t="shared" si="108"/>
        <v>4561</v>
      </c>
      <c r="M1400" s="39">
        <v>7.5168789999999999E-2</v>
      </c>
      <c r="N1400" s="35">
        <v>349903</v>
      </c>
      <c r="O1400" s="36">
        <f t="shared" si="109"/>
        <v>349903</v>
      </c>
      <c r="P1400" s="57">
        <v>946.90499999999997</v>
      </c>
      <c r="Q1400" s="58">
        <v>1408.0129999999999</v>
      </c>
      <c r="R1400" s="58">
        <v>869.53800000000001</v>
      </c>
      <c r="S1400" s="59">
        <v>3224</v>
      </c>
      <c r="T1400" s="104">
        <v>6.7000000000000004E-2</v>
      </c>
      <c r="U1400">
        <v>10.73</v>
      </c>
      <c r="V1400" s="27">
        <v>11.93</v>
      </c>
      <c r="W1400" s="27">
        <v>16.13</v>
      </c>
      <c r="X1400" s="41">
        <v>11.85</v>
      </c>
    </row>
    <row r="1401" spans="1:24" x14ac:dyDescent="0.35">
      <c r="A1401" t="s">
        <v>627</v>
      </c>
      <c r="B1401">
        <v>40</v>
      </c>
      <c r="C1401" t="s">
        <v>207</v>
      </c>
      <c r="D1401" s="102">
        <v>0.99999999999999944</v>
      </c>
      <c r="E1401">
        <v>4248</v>
      </c>
      <c r="F1401">
        <v>4339</v>
      </c>
      <c r="G1401" s="50">
        <f t="shared" si="105"/>
        <v>8587</v>
      </c>
      <c r="H1401" s="41">
        <f t="shared" si="106"/>
        <v>8587</v>
      </c>
      <c r="I1401">
        <v>2871</v>
      </c>
      <c r="J1401">
        <v>2802</v>
      </c>
      <c r="K1401" s="27">
        <f t="shared" si="107"/>
        <v>5673</v>
      </c>
      <c r="L1401" s="27">
        <f t="shared" si="108"/>
        <v>5673</v>
      </c>
      <c r="M1401" s="39">
        <v>7.5168789999999999E-2</v>
      </c>
      <c r="N1401" s="35">
        <v>349903</v>
      </c>
      <c r="O1401" s="36">
        <f t="shared" si="109"/>
        <v>349903</v>
      </c>
      <c r="P1401" s="57">
        <v>946.90499999999997</v>
      </c>
      <c r="Q1401" s="58">
        <v>1408.0129999999999</v>
      </c>
      <c r="R1401" s="58">
        <v>869.53800000000001</v>
      </c>
      <c r="S1401" s="59">
        <v>3224</v>
      </c>
      <c r="T1401" s="104">
        <v>6.7000000000000004E-2</v>
      </c>
      <c r="U1401">
        <v>10.73</v>
      </c>
      <c r="V1401" s="27">
        <v>11.93</v>
      </c>
      <c r="W1401" s="27">
        <v>16.13</v>
      </c>
      <c r="X1401" s="41">
        <v>11.85</v>
      </c>
    </row>
    <row r="1402" spans="1:24" x14ac:dyDescent="0.35">
      <c r="A1402" t="s">
        <v>627</v>
      </c>
      <c r="B1402">
        <v>40</v>
      </c>
      <c r="C1402" t="s">
        <v>56</v>
      </c>
      <c r="D1402" s="102">
        <v>1</v>
      </c>
      <c r="E1402">
        <v>402</v>
      </c>
      <c r="F1402">
        <v>439</v>
      </c>
      <c r="G1402" s="50">
        <f t="shared" si="105"/>
        <v>841</v>
      </c>
      <c r="H1402" s="41">
        <f t="shared" si="106"/>
        <v>841</v>
      </c>
      <c r="I1402">
        <v>291</v>
      </c>
      <c r="J1402">
        <v>305</v>
      </c>
      <c r="K1402" s="27">
        <f t="shared" si="107"/>
        <v>596</v>
      </c>
      <c r="L1402" s="27">
        <f t="shared" si="108"/>
        <v>596</v>
      </c>
      <c r="M1402" s="39">
        <v>7.5168789999999999E-2</v>
      </c>
      <c r="N1402" s="35">
        <v>349903</v>
      </c>
      <c r="O1402" s="36">
        <f t="shared" si="109"/>
        <v>349903</v>
      </c>
      <c r="P1402" s="57">
        <v>946.90499999999997</v>
      </c>
      <c r="Q1402" s="58">
        <v>1408.0129999999999</v>
      </c>
      <c r="R1402" s="58">
        <v>869.53800000000001</v>
      </c>
      <c r="S1402" s="59">
        <v>3224</v>
      </c>
      <c r="T1402" s="104">
        <v>6.7000000000000004E-2</v>
      </c>
      <c r="U1402">
        <v>10.73</v>
      </c>
      <c r="V1402" s="27">
        <v>11.93</v>
      </c>
      <c r="W1402" s="27">
        <v>16.13</v>
      </c>
      <c r="X1402" s="41">
        <v>11.85</v>
      </c>
    </row>
    <row r="1403" spans="1:24" x14ac:dyDescent="0.35">
      <c r="A1403" t="s">
        <v>627</v>
      </c>
      <c r="B1403">
        <v>40</v>
      </c>
      <c r="C1403" t="s">
        <v>57</v>
      </c>
      <c r="D1403" s="102">
        <v>1</v>
      </c>
      <c r="E1403">
        <v>5386</v>
      </c>
      <c r="F1403">
        <v>5395</v>
      </c>
      <c r="G1403" s="50">
        <f t="shared" si="105"/>
        <v>10781</v>
      </c>
      <c r="H1403" s="41">
        <f t="shared" si="106"/>
        <v>10781</v>
      </c>
      <c r="I1403">
        <v>3582</v>
      </c>
      <c r="J1403">
        <v>3530</v>
      </c>
      <c r="K1403" s="27">
        <f t="shared" si="107"/>
        <v>7112</v>
      </c>
      <c r="L1403" s="27">
        <f t="shared" si="108"/>
        <v>7112</v>
      </c>
      <c r="M1403" s="39">
        <v>7.5168789999999999E-2</v>
      </c>
      <c r="N1403" s="35">
        <v>349903</v>
      </c>
      <c r="O1403" s="36">
        <f t="shared" si="109"/>
        <v>349903</v>
      </c>
      <c r="P1403" s="57">
        <v>946.90499999999997</v>
      </c>
      <c r="Q1403" s="58">
        <v>1408.0129999999999</v>
      </c>
      <c r="R1403" s="58">
        <v>869.53800000000001</v>
      </c>
      <c r="S1403" s="59">
        <v>3224</v>
      </c>
      <c r="T1403" s="104">
        <v>6.7000000000000004E-2</v>
      </c>
      <c r="U1403">
        <v>10.73</v>
      </c>
      <c r="V1403" s="27">
        <v>11.93</v>
      </c>
      <c r="W1403" s="27">
        <v>16.13</v>
      </c>
      <c r="X1403" s="41">
        <v>11.85</v>
      </c>
    </row>
    <row r="1404" spans="1:24" x14ac:dyDescent="0.35">
      <c r="A1404" t="s">
        <v>627</v>
      </c>
      <c r="B1404">
        <v>40</v>
      </c>
      <c r="C1404" t="s">
        <v>152</v>
      </c>
      <c r="D1404" s="102">
        <v>0.99999999999999967</v>
      </c>
      <c r="E1404">
        <v>544</v>
      </c>
      <c r="F1404">
        <v>560</v>
      </c>
      <c r="G1404" s="50">
        <f t="shared" si="105"/>
        <v>1104</v>
      </c>
      <c r="H1404" s="41">
        <f t="shared" si="106"/>
        <v>1104</v>
      </c>
      <c r="I1404">
        <v>346</v>
      </c>
      <c r="J1404">
        <v>352</v>
      </c>
      <c r="K1404" s="27">
        <f t="shared" si="107"/>
        <v>698</v>
      </c>
      <c r="L1404" s="27">
        <f t="shared" si="108"/>
        <v>698</v>
      </c>
      <c r="M1404" s="39">
        <v>7.5168789999999999E-2</v>
      </c>
      <c r="N1404" s="35">
        <v>349903</v>
      </c>
      <c r="O1404" s="36">
        <f t="shared" si="109"/>
        <v>349903</v>
      </c>
      <c r="P1404" s="57">
        <v>946.90499999999997</v>
      </c>
      <c r="Q1404" s="58">
        <v>1408.0129999999999</v>
      </c>
      <c r="R1404" s="58">
        <v>869.53800000000001</v>
      </c>
      <c r="S1404" s="59">
        <v>3224</v>
      </c>
      <c r="T1404" s="104">
        <v>6.7000000000000004E-2</v>
      </c>
      <c r="U1404">
        <v>10.73</v>
      </c>
      <c r="V1404" s="27">
        <v>11.93</v>
      </c>
      <c r="W1404" s="27">
        <v>16.13</v>
      </c>
      <c r="X1404" s="41">
        <v>11.85</v>
      </c>
    </row>
    <row r="1405" spans="1:24" x14ac:dyDescent="0.35">
      <c r="A1405" t="s">
        <v>627</v>
      </c>
      <c r="B1405">
        <v>40</v>
      </c>
      <c r="C1405" t="s">
        <v>58</v>
      </c>
      <c r="D1405" s="102">
        <v>0.62367748246055521</v>
      </c>
      <c r="E1405">
        <v>242</v>
      </c>
      <c r="F1405">
        <v>199</v>
      </c>
      <c r="G1405" s="50">
        <f t="shared" si="105"/>
        <v>441</v>
      </c>
      <c r="H1405" s="41">
        <f t="shared" si="106"/>
        <v>275</v>
      </c>
      <c r="I1405">
        <v>165</v>
      </c>
      <c r="J1405">
        <v>124</v>
      </c>
      <c r="K1405" s="27">
        <f t="shared" si="107"/>
        <v>289</v>
      </c>
      <c r="L1405" s="27">
        <f t="shared" si="108"/>
        <v>180</v>
      </c>
      <c r="M1405" s="39">
        <v>7.5168789999999999E-2</v>
      </c>
      <c r="N1405" s="35">
        <v>349903</v>
      </c>
      <c r="O1405" s="36">
        <f t="shared" si="109"/>
        <v>218227</v>
      </c>
      <c r="P1405" s="57">
        <v>946.90499999999997</v>
      </c>
      <c r="Q1405" s="58">
        <v>1408.0129999999999</v>
      </c>
      <c r="R1405" s="58">
        <v>869.53800000000001</v>
      </c>
      <c r="S1405" s="59">
        <v>3224</v>
      </c>
      <c r="T1405" s="104">
        <v>6.7000000000000004E-2</v>
      </c>
      <c r="U1405">
        <v>10.73</v>
      </c>
      <c r="V1405" s="27">
        <v>11.93</v>
      </c>
      <c r="W1405" s="27">
        <v>16.13</v>
      </c>
      <c r="X1405" s="41">
        <v>11.85</v>
      </c>
    </row>
    <row r="1406" spans="1:24" x14ac:dyDescent="0.35">
      <c r="A1406" t="s">
        <v>627</v>
      </c>
      <c r="B1406">
        <v>40</v>
      </c>
      <c r="C1406" t="s">
        <v>153</v>
      </c>
      <c r="D1406" s="102">
        <v>1</v>
      </c>
      <c r="E1406">
        <v>644</v>
      </c>
      <c r="F1406">
        <v>611</v>
      </c>
      <c r="G1406" s="50">
        <f t="shared" si="105"/>
        <v>1255</v>
      </c>
      <c r="H1406" s="41">
        <f t="shared" si="106"/>
        <v>1255</v>
      </c>
      <c r="I1406">
        <v>418</v>
      </c>
      <c r="J1406">
        <v>390</v>
      </c>
      <c r="K1406" s="27">
        <f t="shared" si="107"/>
        <v>808</v>
      </c>
      <c r="L1406" s="27">
        <f t="shared" si="108"/>
        <v>808</v>
      </c>
      <c r="M1406" s="39">
        <v>7.5168789999999999E-2</v>
      </c>
      <c r="N1406" s="35">
        <v>349903</v>
      </c>
      <c r="O1406" s="36">
        <f t="shared" si="109"/>
        <v>349903</v>
      </c>
      <c r="P1406" s="57">
        <v>946.90499999999997</v>
      </c>
      <c r="Q1406" s="58">
        <v>1408.0129999999999</v>
      </c>
      <c r="R1406" s="58">
        <v>869.53800000000001</v>
      </c>
      <c r="S1406" s="59">
        <v>3224</v>
      </c>
      <c r="T1406" s="104">
        <v>6.7000000000000004E-2</v>
      </c>
      <c r="U1406">
        <v>10.73</v>
      </c>
      <c r="V1406" s="27">
        <v>11.93</v>
      </c>
      <c r="W1406" s="27">
        <v>16.13</v>
      </c>
      <c r="X1406" s="41">
        <v>11.85</v>
      </c>
    </row>
    <row r="1407" spans="1:24" x14ac:dyDescent="0.35">
      <c r="A1407" t="s">
        <v>627</v>
      </c>
      <c r="B1407">
        <v>40</v>
      </c>
      <c r="C1407" t="s">
        <v>154</v>
      </c>
      <c r="D1407" s="102">
        <v>0.99999999999999944</v>
      </c>
      <c r="E1407">
        <v>278</v>
      </c>
      <c r="F1407">
        <v>297</v>
      </c>
      <c r="G1407" s="50">
        <f t="shared" si="105"/>
        <v>575</v>
      </c>
      <c r="H1407" s="41">
        <f t="shared" si="106"/>
        <v>575</v>
      </c>
      <c r="I1407">
        <v>186</v>
      </c>
      <c r="J1407">
        <v>182</v>
      </c>
      <c r="K1407" s="27">
        <f t="shared" si="107"/>
        <v>368</v>
      </c>
      <c r="L1407" s="27">
        <f t="shared" si="108"/>
        <v>368</v>
      </c>
      <c r="M1407" s="39">
        <v>7.5168789999999999E-2</v>
      </c>
      <c r="N1407" s="35">
        <v>349903</v>
      </c>
      <c r="O1407" s="36">
        <f t="shared" si="109"/>
        <v>349903</v>
      </c>
      <c r="P1407" s="57">
        <v>946.90499999999997</v>
      </c>
      <c r="Q1407" s="58">
        <v>1408.0129999999999</v>
      </c>
      <c r="R1407" s="58">
        <v>869.53800000000001</v>
      </c>
      <c r="S1407" s="59">
        <v>3224</v>
      </c>
      <c r="T1407" s="104">
        <v>6.7000000000000004E-2</v>
      </c>
      <c r="U1407">
        <v>10.73</v>
      </c>
      <c r="V1407" s="27">
        <v>11.93</v>
      </c>
      <c r="W1407" s="27">
        <v>16.13</v>
      </c>
      <c r="X1407" s="41">
        <v>11.85</v>
      </c>
    </row>
    <row r="1408" spans="1:24" x14ac:dyDescent="0.35">
      <c r="A1408" t="s">
        <v>627</v>
      </c>
      <c r="B1408">
        <v>40</v>
      </c>
      <c r="C1408" t="s">
        <v>266</v>
      </c>
      <c r="D1408" s="102">
        <v>0.28934794278247072</v>
      </c>
      <c r="E1408">
        <v>1000</v>
      </c>
      <c r="F1408">
        <v>989</v>
      </c>
      <c r="G1408" s="50">
        <f t="shared" si="105"/>
        <v>1989</v>
      </c>
      <c r="H1408" s="41">
        <f t="shared" si="106"/>
        <v>576</v>
      </c>
      <c r="I1408">
        <v>693</v>
      </c>
      <c r="J1408">
        <v>626</v>
      </c>
      <c r="K1408" s="27">
        <f t="shared" si="107"/>
        <v>1319</v>
      </c>
      <c r="L1408" s="27">
        <f t="shared" si="108"/>
        <v>382</v>
      </c>
      <c r="M1408" s="39">
        <v>7.5168789999999999E-2</v>
      </c>
      <c r="N1408" s="35">
        <v>349903</v>
      </c>
      <c r="O1408" s="36">
        <f t="shared" si="109"/>
        <v>101244</v>
      </c>
      <c r="P1408" s="57">
        <v>946.90499999999997</v>
      </c>
      <c r="Q1408" s="58">
        <v>1408.0129999999999</v>
      </c>
      <c r="R1408" s="58">
        <v>869.53800000000001</v>
      </c>
      <c r="S1408" s="59">
        <v>3224</v>
      </c>
      <c r="T1408" s="104">
        <v>6.7000000000000004E-2</v>
      </c>
      <c r="U1408">
        <v>10.73</v>
      </c>
      <c r="V1408" s="27">
        <v>11.93</v>
      </c>
      <c r="W1408" s="27">
        <v>16.13</v>
      </c>
      <c r="X1408" s="41">
        <v>11.85</v>
      </c>
    </row>
    <row r="1409" spans="1:24" x14ac:dyDescent="0.35">
      <c r="A1409" t="s">
        <v>627</v>
      </c>
      <c r="B1409">
        <v>40</v>
      </c>
      <c r="C1409" t="s">
        <v>59</v>
      </c>
      <c r="D1409" s="102">
        <v>1</v>
      </c>
      <c r="E1409">
        <v>9990</v>
      </c>
      <c r="F1409">
        <v>10674</v>
      </c>
      <c r="G1409" s="50">
        <f t="shared" si="105"/>
        <v>20664</v>
      </c>
      <c r="H1409" s="41">
        <f t="shared" si="106"/>
        <v>20664</v>
      </c>
      <c r="I1409">
        <v>6504</v>
      </c>
      <c r="J1409">
        <v>6652</v>
      </c>
      <c r="K1409" s="27">
        <f t="shared" si="107"/>
        <v>13156</v>
      </c>
      <c r="L1409" s="27">
        <f t="shared" si="108"/>
        <v>13156</v>
      </c>
      <c r="M1409" s="39">
        <v>7.5168789999999999E-2</v>
      </c>
      <c r="N1409" s="35">
        <v>349903</v>
      </c>
      <c r="O1409" s="36">
        <f t="shared" si="109"/>
        <v>349903</v>
      </c>
      <c r="P1409" s="57">
        <v>946.90499999999997</v>
      </c>
      <c r="Q1409" s="58">
        <v>1408.0129999999999</v>
      </c>
      <c r="R1409" s="58">
        <v>869.53800000000001</v>
      </c>
      <c r="S1409" s="59">
        <v>3224</v>
      </c>
      <c r="T1409" s="104">
        <v>6.7000000000000004E-2</v>
      </c>
      <c r="U1409">
        <v>10.73</v>
      </c>
      <c r="V1409" s="27">
        <v>11.93</v>
      </c>
      <c r="W1409" s="27">
        <v>16.13</v>
      </c>
      <c r="X1409" s="41">
        <v>11.85</v>
      </c>
    </row>
    <row r="1410" spans="1:24" x14ac:dyDescent="0.35">
      <c r="A1410" t="s">
        <v>627</v>
      </c>
      <c r="B1410">
        <v>40</v>
      </c>
      <c r="C1410" t="s">
        <v>155</v>
      </c>
      <c r="D1410" s="102">
        <v>0.99999999999999989</v>
      </c>
      <c r="E1410">
        <v>2051</v>
      </c>
      <c r="F1410">
        <v>2180</v>
      </c>
      <c r="G1410" s="50">
        <f t="shared" si="105"/>
        <v>4231</v>
      </c>
      <c r="H1410" s="41">
        <f t="shared" si="106"/>
        <v>4231</v>
      </c>
      <c r="I1410">
        <v>1347</v>
      </c>
      <c r="J1410">
        <v>1413</v>
      </c>
      <c r="K1410" s="27">
        <f t="shared" si="107"/>
        <v>2760</v>
      </c>
      <c r="L1410" s="27">
        <f t="shared" si="108"/>
        <v>2760</v>
      </c>
      <c r="M1410" s="39">
        <v>7.5168789999999999E-2</v>
      </c>
      <c r="N1410" s="35">
        <v>349903</v>
      </c>
      <c r="O1410" s="36">
        <f t="shared" si="109"/>
        <v>349903</v>
      </c>
      <c r="P1410" s="57">
        <v>946.90499999999997</v>
      </c>
      <c r="Q1410" s="58">
        <v>1408.0129999999999</v>
      </c>
      <c r="R1410" s="58">
        <v>869.53800000000001</v>
      </c>
      <c r="S1410" s="59">
        <v>3224</v>
      </c>
      <c r="T1410" s="104">
        <v>6.7000000000000004E-2</v>
      </c>
      <c r="U1410">
        <v>10.73</v>
      </c>
      <c r="V1410" s="27">
        <v>11.93</v>
      </c>
      <c r="W1410" s="27">
        <v>16.13</v>
      </c>
      <c r="X1410" s="41">
        <v>11.85</v>
      </c>
    </row>
    <row r="1411" spans="1:24" x14ac:dyDescent="0.35">
      <c r="A1411" t="s">
        <v>627</v>
      </c>
      <c r="B1411">
        <v>40</v>
      </c>
      <c r="C1411" t="s">
        <v>208</v>
      </c>
      <c r="D1411" s="102">
        <v>0.97937502778062135</v>
      </c>
      <c r="E1411">
        <v>8095</v>
      </c>
      <c r="F1411">
        <v>7932</v>
      </c>
      <c r="G1411" s="50">
        <f t="shared" si="105"/>
        <v>16027</v>
      </c>
      <c r="H1411" s="41">
        <f t="shared" si="106"/>
        <v>15696</v>
      </c>
      <c r="I1411">
        <v>5443</v>
      </c>
      <c r="J1411">
        <v>5247</v>
      </c>
      <c r="K1411" s="27">
        <f t="shared" si="107"/>
        <v>10690</v>
      </c>
      <c r="L1411" s="27">
        <f t="shared" si="108"/>
        <v>10470</v>
      </c>
      <c r="M1411" s="39">
        <v>7.5168789999999999E-2</v>
      </c>
      <c r="N1411" s="35">
        <v>349903</v>
      </c>
      <c r="O1411" s="36">
        <f t="shared" si="109"/>
        <v>342686</v>
      </c>
      <c r="P1411" s="57">
        <v>946.90499999999997</v>
      </c>
      <c r="Q1411" s="58">
        <v>1408.0129999999999</v>
      </c>
      <c r="R1411" s="58">
        <v>869.53800000000001</v>
      </c>
      <c r="S1411" s="59">
        <v>3224</v>
      </c>
      <c r="T1411" s="104">
        <v>6.7000000000000004E-2</v>
      </c>
      <c r="U1411">
        <v>10.73</v>
      </c>
      <c r="V1411" s="27">
        <v>11.93</v>
      </c>
      <c r="W1411" s="27">
        <v>16.13</v>
      </c>
      <c r="X1411" s="41">
        <v>11.85</v>
      </c>
    </row>
    <row r="1412" spans="1:24" x14ac:dyDescent="0.35">
      <c r="A1412" t="s">
        <v>627</v>
      </c>
      <c r="B1412">
        <v>40</v>
      </c>
      <c r="C1412" t="s">
        <v>268</v>
      </c>
      <c r="D1412" s="102">
        <v>1</v>
      </c>
      <c r="E1412">
        <v>6516</v>
      </c>
      <c r="F1412">
        <v>6965</v>
      </c>
      <c r="G1412" s="50">
        <f t="shared" ref="G1412:G1475" si="110">E1412+F1412</f>
        <v>13481</v>
      </c>
      <c r="H1412" s="41">
        <f t="shared" ref="H1412:H1475" si="111">ROUND(G1412*D1412,0)</f>
        <v>13481</v>
      </c>
      <c r="I1412">
        <v>4294</v>
      </c>
      <c r="J1412">
        <v>4545</v>
      </c>
      <c r="K1412" s="27">
        <f t="shared" ref="K1412:K1475" si="112">I1412+J1412</f>
        <v>8839</v>
      </c>
      <c r="L1412" s="27">
        <f t="shared" ref="L1412:L1475" si="113">ROUND(K1412*D1412,0)</f>
        <v>8839</v>
      </c>
      <c r="M1412" s="39">
        <v>7.5168789999999999E-2</v>
      </c>
      <c r="N1412" s="35">
        <v>349903</v>
      </c>
      <c r="O1412" s="36">
        <f t="shared" si="109"/>
        <v>349903</v>
      </c>
      <c r="P1412" s="57">
        <v>946.90499999999997</v>
      </c>
      <c r="Q1412" s="58">
        <v>1408.0129999999999</v>
      </c>
      <c r="R1412" s="58">
        <v>869.53800000000001</v>
      </c>
      <c r="S1412" s="59">
        <v>3224</v>
      </c>
      <c r="T1412" s="104">
        <v>6.7000000000000004E-2</v>
      </c>
      <c r="U1412">
        <v>10.73</v>
      </c>
      <c r="V1412" s="27">
        <v>11.93</v>
      </c>
      <c r="W1412" s="27">
        <v>16.13</v>
      </c>
      <c r="X1412" s="41">
        <v>11.85</v>
      </c>
    </row>
    <row r="1413" spans="1:24" x14ac:dyDescent="0.35">
      <c r="A1413" t="s">
        <v>627</v>
      </c>
      <c r="B1413">
        <v>40</v>
      </c>
      <c r="C1413" t="s">
        <v>156</v>
      </c>
      <c r="D1413" s="102">
        <v>0.99999999999999845</v>
      </c>
      <c r="E1413">
        <v>10845</v>
      </c>
      <c r="F1413">
        <v>11860</v>
      </c>
      <c r="G1413" s="50">
        <f t="shared" si="110"/>
        <v>22705</v>
      </c>
      <c r="H1413" s="41">
        <f t="shared" si="111"/>
        <v>22705</v>
      </c>
      <c r="I1413">
        <v>6963</v>
      </c>
      <c r="J1413">
        <v>7415</v>
      </c>
      <c r="K1413" s="27">
        <f t="shared" si="112"/>
        <v>14378</v>
      </c>
      <c r="L1413" s="27">
        <f t="shared" si="113"/>
        <v>14378</v>
      </c>
      <c r="M1413" s="39">
        <v>7.5168789999999999E-2</v>
      </c>
      <c r="N1413" s="35">
        <v>349903</v>
      </c>
      <c r="O1413" s="36">
        <f t="shared" si="109"/>
        <v>349903</v>
      </c>
      <c r="P1413" s="57">
        <v>946.90499999999997</v>
      </c>
      <c r="Q1413" s="58">
        <v>1408.0129999999999</v>
      </c>
      <c r="R1413" s="58">
        <v>869.53800000000001</v>
      </c>
      <c r="S1413" s="59">
        <v>3224</v>
      </c>
      <c r="T1413" s="104">
        <v>6.7000000000000004E-2</v>
      </c>
      <c r="U1413">
        <v>10.73</v>
      </c>
      <c r="V1413" s="27">
        <v>11.93</v>
      </c>
      <c r="W1413" s="27">
        <v>16.13</v>
      </c>
      <c r="X1413" s="41">
        <v>11.85</v>
      </c>
    </row>
    <row r="1414" spans="1:24" x14ac:dyDescent="0.35">
      <c r="A1414" t="s">
        <v>627</v>
      </c>
      <c r="B1414">
        <v>40</v>
      </c>
      <c r="C1414" t="s">
        <v>157</v>
      </c>
      <c r="D1414" s="102">
        <v>0.99999999999999989</v>
      </c>
      <c r="E1414">
        <v>3283</v>
      </c>
      <c r="F1414">
        <v>3217</v>
      </c>
      <c r="G1414" s="50">
        <f t="shared" si="110"/>
        <v>6500</v>
      </c>
      <c r="H1414" s="41">
        <f t="shared" si="111"/>
        <v>6500</v>
      </c>
      <c r="I1414">
        <v>2219</v>
      </c>
      <c r="J1414">
        <v>2156</v>
      </c>
      <c r="K1414" s="27">
        <f t="shared" si="112"/>
        <v>4375</v>
      </c>
      <c r="L1414" s="27">
        <f t="shared" si="113"/>
        <v>4375</v>
      </c>
      <c r="M1414" s="39">
        <v>7.5168789999999999E-2</v>
      </c>
      <c r="N1414" s="35">
        <v>349903</v>
      </c>
      <c r="O1414" s="36">
        <f t="shared" si="109"/>
        <v>349903</v>
      </c>
      <c r="P1414" s="57">
        <v>946.90499999999997</v>
      </c>
      <c r="Q1414" s="58">
        <v>1408.0129999999999</v>
      </c>
      <c r="R1414" s="58">
        <v>869.53800000000001</v>
      </c>
      <c r="S1414" s="59">
        <v>3224</v>
      </c>
      <c r="T1414" s="104">
        <v>6.7000000000000004E-2</v>
      </c>
      <c r="U1414">
        <v>10.73</v>
      </c>
      <c r="V1414" s="27">
        <v>11.93</v>
      </c>
      <c r="W1414" s="27">
        <v>16.13</v>
      </c>
      <c r="X1414" s="41">
        <v>11.85</v>
      </c>
    </row>
    <row r="1415" spans="1:24" x14ac:dyDescent="0.35">
      <c r="A1415" t="s">
        <v>627</v>
      </c>
      <c r="B1415">
        <v>40</v>
      </c>
      <c r="C1415" t="s">
        <v>21</v>
      </c>
      <c r="D1415" s="102">
        <v>0.99999999999999989</v>
      </c>
      <c r="E1415">
        <v>973</v>
      </c>
      <c r="F1415">
        <v>955</v>
      </c>
      <c r="G1415" s="50">
        <f t="shared" si="110"/>
        <v>1928</v>
      </c>
      <c r="H1415" s="41">
        <f t="shared" si="111"/>
        <v>1928</v>
      </c>
      <c r="I1415">
        <v>642</v>
      </c>
      <c r="J1415">
        <v>634</v>
      </c>
      <c r="K1415" s="27">
        <f t="shared" si="112"/>
        <v>1276</v>
      </c>
      <c r="L1415" s="27">
        <f t="shared" si="113"/>
        <v>1276</v>
      </c>
      <c r="M1415" s="39">
        <v>7.5168789999999999E-2</v>
      </c>
      <c r="N1415" s="35">
        <v>349903</v>
      </c>
      <c r="O1415" s="36">
        <f t="shared" si="109"/>
        <v>349903</v>
      </c>
      <c r="P1415" s="57">
        <v>946.90499999999997</v>
      </c>
      <c r="Q1415" s="58">
        <v>1408.0129999999999</v>
      </c>
      <c r="R1415" s="58">
        <v>869.53800000000001</v>
      </c>
      <c r="S1415" s="59">
        <v>3224</v>
      </c>
      <c r="T1415" s="104">
        <v>6.7000000000000004E-2</v>
      </c>
      <c r="U1415">
        <v>10.73</v>
      </c>
      <c r="V1415" s="27">
        <v>11.93</v>
      </c>
      <c r="W1415" s="27">
        <v>16.13</v>
      </c>
      <c r="X1415" s="41">
        <v>11.85</v>
      </c>
    </row>
    <row r="1416" spans="1:24" x14ac:dyDescent="0.35">
      <c r="A1416" t="s">
        <v>627</v>
      </c>
      <c r="B1416">
        <v>40</v>
      </c>
      <c r="C1416" t="s">
        <v>60</v>
      </c>
      <c r="D1416" s="102">
        <v>1</v>
      </c>
      <c r="E1416">
        <v>2813</v>
      </c>
      <c r="F1416">
        <v>2798</v>
      </c>
      <c r="G1416" s="50">
        <f t="shared" si="110"/>
        <v>5611</v>
      </c>
      <c r="H1416" s="41">
        <f t="shared" si="111"/>
        <v>5611</v>
      </c>
      <c r="I1416">
        <v>1884</v>
      </c>
      <c r="J1416">
        <v>1753</v>
      </c>
      <c r="K1416" s="27">
        <f t="shared" si="112"/>
        <v>3637</v>
      </c>
      <c r="L1416" s="27">
        <f t="shared" si="113"/>
        <v>3637</v>
      </c>
      <c r="M1416" s="39">
        <v>7.5168789999999999E-2</v>
      </c>
      <c r="N1416" s="35">
        <v>349903</v>
      </c>
      <c r="O1416" s="36">
        <f t="shared" ref="O1416:O1479" si="114">ROUND(N1416*D1416,0)</f>
        <v>349903</v>
      </c>
      <c r="P1416" s="57">
        <v>946.90499999999997</v>
      </c>
      <c r="Q1416" s="58">
        <v>1408.0129999999999</v>
      </c>
      <c r="R1416" s="58">
        <v>869.53800000000001</v>
      </c>
      <c r="S1416" s="59">
        <v>3224</v>
      </c>
      <c r="T1416" s="104">
        <v>6.7000000000000004E-2</v>
      </c>
      <c r="U1416">
        <v>10.73</v>
      </c>
      <c r="V1416" s="27">
        <v>11.93</v>
      </c>
      <c r="W1416" s="27">
        <v>16.13</v>
      </c>
      <c r="X1416" s="41">
        <v>11.85</v>
      </c>
    </row>
    <row r="1417" spans="1:24" x14ac:dyDescent="0.35">
      <c r="A1417" t="s">
        <v>627</v>
      </c>
      <c r="B1417">
        <v>40</v>
      </c>
      <c r="C1417" t="s">
        <v>158</v>
      </c>
      <c r="D1417" s="102">
        <v>0.99999999999999978</v>
      </c>
      <c r="E1417">
        <v>11207</v>
      </c>
      <c r="F1417">
        <v>11851</v>
      </c>
      <c r="G1417" s="50">
        <f t="shared" si="110"/>
        <v>23058</v>
      </c>
      <c r="H1417" s="41">
        <f t="shared" si="111"/>
        <v>23058</v>
      </c>
      <c r="I1417">
        <v>7262</v>
      </c>
      <c r="J1417">
        <v>7546</v>
      </c>
      <c r="K1417" s="27">
        <f t="shared" si="112"/>
        <v>14808</v>
      </c>
      <c r="L1417" s="27">
        <f t="shared" si="113"/>
        <v>14808</v>
      </c>
      <c r="M1417" s="39">
        <v>7.5168789999999999E-2</v>
      </c>
      <c r="N1417" s="35">
        <v>349903</v>
      </c>
      <c r="O1417" s="36">
        <f t="shared" si="114"/>
        <v>349903</v>
      </c>
      <c r="P1417" s="57">
        <v>946.90499999999997</v>
      </c>
      <c r="Q1417" s="58">
        <v>1408.0129999999999</v>
      </c>
      <c r="R1417" s="58">
        <v>869.53800000000001</v>
      </c>
      <c r="S1417" s="59">
        <v>3224</v>
      </c>
      <c r="T1417" s="104">
        <v>6.7000000000000004E-2</v>
      </c>
      <c r="U1417">
        <v>10.73</v>
      </c>
      <c r="V1417" s="27">
        <v>11.93</v>
      </c>
      <c r="W1417" s="27">
        <v>16.13</v>
      </c>
      <c r="X1417" s="41">
        <v>11.85</v>
      </c>
    </row>
    <row r="1418" spans="1:24" x14ac:dyDescent="0.35">
      <c r="A1418" t="s">
        <v>627</v>
      </c>
      <c r="B1418">
        <v>40</v>
      </c>
      <c r="C1418" t="s">
        <v>61</v>
      </c>
      <c r="D1418" s="102">
        <v>1</v>
      </c>
      <c r="E1418">
        <v>584</v>
      </c>
      <c r="F1418">
        <v>573</v>
      </c>
      <c r="G1418" s="50">
        <f t="shared" si="110"/>
        <v>1157</v>
      </c>
      <c r="H1418" s="41">
        <f t="shared" si="111"/>
        <v>1157</v>
      </c>
      <c r="I1418">
        <v>372</v>
      </c>
      <c r="J1418">
        <v>342</v>
      </c>
      <c r="K1418" s="27">
        <f t="shared" si="112"/>
        <v>714</v>
      </c>
      <c r="L1418" s="27">
        <f t="shared" si="113"/>
        <v>714</v>
      </c>
      <c r="M1418" s="39">
        <v>7.5168789999999999E-2</v>
      </c>
      <c r="N1418" s="35">
        <v>349903</v>
      </c>
      <c r="O1418" s="36">
        <f t="shared" si="114"/>
        <v>349903</v>
      </c>
      <c r="P1418" s="57">
        <v>946.90499999999997</v>
      </c>
      <c r="Q1418" s="58">
        <v>1408.0129999999999</v>
      </c>
      <c r="R1418" s="58">
        <v>869.53800000000001</v>
      </c>
      <c r="S1418" s="59">
        <v>3224</v>
      </c>
      <c r="T1418" s="104">
        <v>6.7000000000000004E-2</v>
      </c>
      <c r="U1418">
        <v>10.73</v>
      </c>
      <c r="V1418" s="27">
        <v>11.93</v>
      </c>
      <c r="W1418" s="27">
        <v>16.13</v>
      </c>
      <c r="X1418" s="41">
        <v>11.85</v>
      </c>
    </row>
    <row r="1419" spans="1:24" x14ac:dyDescent="0.35">
      <c r="A1419" t="s">
        <v>627</v>
      </c>
      <c r="B1419">
        <v>40</v>
      </c>
      <c r="C1419" t="s">
        <v>159</v>
      </c>
      <c r="D1419" s="102">
        <v>1.0000000000000011</v>
      </c>
      <c r="E1419">
        <v>9575</v>
      </c>
      <c r="F1419">
        <v>10880</v>
      </c>
      <c r="G1419" s="50">
        <f t="shared" si="110"/>
        <v>20455</v>
      </c>
      <c r="H1419" s="41">
        <f t="shared" si="111"/>
        <v>20455</v>
      </c>
      <c r="I1419">
        <v>6099</v>
      </c>
      <c r="J1419">
        <v>6719</v>
      </c>
      <c r="K1419" s="27">
        <f t="shared" si="112"/>
        <v>12818</v>
      </c>
      <c r="L1419" s="27">
        <f t="shared" si="113"/>
        <v>12818</v>
      </c>
      <c r="M1419" s="39">
        <v>7.5168789999999999E-2</v>
      </c>
      <c r="N1419" s="35">
        <v>349903</v>
      </c>
      <c r="O1419" s="36">
        <f t="shared" si="114"/>
        <v>349903</v>
      </c>
      <c r="P1419" s="57">
        <v>946.90499999999997</v>
      </c>
      <c r="Q1419" s="58">
        <v>1408.0129999999999</v>
      </c>
      <c r="R1419" s="58">
        <v>869.53800000000001</v>
      </c>
      <c r="S1419" s="59">
        <v>3224</v>
      </c>
      <c r="T1419" s="104">
        <v>6.7000000000000004E-2</v>
      </c>
      <c r="U1419">
        <v>10.73</v>
      </c>
      <c r="V1419" s="27">
        <v>11.93</v>
      </c>
      <c r="W1419" s="27">
        <v>16.13</v>
      </c>
      <c r="X1419" s="41">
        <v>11.85</v>
      </c>
    </row>
    <row r="1420" spans="1:24" x14ac:dyDescent="0.35">
      <c r="A1420" t="s">
        <v>627</v>
      </c>
      <c r="B1420">
        <v>40</v>
      </c>
      <c r="C1420" t="s">
        <v>160</v>
      </c>
      <c r="D1420" s="102">
        <v>1</v>
      </c>
      <c r="E1420">
        <v>43989</v>
      </c>
      <c r="F1420">
        <v>44653</v>
      </c>
      <c r="G1420" s="50">
        <f t="shared" si="110"/>
        <v>88642</v>
      </c>
      <c r="H1420" s="41">
        <f t="shared" si="111"/>
        <v>88642</v>
      </c>
      <c r="I1420">
        <v>29932</v>
      </c>
      <c r="J1420">
        <v>29244</v>
      </c>
      <c r="K1420" s="27">
        <f t="shared" si="112"/>
        <v>59176</v>
      </c>
      <c r="L1420" s="27">
        <f t="shared" si="113"/>
        <v>59176</v>
      </c>
      <c r="M1420" s="39">
        <v>7.5168789999999999E-2</v>
      </c>
      <c r="N1420" s="35">
        <v>349903</v>
      </c>
      <c r="O1420" s="36">
        <f t="shared" si="114"/>
        <v>349903</v>
      </c>
      <c r="P1420" s="57">
        <v>946.90499999999997</v>
      </c>
      <c r="Q1420" s="58">
        <v>1408.0129999999999</v>
      </c>
      <c r="R1420" s="58">
        <v>869.53800000000001</v>
      </c>
      <c r="S1420" s="59">
        <v>3224</v>
      </c>
      <c r="T1420" s="104">
        <v>6.7000000000000004E-2</v>
      </c>
      <c r="U1420">
        <v>10.73</v>
      </c>
      <c r="V1420" s="27">
        <v>11.93</v>
      </c>
      <c r="W1420" s="27">
        <v>16.13</v>
      </c>
      <c r="X1420" s="41">
        <v>11.85</v>
      </c>
    </row>
    <row r="1421" spans="1:24" x14ac:dyDescent="0.35">
      <c r="A1421" t="s">
        <v>627</v>
      </c>
      <c r="B1421">
        <v>40</v>
      </c>
      <c r="C1421" t="s">
        <v>63</v>
      </c>
      <c r="D1421" s="102">
        <v>0.99999999999999978</v>
      </c>
      <c r="E1421">
        <v>3192</v>
      </c>
      <c r="F1421">
        <v>3257</v>
      </c>
      <c r="G1421" s="50">
        <f t="shared" si="110"/>
        <v>6449</v>
      </c>
      <c r="H1421" s="41">
        <f t="shared" si="111"/>
        <v>6449</v>
      </c>
      <c r="I1421">
        <v>2169</v>
      </c>
      <c r="J1421">
        <v>2190</v>
      </c>
      <c r="K1421" s="27">
        <f t="shared" si="112"/>
        <v>4359</v>
      </c>
      <c r="L1421" s="27">
        <f t="shared" si="113"/>
        <v>4359</v>
      </c>
      <c r="M1421" s="39">
        <v>7.5168789999999999E-2</v>
      </c>
      <c r="N1421" s="35">
        <v>349903</v>
      </c>
      <c r="O1421" s="36">
        <f t="shared" si="114"/>
        <v>349903</v>
      </c>
      <c r="P1421" s="57">
        <v>946.90499999999997</v>
      </c>
      <c r="Q1421" s="58">
        <v>1408.0129999999999</v>
      </c>
      <c r="R1421" s="58">
        <v>869.53800000000001</v>
      </c>
      <c r="S1421" s="59">
        <v>3224</v>
      </c>
      <c r="T1421" s="104">
        <v>6.7000000000000004E-2</v>
      </c>
      <c r="U1421">
        <v>10.73</v>
      </c>
      <c r="V1421" s="27">
        <v>11.93</v>
      </c>
      <c r="W1421" s="27">
        <v>16.13</v>
      </c>
      <c r="X1421" s="41">
        <v>11.85</v>
      </c>
    </row>
    <row r="1422" spans="1:24" x14ac:dyDescent="0.35">
      <c r="A1422" t="s">
        <v>627</v>
      </c>
      <c r="B1422">
        <v>40</v>
      </c>
      <c r="C1422" t="s">
        <v>161</v>
      </c>
      <c r="D1422" s="102">
        <v>0.99999999999999922</v>
      </c>
      <c r="E1422">
        <v>6472</v>
      </c>
      <c r="F1422">
        <v>6464</v>
      </c>
      <c r="G1422" s="50">
        <f t="shared" si="110"/>
        <v>12936</v>
      </c>
      <c r="H1422" s="41">
        <f t="shared" si="111"/>
        <v>12936</v>
      </c>
      <c r="I1422">
        <v>4292</v>
      </c>
      <c r="J1422">
        <v>4196</v>
      </c>
      <c r="K1422" s="27">
        <f t="shared" si="112"/>
        <v>8488</v>
      </c>
      <c r="L1422" s="27">
        <f t="shared" si="113"/>
        <v>8488</v>
      </c>
      <c r="M1422" s="39">
        <v>7.5168789999999999E-2</v>
      </c>
      <c r="N1422" s="35">
        <v>349903</v>
      </c>
      <c r="O1422" s="36">
        <f t="shared" si="114"/>
        <v>349903</v>
      </c>
      <c r="P1422" s="57">
        <v>946.90499999999997</v>
      </c>
      <c r="Q1422" s="58">
        <v>1408.0129999999999</v>
      </c>
      <c r="R1422" s="58">
        <v>869.53800000000001</v>
      </c>
      <c r="S1422" s="59">
        <v>3224</v>
      </c>
      <c r="T1422" s="104">
        <v>6.7000000000000004E-2</v>
      </c>
      <c r="U1422">
        <v>10.73</v>
      </c>
      <c r="V1422" s="27">
        <v>11.93</v>
      </c>
      <c r="W1422" s="27">
        <v>16.13</v>
      </c>
      <c r="X1422" s="41">
        <v>11.85</v>
      </c>
    </row>
    <row r="1423" spans="1:24" x14ac:dyDescent="0.35">
      <c r="A1423" t="s">
        <v>627</v>
      </c>
      <c r="B1423">
        <v>40</v>
      </c>
      <c r="C1423" t="s">
        <v>194</v>
      </c>
      <c r="D1423" s="102">
        <v>1</v>
      </c>
      <c r="E1423">
        <v>447</v>
      </c>
      <c r="F1423">
        <v>444</v>
      </c>
      <c r="G1423" s="50">
        <f t="shared" si="110"/>
        <v>891</v>
      </c>
      <c r="H1423" s="41">
        <f t="shared" si="111"/>
        <v>891</v>
      </c>
      <c r="I1423">
        <v>284</v>
      </c>
      <c r="J1423">
        <v>257</v>
      </c>
      <c r="K1423" s="27">
        <f t="shared" si="112"/>
        <v>541</v>
      </c>
      <c r="L1423" s="27">
        <f t="shared" si="113"/>
        <v>541</v>
      </c>
      <c r="M1423" s="39">
        <v>7.5168789999999999E-2</v>
      </c>
      <c r="N1423" s="35">
        <v>349903</v>
      </c>
      <c r="O1423" s="36">
        <f t="shared" si="114"/>
        <v>349903</v>
      </c>
      <c r="P1423" s="57">
        <v>946.90499999999997</v>
      </c>
      <c r="Q1423" s="58">
        <v>1408.0129999999999</v>
      </c>
      <c r="R1423" s="58">
        <v>869.53800000000001</v>
      </c>
      <c r="S1423" s="59">
        <v>3224</v>
      </c>
      <c r="T1423" s="104">
        <v>6.7000000000000004E-2</v>
      </c>
      <c r="U1423">
        <v>10.73</v>
      </c>
      <c r="V1423" s="27">
        <v>11.93</v>
      </c>
      <c r="W1423" s="27">
        <v>16.13</v>
      </c>
      <c r="X1423" s="41">
        <v>11.85</v>
      </c>
    </row>
    <row r="1424" spans="1:24" x14ac:dyDescent="0.35">
      <c r="A1424" t="s">
        <v>627</v>
      </c>
      <c r="B1424">
        <v>40</v>
      </c>
      <c r="C1424" t="s">
        <v>269</v>
      </c>
      <c r="D1424" s="102">
        <v>0.38816607459027369</v>
      </c>
      <c r="E1424">
        <v>711</v>
      </c>
      <c r="F1424">
        <v>704</v>
      </c>
      <c r="G1424" s="50">
        <f t="shared" si="110"/>
        <v>1415</v>
      </c>
      <c r="H1424" s="41">
        <f t="shared" si="111"/>
        <v>549</v>
      </c>
      <c r="I1424">
        <v>477</v>
      </c>
      <c r="J1424">
        <v>456</v>
      </c>
      <c r="K1424" s="27">
        <f t="shared" si="112"/>
        <v>933</v>
      </c>
      <c r="L1424" s="27">
        <f t="shared" si="113"/>
        <v>362</v>
      </c>
      <c r="M1424" s="39">
        <v>7.5168789999999999E-2</v>
      </c>
      <c r="N1424" s="35">
        <v>349903</v>
      </c>
      <c r="O1424" s="36">
        <f t="shared" si="114"/>
        <v>135820</v>
      </c>
      <c r="P1424" s="57">
        <v>946.90499999999997</v>
      </c>
      <c r="Q1424" s="58">
        <v>1408.0129999999999</v>
      </c>
      <c r="R1424" s="58">
        <v>869.53800000000001</v>
      </c>
      <c r="S1424" s="59">
        <v>3224</v>
      </c>
      <c r="T1424" s="104">
        <v>6.7000000000000004E-2</v>
      </c>
      <c r="U1424">
        <v>10.73</v>
      </c>
      <c r="V1424" s="27">
        <v>11.93</v>
      </c>
      <c r="W1424" s="27">
        <v>16.13</v>
      </c>
      <c r="X1424" s="41">
        <v>11.85</v>
      </c>
    </row>
    <row r="1425" spans="1:24" x14ac:dyDescent="0.35">
      <c r="A1425" t="s">
        <v>627</v>
      </c>
      <c r="B1425">
        <v>40</v>
      </c>
      <c r="C1425" t="s">
        <v>162</v>
      </c>
      <c r="D1425" s="102">
        <v>0.99999999999999956</v>
      </c>
      <c r="E1425">
        <v>452</v>
      </c>
      <c r="F1425">
        <v>454</v>
      </c>
      <c r="G1425" s="50">
        <f t="shared" si="110"/>
        <v>906</v>
      </c>
      <c r="H1425" s="41">
        <f t="shared" si="111"/>
        <v>906</v>
      </c>
      <c r="I1425">
        <v>296</v>
      </c>
      <c r="J1425">
        <v>285</v>
      </c>
      <c r="K1425" s="27">
        <f t="shared" si="112"/>
        <v>581</v>
      </c>
      <c r="L1425" s="27">
        <f t="shared" si="113"/>
        <v>581</v>
      </c>
      <c r="M1425" s="39">
        <v>7.5168789999999999E-2</v>
      </c>
      <c r="N1425" s="35">
        <v>349903</v>
      </c>
      <c r="O1425" s="36">
        <f t="shared" si="114"/>
        <v>349903</v>
      </c>
      <c r="P1425" s="57">
        <v>946.90499999999997</v>
      </c>
      <c r="Q1425" s="58">
        <v>1408.0129999999999</v>
      </c>
      <c r="R1425" s="58">
        <v>869.53800000000001</v>
      </c>
      <c r="S1425" s="59">
        <v>3224</v>
      </c>
      <c r="T1425" s="104">
        <v>6.7000000000000004E-2</v>
      </c>
      <c r="U1425">
        <v>10.73</v>
      </c>
      <c r="V1425" s="27">
        <v>11.93</v>
      </c>
      <c r="W1425" s="27">
        <v>16.13</v>
      </c>
      <c r="X1425" s="41">
        <v>11.85</v>
      </c>
    </row>
    <row r="1426" spans="1:24" x14ac:dyDescent="0.35">
      <c r="A1426" t="s">
        <v>627</v>
      </c>
      <c r="B1426">
        <v>40</v>
      </c>
      <c r="C1426" t="s">
        <v>163</v>
      </c>
      <c r="D1426" s="102">
        <v>1</v>
      </c>
      <c r="E1426">
        <v>400</v>
      </c>
      <c r="F1426">
        <v>384</v>
      </c>
      <c r="G1426" s="50">
        <f t="shared" si="110"/>
        <v>784</v>
      </c>
      <c r="H1426" s="41">
        <f t="shared" si="111"/>
        <v>784</v>
      </c>
      <c r="I1426">
        <v>252</v>
      </c>
      <c r="J1426">
        <v>215</v>
      </c>
      <c r="K1426" s="27">
        <f t="shared" si="112"/>
        <v>467</v>
      </c>
      <c r="L1426" s="27">
        <f t="shared" si="113"/>
        <v>467</v>
      </c>
      <c r="M1426" s="39">
        <v>7.5168789999999999E-2</v>
      </c>
      <c r="N1426" s="35">
        <v>349903</v>
      </c>
      <c r="O1426" s="36">
        <f t="shared" si="114"/>
        <v>349903</v>
      </c>
      <c r="P1426" s="57">
        <v>946.90499999999997</v>
      </c>
      <c r="Q1426" s="58">
        <v>1408.0129999999999</v>
      </c>
      <c r="R1426" s="58">
        <v>869.53800000000001</v>
      </c>
      <c r="S1426" s="59">
        <v>3224</v>
      </c>
      <c r="T1426" s="104">
        <v>6.7000000000000004E-2</v>
      </c>
      <c r="U1426">
        <v>10.73</v>
      </c>
      <c r="V1426" s="27">
        <v>11.93</v>
      </c>
      <c r="W1426" s="27">
        <v>16.13</v>
      </c>
      <c r="X1426" s="41">
        <v>11.85</v>
      </c>
    </row>
    <row r="1427" spans="1:24" x14ac:dyDescent="0.35">
      <c r="A1427" t="s">
        <v>627</v>
      </c>
      <c r="B1427">
        <v>40</v>
      </c>
      <c r="C1427" t="s">
        <v>164</v>
      </c>
      <c r="D1427" s="102">
        <v>1</v>
      </c>
      <c r="E1427">
        <v>3578</v>
      </c>
      <c r="F1427">
        <v>3512</v>
      </c>
      <c r="G1427" s="50">
        <f t="shared" si="110"/>
        <v>7090</v>
      </c>
      <c r="H1427" s="41">
        <f t="shared" si="111"/>
        <v>7090</v>
      </c>
      <c r="I1427">
        <v>2447</v>
      </c>
      <c r="J1427">
        <v>2297</v>
      </c>
      <c r="K1427" s="27">
        <f t="shared" si="112"/>
        <v>4744</v>
      </c>
      <c r="L1427" s="27">
        <f t="shared" si="113"/>
        <v>4744</v>
      </c>
      <c r="M1427" s="39">
        <v>7.5168789999999999E-2</v>
      </c>
      <c r="N1427" s="35">
        <v>349903</v>
      </c>
      <c r="O1427" s="36">
        <f t="shared" si="114"/>
        <v>349903</v>
      </c>
      <c r="P1427" s="57">
        <v>946.90499999999997</v>
      </c>
      <c r="Q1427" s="58">
        <v>1408.0129999999999</v>
      </c>
      <c r="R1427" s="58">
        <v>869.53800000000001</v>
      </c>
      <c r="S1427" s="59">
        <v>3224</v>
      </c>
      <c r="T1427" s="104">
        <v>6.7000000000000004E-2</v>
      </c>
      <c r="U1427">
        <v>10.73</v>
      </c>
      <c r="V1427" s="27">
        <v>11.93</v>
      </c>
      <c r="W1427" s="27">
        <v>16.13</v>
      </c>
      <c r="X1427" s="41">
        <v>11.85</v>
      </c>
    </row>
    <row r="1428" spans="1:24" x14ac:dyDescent="0.35">
      <c r="A1428" t="s">
        <v>627</v>
      </c>
      <c r="B1428">
        <v>40</v>
      </c>
      <c r="C1428" t="s">
        <v>165</v>
      </c>
      <c r="D1428" s="102">
        <v>0.99999999999999989</v>
      </c>
      <c r="E1428">
        <v>22486</v>
      </c>
      <c r="F1428">
        <v>23562</v>
      </c>
      <c r="G1428" s="50">
        <f t="shared" si="110"/>
        <v>46048</v>
      </c>
      <c r="H1428" s="41">
        <f t="shared" si="111"/>
        <v>46048</v>
      </c>
      <c r="I1428">
        <v>15149</v>
      </c>
      <c r="J1428">
        <v>15238</v>
      </c>
      <c r="K1428" s="27">
        <f t="shared" si="112"/>
        <v>30387</v>
      </c>
      <c r="L1428" s="27">
        <f t="shared" si="113"/>
        <v>30387</v>
      </c>
      <c r="M1428" s="39">
        <v>7.5168789999999999E-2</v>
      </c>
      <c r="N1428" s="35">
        <v>349903</v>
      </c>
      <c r="O1428" s="36">
        <f t="shared" si="114"/>
        <v>349903</v>
      </c>
      <c r="P1428" s="57">
        <v>946.90499999999997</v>
      </c>
      <c r="Q1428" s="58">
        <v>1408.0129999999999</v>
      </c>
      <c r="R1428" s="58">
        <v>869.53800000000001</v>
      </c>
      <c r="S1428" s="59">
        <v>3224</v>
      </c>
      <c r="T1428" s="104">
        <v>6.7000000000000004E-2</v>
      </c>
      <c r="U1428">
        <v>10.73</v>
      </c>
      <c r="V1428" s="27">
        <v>11.93</v>
      </c>
      <c r="W1428" s="27">
        <v>16.13</v>
      </c>
      <c r="X1428" s="41">
        <v>11.85</v>
      </c>
    </row>
    <row r="1429" spans="1:24" x14ac:dyDescent="0.35">
      <c r="A1429" t="s">
        <v>627</v>
      </c>
      <c r="B1429">
        <v>40</v>
      </c>
      <c r="C1429" t="s">
        <v>270</v>
      </c>
      <c r="D1429" s="102">
        <v>4.1493298045956882E-2</v>
      </c>
      <c r="E1429">
        <v>1486</v>
      </c>
      <c r="F1429">
        <v>1483</v>
      </c>
      <c r="G1429" s="50">
        <f t="shared" si="110"/>
        <v>2969</v>
      </c>
      <c r="H1429" s="41">
        <f t="shared" si="111"/>
        <v>123</v>
      </c>
      <c r="I1429">
        <v>968</v>
      </c>
      <c r="J1429">
        <v>932</v>
      </c>
      <c r="K1429" s="27">
        <f t="shared" si="112"/>
        <v>1900</v>
      </c>
      <c r="L1429" s="27">
        <f t="shared" si="113"/>
        <v>79</v>
      </c>
      <c r="M1429" s="39">
        <v>7.5168789999999999E-2</v>
      </c>
      <c r="N1429" s="35">
        <v>349903</v>
      </c>
      <c r="O1429" s="36">
        <f t="shared" si="114"/>
        <v>14519</v>
      </c>
      <c r="P1429" s="57">
        <v>946.90499999999997</v>
      </c>
      <c r="Q1429" s="58">
        <v>1408.0129999999999</v>
      </c>
      <c r="R1429" s="58">
        <v>869.53800000000001</v>
      </c>
      <c r="S1429" s="59">
        <v>3224</v>
      </c>
      <c r="T1429" s="104">
        <v>6.7000000000000004E-2</v>
      </c>
      <c r="U1429">
        <v>10.73</v>
      </c>
      <c r="V1429" s="27">
        <v>11.93</v>
      </c>
      <c r="W1429" s="27">
        <v>16.13</v>
      </c>
      <c r="X1429" s="41">
        <v>11.85</v>
      </c>
    </row>
    <row r="1430" spans="1:24" x14ac:dyDescent="0.35">
      <c r="A1430" t="s">
        <v>627</v>
      </c>
      <c r="B1430">
        <v>40</v>
      </c>
      <c r="C1430" t="s">
        <v>195</v>
      </c>
      <c r="D1430" s="102">
        <v>1.0000000000000011</v>
      </c>
      <c r="E1430">
        <v>11151</v>
      </c>
      <c r="F1430">
        <v>11492</v>
      </c>
      <c r="G1430" s="50">
        <f t="shared" si="110"/>
        <v>22643</v>
      </c>
      <c r="H1430" s="41">
        <f t="shared" si="111"/>
        <v>22643</v>
      </c>
      <c r="I1430">
        <v>7571</v>
      </c>
      <c r="J1430">
        <v>7662</v>
      </c>
      <c r="K1430" s="27">
        <f t="shared" si="112"/>
        <v>15233</v>
      </c>
      <c r="L1430" s="27">
        <f t="shared" si="113"/>
        <v>15233</v>
      </c>
      <c r="M1430" s="39">
        <v>7.5168789999999999E-2</v>
      </c>
      <c r="N1430" s="35">
        <v>349903</v>
      </c>
      <c r="O1430" s="36">
        <f t="shared" si="114"/>
        <v>349903</v>
      </c>
      <c r="P1430" s="57">
        <v>946.90499999999997</v>
      </c>
      <c r="Q1430" s="58">
        <v>1408.0129999999999</v>
      </c>
      <c r="R1430" s="58">
        <v>869.53800000000001</v>
      </c>
      <c r="S1430" s="59">
        <v>3224</v>
      </c>
      <c r="T1430" s="104">
        <v>6.7000000000000004E-2</v>
      </c>
      <c r="U1430">
        <v>10.73</v>
      </c>
      <c r="V1430" s="27">
        <v>11.93</v>
      </c>
      <c r="W1430" s="27">
        <v>16.13</v>
      </c>
      <c r="X1430" s="41">
        <v>11.85</v>
      </c>
    </row>
    <row r="1431" spans="1:24" x14ac:dyDescent="0.35">
      <c r="A1431" t="s">
        <v>627</v>
      </c>
      <c r="B1431">
        <v>40</v>
      </c>
      <c r="C1431" t="s">
        <v>166</v>
      </c>
      <c r="D1431" s="102">
        <v>0.99999999999999967</v>
      </c>
      <c r="E1431">
        <v>5874</v>
      </c>
      <c r="F1431">
        <v>6025</v>
      </c>
      <c r="G1431" s="50">
        <f t="shared" si="110"/>
        <v>11899</v>
      </c>
      <c r="H1431" s="41">
        <f t="shared" si="111"/>
        <v>11899</v>
      </c>
      <c r="I1431">
        <v>4009</v>
      </c>
      <c r="J1431">
        <v>3971</v>
      </c>
      <c r="K1431" s="27">
        <f t="shared" si="112"/>
        <v>7980</v>
      </c>
      <c r="L1431" s="27">
        <f t="shared" si="113"/>
        <v>7980</v>
      </c>
      <c r="M1431" s="39">
        <v>7.5168789999999999E-2</v>
      </c>
      <c r="N1431" s="35">
        <v>349903</v>
      </c>
      <c r="O1431" s="36">
        <f t="shared" si="114"/>
        <v>349903</v>
      </c>
      <c r="P1431" s="57">
        <v>946.90499999999997</v>
      </c>
      <c r="Q1431" s="58">
        <v>1408.0129999999999</v>
      </c>
      <c r="R1431" s="58">
        <v>869.53800000000001</v>
      </c>
      <c r="S1431" s="59">
        <v>3224</v>
      </c>
      <c r="T1431" s="104">
        <v>6.7000000000000004E-2</v>
      </c>
      <c r="U1431">
        <v>10.73</v>
      </c>
      <c r="V1431" s="27">
        <v>11.93</v>
      </c>
      <c r="W1431" s="27">
        <v>16.13</v>
      </c>
      <c r="X1431" s="41">
        <v>11.85</v>
      </c>
    </row>
    <row r="1432" spans="1:24" x14ac:dyDescent="0.35">
      <c r="A1432" t="s">
        <v>627</v>
      </c>
      <c r="B1432">
        <v>40</v>
      </c>
      <c r="C1432" t="s">
        <v>196</v>
      </c>
      <c r="D1432" s="102">
        <v>0.99999999999999989</v>
      </c>
      <c r="E1432">
        <v>557</v>
      </c>
      <c r="F1432">
        <v>638</v>
      </c>
      <c r="G1432" s="50">
        <f t="shared" si="110"/>
        <v>1195</v>
      </c>
      <c r="H1432" s="41">
        <f t="shared" si="111"/>
        <v>1195</v>
      </c>
      <c r="I1432">
        <v>360</v>
      </c>
      <c r="J1432">
        <v>383</v>
      </c>
      <c r="K1432" s="27">
        <f t="shared" si="112"/>
        <v>743</v>
      </c>
      <c r="L1432" s="27">
        <f t="shared" si="113"/>
        <v>743</v>
      </c>
      <c r="M1432" s="39">
        <v>7.5168789999999999E-2</v>
      </c>
      <c r="N1432" s="35">
        <v>349903</v>
      </c>
      <c r="O1432" s="36">
        <f t="shared" si="114"/>
        <v>349903</v>
      </c>
      <c r="P1432" s="57">
        <v>946.90499999999997</v>
      </c>
      <c r="Q1432" s="58">
        <v>1408.0129999999999</v>
      </c>
      <c r="R1432" s="58">
        <v>869.53800000000001</v>
      </c>
      <c r="S1432" s="59">
        <v>3224</v>
      </c>
      <c r="T1432" s="104">
        <v>6.7000000000000004E-2</v>
      </c>
      <c r="U1432">
        <v>10.73</v>
      </c>
      <c r="V1432" s="27">
        <v>11.93</v>
      </c>
      <c r="W1432" s="27">
        <v>16.13</v>
      </c>
      <c r="X1432" s="41">
        <v>11.85</v>
      </c>
    </row>
    <row r="1433" spans="1:24" x14ac:dyDescent="0.35">
      <c r="A1433" t="s">
        <v>627</v>
      </c>
      <c r="B1433">
        <v>40</v>
      </c>
      <c r="C1433" t="s">
        <v>22</v>
      </c>
      <c r="D1433" s="102">
        <v>0.9044360374546867</v>
      </c>
      <c r="E1433">
        <v>1022</v>
      </c>
      <c r="F1433">
        <v>1044</v>
      </c>
      <c r="G1433" s="50">
        <f t="shared" si="110"/>
        <v>2066</v>
      </c>
      <c r="H1433" s="41">
        <f t="shared" si="111"/>
        <v>1869</v>
      </c>
      <c r="I1433">
        <v>663</v>
      </c>
      <c r="J1433">
        <v>655</v>
      </c>
      <c r="K1433" s="27">
        <f t="shared" si="112"/>
        <v>1318</v>
      </c>
      <c r="L1433" s="27">
        <f t="shared" si="113"/>
        <v>1192</v>
      </c>
      <c r="M1433" s="39">
        <v>7.5168789999999999E-2</v>
      </c>
      <c r="N1433" s="35">
        <v>349903</v>
      </c>
      <c r="O1433" s="36">
        <f t="shared" si="114"/>
        <v>316465</v>
      </c>
      <c r="P1433" s="57">
        <v>946.90499999999997</v>
      </c>
      <c r="Q1433" s="58">
        <v>1408.0129999999999</v>
      </c>
      <c r="R1433" s="58">
        <v>869.53800000000001</v>
      </c>
      <c r="S1433" s="59">
        <v>3224</v>
      </c>
      <c r="T1433" s="104">
        <v>6.7000000000000004E-2</v>
      </c>
      <c r="U1433">
        <v>10.73</v>
      </c>
      <c r="V1433" s="27">
        <v>11.93</v>
      </c>
      <c r="W1433" s="27">
        <v>16.13</v>
      </c>
      <c r="X1433" s="41">
        <v>11.85</v>
      </c>
    </row>
    <row r="1434" spans="1:24" x14ac:dyDescent="0.35">
      <c r="A1434" t="s">
        <v>627</v>
      </c>
      <c r="B1434">
        <v>40</v>
      </c>
      <c r="C1434" t="s">
        <v>209</v>
      </c>
      <c r="D1434" s="102">
        <v>0.99999999999999933</v>
      </c>
      <c r="E1434">
        <v>2459</v>
      </c>
      <c r="F1434">
        <v>2681</v>
      </c>
      <c r="G1434" s="50">
        <f t="shared" si="110"/>
        <v>5140</v>
      </c>
      <c r="H1434" s="41">
        <f t="shared" si="111"/>
        <v>5140</v>
      </c>
      <c r="I1434">
        <v>1594</v>
      </c>
      <c r="J1434">
        <v>1666</v>
      </c>
      <c r="K1434" s="27">
        <f t="shared" si="112"/>
        <v>3260</v>
      </c>
      <c r="L1434" s="27">
        <f t="shared" si="113"/>
        <v>3260</v>
      </c>
      <c r="M1434" s="39">
        <v>7.5168789999999999E-2</v>
      </c>
      <c r="N1434" s="35">
        <v>349903</v>
      </c>
      <c r="O1434" s="36">
        <f t="shared" si="114"/>
        <v>349903</v>
      </c>
      <c r="P1434" s="57">
        <v>946.90499999999997</v>
      </c>
      <c r="Q1434" s="58">
        <v>1408.0129999999999</v>
      </c>
      <c r="R1434" s="58">
        <v>869.53800000000001</v>
      </c>
      <c r="S1434" s="59">
        <v>3224</v>
      </c>
      <c r="T1434" s="104">
        <v>6.7000000000000004E-2</v>
      </c>
      <c r="U1434">
        <v>10.73</v>
      </c>
      <c r="V1434" s="27">
        <v>11.93</v>
      </c>
      <c r="W1434" s="27">
        <v>16.13</v>
      </c>
      <c r="X1434" s="41">
        <v>11.85</v>
      </c>
    </row>
    <row r="1435" spans="1:24" x14ac:dyDescent="0.35">
      <c r="A1435" t="s">
        <v>627</v>
      </c>
      <c r="B1435">
        <v>40</v>
      </c>
      <c r="C1435" t="s">
        <v>167</v>
      </c>
      <c r="D1435" s="102">
        <v>0.99999999999999933</v>
      </c>
      <c r="E1435">
        <v>4133</v>
      </c>
      <c r="F1435">
        <v>4451</v>
      </c>
      <c r="G1435" s="50">
        <f t="shared" si="110"/>
        <v>8584</v>
      </c>
      <c r="H1435" s="41">
        <f t="shared" si="111"/>
        <v>8584</v>
      </c>
      <c r="I1435">
        <v>2596</v>
      </c>
      <c r="J1435">
        <v>2725</v>
      </c>
      <c r="K1435" s="27">
        <f t="shared" si="112"/>
        <v>5321</v>
      </c>
      <c r="L1435" s="27">
        <f t="shared" si="113"/>
        <v>5321</v>
      </c>
      <c r="M1435" s="39">
        <v>7.5168789999999999E-2</v>
      </c>
      <c r="N1435" s="35">
        <v>349903</v>
      </c>
      <c r="O1435" s="36">
        <f t="shared" si="114"/>
        <v>349903</v>
      </c>
      <c r="P1435" s="57">
        <v>946.90499999999997</v>
      </c>
      <c r="Q1435" s="58">
        <v>1408.0129999999999</v>
      </c>
      <c r="R1435" s="58">
        <v>869.53800000000001</v>
      </c>
      <c r="S1435" s="59">
        <v>3224</v>
      </c>
      <c r="T1435" s="104">
        <v>6.7000000000000004E-2</v>
      </c>
      <c r="U1435">
        <v>10.73</v>
      </c>
      <c r="V1435" s="27">
        <v>11.93</v>
      </c>
      <c r="W1435" s="27">
        <v>16.13</v>
      </c>
      <c r="X1435" s="41">
        <v>11.85</v>
      </c>
    </row>
    <row r="1436" spans="1:24" x14ac:dyDescent="0.35">
      <c r="A1436" t="s">
        <v>627</v>
      </c>
      <c r="B1436">
        <v>40</v>
      </c>
      <c r="C1436" t="s">
        <v>205</v>
      </c>
      <c r="D1436" s="102">
        <v>0.99999999999999956</v>
      </c>
      <c r="E1436">
        <v>19906</v>
      </c>
      <c r="F1436">
        <v>21154</v>
      </c>
      <c r="G1436" s="50">
        <f t="shared" si="110"/>
        <v>41060</v>
      </c>
      <c r="H1436" s="41">
        <f t="shared" si="111"/>
        <v>41060</v>
      </c>
      <c r="I1436">
        <v>13394</v>
      </c>
      <c r="J1436">
        <v>13879</v>
      </c>
      <c r="K1436" s="27">
        <f t="shared" si="112"/>
        <v>27273</v>
      </c>
      <c r="L1436" s="27">
        <f t="shared" si="113"/>
        <v>27273</v>
      </c>
      <c r="M1436" s="39">
        <v>7.5168789999999999E-2</v>
      </c>
      <c r="N1436" s="35">
        <v>349903</v>
      </c>
      <c r="O1436" s="36">
        <f t="shared" si="114"/>
        <v>349903</v>
      </c>
      <c r="P1436" s="57">
        <v>946.90499999999997</v>
      </c>
      <c r="Q1436" s="58">
        <v>1408.0129999999999</v>
      </c>
      <c r="R1436" s="58">
        <v>869.53800000000001</v>
      </c>
      <c r="S1436" s="59">
        <v>3224</v>
      </c>
      <c r="T1436" s="104">
        <v>6.7000000000000004E-2</v>
      </c>
      <c r="U1436">
        <v>10.73</v>
      </c>
      <c r="V1436" s="27">
        <v>11.93</v>
      </c>
      <c r="W1436" s="27">
        <v>16.13</v>
      </c>
      <c r="X1436" s="41">
        <v>11.85</v>
      </c>
    </row>
    <row r="1437" spans="1:24" x14ac:dyDescent="0.35">
      <c r="A1437" t="s">
        <v>627</v>
      </c>
      <c r="B1437">
        <v>40</v>
      </c>
      <c r="C1437" t="s">
        <v>210</v>
      </c>
      <c r="D1437" s="102">
        <v>0.999999999999999</v>
      </c>
      <c r="E1437">
        <v>984</v>
      </c>
      <c r="F1437">
        <v>955</v>
      </c>
      <c r="G1437" s="50">
        <f t="shared" si="110"/>
        <v>1939</v>
      </c>
      <c r="H1437" s="41">
        <f t="shared" si="111"/>
        <v>1939</v>
      </c>
      <c r="I1437">
        <v>667</v>
      </c>
      <c r="J1437">
        <v>622</v>
      </c>
      <c r="K1437" s="27">
        <f t="shared" si="112"/>
        <v>1289</v>
      </c>
      <c r="L1437" s="27">
        <f t="shared" si="113"/>
        <v>1289</v>
      </c>
      <c r="M1437" s="39">
        <v>7.5168789999999999E-2</v>
      </c>
      <c r="N1437" s="35">
        <v>349903</v>
      </c>
      <c r="O1437" s="36">
        <f t="shared" si="114"/>
        <v>349903</v>
      </c>
      <c r="P1437" s="57">
        <v>946.90499999999997</v>
      </c>
      <c r="Q1437" s="58">
        <v>1408.0129999999999</v>
      </c>
      <c r="R1437" s="58">
        <v>869.53800000000001</v>
      </c>
      <c r="S1437" s="59">
        <v>3224</v>
      </c>
      <c r="T1437" s="104">
        <v>6.7000000000000004E-2</v>
      </c>
      <c r="U1437">
        <v>10.73</v>
      </c>
      <c r="V1437" s="27">
        <v>11.93</v>
      </c>
      <c r="W1437" s="27">
        <v>16.13</v>
      </c>
      <c r="X1437" s="41">
        <v>11.85</v>
      </c>
    </row>
    <row r="1438" spans="1:24" x14ac:dyDescent="0.35">
      <c r="A1438" t="s">
        <v>627</v>
      </c>
      <c r="B1438">
        <v>40</v>
      </c>
      <c r="C1438" t="s">
        <v>211</v>
      </c>
      <c r="D1438" s="102">
        <v>0.99999999999999978</v>
      </c>
      <c r="E1438">
        <v>1222</v>
      </c>
      <c r="F1438">
        <v>1247</v>
      </c>
      <c r="G1438" s="50">
        <f t="shared" si="110"/>
        <v>2469</v>
      </c>
      <c r="H1438" s="41">
        <f t="shared" si="111"/>
        <v>2469</v>
      </c>
      <c r="I1438">
        <v>805</v>
      </c>
      <c r="J1438">
        <v>775</v>
      </c>
      <c r="K1438" s="27">
        <f t="shared" si="112"/>
        <v>1580</v>
      </c>
      <c r="L1438" s="27">
        <f t="shared" si="113"/>
        <v>1580</v>
      </c>
      <c r="M1438" s="39">
        <v>7.5168789999999999E-2</v>
      </c>
      <c r="N1438" s="35">
        <v>349903</v>
      </c>
      <c r="O1438" s="36">
        <f t="shared" si="114"/>
        <v>349903</v>
      </c>
      <c r="P1438" s="57">
        <v>946.90499999999997</v>
      </c>
      <c r="Q1438" s="58">
        <v>1408.0129999999999</v>
      </c>
      <c r="R1438" s="58">
        <v>869.53800000000001</v>
      </c>
      <c r="S1438" s="59">
        <v>3224</v>
      </c>
      <c r="T1438" s="104">
        <v>6.7000000000000004E-2</v>
      </c>
      <c r="U1438">
        <v>10.73</v>
      </c>
      <c r="V1438" s="27">
        <v>11.93</v>
      </c>
      <c r="W1438" s="27">
        <v>16.13</v>
      </c>
      <c r="X1438" s="41">
        <v>11.85</v>
      </c>
    </row>
    <row r="1439" spans="1:24" x14ac:dyDescent="0.35">
      <c r="A1439" t="s">
        <v>627</v>
      </c>
      <c r="B1439">
        <v>40</v>
      </c>
      <c r="C1439" t="s">
        <v>271</v>
      </c>
      <c r="D1439" s="102">
        <v>1</v>
      </c>
      <c r="E1439">
        <v>4104</v>
      </c>
      <c r="F1439">
        <v>4384</v>
      </c>
      <c r="G1439" s="50">
        <f t="shared" si="110"/>
        <v>8488</v>
      </c>
      <c r="H1439" s="41">
        <f t="shared" si="111"/>
        <v>8488</v>
      </c>
      <c r="I1439">
        <v>2745</v>
      </c>
      <c r="J1439">
        <v>2812</v>
      </c>
      <c r="K1439" s="27">
        <f t="shared" si="112"/>
        <v>5557</v>
      </c>
      <c r="L1439" s="27">
        <f t="shared" si="113"/>
        <v>5557</v>
      </c>
      <c r="M1439" s="39">
        <v>7.5168789999999999E-2</v>
      </c>
      <c r="N1439" s="35">
        <v>349903</v>
      </c>
      <c r="O1439" s="36">
        <f t="shared" si="114"/>
        <v>349903</v>
      </c>
      <c r="P1439" s="57">
        <v>946.90499999999997</v>
      </c>
      <c r="Q1439" s="58">
        <v>1408.0129999999999</v>
      </c>
      <c r="R1439" s="58">
        <v>869.53800000000001</v>
      </c>
      <c r="S1439" s="59">
        <v>3224</v>
      </c>
      <c r="T1439" s="104">
        <v>6.7000000000000004E-2</v>
      </c>
      <c r="U1439">
        <v>10.73</v>
      </c>
      <c r="V1439" s="27">
        <v>11.93</v>
      </c>
      <c r="W1439" s="27">
        <v>16.13</v>
      </c>
      <c r="X1439" s="41">
        <v>11.85</v>
      </c>
    </row>
    <row r="1440" spans="1:24" x14ac:dyDescent="0.35">
      <c r="A1440" t="s">
        <v>627</v>
      </c>
      <c r="B1440">
        <v>40</v>
      </c>
      <c r="C1440" t="s">
        <v>168</v>
      </c>
      <c r="D1440" s="102">
        <v>0.99999999999999978</v>
      </c>
      <c r="E1440">
        <v>950</v>
      </c>
      <c r="F1440">
        <v>940</v>
      </c>
      <c r="G1440" s="50">
        <f t="shared" si="110"/>
        <v>1890</v>
      </c>
      <c r="H1440" s="41">
        <f t="shared" si="111"/>
        <v>1890</v>
      </c>
      <c r="I1440">
        <v>627</v>
      </c>
      <c r="J1440">
        <v>602</v>
      </c>
      <c r="K1440" s="27">
        <f t="shared" si="112"/>
        <v>1229</v>
      </c>
      <c r="L1440" s="27">
        <f t="shared" si="113"/>
        <v>1229</v>
      </c>
      <c r="M1440" s="39">
        <v>7.5168789999999999E-2</v>
      </c>
      <c r="N1440" s="35">
        <v>349903</v>
      </c>
      <c r="O1440" s="36">
        <f t="shared" si="114"/>
        <v>349903</v>
      </c>
      <c r="P1440" s="57">
        <v>946.90499999999997</v>
      </c>
      <c r="Q1440" s="58">
        <v>1408.0129999999999</v>
      </c>
      <c r="R1440" s="58">
        <v>869.53800000000001</v>
      </c>
      <c r="S1440" s="59">
        <v>3224</v>
      </c>
      <c r="T1440" s="104">
        <v>6.7000000000000004E-2</v>
      </c>
      <c r="U1440">
        <v>10.73</v>
      </c>
      <c r="V1440" s="27">
        <v>11.93</v>
      </c>
      <c r="W1440" s="27">
        <v>16.13</v>
      </c>
      <c r="X1440" s="41">
        <v>11.85</v>
      </c>
    </row>
    <row r="1441" spans="1:24" x14ac:dyDescent="0.35">
      <c r="A1441" t="s">
        <v>627</v>
      </c>
      <c r="B1441">
        <v>40</v>
      </c>
      <c r="C1441" t="s">
        <v>273</v>
      </c>
      <c r="D1441" s="102">
        <v>0.920007474858484</v>
      </c>
      <c r="E1441">
        <v>937</v>
      </c>
      <c r="F1441">
        <v>960</v>
      </c>
      <c r="G1441" s="50">
        <f t="shared" si="110"/>
        <v>1897</v>
      </c>
      <c r="H1441" s="41">
        <f t="shared" si="111"/>
        <v>1745</v>
      </c>
      <c r="I1441">
        <v>643</v>
      </c>
      <c r="J1441">
        <v>613</v>
      </c>
      <c r="K1441" s="27">
        <f t="shared" si="112"/>
        <v>1256</v>
      </c>
      <c r="L1441" s="27">
        <f t="shared" si="113"/>
        <v>1156</v>
      </c>
      <c r="M1441" s="39">
        <v>7.5168789999999999E-2</v>
      </c>
      <c r="N1441" s="35">
        <v>349903</v>
      </c>
      <c r="O1441" s="36">
        <f t="shared" si="114"/>
        <v>321913</v>
      </c>
      <c r="P1441" s="57">
        <v>946.90499999999997</v>
      </c>
      <c r="Q1441" s="58">
        <v>1408.0129999999999</v>
      </c>
      <c r="R1441" s="58">
        <v>869.53800000000001</v>
      </c>
      <c r="S1441" s="59">
        <v>3224</v>
      </c>
      <c r="T1441" s="104">
        <v>6.7000000000000004E-2</v>
      </c>
      <c r="U1441">
        <v>10.73</v>
      </c>
      <c r="V1441" s="27">
        <v>11.93</v>
      </c>
      <c r="W1441" s="27">
        <v>16.13</v>
      </c>
      <c r="X1441" s="41">
        <v>11.85</v>
      </c>
    </row>
    <row r="1442" spans="1:24" x14ac:dyDescent="0.35">
      <c r="A1442" t="s">
        <v>627</v>
      </c>
      <c r="B1442">
        <v>40</v>
      </c>
      <c r="C1442" t="s">
        <v>197</v>
      </c>
      <c r="D1442" s="102">
        <v>0.53210249560189427</v>
      </c>
      <c r="E1442">
        <v>23886</v>
      </c>
      <c r="F1442">
        <v>24273</v>
      </c>
      <c r="G1442" s="50">
        <f t="shared" si="110"/>
        <v>48159</v>
      </c>
      <c r="H1442" s="41">
        <f t="shared" si="111"/>
        <v>25626</v>
      </c>
      <c r="I1442">
        <v>16052</v>
      </c>
      <c r="J1442">
        <v>15348</v>
      </c>
      <c r="K1442" s="27">
        <f t="shared" si="112"/>
        <v>31400</v>
      </c>
      <c r="L1442" s="27">
        <f t="shared" si="113"/>
        <v>16708</v>
      </c>
      <c r="M1442" s="39">
        <v>7.5168789999999999E-2</v>
      </c>
      <c r="N1442" s="35">
        <v>349903</v>
      </c>
      <c r="O1442" s="36">
        <f t="shared" si="114"/>
        <v>186184</v>
      </c>
      <c r="P1442" s="57">
        <v>946.90499999999997</v>
      </c>
      <c r="Q1442" s="58">
        <v>1408.0129999999999</v>
      </c>
      <c r="R1442" s="58">
        <v>869.53800000000001</v>
      </c>
      <c r="S1442" s="59">
        <v>3224</v>
      </c>
      <c r="T1442" s="104">
        <v>6.7000000000000004E-2</v>
      </c>
      <c r="U1442">
        <v>10.73</v>
      </c>
      <c r="V1442" s="27">
        <v>11.93</v>
      </c>
      <c r="W1442" s="27">
        <v>16.13</v>
      </c>
      <c r="X1442" s="41">
        <v>11.85</v>
      </c>
    </row>
    <row r="1443" spans="1:24" x14ac:dyDescent="0.35">
      <c r="A1443" t="s">
        <v>627</v>
      </c>
      <c r="B1443">
        <v>40</v>
      </c>
      <c r="C1443" t="s">
        <v>64</v>
      </c>
      <c r="D1443" s="102">
        <v>1</v>
      </c>
      <c r="E1443">
        <v>3191</v>
      </c>
      <c r="F1443">
        <v>3213</v>
      </c>
      <c r="G1443" s="50">
        <f t="shared" si="110"/>
        <v>6404</v>
      </c>
      <c r="H1443" s="41">
        <f t="shared" si="111"/>
        <v>6404</v>
      </c>
      <c r="I1443">
        <v>2147</v>
      </c>
      <c r="J1443">
        <v>2034</v>
      </c>
      <c r="K1443" s="27">
        <f t="shared" si="112"/>
        <v>4181</v>
      </c>
      <c r="L1443" s="27">
        <f t="shared" si="113"/>
        <v>4181</v>
      </c>
      <c r="M1443" s="39">
        <v>7.5168789999999999E-2</v>
      </c>
      <c r="N1443" s="35">
        <v>349903</v>
      </c>
      <c r="O1443" s="36">
        <f t="shared" si="114"/>
        <v>349903</v>
      </c>
      <c r="P1443" s="57">
        <v>946.90499999999997</v>
      </c>
      <c r="Q1443" s="58">
        <v>1408.0129999999999</v>
      </c>
      <c r="R1443" s="58">
        <v>869.53800000000001</v>
      </c>
      <c r="S1443" s="59">
        <v>3224</v>
      </c>
      <c r="T1443" s="104">
        <v>6.7000000000000004E-2</v>
      </c>
      <c r="U1443">
        <v>10.73</v>
      </c>
      <c r="V1443" s="27">
        <v>11.93</v>
      </c>
      <c r="W1443" s="27">
        <v>16.13</v>
      </c>
      <c r="X1443" s="41">
        <v>11.85</v>
      </c>
    </row>
    <row r="1444" spans="1:24" x14ac:dyDescent="0.35">
      <c r="A1444" t="s">
        <v>627</v>
      </c>
      <c r="B1444">
        <v>40</v>
      </c>
      <c r="C1444" t="s">
        <v>65</v>
      </c>
      <c r="D1444" s="102">
        <v>0.99999999999999845</v>
      </c>
      <c r="E1444">
        <v>10880</v>
      </c>
      <c r="F1444">
        <v>11202</v>
      </c>
      <c r="G1444" s="50">
        <f t="shared" si="110"/>
        <v>22082</v>
      </c>
      <c r="H1444" s="41">
        <f t="shared" si="111"/>
        <v>22082</v>
      </c>
      <c r="I1444">
        <v>7323</v>
      </c>
      <c r="J1444">
        <v>7190</v>
      </c>
      <c r="K1444" s="27">
        <f t="shared" si="112"/>
        <v>14513</v>
      </c>
      <c r="L1444" s="27">
        <f t="shared" si="113"/>
        <v>14513</v>
      </c>
      <c r="M1444" s="39">
        <v>7.5168789999999999E-2</v>
      </c>
      <c r="N1444" s="35">
        <v>349903</v>
      </c>
      <c r="O1444" s="36">
        <f t="shared" si="114"/>
        <v>349903</v>
      </c>
      <c r="P1444" s="57">
        <v>946.90499999999997</v>
      </c>
      <c r="Q1444" s="58">
        <v>1408.0129999999999</v>
      </c>
      <c r="R1444" s="58">
        <v>869.53800000000001</v>
      </c>
      <c r="S1444" s="59">
        <v>3224</v>
      </c>
      <c r="T1444" s="104">
        <v>6.7000000000000004E-2</v>
      </c>
      <c r="U1444">
        <v>10.73</v>
      </c>
      <c r="V1444" s="27">
        <v>11.93</v>
      </c>
      <c r="W1444" s="27">
        <v>16.13</v>
      </c>
      <c r="X1444" s="41">
        <v>11.85</v>
      </c>
    </row>
    <row r="1445" spans="1:24" x14ac:dyDescent="0.35">
      <c r="A1445" t="s">
        <v>627</v>
      </c>
      <c r="B1445">
        <v>40</v>
      </c>
      <c r="C1445" t="s">
        <v>198</v>
      </c>
      <c r="D1445" s="102">
        <v>0.99999999999999956</v>
      </c>
      <c r="E1445">
        <v>6392</v>
      </c>
      <c r="F1445">
        <v>6490</v>
      </c>
      <c r="G1445" s="50">
        <f t="shared" si="110"/>
        <v>12882</v>
      </c>
      <c r="H1445" s="41">
        <f t="shared" si="111"/>
        <v>12882</v>
      </c>
      <c r="I1445">
        <v>4257</v>
      </c>
      <c r="J1445">
        <v>4204</v>
      </c>
      <c r="K1445" s="27">
        <f t="shared" si="112"/>
        <v>8461</v>
      </c>
      <c r="L1445" s="27">
        <f t="shared" si="113"/>
        <v>8461</v>
      </c>
      <c r="M1445" s="39">
        <v>7.5168789999999999E-2</v>
      </c>
      <c r="N1445" s="35">
        <v>349903</v>
      </c>
      <c r="O1445" s="36">
        <f t="shared" si="114"/>
        <v>349903</v>
      </c>
      <c r="P1445" s="57">
        <v>946.90499999999997</v>
      </c>
      <c r="Q1445" s="58">
        <v>1408.0129999999999</v>
      </c>
      <c r="R1445" s="58">
        <v>869.53800000000001</v>
      </c>
      <c r="S1445" s="59">
        <v>3224</v>
      </c>
      <c r="T1445" s="104">
        <v>6.7000000000000004E-2</v>
      </c>
      <c r="U1445">
        <v>10.73</v>
      </c>
      <c r="V1445" s="27">
        <v>11.93</v>
      </c>
      <c r="W1445" s="27">
        <v>16.13</v>
      </c>
      <c r="X1445" s="41">
        <v>11.85</v>
      </c>
    </row>
    <row r="1446" spans="1:24" x14ac:dyDescent="0.35">
      <c r="A1446" t="s">
        <v>627</v>
      </c>
      <c r="B1446">
        <v>40</v>
      </c>
      <c r="C1446" t="s">
        <v>199</v>
      </c>
      <c r="D1446" s="102">
        <v>1</v>
      </c>
      <c r="E1446">
        <v>114</v>
      </c>
      <c r="F1446">
        <v>101</v>
      </c>
      <c r="G1446" s="50">
        <f t="shared" si="110"/>
        <v>215</v>
      </c>
      <c r="H1446" s="41">
        <f t="shared" si="111"/>
        <v>215</v>
      </c>
      <c r="I1446">
        <v>66</v>
      </c>
      <c r="J1446">
        <v>59</v>
      </c>
      <c r="K1446" s="27">
        <f t="shared" si="112"/>
        <v>125</v>
      </c>
      <c r="L1446" s="27">
        <f t="shared" si="113"/>
        <v>125</v>
      </c>
      <c r="M1446" s="39">
        <v>7.5168789999999999E-2</v>
      </c>
      <c r="N1446" s="35">
        <v>349903</v>
      </c>
      <c r="O1446" s="36">
        <f t="shared" si="114"/>
        <v>349903</v>
      </c>
      <c r="P1446" s="57">
        <v>946.90499999999997</v>
      </c>
      <c r="Q1446" s="58">
        <v>1408.0129999999999</v>
      </c>
      <c r="R1446" s="58">
        <v>869.53800000000001</v>
      </c>
      <c r="S1446" s="59">
        <v>3224</v>
      </c>
      <c r="T1446" s="104">
        <v>6.7000000000000004E-2</v>
      </c>
      <c r="U1446">
        <v>10.73</v>
      </c>
      <c r="V1446" s="27">
        <v>11.93</v>
      </c>
      <c r="W1446" s="27">
        <v>16.13</v>
      </c>
      <c r="X1446" s="41">
        <v>11.85</v>
      </c>
    </row>
    <row r="1447" spans="1:24" x14ac:dyDescent="0.35">
      <c r="A1447" t="s">
        <v>627</v>
      </c>
      <c r="B1447">
        <v>40</v>
      </c>
      <c r="C1447" t="s">
        <v>66</v>
      </c>
      <c r="D1447" s="102">
        <v>1</v>
      </c>
      <c r="E1447">
        <v>368</v>
      </c>
      <c r="F1447">
        <v>373</v>
      </c>
      <c r="G1447" s="50">
        <f t="shared" si="110"/>
        <v>741</v>
      </c>
      <c r="H1447" s="41">
        <f t="shared" si="111"/>
        <v>741</v>
      </c>
      <c r="I1447">
        <v>233</v>
      </c>
      <c r="J1447">
        <v>238</v>
      </c>
      <c r="K1447" s="27">
        <f t="shared" si="112"/>
        <v>471</v>
      </c>
      <c r="L1447" s="27">
        <f t="shared" si="113"/>
        <v>471</v>
      </c>
      <c r="M1447" s="39">
        <v>7.5168789999999999E-2</v>
      </c>
      <c r="N1447" s="35">
        <v>349903</v>
      </c>
      <c r="O1447" s="36">
        <f t="shared" si="114"/>
        <v>349903</v>
      </c>
      <c r="P1447" s="57">
        <v>946.90499999999997</v>
      </c>
      <c r="Q1447" s="58">
        <v>1408.0129999999999</v>
      </c>
      <c r="R1447" s="58">
        <v>869.53800000000001</v>
      </c>
      <c r="S1447" s="59">
        <v>3224</v>
      </c>
      <c r="T1447" s="104">
        <v>6.7000000000000004E-2</v>
      </c>
      <c r="U1447">
        <v>10.73</v>
      </c>
      <c r="V1447" s="27">
        <v>11.93</v>
      </c>
      <c r="W1447" s="27">
        <v>16.13</v>
      </c>
      <c r="X1447" s="41">
        <v>11.85</v>
      </c>
    </row>
    <row r="1448" spans="1:24" x14ac:dyDescent="0.35">
      <c r="A1448" t="s">
        <v>627</v>
      </c>
      <c r="B1448">
        <v>40</v>
      </c>
      <c r="C1448" t="s">
        <v>67</v>
      </c>
      <c r="D1448" s="102">
        <v>0.99999999999999978</v>
      </c>
      <c r="E1448">
        <v>1119</v>
      </c>
      <c r="F1448">
        <v>1141</v>
      </c>
      <c r="G1448" s="50">
        <f t="shared" si="110"/>
        <v>2260</v>
      </c>
      <c r="H1448" s="41">
        <f t="shared" si="111"/>
        <v>2260</v>
      </c>
      <c r="I1448">
        <v>726</v>
      </c>
      <c r="J1448">
        <v>702</v>
      </c>
      <c r="K1448" s="27">
        <f t="shared" si="112"/>
        <v>1428</v>
      </c>
      <c r="L1448" s="27">
        <f t="shared" si="113"/>
        <v>1428</v>
      </c>
      <c r="M1448" s="39">
        <v>7.5168789999999999E-2</v>
      </c>
      <c r="N1448" s="35">
        <v>349903</v>
      </c>
      <c r="O1448" s="36">
        <f t="shared" si="114"/>
        <v>349903</v>
      </c>
      <c r="P1448" s="57">
        <v>946.90499999999997</v>
      </c>
      <c r="Q1448" s="58">
        <v>1408.0129999999999</v>
      </c>
      <c r="R1448" s="58">
        <v>869.53800000000001</v>
      </c>
      <c r="S1448" s="59">
        <v>3224</v>
      </c>
      <c r="T1448" s="104">
        <v>6.7000000000000004E-2</v>
      </c>
      <c r="U1448">
        <v>10.73</v>
      </c>
      <c r="V1448" s="27">
        <v>11.93</v>
      </c>
      <c r="W1448" s="27">
        <v>16.13</v>
      </c>
      <c r="X1448" s="41">
        <v>11.85</v>
      </c>
    </row>
    <row r="1449" spans="1:24" x14ac:dyDescent="0.35">
      <c r="A1449" t="s">
        <v>627</v>
      </c>
      <c r="B1449">
        <v>40</v>
      </c>
      <c r="C1449" t="s">
        <v>200</v>
      </c>
      <c r="D1449" s="102">
        <v>1.0000000000000011</v>
      </c>
      <c r="E1449">
        <v>31984</v>
      </c>
      <c r="F1449">
        <v>32021</v>
      </c>
      <c r="G1449" s="50">
        <f t="shared" si="110"/>
        <v>64005</v>
      </c>
      <c r="H1449" s="41">
        <f t="shared" si="111"/>
        <v>64005</v>
      </c>
      <c r="I1449">
        <v>21984</v>
      </c>
      <c r="J1449">
        <v>21248</v>
      </c>
      <c r="K1449" s="27">
        <f t="shared" si="112"/>
        <v>43232</v>
      </c>
      <c r="L1449" s="27">
        <f t="shared" si="113"/>
        <v>43232</v>
      </c>
      <c r="M1449" s="39">
        <v>7.5168789999999999E-2</v>
      </c>
      <c r="N1449" s="35">
        <v>349903</v>
      </c>
      <c r="O1449" s="36">
        <f t="shared" si="114"/>
        <v>349903</v>
      </c>
      <c r="P1449" s="57">
        <v>946.90499999999997</v>
      </c>
      <c r="Q1449" s="58">
        <v>1408.0129999999999</v>
      </c>
      <c r="R1449" s="58">
        <v>869.53800000000001</v>
      </c>
      <c r="S1449" s="59">
        <v>3224</v>
      </c>
      <c r="T1449" s="104">
        <v>6.7000000000000004E-2</v>
      </c>
      <c r="U1449">
        <v>10.73</v>
      </c>
      <c r="V1449" s="27">
        <v>11.93</v>
      </c>
      <c r="W1449" s="27">
        <v>16.13</v>
      </c>
      <c r="X1449" s="41">
        <v>11.85</v>
      </c>
    </row>
    <row r="1450" spans="1:24" x14ac:dyDescent="0.35">
      <c r="A1450" t="s">
        <v>627</v>
      </c>
      <c r="B1450">
        <v>40</v>
      </c>
      <c r="C1450" t="s">
        <v>212</v>
      </c>
      <c r="D1450" s="102">
        <v>0.99999999999999989</v>
      </c>
      <c r="E1450">
        <v>5145</v>
      </c>
      <c r="F1450">
        <v>5126</v>
      </c>
      <c r="G1450" s="50">
        <f t="shared" si="110"/>
        <v>10271</v>
      </c>
      <c r="H1450" s="41">
        <f t="shared" si="111"/>
        <v>10271</v>
      </c>
      <c r="I1450">
        <v>3403</v>
      </c>
      <c r="J1450">
        <v>3369</v>
      </c>
      <c r="K1450" s="27">
        <f t="shared" si="112"/>
        <v>6772</v>
      </c>
      <c r="L1450" s="27">
        <f t="shared" si="113"/>
        <v>6772</v>
      </c>
      <c r="M1450" s="39">
        <v>7.5168789999999999E-2</v>
      </c>
      <c r="N1450" s="35">
        <v>349903</v>
      </c>
      <c r="O1450" s="36">
        <f t="shared" si="114"/>
        <v>349903</v>
      </c>
      <c r="P1450" s="57">
        <v>946.90499999999997</v>
      </c>
      <c r="Q1450" s="58">
        <v>1408.0129999999999</v>
      </c>
      <c r="R1450" s="58">
        <v>869.53800000000001</v>
      </c>
      <c r="S1450" s="59">
        <v>3224</v>
      </c>
      <c r="T1450" s="104">
        <v>6.7000000000000004E-2</v>
      </c>
      <c r="U1450">
        <v>10.73</v>
      </c>
      <c r="V1450" s="27">
        <v>11.93</v>
      </c>
      <c r="W1450" s="27">
        <v>16.13</v>
      </c>
      <c r="X1450" s="41">
        <v>11.85</v>
      </c>
    </row>
    <row r="1451" spans="1:24" x14ac:dyDescent="0.35">
      <c r="A1451" t="s">
        <v>627</v>
      </c>
      <c r="B1451">
        <v>40</v>
      </c>
      <c r="C1451" t="s">
        <v>275</v>
      </c>
      <c r="D1451" s="102">
        <v>0.15752745358465089</v>
      </c>
      <c r="E1451">
        <v>4948</v>
      </c>
      <c r="F1451">
        <v>5157</v>
      </c>
      <c r="G1451" s="50">
        <f t="shared" si="110"/>
        <v>10105</v>
      </c>
      <c r="H1451" s="41">
        <f t="shared" si="111"/>
        <v>1592</v>
      </c>
      <c r="I1451">
        <v>3345</v>
      </c>
      <c r="J1451">
        <v>3350</v>
      </c>
      <c r="K1451" s="27">
        <f t="shared" si="112"/>
        <v>6695</v>
      </c>
      <c r="L1451" s="27">
        <f t="shared" si="113"/>
        <v>1055</v>
      </c>
      <c r="M1451" s="39">
        <v>7.5168789999999999E-2</v>
      </c>
      <c r="N1451" s="35">
        <v>349903</v>
      </c>
      <c r="O1451" s="36">
        <f t="shared" si="114"/>
        <v>55119</v>
      </c>
      <c r="P1451" s="57">
        <v>946.90499999999997</v>
      </c>
      <c r="Q1451" s="58">
        <v>1408.0129999999999</v>
      </c>
      <c r="R1451" s="58">
        <v>869.53800000000001</v>
      </c>
      <c r="S1451" s="59">
        <v>3224</v>
      </c>
      <c r="T1451" s="104">
        <v>6.7000000000000004E-2</v>
      </c>
      <c r="U1451">
        <v>10.73</v>
      </c>
      <c r="V1451" s="27">
        <v>11.93</v>
      </c>
      <c r="W1451" s="27">
        <v>16.13</v>
      </c>
      <c r="X1451" s="41">
        <v>11.85</v>
      </c>
    </row>
    <row r="1452" spans="1:24" x14ac:dyDescent="0.35">
      <c r="A1452" t="s">
        <v>627</v>
      </c>
      <c r="B1452">
        <v>40</v>
      </c>
      <c r="C1452" t="s">
        <v>169</v>
      </c>
      <c r="D1452" s="102">
        <v>0.95947082310251508</v>
      </c>
      <c r="E1452">
        <v>365</v>
      </c>
      <c r="F1452">
        <v>374</v>
      </c>
      <c r="G1452" s="50">
        <f t="shared" si="110"/>
        <v>739</v>
      </c>
      <c r="H1452" s="41">
        <f t="shared" si="111"/>
        <v>709</v>
      </c>
      <c r="I1452">
        <v>226</v>
      </c>
      <c r="J1452">
        <v>223</v>
      </c>
      <c r="K1452" s="27">
        <f t="shared" si="112"/>
        <v>449</v>
      </c>
      <c r="L1452" s="27">
        <f t="shared" si="113"/>
        <v>431</v>
      </c>
      <c r="M1452" s="39">
        <v>7.5168789999999999E-2</v>
      </c>
      <c r="N1452" s="35">
        <v>349903</v>
      </c>
      <c r="O1452" s="36">
        <f t="shared" si="114"/>
        <v>335722</v>
      </c>
      <c r="P1452" s="57">
        <v>946.90499999999997</v>
      </c>
      <c r="Q1452" s="58">
        <v>1408.0129999999999</v>
      </c>
      <c r="R1452" s="58">
        <v>869.53800000000001</v>
      </c>
      <c r="S1452" s="59">
        <v>3224</v>
      </c>
      <c r="T1452" s="104">
        <v>6.7000000000000004E-2</v>
      </c>
      <c r="U1452">
        <v>10.73</v>
      </c>
      <c r="V1452" s="27">
        <v>11.93</v>
      </c>
      <c r="W1452" s="27">
        <v>16.13</v>
      </c>
      <c r="X1452" s="41">
        <v>11.85</v>
      </c>
    </row>
    <row r="1453" spans="1:24" x14ac:dyDescent="0.35">
      <c r="A1453" t="s">
        <v>627</v>
      </c>
      <c r="B1453">
        <v>40</v>
      </c>
      <c r="C1453" t="s">
        <v>68</v>
      </c>
      <c r="D1453" s="102">
        <v>0.99999999999999967</v>
      </c>
      <c r="E1453">
        <v>97</v>
      </c>
      <c r="F1453">
        <v>85</v>
      </c>
      <c r="G1453" s="50">
        <f t="shared" si="110"/>
        <v>182</v>
      </c>
      <c r="H1453" s="41">
        <f t="shared" si="111"/>
        <v>182</v>
      </c>
      <c r="I1453">
        <v>56</v>
      </c>
      <c r="J1453">
        <v>46</v>
      </c>
      <c r="K1453" s="27">
        <f t="shared" si="112"/>
        <v>102</v>
      </c>
      <c r="L1453" s="27">
        <f t="shared" si="113"/>
        <v>102</v>
      </c>
      <c r="M1453" s="39">
        <v>7.5168789999999999E-2</v>
      </c>
      <c r="N1453" s="35">
        <v>349903</v>
      </c>
      <c r="O1453" s="36">
        <f t="shared" si="114"/>
        <v>349903</v>
      </c>
      <c r="P1453" s="57">
        <v>946.90499999999997</v>
      </c>
      <c r="Q1453" s="58">
        <v>1408.0129999999999</v>
      </c>
      <c r="R1453" s="58">
        <v>869.53800000000001</v>
      </c>
      <c r="S1453" s="59">
        <v>3224</v>
      </c>
      <c r="T1453" s="104">
        <v>6.7000000000000004E-2</v>
      </c>
      <c r="U1453">
        <v>10.73</v>
      </c>
      <c r="V1453" s="27">
        <v>11.93</v>
      </c>
      <c r="W1453" s="27">
        <v>16.13</v>
      </c>
      <c r="X1453" s="41">
        <v>11.85</v>
      </c>
    </row>
    <row r="1454" spans="1:24" x14ac:dyDescent="0.35">
      <c r="A1454" t="s">
        <v>627</v>
      </c>
      <c r="B1454">
        <v>40</v>
      </c>
      <c r="C1454" t="s">
        <v>69</v>
      </c>
      <c r="D1454" s="102">
        <v>1</v>
      </c>
      <c r="E1454">
        <v>178</v>
      </c>
      <c r="F1454">
        <v>171</v>
      </c>
      <c r="G1454" s="50">
        <f t="shared" si="110"/>
        <v>349</v>
      </c>
      <c r="H1454" s="41">
        <f t="shared" si="111"/>
        <v>349</v>
      </c>
      <c r="I1454">
        <v>116</v>
      </c>
      <c r="J1454">
        <v>89</v>
      </c>
      <c r="K1454" s="27">
        <f t="shared" si="112"/>
        <v>205</v>
      </c>
      <c r="L1454" s="27">
        <f t="shared" si="113"/>
        <v>205</v>
      </c>
      <c r="M1454" s="39">
        <v>7.5168789999999999E-2</v>
      </c>
      <c r="N1454" s="35">
        <v>349903</v>
      </c>
      <c r="O1454" s="36">
        <f t="shared" si="114"/>
        <v>349903</v>
      </c>
      <c r="P1454" s="57">
        <v>946.90499999999997</v>
      </c>
      <c r="Q1454" s="58">
        <v>1408.0129999999999</v>
      </c>
      <c r="R1454" s="58">
        <v>869.53800000000001</v>
      </c>
      <c r="S1454" s="59">
        <v>3224</v>
      </c>
      <c r="T1454" s="104">
        <v>6.7000000000000004E-2</v>
      </c>
      <c r="U1454">
        <v>10.73</v>
      </c>
      <c r="V1454" s="27">
        <v>11.93</v>
      </c>
      <c r="W1454" s="27">
        <v>16.13</v>
      </c>
      <c r="X1454" s="41">
        <v>11.85</v>
      </c>
    </row>
    <row r="1455" spans="1:24" x14ac:dyDescent="0.35">
      <c r="A1455" t="s">
        <v>627</v>
      </c>
      <c r="B1455">
        <v>40</v>
      </c>
      <c r="C1455" t="s">
        <v>170</v>
      </c>
      <c r="D1455" s="102">
        <v>0.99999999999999956</v>
      </c>
      <c r="E1455">
        <v>8897</v>
      </c>
      <c r="F1455">
        <v>8493</v>
      </c>
      <c r="G1455" s="50">
        <f t="shared" si="110"/>
        <v>17390</v>
      </c>
      <c r="H1455" s="41">
        <f t="shared" si="111"/>
        <v>17390</v>
      </c>
      <c r="I1455">
        <v>6023</v>
      </c>
      <c r="J1455">
        <v>5665</v>
      </c>
      <c r="K1455" s="27">
        <f t="shared" si="112"/>
        <v>11688</v>
      </c>
      <c r="L1455" s="27">
        <f t="shared" si="113"/>
        <v>11688</v>
      </c>
      <c r="M1455" s="39">
        <v>7.5168789999999999E-2</v>
      </c>
      <c r="N1455" s="35">
        <v>349903</v>
      </c>
      <c r="O1455" s="36">
        <f t="shared" si="114"/>
        <v>349903</v>
      </c>
      <c r="P1455" s="57">
        <v>946.90499999999997</v>
      </c>
      <c r="Q1455" s="58">
        <v>1408.0129999999999</v>
      </c>
      <c r="R1455" s="58">
        <v>869.53800000000001</v>
      </c>
      <c r="S1455" s="59">
        <v>3224</v>
      </c>
      <c r="T1455" s="104">
        <v>6.7000000000000004E-2</v>
      </c>
      <c r="U1455">
        <v>10.73</v>
      </c>
      <c r="V1455" s="27">
        <v>11.93</v>
      </c>
      <c r="W1455" s="27">
        <v>16.13</v>
      </c>
      <c r="X1455" s="41">
        <v>11.85</v>
      </c>
    </row>
    <row r="1456" spans="1:24" x14ac:dyDescent="0.35">
      <c r="A1456" t="s">
        <v>627</v>
      </c>
      <c r="B1456">
        <v>40</v>
      </c>
      <c r="C1456" t="s">
        <v>171</v>
      </c>
      <c r="D1456" s="102">
        <v>1</v>
      </c>
      <c r="E1456">
        <v>128</v>
      </c>
      <c r="F1456">
        <v>131</v>
      </c>
      <c r="G1456" s="50">
        <f t="shared" si="110"/>
        <v>259</v>
      </c>
      <c r="H1456" s="41">
        <f t="shared" si="111"/>
        <v>259</v>
      </c>
      <c r="I1456">
        <v>72</v>
      </c>
      <c r="J1456">
        <v>76</v>
      </c>
      <c r="K1456" s="27">
        <f t="shared" si="112"/>
        <v>148</v>
      </c>
      <c r="L1456" s="27">
        <f t="shared" si="113"/>
        <v>148</v>
      </c>
      <c r="M1456" s="39">
        <v>7.5168789999999999E-2</v>
      </c>
      <c r="N1456" s="35">
        <v>349903</v>
      </c>
      <c r="O1456" s="36">
        <f t="shared" si="114"/>
        <v>349903</v>
      </c>
      <c r="P1456" s="57">
        <v>946.90499999999997</v>
      </c>
      <c r="Q1456" s="58">
        <v>1408.0129999999999</v>
      </c>
      <c r="R1456" s="58">
        <v>869.53800000000001</v>
      </c>
      <c r="S1456" s="59">
        <v>3224</v>
      </c>
      <c r="T1456" s="104">
        <v>6.7000000000000004E-2</v>
      </c>
      <c r="U1456">
        <v>10.73</v>
      </c>
      <c r="V1456" s="27">
        <v>11.93</v>
      </c>
      <c r="W1456" s="27">
        <v>16.13</v>
      </c>
      <c r="X1456" s="41">
        <v>11.85</v>
      </c>
    </row>
    <row r="1457" spans="1:24" x14ac:dyDescent="0.35">
      <c r="A1457" t="s">
        <v>627</v>
      </c>
      <c r="B1457">
        <v>40</v>
      </c>
      <c r="C1457" t="s">
        <v>70</v>
      </c>
      <c r="D1457" s="102">
        <v>0.99999999999999944</v>
      </c>
      <c r="E1457">
        <v>6042</v>
      </c>
      <c r="F1457">
        <v>6034</v>
      </c>
      <c r="G1457" s="50">
        <f t="shared" si="110"/>
        <v>12076</v>
      </c>
      <c r="H1457" s="41">
        <f t="shared" si="111"/>
        <v>12076</v>
      </c>
      <c r="I1457">
        <v>4056</v>
      </c>
      <c r="J1457">
        <v>3883</v>
      </c>
      <c r="K1457" s="27">
        <f t="shared" si="112"/>
        <v>7939</v>
      </c>
      <c r="L1457" s="27">
        <f t="shared" si="113"/>
        <v>7939</v>
      </c>
      <c r="M1457" s="39">
        <v>7.5168789999999999E-2</v>
      </c>
      <c r="N1457" s="35">
        <v>349903</v>
      </c>
      <c r="O1457" s="36">
        <f t="shared" si="114"/>
        <v>349903</v>
      </c>
      <c r="P1457" s="57">
        <v>946.90499999999997</v>
      </c>
      <c r="Q1457" s="58">
        <v>1408.0129999999999</v>
      </c>
      <c r="R1457" s="58">
        <v>869.53800000000001</v>
      </c>
      <c r="S1457" s="59">
        <v>3224</v>
      </c>
      <c r="T1457" s="104">
        <v>6.7000000000000004E-2</v>
      </c>
      <c r="U1457">
        <v>10.73</v>
      </c>
      <c r="V1457" s="27">
        <v>11.93</v>
      </c>
      <c r="W1457" s="27">
        <v>16.13</v>
      </c>
      <c r="X1457" s="41">
        <v>11.85</v>
      </c>
    </row>
    <row r="1458" spans="1:24" x14ac:dyDescent="0.35">
      <c r="A1458" t="s">
        <v>627</v>
      </c>
      <c r="B1458">
        <v>40</v>
      </c>
      <c r="C1458" t="s">
        <v>71</v>
      </c>
      <c r="D1458" s="102">
        <v>1</v>
      </c>
      <c r="E1458">
        <v>482</v>
      </c>
      <c r="F1458">
        <v>452</v>
      </c>
      <c r="G1458" s="50">
        <f t="shared" si="110"/>
        <v>934</v>
      </c>
      <c r="H1458" s="41">
        <f t="shared" si="111"/>
        <v>934</v>
      </c>
      <c r="I1458">
        <v>317</v>
      </c>
      <c r="J1458">
        <v>295</v>
      </c>
      <c r="K1458" s="27">
        <f t="shared" si="112"/>
        <v>612</v>
      </c>
      <c r="L1458" s="27">
        <f t="shared" si="113"/>
        <v>612</v>
      </c>
      <c r="M1458" s="39">
        <v>7.5168789999999999E-2</v>
      </c>
      <c r="N1458" s="35">
        <v>349903</v>
      </c>
      <c r="O1458" s="36">
        <f t="shared" si="114"/>
        <v>349903</v>
      </c>
      <c r="P1458" s="57">
        <v>946.90499999999997</v>
      </c>
      <c r="Q1458" s="58">
        <v>1408.0129999999999</v>
      </c>
      <c r="R1458" s="58">
        <v>869.53800000000001</v>
      </c>
      <c r="S1458" s="59">
        <v>3224</v>
      </c>
      <c r="T1458" s="104">
        <v>6.7000000000000004E-2</v>
      </c>
      <c r="U1458">
        <v>10.73</v>
      </c>
      <c r="V1458" s="27">
        <v>11.93</v>
      </c>
      <c r="W1458" s="27">
        <v>16.13</v>
      </c>
      <c r="X1458" s="41">
        <v>11.85</v>
      </c>
    </row>
    <row r="1459" spans="1:24" x14ac:dyDescent="0.35">
      <c r="A1459" t="s">
        <v>627</v>
      </c>
      <c r="B1459">
        <v>40</v>
      </c>
      <c r="C1459" t="s">
        <v>72</v>
      </c>
      <c r="D1459" s="102">
        <v>1</v>
      </c>
      <c r="E1459">
        <v>314</v>
      </c>
      <c r="F1459">
        <v>335</v>
      </c>
      <c r="G1459" s="50">
        <f t="shared" si="110"/>
        <v>649</v>
      </c>
      <c r="H1459" s="41">
        <f t="shared" si="111"/>
        <v>649</v>
      </c>
      <c r="I1459">
        <v>200</v>
      </c>
      <c r="J1459">
        <v>200</v>
      </c>
      <c r="K1459" s="27">
        <f t="shared" si="112"/>
        <v>400</v>
      </c>
      <c r="L1459" s="27">
        <f t="shared" si="113"/>
        <v>400</v>
      </c>
      <c r="M1459" s="39">
        <v>7.5168789999999999E-2</v>
      </c>
      <c r="N1459" s="35">
        <v>349903</v>
      </c>
      <c r="O1459" s="36">
        <f t="shared" si="114"/>
        <v>349903</v>
      </c>
      <c r="P1459" s="57">
        <v>946.90499999999997</v>
      </c>
      <c r="Q1459" s="58">
        <v>1408.0129999999999</v>
      </c>
      <c r="R1459" s="58">
        <v>869.53800000000001</v>
      </c>
      <c r="S1459" s="59">
        <v>3224</v>
      </c>
      <c r="T1459" s="104">
        <v>6.7000000000000004E-2</v>
      </c>
      <c r="U1459">
        <v>10.73</v>
      </c>
      <c r="V1459" s="27">
        <v>11.93</v>
      </c>
      <c r="W1459" s="27">
        <v>16.13</v>
      </c>
      <c r="X1459" s="41">
        <v>11.85</v>
      </c>
    </row>
    <row r="1460" spans="1:24" x14ac:dyDescent="0.35">
      <c r="A1460" t="s">
        <v>627</v>
      </c>
      <c r="B1460">
        <v>40</v>
      </c>
      <c r="C1460" t="s">
        <v>172</v>
      </c>
      <c r="D1460" s="102">
        <v>0.99004375848302006</v>
      </c>
      <c r="E1460">
        <v>1305497</v>
      </c>
      <c r="F1460">
        <v>1443534</v>
      </c>
      <c r="G1460" s="50">
        <f t="shared" si="110"/>
        <v>2749031</v>
      </c>
      <c r="H1460" s="41">
        <f t="shared" si="111"/>
        <v>2721661</v>
      </c>
      <c r="I1460">
        <v>859650</v>
      </c>
      <c r="J1460">
        <v>898511</v>
      </c>
      <c r="K1460" s="27">
        <f t="shared" si="112"/>
        <v>1758161</v>
      </c>
      <c r="L1460" s="27">
        <f t="shared" si="113"/>
        <v>1740656</v>
      </c>
      <c r="M1460" s="39">
        <v>7.5168789999999999E-2</v>
      </c>
      <c r="N1460" s="35">
        <v>349903</v>
      </c>
      <c r="O1460" s="36">
        <f t="shared" si="114"/>
        <v>346419</v>
      </c>
      <c r="P1460" s="57">
        <v>946.90499999999997</v>
      </c>
      <c r="Q1460" s="58">
        <v>1408.0129999999999</v>
      </c>
      <c r="R1460" s="58">
        <v>869.53800000000001</v>
      </c>
      <c r="S1460" s="59">
        <v>3224</v>
      </c>
      <c r="T1460" s="104">
        <v>6.7000000000000004E-2</v>
      </c>
      <c r="U1460">
        <v>10.73</v>
      </c>
      <c r="V1460" s="27">
        <v>11.93</v>
      </c>
      <c r="W1460" s="27">
        <v>16.13</v>
      </c>
      <c r="X1460" s="41">
        <v>11.85</v>
      </c>
    </row>
    <row r="1461" spans="1:24" x14ac:dyDescent="0.35">
      <c r="A1461" t="s">
        <v>627</v>
      </c>
      <c r="B1461">
        <v>40</v>
      </c>
      <c r="C1461" t="s">
        <v>173</v>
      </c>
      <c r="D1461" s="102">
        <v>1</v>
      </c>
      <c r="E1461">
        <v>590</v>
      </c>
      <c r="F1461">
        <v>666</v>
      </c>
      <c r="G1461" s="50">
        <f t="shared" si="110"/>
        <v>1256</v>
      </c>
      <c r="H1461" s="41">
        <f t="shared" si="111"/>
        <v>1256</v>
      </c>
      <c r="I1461">
        <v>373</v>
      </c>
      <c r="J1461">
        <v>416</v>
      </c>
      <c r="K1461" s="27">
        <f t="shared" si="112"/>
        <v>789</v>
      </c>
      <c r="L1461" s="27">
        <f t="shared" si="113"/>
        <v>789</v>
      </c>
      <c r="M1461" s="39">
        <v>7.5168789999999999E-2</v>
      </c>
      <c r="N1461" s="35">
        <v>349903</v>
      </c>
      <c r="O1461" s="36">
        <f t="shared" si="114"/>
        <v>349903</v>
      </c>
      <c r="P1461" s="57">
        <v>946.90499999999997</v>
      </c>
      <c r="Q1461" s="58">
        <v>1408.0129999999999</v>
      </c>
      <c r="R1461" s="58">
        <v>869.53800000000001</v>
      </c>
      <c r="S1461" s="59">
        <v>3224</v>
      </c>
      <c r="T1461" s="104">
        <v>6.7000000000000004E-2</v>
      </c>
      <c r="U1461">
        <v>10.73</v>
      </c>
      <c r="V1461" s="27">
        <v>11.93</v>
      </c>
      <c r="W1461" s="27">
        <v>16.13</v>
      </c>
      <c r="X1461" s="41">
        <v>11.85</v>
      </c>
    </row>
    <row r="1462" spans="1:24" x14ac:dyDescent="0.35">
      <c r="A1462" t="s">
        <v>627</v>
      </c>
      <c r="B1462">
        <v>40</v>
      </c>
      <c r="C1462" t="s">
        <v>213</v>
      </c>
      <c r="D1462" s="102">
        <v>0.99999999999999989</v>
      </c>
      <c r="E1462">
        <v>3652</v>
      </c>
      <c r="F1462">
        <v>3751</v>
      </c>
      <c r="G1462" s="50">
        <f t="shared" si="110"/>
        <v>7403</v>
      </c>
      <c r="H1462" s="41">
        <f t="shared" si="111"/>
        <v>7403</v>
      </c>
      <c r="I1462">
        <v>2416</v>
      </c>
      <c r="J1462">
        <v>2437</v>
      </c>
      <c r="K1462" s="27">
        <f t="shared" si="112"/>
        <v>4853</v>
      </c>
      <c r="L1462" s="27">
        <f t="shared" si="113"/>
        <v>4853</v>
      </c>
      <c r="M1462" s="39">
        <v>7.5168789999999999E-2</v>
      </c>
      <c r="N1462" s="35">
        <v>349903</v>
      </c>
      <c r="O1462" s="36">
        <f t="shared" si="114"/>
        <v>349903</v>
      </c>
      <c r="P1462" s="57">
        <v>946.90499999999997</v>
      </c>
      <c r="Q1462" s="58">
        <v>1408.0129999999999</v>
      </c>
      <c r="R1462" s="58">
        <v>869.53800000000001</v>
      </c>
      <c r="S1462" s="59">
        <v>3224</v>
      </c>
      <c r="T1462" s="104">
        <v>6.7000000000000004E-2</v>
      </c>
      <c r="U1462">
        <v>10.73</v>
      </c>
      <c r="V1462" s="27">
        <v>11.93</v>
      </c>
      <c r="W1462" s="27">
        <v>16.13</v>
      </c>
      <c r="X1462" s="41">
        <v>11.85</v>
      </c>
    </row>
    <row r="1463" spans="1:24" x14ac:dyDescent="0.35">
      <c r="A1463" t="s">
        <v>627</v>
      </c>
      <c r="B1463">
        <v>40</v>
      </c>
      <c r="C1463" t="s">
        <v>174</v>
      </c>
      <c r="D1463" s="102">
        <v>1</v>
      </c>
      <c r="E1463">
        <v>411</v>
      </c>
      <c r="F1463">
        <v>428</v>
      </c>
      <c r="G1463" s="50">
        <f t="shared" si="110"/>
        <v>839</v>
      </c>
      <c r="H1463" s="41">
        <f t="shared" si="111"/>
        <v>839</v>
      </c>
      <c r="I1463">
        <v>269</v>
      </c>
      <c r="J1463">
        <v>272</v>
      </c>
      <c r="K1463" s="27">
        <f t="shared" si="112"/>
        <v>541</v>
      </c>
      <c r="L1463" s="27">
        <f t="shared" si="113"/>
        <v>541</v>
      </c>
      <c r="M1463" s="39">
        <v>7.5168789999999999E-2</v>
      </c>
      <c r="N1463" s="35">
        <v>349903</v>
      </c>
      <c r="O1463" s="36">
        <f t="shared" si="114"/>
        <v>349903</v>
      </c>
      <c r="P1463" s="57">
        <v>946.90499999999997</v>
      </c>
      <c r="Q1463" s="58">
        <v>1408.0129999999999</v>
      </c>
      <c r="R1463" s="58">
        <v>869.53800000000001</v>
      </c>
      <c r="S1463" s="59">
        <v>3224</v>
      </c>
      <c r="T1463" s="104">
        <v>6.7000000000000004E-2</v>
      </c>
      <c r="U1463">
        <v>10.73</v>
      </c>
      <c r="V1463" s="27">
        <v>11.93</v>
      </c>
      <c r="W1463" s="27">
        <v>16.13</v>
      </c>
      <c r="X1463" s="41">
        <v>11.85</v>
      </c>
    </row>
    <row r="1464" spans="1:24" x14ac:dyDescent="0.35">
      <c r="A1464" t="s">
        <v>627</v>
      </c>
      <c r="B1464">
        <v>40</v>
      </c>
      <c r="C1464" t="s">
        <v>175</v>
      </c>
      <c r="D1464" s="102">
        <v>1</v>
      </c>
      <c r="E1464">
        <v>733</v>
      </c>
      <c r="F1464">
        <v>724</v>
      </c>
      <c r="G1464" s="50">
        <f t="shared" si="110"/>
        <v>1457</v>
      </c>
      <c r="H1464" s="41">
        <f t="shared" si="111"/>
        <v>1457</v>
      </c>
      <c r="I1464">
        <v>465</v>
      </c>
      <c r="J1464">
        <v>436</v>
      </c>
      <c r="K1464" s="27">
        <f t="shared" si="112"/>
        <v>901</v>
      </c>
      <c r="L1464" s="27">
        <f t="shared" si="113"/>
        <v>901</v>
      </c>
      <c r="M1464" s="39">
        <v>7.5168789999999999E-2</v>
      </c>
      <c r="N1464" s="35">
        <v>349903</v>
      </c>
      <c r="O1464" s="36">
        <f t="shared" si="114"/>
        <v>349903</v>
      </c>
      <c r="P1464" s="57">
        <v>946.90499999999997</v>
      </c>
      <c r="Q1464" s="58">
        <v>1408.0129999999999</v>
      </c>
      <c r="R1464" s="58">
        <v>869.53800000000001</v>
      </c>
      <c r="S1464" s="59">
        <v>3224</v>
      </c>
      <c r="T1464" s="104">
        <v>6.7000000000000004E-2</v>
      </c>
      <c r="U1464">
        <v>10.73</v>
      </c>
      <c r="V1464" s="27">
        <v>11.93</v>
      </c>
      <c r="W1464" s="27">
        <v>16.13</v>
      </c>
      <c r="X1464" s="41">
        <v>11.85</v>
      </c>
    </row>
    <row r="1465" spans="1:24" x14ac:dyDescent="0.35">
      <c r="A1465" t="s">
        <v>627</v>
      </c>
      <c r="B1465">
        <v>40</v>
      </c>
      <c r="C1465" t="s">
        <v>176</v>
      </c>
      <c r="D1465" s="102">
        <v>0.99999999999999967</v>
      </c>
      <c r="E1465">
        <v>1429</v>
      </c>
      <c r="F1465">
        <v>1360</v>
      </c>
      <c r="G1465" s="50">
        <f t="shared" si="110"/>
        <v>2789</v>
      </c>
      <c r="H1465" s="41">
        <f t="shared" si="111"/>
        <v>2789</v>
      </c>
      <c r="I1465">
        <v>947</v>
      </c>
      <c r="J1465">
        <v>864</v>
      </c>
      <c r="K1465" s="27">
        <f t="shared" si="112"/>
        <v>1811</v>
      </c>
      <c r="L1465" s="27">
        <f t="shared" si="113"/>
        <v>1811</v>
      </c>
      <c r="M1465" s="39">
        <v>7.5168789999999999E-2</v>
      </c>
      <c r="N1465" s="35">
        <v>349903</v>
      </c>
      <c r="O1465" s="36">
        <f t="shared" si="114"/>
        <v>349903</v>
      </c>
      <c r="P1465" s="57">
        <v>946.90499999999997</v>
      </c>
      <c r="Q1465" s="58">
        <v>1408.0129999999999</v>
      </c>
      <c r="R1465" s="58">
        <v>869.53800000000001</v>
      </c>
      <c r="S1465" s="59">
        <v>3224</v>
      </c>
      <c r="T1465" s="104">
        <v>6.7000000000000004E-2</v>
      </c>
      <c r="U1465">
        <v>10.73</v>
      </c>
      <c r="V1465" s="27">
        <v>11.93</v>
      </c>
      <c r="W1465" s="27">
        <v>16.13</v>
      </c>
      <c r="X1465" s="41">
        <v>11.85</v>
      </c>
    </row>
    <row r="1466" spans="1:24" x14ac:dyDescent="0.35">
      <c r="A1466" t="s">
        <v>627</v>
      </c>
      <c r="B1466">
        <v>40</v>
      </c>
      <c r="C1466" t="s">
        <v>201</v>
      </c>
      <c r="D1466" s="102">
        <v>0.99999999999999967</v>
      </c>
      <c r="E1466">
        <v>2493</v>
      </c>
      <c r="F1466">
        <v>2452</v>
      </c>
      <c r="G1466" s="50">
        <f t="shared" si="110"/>
        <v>4945</v>
      </c>
      <c r="H1466" s="41">
        <f t="shared" si="111"/>
        <v>4945</v>
      </c>
      <c r="I1466">
        <v>1700</v>
      </c>
      <c r="J1466">
        <v>1647</v>
      </c>
      <c r="K1466" s="27">
        <f t="shared" si="112"/>
        <v>3347</v>
      </c>
      <c r="L1466" s="27">
        <f t="shared" si="113"/>
        <v>3347</v>
      </c>
      <c r="M1466" s="39">
        <v>7.5168789999999999E-2</v>
      </c>
      <c r="N1466" s="35">
        <v>349903</v>
      </c>
      <c r="O1466" s="36">
        <f t="shared" si="114"/>
        <v>349903</v>
      </c>
      <c r="P1466" s="57">
        <v>946.90499999999997</v>
      </c>
      <c r="Q1466" s="58">
        <v>1408.0129999999999</v>
      </c>
      <c r="R1466" s="58">
        <v>869.53800000000001</v>
      </c>
      <c r="S1466" s="59">
        <v>3224</v>
      </c>
      <c r="T1466" s="104">
        <v>6.7000000000000004E-2</v>
      </c>
      <c r="U1466">
        <v>10.73</v>
      </c>
      <c r="V1466" s="27">
        <v>11.93</v>
      </c>
      <c r="W1466" s="27">
        <v>16.13</v>
      </c>
      <c r="X1466" s="41">
        <v>11.85</v>
      </c>
    </row>
    <row r="1467" spans="1:24" x14ac:dyDescent="0.35">
      <c r="A1467" t="s">
        <v>627</v>
      </c>
      <c r="B1467">
        <v>40</v>
      </c>
      <c r="C1467" t="s">
        <v>73</v>
      </c>
      <c r="D1467" s="102">
        <v>0.99999999999999989</v>
      </c>
      <c r="E1467">
        <v>1564</v>
      </c>
      <c r="F1467">
        <v>1511</v>
      </c>
      <c r="G1467" s="50">
        <f t="shared" si="110"/>
        <v>3075</v>
      </c>
      <c r="H1467" s="41">
        <f t="shared" si="111"/>
        <v>3075</v>
      </c>
      <c r="I1467">
        <v>1083</v>
      </c>
      <c r="J1467">
        <v>946</v>
      </c>
      <c r="K1467" s="27">
        <f t="shared" si="112"/>
        <v>2029</v>
      </c>
      <c r="L1467" s="27">
        <f t="shared" si="113"/>
        <v>2029</v>
      </c>
      <c r="M1467" s="39">
        <v>7.5168789999999999E-2</v>
      </c>
      <c r="N1467" s="35">
        <v>349903</v>
      </c>
      <c r="O1467" s="36">
        <f t="shared" si="114"/>
        <v>349903</v>
      </c>
      <c r="P1467" s="57">
        <v>946.90499999999997</v>
      </c>
      <c r="Q1467" s="58">
        <v>1408.0129999999999</v>
      </c>
      <c r="R1467" s="58">
        <v>869.53800000000001</v>
      </c>
      <c r="S1467" s="59">
        <v>3224</v>
      </c>
      <c r="T1467" s="104">
        <v>6.7000000000000004E-2</v>
      </c>
      <c r="U1467">
        <v>10.73</v>
      </c>
      <c r="V1467" s="27">
        <v>11.93</v>
      </c>
      <c r="W1467" s="27">
        <v>16.13</v>
      </c>
      <c r="X1467" s="41">
        <v>11.85</v>
      </c>
    </row>
    <row r="1468" spans="1:24" x14ac:dyDescent="0.35">
      <c r="A1468" t="s">
        <v>627</v>
      </c>
      <c r="B1468">
        <v>40</v>
      </c>
      <c r="C1468" t="s">
        <v>177</v>
      </c>
      <c r="D1468" s="102">
        <v>0.99999999999999978</v>
      </c>
      <c r="E1468">
        <v>95</v>
      </c>
      <c r="F1468">
        <v>71</v>
      </c>
      <c r="G1468" s="50">
        <f t="shared" si="110"/>
        <v>166</v>
      </c>
      <c r="H1468" s="41">
        <f t="shared" si="111"/>
        <v>166</v>
      </c>
      <c r="I1468">
        <v>61</v>
      </c>
      <c r="J1468">
        <v>49</v>
      </c>
      <c r="K1468" s="27">
        <f t="shared" si="112"/>
        <v>110</v>
      </c>
      <c r="L1468" s="27">
        <f t="shared" si="113"/>
        <v>110</v>
      </c>
      <c r="M1468" s="39">
        <v>7.5168789999999999E-2</v>
      </c>
      <c r="N1468" s="35">
        <v>349903</v>
      </c>
      <c r="O1468" s="36">
        <f t="shared" si="114"/>
        <v>349903</v>
      </c>
      <c r="P1468" s="57">
        <v>946.90499999999997</v>
      </c>
      <c r="Q1468" s="58">
        <v>1408.0129999999999</v>
      </c>
      <c r="R1468" s="58">
        <v>869.53800000000001</v>
      </c>
      <c r="S1468" s="59">
        <v>3224</v>
      </c>
      <c r="T1468" s="104">
        <v>6.7000000000000004E-2</v>
      </c>
      <c r="U1468">
        <v>10.73</v>
      </c>
      <c r="V1468" s="27">
        <v>11.93</v>
      </c>
      <c r="W1468" s="27">
        <v>16.13</v>
      </c>
      <c r="X1468" s="41">
        <v>11.85</v>
      </c>
    </row>
    <row r="1469" spans="1:24" x14ac:dyDescent="0.35">
      <c r="A1469" t="s">
        <v>627</v>
      </c>
      <c r="B1469">
        <v>40</v>
      </c>
      <c r="C1469" t="s">
        <v>23</v>
      </c>
      <c r="D1469" s="102">
        <v>0.99999999999999989</v>
      </c>
      <c r="E1469">
        <v>4425</v>
      </c>
      <c r="F1469">
        <v>4558</v>
      </c>
      <c r="G1469" s="50">
        <f t="shared" si="110"/>
        <v>8983</v>
      </c>
      <c r="H1469" s="41">
        <f t="shared" si="111"/>
        <v>8983</v>
      </c>
      <c r="I1469">
        <v>2885</v>
      </c>
      <c r="J1469">
        <v>2836</v>
      </c>
      <c r="K1469" s="27">
        <f t="shared" si="112"/>
        <v>5721</v>
      </c>
      <c r="L1469" s="27">
        <f t="shared" si="113"/>
        <v>5721</v>
      </c>
      <c r="M1469" s="39">
        <v>7.5168789999999999E-2</v>
      </c>
      <c r="N1469" s="35">
        <v>349903</v>
      </c>
      <c r="O1469" s="36">
        <f t="shared" si="114"/>
        <v>349903</v>
      </c>
      <c r="P1469" s="57">
        <v>946.90499999999997</v>
      </c>
      <c r="Q1469" s="58">
        <v>1408.0129999999999</v>
      </c>
      <c r="R1469" s="58">
        <v>869.53800000000001</v>
      </c>
      <c r="S1469" s="59">
        <v>3224</v>
      </c>
      <c r="T1469" s="104">
        <v>6.7000000000000004E-2</v>
      </c>
      <c r="U1469">
        <v>10.73</v>
      </c>
      <c r="V1469" s="27">
        <v>11.93</v>
      </c>
      <c r="W1469" s="27">
        <v>16.13</v>
      </c>
      <c r="X1469" s="41">
        <v>11.85</v>
      </c>
    </row>
    <row r="1470" spans="1:24" x14ac:dyDescent="0.35">
      <c r="A1470" t="s">
        <v>627</v>
      </c>
      <c r="B1470">
        <v>40</v>
      </c>
      <c r="C1470" t="s">
        <v>74</v>
      </c>
      <c r="D1470" s="102">
        <v>0.49720543775775328</v>
      </c>
      <c r="E1470">
        <v>4205</v>
      </c>
      <c r="F1470">
        <v>4333</v>
      </c>
      <c r="G1470" s="50">
        <f t="shared" si="110"/>
        <v>8538</v>
      </c>
      <c r="H1470" s="41">
        <f t="shared" si="111"/>
        <v>4245</v>
      </c>
      <c r="I1470">
        <v>2738</v>
      </c>
      <c r="J1470">
        <v>2628</v>
      </c>
      <c r="K1470" s="27">
        <f t="shared" si="112"/>
        <v>5366</v>
      </c>
      <c r="L1470" s="27">
        <f t="shared" si="113"/>
        <v>2668</v>
      </c>
      <c r="M1470" s="39">
        <v>7.5168789999999999E-2</v>
      </c>
      <c r="N1470" s="35">
        <v>349903</v>
      </c>
      <c r="O1470" s="36">
        <f t="shared" si="114"/>
        <v>173974</v>
      </c>
      <c r="P1470" s="57">
        <v>946.90499999999997</v>
      </c>
      <c r="Q1470" s="58">
        <v>1408.0129999999999</v>
      </c>
      <c r="R1470" s="58">
        <v>869.53800000000001</v>
      </c>
      <c r="S1470" s="59">
        <v>3224</v>
      </c>
      <c r="T1470" s="104">
        <v>6.7000000000000004E-2</v>
      </c>
      <c r="U1470">
        <v>10.73</v>
      </c>
      <c r="V1470" s="27">
        <v>11.93</v>
      </c>
      <c r="W1470" s="27">
        <v>16.13</v>
      </c>
      <c r="X1470" s="41">
        <v>11.85</v>
      </c>
    </row>
    <row r="1471" spans="1:24" x14ac:dyDescent="0.35">
      <c r="A1471" t="s">
        <v>627</v>
      </c>
      <c r="B1471">
        <v>40</v>
      </c>
      <c r="C1471" t="s">
        <v>178</v>
      </c>
      <c r="D1471" s="102">
        <v>1.0000000000000011</v>
      </c>
      <c r="E1471">
        <v>27121</v>
      </c>
      <c r="F1471">
        <v>28055</v>
      </c>
      <c r="G1471" s="50">
        <f t="shared" si="110"/>
        <v>55176</v>
      </c>
      <c r="H1471" s="41">
        <f t="shared" si="111"/>
        <v>55176</v>
      </c>
      <c r="I1471">
        <v>18106</v>
      </c>
      <c r="J1471">
        <v>17807</v>
      </c>
      <c r="K1471" s="27">
        <f t="shared" si="112"/>
        <v>35913</v>
      </c>
      <c r="L1471" s="27">
        <f t="shared" si="113"/>
        <v>35913</v>
      </c>
      <c r="M1471" s="39">
        <v>7.5168789999999999E-2</v>
      </c>
      <c r="N1471" s="35">
        <v>349903</v>
      </c>
      <c r="O1471" s="36">
        <f t="shared" si="114"/>
        <v>349903</v>
      </c>
      <c r="P1471" s="57">
        <v>946.90499999999997</v>
      </c>
      <c r="Q1471" s="58">
        <v>1408.0129999999999</v>
      </c>
      <c r="R1471" s="58">
        <v>869.53800000000001</v>
      </c>
      <c r="S1471" s="59">
        <v>3224</v>
      </c>
      <c r="T1471" s="104">
        <v>6.7000000000000004E-2</v>
      </c>
      <c r="U1471">
        <v>10.73</v>
      </c>
      <c r="V1471" s="27">
        <v>11.93</v>
      </c>
      <c r="W1471" s="27">
        <v>16.13</v>
      </c>
      <c r="X1471" s="41">
        <v>11.85</v>
      </c>
    </row>
    <row r="1472" spans="1:24" x14ac:dyDescent="0.35">
      <c r="A1472" t="s">
        <v>627</v>
      </c>
      <c r="B1472">
        <v>40</v>
      </c>
      <c r="C1472" t="s">
        <v>179</v>
      </c>
      <c r="D1472" s="102">
        <v>0.57835870060207306</v>
      </c>
      <c r="E1472">
        <v>158</v>
      </c>
      <c r="F1472">
        <v>140</v>
      </c>
      <c r="G1472" s="50">
        <f t="shared" si="110"/>
        <v>298</v>
      </c>
      <c r="H1472" s="41">
        <f t="shared" si="111"/>
        <v>172</v>
      </c>
      <c r="I1472">
        <v>110</v>
      </c>
      <c r="J1472">
        <v>85</v>
      </c>
      <c r="K1472" s="27">
        <f t="shared" si="112"/>
        <v>195</v>
      </c>
      <c r="L1472" s="27">
        <f t="shared" si="113"/>
        <v>113</v>
      </c>
      <c r="M1472" s="39">
        <v>7.5168789999999999E-2</v>
      </c>
      <c r="N1472" s="35">
        <v>349903</v>
      </c>
      <c r="O1472" s="36">
        <f t="shared" si="114"/>
        <v>202369</v>
      </c>
      <c r="P1472" s="57">
        <v>946.90499999999997</v>
      </c>
      <c r="Q1472" s="58">
        <v>1408.0129999999999</v>
      </c>
      <c r="R1472" s="58">
        <v>869.53800000000001</v>
      </c>
      <c r="S1472" s="59">
        <v>3224</v>
      </c>
      <c r="T1472" s="104">
        <v>6.7000000000000004E-2</v>
      </c>
      <c r="U1472">
        <v>10.73</v>
      </c>
      <c r="V1472" s="27">
        <v>11.93</v>
      </c>
      <c r="W1472" s="27">
        <v>16.13</v>
      </c>
      <c r="X1472" s="41">
        <v>11.85</v>
      </c>
    </row>
    <row r="1473" spans="1:24" x14ac:dyDescent="0.35">
      <c r="A1473" t="s">
        <v>627</v>
      </c>
      <c r="B1473">
        <v>40</v>
      </c>
      <c r="C1473" t="s">
        <v>76</v>
      </c>
      <c r="D1473" s="102">
        <v>1</v>
      </c>
      <c r="E1473">
        <v>7763</v>
      </c>
      <c r="F1473">
        <v>7935</v>
      </c>
      <c r="G1473" s="50">
        <f t="shared" si="110"/>
        <v>15698</v>
      </c>
      <c r="H1473" s="41">
        <f t="shared" si="111"/>
        <v>15698</v>
      </c>
      <c r="I1473">
        <v>5213</v>
      </c>
      <c r="J1473">
        <v>5158</v>
      </c>
      <c r="K1473" s="27">
        <f t="shared" si="112"/>
        <v>10371</v>
      </c>
      <c r="L1473" s="27">
        <f t="shared" si="113"/>
        <v>10371</v>
      </c>
      <c r="M1473" s="39">
        <v>7.5168789999999999E-2</v>
      </c>
      <c r="N1473" s="35">
        <v>349903</v>
      </c>
      <c r="O1473" s="36">
        <f t="shared" si="114"/>
        <v>349903</v>
      </c>
      <c r="P1473" s="57">
        <v>946.90499999999997</v>
      </c>
      <c r="Q1473" s="58">
        <v>1408.0129999999999</v>
      </c>
      <c r="R1473" s="58">
        <v>869.53800000000001</v>
      </c>
      <c r="S1473" s="59">
        <v>3224</v>
      </c>
      <c r="T1473" s="104">
        <v>6.7000000000000004E-2</v>
      </c>
      <c r="U1473">
        <v>10.73</v>
      </c>
      <c r="V1473" s="27">
        <v>11.93</v>
      </c>
      <c r="W1473" s="27">
        <v>16.13</v>
      </c>
      <c r="X1473" s="41">
        <v>11.85</v>
      </c>
    </row>
    <row r="1474" spans="1:24" x14ac:dyDescent="0.35">
      <c r="A1474" t="s">
        <v>627</v>
      </c>
      <c r="B1474">
        <v>40</v>
      </c>
      <c r="C1474" t="s">
        <v>77</v>
      </c>
      <c r="D1474" s="102">
        <v>1</v>
      </c>
      <c r="E1474">
        <v>25655</v>
      </c>
      <c r="F1474">
        <v>26817</v>
      </c>
      <c r="G1474" s="50">
        <f t="shared" si="110"/>
        <v>52472</v>
      </c>
      <c r="H1474" s="41">
        <f t="shared" si="111"/>
        <v>52472</v>
      </c>
      <c r="I1474">
        <v>16988</v>
      </c>
      <c r="J1474">
        <v>16948</v>
      </c>
      <c r="K1474" s="27">
        <f t="shared" si="112"/>
        <v>33936</v>
      </c>
      <c r="L1474" s="27">
        <f t="shared" si="113"/>
        <v>33936</v>
      </c>
      <c r="M1474" s="39">
        <v>7.5168789999999999E-2</v>
      </c>
      <c r="N1474" s="35">
        <v>349903</v>
      </c>
      <c r="O1474" s="36">
        <f t="shared" si="114"/>
        <v>349903</v>
      </c>
      <c r="P1474" s="57">
        <v>946.90499999999997</v>
      </c>
      <c r="Q1474" s="58">
        <v>1408.0129999999999</v>
      </c>
      <c r="R1474" s="58">
        <v>869.53800000000001</v>
      </c>
      <c r="S1474" s="59">
        <v>3224</v>
      </c>
      <c r="T1474" s="104">
        <v>6.7000000000000004E-2</v>
      </c>
      <c r="U1474">
        <v>10.73</v>
      </c>
      <c r="V1474" s="27">
        <v>11.93</v>
      </c>
      <c r="W1474" s="27">
        <v>16.13</v>
      </c>
      <c r="X1474" s="41">
        <v>11.85</v>
      </c>
    </row>
    <row r="1475" spans="1:24" x14ac:dyDescent="0.35">
      <c r="A1475" t="s">
        <v>627</v>
      </c>
      <c r="B1475">
        <v>40</v>
      </c>
      <c r="C1475" t="s">
        <v>180</v>
      </c>
      <c r="D1475" s="102">
        <v>1</v>
      </c>
      <c r="E1475">
        <v>1786</v>
      </c>
      <c r="F1475">
        <v>1838</v>
      </c>
      <c r="G1475" s="50">
        <f t="shared" si="110"/>
        <v>3624</v>
      </c>
      <c r="H1475" s="41">
        <f t="shared" si="111"/>
        <v>3624</v>
      </c>
      <c r="I1475">
        <v>1147</v>
      </c>
      <c r="J1475">
        <v>1171</v>
      </c>
      <c r="K1475" s="27">
        <f t="shared" si="112"/>
        <v>2318</v>
      </c>
      <c r="L1475" s="27">
        <f t="shared" si="113"/>
        <v>2318</v>
      </c>
      <c r="M1475" s="39">
        <v>7.5168789999999999E-2</v>
      </c>
      <c r="N1475" s="35">
        <v>349903</v>
      </c>
      <c r="O1475" s="36">
        <f t="shared" si="114"/>
        <v>349903</v>
      </c>
      <c r="P1475" s="57">
        <v>946.90499999999997</v>
      </c>
      <c r="Q1475" s="58">
        <v>1408.0129999999999</v>
      </c>
      <c r="R1475" s="58">
        <v>869.53800000000001</v>
      </c>
      <c r="S1475" s="59">
        <v>3224</v>
      </c>
      <c r="T1475" s="104">
        <v>6.7000000000000004E-2</v>
      </c>
      <c r="U1475">
        <v>10.73</v>
      </c>
      <c r="V1475" s="27">
        <v>11.93</v>
      </c>
      <c r="W1475" s="27">
        <v>16.13</v>
      </c>
      <c r="X1475" s="41">
        <v>11.85</v>
      </c>
    </row>
    <row r="1476" spans="1:24" x14ac:dyDescent="0.35">
      <c r="A1476" t="s">
        <v>627</v>
      </c>
      <c r="B1476">
        <v>40</v>
      </c>
      <c r="C1476" t="s">
        <v>181</v>
      </c>
      <c r="D1476" s="102">
        <v>1</v>
      </c>
      <c r="E1476">
        <v>9272</v>
      </c>
      <c r="F1476">
        <v>9072</v>
      </c>
      <c r="G1476" s="50">
        <f t="shared" ref="G1476:G1539" si="115">E1476+F1476</f>
        <v>18344</v>
      </c>
      <c r="H1476" s="41">
        <f t="shared" ref="H1476:H1539" si="116">ROUND(G1476*D1476,0)</f>
        <v>18344</v>
      </c>
      <c r="I1476">
        <v>6314</v>
      </c>
      <c r="J1476">
        <v>6002</v>
      </c>
      <c r="K1476" s="27">
        <f t="shared" ref="K1476:K1539" si="117">I1476+J1476</f>
        <v>12316</v>
      </c>
      <c r="L1476" s="27">
        <f t="shared" ref="L1476:L1539" si="118">ROUND(K1476*D1476,0)</f>
        <v>12316</v>
      </c>
      <c r="M1476" s="39">
        <v>7.5168789999999999E-2</v>
      </c>
      <c r="N1476" s="35">
        <v>349903</v>
      </c>
      <c r="O1476" s="36">
        <f t="shared" si="114"/>
        <v>349903</v>
      </c>
      <c r="P1476" s="57">
        <v>946.90499999999997</v>
      </c>
      <c r="Q1476" s="58">
        <v>1408.0129999999999</v>
      </c>
      <c r="R1476" s="58">
        <v>869.53800000000001</v>
      </c>
      <c r="S1476" s="59">
        <v>3224</v>
      </c>
      <c r="T1476" s="104">
        <v>6.7000000000000004E-2</v>
      </c>
      <c r="U1476">
        <v>10.73</v>
      </c>
      <c r="V1476" s="27">
        <v>11.93</v>
      </c>
      <c r="W1476" s="27">
        <v>16.13</v>
      </c>
      <c r="X1476" s="41">
        <v>11.85</v>
      </c>
    </row>
    <row r="1477" spans="1:24" x14ac:dyDescent="0.35">
      <c r="A1477" t="s">
        <v>627</v>
      </c>
      <c r="B1477">
        <v>40</v>
      </c>
      <c r="C1477" t="s">
        <v>78</v>
      </c>
      <c r="D1477" s="102">
        <v>1</v>
      </c>
      <c r="E1477">
        <v>6521</v>
      </c>
      <c r="F1477">
        <v>6679</v>
      </c>
      <c r="G1477" s="50">
        <f t="shared" si="115"/>
        <v>13200</v>
      </c>
      <c r="H1477" s="41">
        <f t="shared" si="116"/>
        <v>13200</v>
      </c>
      <c r="I1477">
        <v>4313</v>
      </c>
      <c r="J1477">
        <v>4339</v>
      </c>
      <c r="K1477" s="27">
        <f t="shared" si="117"/>
        <v>8652</v>
      </c>
      <c r="L1477" s="27">
        <f t="shared" si="118"/>
        <v>8652</v>
      </c>
      <c r="M1477" s="39">
        <v>7.5168789999999999E-2</v>
      </c>
      <c r="N1477" s="35">
        <v>349903</v>
      </c>
      <c r="O1477" s="36">
        <f t="shared" si="114"/>
        <v>349903</v>
      </c>
      <c r="P1477" s="57">
        <v>946.90499999999997</v>
      </c>
      <c r="Q1477" s="58">
        <v>1408.0129999999999</v>
      </c>
      <c r="R1477" s="58">
        <v>869.53800000000001</v>
      </c>
      <c r="S1477" s="59">
        <v>3224</v>
      </c>
      <c r="T1477" s="104">
        <v>6.7000000000000004E-2</v>
      </c>
      <c r="U1477">
        <v>10.73</v>
      </c>
      <c r="V1477" s="27">
        <v>11.93</v>
      </c>
      <c r="W1477" s="27">
        <v>16.13</v>
      </c>
      <c r="X1477" s="41">
        <v>11.85</v>
      </c>
    </row>
    <row r="1478" spans="1:24" x14ac:dyDescent="0.35">
      <c r="A1478" t="s">
        <v>627</v>
      </c>
      <c r="B1478">
        <v>40</v>
      </c>
      <c r="C1478" t="s">
        <v>203</v>
      </c>
      <c r="D1478" s="102">
        <v>1.0000000000000011</v>
      </c>
      <c r="E1478">
        <v>24821</v>
      </c>
      <c r="F1478">
        <v>24043</v>
      </c>
      <c r="G1478" s="50">
        <f t="shared" si="115"/>
        <v>48864</v>
      </c>
      <c r="H1478" s="41">
        <f t="shared" si="116"/>
        <v>48864</v>
      </c>
      <c r="I1478">
        <v>16920</v>
      </c>
      <c r="J1478">
        <v>16004</v>
      </c>
      <c r="K1478" s="27">
        <f t="shared" si="117"/>
        <v>32924</v>
      </c>
      <c r="L1478" s="27">
        <f t="shared" si="118"/>
        <v>32924</v>
      </c>
      <c r="M1478" s="39">
        <v>7.5168789999999999E-2</v>
      </c>
      <c r="N1478" s="35">
        <v>349903</v>
      </c>
      <c r="O1478" s="36">
        <f t="shared" si="114"/>
        <v>349903</v>
      </c>
      <c r="P1478" s="57">
        <v>946.90499999999997</v>
      </c>
      <c r="Q1478" s="58">
        <v>1408.0129999999999</v>
      </c>
      <c r="R1478" s="58">
        <v>869.53800000000001</v>
      </c>
      <c r="S1478" s="59">
        <v>3224</v>
      </c>
      <c r="T1478" s="104">
        <v>6.7000000000000004E-2</v>
      </c>
      <c r="U1478">
        <v>10.73</v>
      </c>
      <c r="V1478" s="27">
        <v>11.93</v>
      </c>
      <c r="W1478" s="27">
        <v>16.13</v>
      </c>
      <c r="X1478" s="41">
        <v>11.85</v>
      </c>
    </row>
    <row r="1479" spans="1:24" x14ac:dyDescent="0.35">
      <c r="A1479" t="s">
        <v>627</v>
      </c>
      <c r="B1479">
        <v>40</v>
      </c>
      <c r="C1479" t="s">
        <v>182</v>
      </c>
      <c r="D1479" s="102">
        <v>0.99999999999999956</v>
      </c>
      <c r="E1479">
        <v>18399</v>
      </c>
      <c r="F1479">
        <v>20120</v>
      </c>
      <c r="G1479" s="50">
        <f t="shared" si="115"/>
        <v>38519</v>
      </c>
      <c r="H1479" s="41">
        <f t="shared" si="116"/>
        <v>38519</v>
      </c>
      <c r="I1479">
        <v>12089</v>
      </c>
      <c r="J1479">
        <v>12821</v>
      </c>
      <c r="K1479" s="27">
        <f t="shared" si="117"/>
        <v>24910</v>
      </c>
      <c r="L1479" s="27">
        <f t="shared" si="118"/>
        <v>24910</v>
      </c>
      <c r="M1479" s="39">
        <v>7.5168789999999999E-2</v>
      </c>
      <c r="N1479" s="35">
        <v>349903</v>
      </c>
      <c r="O1479" s="36">
        <f t="shared" si="114"/>
        <v>349903</v>
      </c>
      <c r="P1479" s="57">
        <v>946.90499999999997</v>
      </c>
      <c r="Q1479" s="58">
        <v>1408.0129999999999</v>
      </c>
      <c r="R1479" s="58">
        <v>869.53800000000001</v>
      </c>
      <c r="S1479" s="59">
        <v>3224</v>
      </c>
      <c r="T1479" s="104">
        <v>6.7000000000000004E-2</v>
      </c>
      <c r="U1479">
        <v>10.73</v>
      </c>
      <c r="V1479" s="27">
        <v>11.93</v>
      </c>
      <c r="W1479" s="27">
        <v>16.13</v>
      </c>
      <c r="X1479" s="41">
        <v>11.85</v>
      </c>
    </row>
    <row r="1480" spans="1:24" x14ac:dyDescent="0.35">
      <c r="A1480" t="s">
        <v>627</v>
      </c>
      <c r="B1480">
        <v>40</v>
      </c>
      <c r="C1480" t="s">
        <v>183</v>
      </c>
      <c r="D1480" s="102">
        <v>0.99999999999999933</v>
      </c>
      <c r="E1480">
        <v>7994</v>
      </c>
      <c r="F1480">
        <v>7966</v>
      </c>
      <c r="G1480" s="50">
        <f t="shared" si="115"/>
        <v>15960</v>
      </c>
      <c r="H1480" s="41">
        <f t="shared" si="116"/>
        <v>15960</v>
      </c>
      <c r="I1480">
        <v>5442</v>
      </c>
      <c r="J1480">
        <v>5202</v>
      </c>
      <c r="K1480" s="27">
        <f t="shared" si="117"/>
        <v>10644</v>
      </c>
      <c r="L1480" s="27">
        <f t="shared" si="118"/>
        <v>10644</v>
      </c>
      <c r="M1480" s="39">
        <v>7.5168789999999999E-2</v>
      </c>
      <c r="N1480" s="35">
        <v>349903</v>
      </c>
      <c r="O1480" s="36">
        <f t="shared" ref="O1480:O1543" si="119">ROUND(N1480*D1480,0)</f>
        <v>349903</v>
      </c>
      <c r="P1480" s="57">
        <v>946.90499999999997</v>
      </c>
      <c r="Q1480" s="58">
        <v>1408.0129999999999</v>
      </c>
      <c r="R1480" s="58">
        <v>869.53800000000001</v>
      </c>
      <c r="S1480" s="59">
        <v>3224</v>
      </c>
      <c r="T1480" s="104">
        <v>6.7000000000000004E-2</v>
      </c>
      <c r="U1480">
        <v>10.73</v>
      </c>
      <c r="V1480" s="27">
        <v>11.93</v>
      </c>
      <c r="W1480" s="27">
        <v>16.13</v>
      </c>
      <c r="X1480" s="41">
        <v>11.85</v>
      </c>
    </row>
    <row r="1481" spans="1:24" x14ac:dyDescent="0.35">
      <c r="A1481" t="s">
        <v>627</v>
      </c>
      <c r="B1481">
        <v>40</v>
      </c>
      <c r="C1481" t="s">
        <v>279</v>
      </c>
      <c r="D1481" s="102">
        <v>0.78905110016854829</v>
      </c>
      <c r="E1481">
        <v>40292</v>
      </c>
      <c r="F1481">
        <v>40446</v>
      </c>
      <c r="G1481" s="50">
        <f t="shared" si="115"/>
        <v>80738</v>
      </c>
      <c r="H1481" s="41">
        <f t="shared" si="116"/>
        <v>63706</v>
      </c>
      <c r="I1481">
        <v>27502</v>
      </c>
      <c r="J1481">
        <v>26697</v>
      </c>
      <c r="K1481" s="27">
        <f t="shared" si="117"/>
        <v>54199</v>
      </c>
      <c r="L1481" s="27">
        <f t="shared" si="118"/>
        <v>42766</v>
      </c>
      <c r="M1481" s="39">
        <v>7.5168789999999999E-2</v>
      </c>
      <c r="N1481" s="35">
        <v>349903</v>
      </c>
      <c r="O1481" s="36">
        <f t="shared" si="119"/>
        <v>276091</v>
      </c>
      <c r="P1481" s="57">
        <v>946.90499999999997</v>
      </c>
      <c r="Q1481" s="58">
        <v>1408.0129999999999</v>
      </c>
      <c r="R1481" s="58">
        <v>869.53800000000001</v>
      </c>
      <c r="S1481" s="59">
        <v>3224</v>
      </c>
      <c r="T1481" s="104">
        <v>6.7000000000000004E-2</v>
      </c>
      <c r="U1481">
        <v>10.73</v>
      </c>
      <c r="V1481" s="27">
        <v>11.93</v>
      </c>
      <c r="W1481" s="27">
        <v>16.13</v>
      </c>
      <c r="X1481" s="41">
        <v>11.85</v>
      </c>
    </row>
    <row r="1482" spans="1:24" x14ac:dyDescent="0.35">
      <c r="A1482" t="s">
        <v>627</v>
      </c>
      <c r="B1482">
        <v>40</v>
      </c>
      <c r="C1482" t="s">
        <v>204</v>
      </c>
      <c r="D1482" s="102">
        <v>0.99999999999999956</v>
      </c>
      <c r="E1482">
        <v>16028</v>
      </c>
      <c r="F1482">
        <v>16463</v>
      </c>
      <c r="G1482" s="50">
        <f t="shared" si="115"/>
        <v>32491</v>
      </c>
      <c r="H1482" s="41">
        <f t="shared" si="116"/>
        <v>32491</v>
      </c>
      <c r="I1482">
        <v>10806</v>
      </c>
      <c r="J1482">
        <v>10776</v>
      </c>
      <c r="K1482" s="27">
        <f t="shared" si="117"/>
        <v>21582</v>
      </c>
      <c r="L1482" s="27">
        <f t="shared" si="118"/>
        <v>21582</v>
      </c>
      <c r="M1482" s="39">
        <v>7.5168789999999999E-2</v>
      </c>
      <c r="N1482" s="35">
        <v>349903</v>
      </c>
      <c r="O1482" s="36">
        <f t="shared" si="119"/>
        <v>349903</v>
      </c>
      <c r="P1482" s="57">
        <v>946.90499999999997</v>
      </c>
      <c r="Q1482" s="58">
        <v>1408.0129999999999</v>
      </c>
      <c r="R1482" s="58">
        <v>869.53800000000001</v>
      </c>
      <c r="S1482" s="59">
        <v>3224</v>
      </c>
      <c r="T1482" s="104">
        <v>6.7000000000000004E-2</v>
      </c>
      <c r="U1482">
        <v>10.73</v>
      </c>
      <c r="V1482" s="27">
        <v>11.93</v>
      </c>
      <c r="W1482" s="27">
        <v>16.13</v>
      </c>
      <c r="X1482" s="41">
        <v>11.85</v>
      </c>
    </row>
    <row r="1483" spans="1:24" x14ac:dyDescent="0.35">
      <c r="A1483" t="s">
        <v>627</v>
      </c>
      <c r="B1483">
        <v>40</v>
      </c>
      <c r="C1483" t="s">
        <v>184</v>
      </c>
      <c r="D1483" s="102">
        <v>1</v>
      </c>
      <c r="E1483">
        <v>36782</v>
      </c>
      <c r="F1483">
        <v>37337</v>
      </c>
      <c r="G1483" s="50">
        <f t="shared" si="115"/>
        <v>74119</v>
      </c>
      <c r="H1483" s="41">
        <f t="shared" si="116"/>
        <v>74119</v>
      </c>
      <c r="I1483">
        <v>24802</v>
      </c>
      <c r="J1483">
        <v>24244</v>
      </c>
      <c r="K1483" s="27">
        <f t="shared" si="117"/>
        <v>49046</v>
      </c>
      <c r="L1483" s="27">
        <f t="shared" si="118"/>
        <v>49046</v>
      </c>
      <c r="M1483" s="39">
        <v>9.5982299999999993E-2</v>
      </c>
      <c r="N1483" s="35">
        <v>37580</v>
      </c>
      <c r="O1483" s="36">
        <f t="shared" si="119"/>
        <v>37580</v>
      </c>
      <c r="P1483" s="57">
        <v>946.90499999999997</v>
      </c>
      <c r="Q1483" s="58">
        <v>1408.0129999999999</v>
      </c>
      <c r="R1483" s="58">
        <v>869.53800000000001</v>
      </c>
      <c r="S1483" s="59">
        <v>3224</v>
      </c>
      <c r="T1483" s="104">
        <v>6.7000000000000004E-2</v>
      </c>
      <c r="U1483">
        <v>10.61</v>
      </c>
      <c r="V1483" s="27">
        <v>11.08</v>
      </c>
      <c r="W1483" s="27">
        <v>12.9</v>
      </c>
      <c r="X1483" s="41">
        <v>10.91</v>
      </c>
    </row>
    <row r="1484" spans="1:24" x14ac:dyDescent="0.35">
      <c r="A1484" t="s">
        <v>627</v>
      </c>
      <c r="B1484">
        <v>40</v>
      </c>
      <c r="C1484" t="s">
        <v>24</v>
      </c>
      <c r="D1484" s="102">
        <v>1.117149957169985E-2</v>
      </c>
      <c r="E1484">
        <v>749</v>
      </c>
      <c r="F1484">
        <v>712</v>
      </c>
      <c r="G1484" s="50">
        <f t="shared" si="115"/>
        <v>1461</v>
      </c>
      <c r="H1484" s="41">
        <f t="shared" si="116"/>
        <v>16</v>
      </c>
      <c r="I1484">
        <v>472</v>
      </c>
      <c r="J1484">
        <v>432</v>
      </c>
      <c r="K1484" s="27">
        <f t="shared" si="117"/>
        <v>904</v>
      </c>
      <c r="L1484" s="27">
        <f t="shared" si="118"/>
        <v>10</v>
      </c>
      <c r="M1484" s="39">
        <v>9.5982299999999993E-2</v>
      </c>
      <c r="N1484" s="35">
        <v>37580</v>
      </c>
      <c r="O1484" s="36">
        <f t="shared" si="119"/>
        <v>420</v>
      </c>
      <c r="P1484" s="57">
        <v>946.90499999999997</v>
      </c>
      <c r="Q1484" s="58">
        <v>1408.0129999999999</v>
      </c>
      <c r="R1484" s="58">
        <v>869.53800000000001</v>
      </c>
      <c r="S1484" s="59">
        <v>3224</v>
      </c>
      <c r="T1484" s="104">
        <v>6.7000000000000004E-2</v>
      </c>
      <c r="U1484">
        <v>10.61</v>
      </c>
      <c r="V1484" s="27">
        <v>11.08</v>
      </c>
      <c r="W1484" s="27">
        <v>12.9</v>
      </c>
      <c r="X1484" s="41">
        <v>10.91</v>
      </c>
    </row>
    <row r="1485" spans="1:24" x14ac:dyDescent="0.35">
      <c r="A1485" t="s">
        <v>627</v>
      </c>
      <c r="B1485">
        <v>40</v>
      </c>
      <c r="C1485" t="s">
        <v>80</v>
      </c>
      <c r="D1485" s="102">
        <v>0.96975405790696434</v>
      </c>
      <c r="E1485">
        <v>18198</v>
      </c>
      <c r="F1485">
        <v>18338</v>
      </c>
      <c r="G1485" s="50">
        <f t="shared" si="115"/>
        <v>36536</v>
      </c>
      <c r="H1485" s="41">
        <f t="shared" si="116"/>
        <v>35431</v>
      </c>
      <c r="I1485">
        <v>12145</v>
      </c>
      <c r="J1485">
        <v>11870</v>
      </c>
      <c r="K1485" s="27">
        <f t="shared" si="117"/>
        <v>24015</v>
      </c>
      <c r="L1485" s="27">
        <f t="shared" si="118"/>
        <v>23289</v>
      </c>
      <c r="M1485" s="39">
        <v>9.5982299999999993E-2</v>
      </c>
      <c r="N1485" s="35">
        <v>37580</v>
      </c>
      <c r="O1485" s="36">
        <f t="shared" si="119"/>
        <v>36443</v>
      </c>
      <c r="P1485" s="57">
        <v>946.90499999999997</v>
      </c>
      <c r="Q1485" s="58">
        <v>1408.0129999999999</v>
      </c>
      <c r="R1485" s="58">
        <v>869.53800000000001</v>
      </c>
      <c r="S1485" s="59">
        <v>3224</v>
      </c>
      <c r="T1485" s="104">
        <v>6.7000000000000004E-2</v>
      </c>
      <c r="U1485">
        <v>10.61</v>
      </c>
      <c r="V1485" s="27">
        <v>11.08</v>
      </c>
      <c r="W1485" s="27">
        <v>12.9</v>
      </c>
      <c r="X1485" s="41">
        <v>10.91</v>
      </c>
    </row>
    <row r="1486" spans="1:24" x14ac:dyDescent="0.35">
      <c r="A1486" t="s">
        <v>627</v>
      </c>
      <c r="B1486">
        <v>40</v>
      </c>
      <c r="C1486" t="s">
        <v>81</v>
      </c>
      <c r="D1486" s="102">
        <v>1.0000000000000011</v>
      </c>
      <c r="E1486">
        <v>5179</v>
      </c>
      <c r="F1486">
        <v>5277</v>
      </c>
      <c r="G1486" s="50">
        <f t="shared" si="115"/>
        <v>10456</v>
      </c>
      <c r="H1486" s="41">
        <f t="shared" si="116"/>
        <v>10456</v>
      </c>
      <c r="I1486">
        <v>3438</v>
      </c>
      <c r="J1486">
        <v>3257</v>
      </c>
      <c r="K1486" s="27">
        <f t="shared" si="117"/>
        <v>6695</v>
      </c>
      <c r="L1486" s="27">
        <f t="shared" si="118"/>
        <v>6695</v>
      </c>
      <c r="M1486" s="39">
        <v>9.5982299999999993E-2</v>
      </c>
      <c r="N1486" s="35">
        <v>37580</v>
      </c>
      <c r="O1486" s="36">
        <f t="shared" si="119"/>
        <v>37580</v>
      </c>
      <c r="P1486" s="57">
        <v>946.90499999999997</v>
      </c>
      <c r="Q1486" s="58">
        <v>1408.0129999999999</v>
      </c>
      <c r="R1486" s="58">
        <v>869.53800000000001</v>
      </c>
      <c r="S1486" s="59">
        <v>3224</v>
      </c>
      <c r="T1486" s="104">
        <v>6.7000000000000004E-2</v>
      </c>
      <c r="U1486">
        <v>10.61</v>
      </c>
      <c r="V1486" s="27">
        <v>11.08</v>
      </c>
      <c r="W1486" s="27">
        <v>12.9</v>
      </c>
      <c r="X1486" s="41">
        <v>10.91</v>
      </c>
    </row>
    <row r="1487" spans="1:24" x14ac:dyDescent="0.35">
      <c r="A1487" t="s">
        <v>627</v>
      </c>
      <c r="B1487">
        <v>40</v>
      </c>
      <c r="C1487" t="s">
        <v>84</v>
      </c>
      <c r="D1487" s="102">
        <v>0.18708403625263861</v>
      </c>
      <c r="E1487">
        <v>62568</v>
      </c>
      <c r="F1487">
        <v>65293</v>
      </c>
      <c r="G1487" s="50">
        <f t="shared" si="115"/>
        <v>127861</v>
      </c>
      <c r="H1487" s="41">
        <f t="shared" si="116"/>
        <v>23921</v>
      </c>
      <c r="I1487">
        <v>41428</v>
      </c>
      <c r="J1487">
        <v>41457</v>
      </c>
      <c r="K1487" s="27">
        <f t="shared" si="117"/>
        <v>82885</v>
      </c>
      <c r="L1487" s="27">
        <f t="shared" si="118"/>
        <v>15506</v>
      </c>
      <c r="M1487" s="39">
        <v>9.5982299999999993E-2</v>
      </c>
      <c r="N1487" s="35">
        <v>37580</v>
      </c>
      <c r="O1487" s="36">
        <f t="shared" si="119"/>
        <v>7031</v>
      </c>
      <c r="P1487" s="57">
        <v>946.90499999999997</v>
      </c>
      <c r="Q1487" s="58">
        <v>1408.0129999999999</v>
      </c>
      <c r="R1487" s="58">
        <v>869.53800000000001</v>
      </c>
      <c r="S1487" s="59">
        <v>3224</v>
      </c>
      <c r="T1487" s="104">
        <v>6.7000000000000004E-2</v>
      </c>
      <c r="U1487">
        <v>10.61</v>
      </c>
      <c r="V1487" s="27">
        <v>11.08</v>
      </c>
      <c r="W1487" s="27">
        <v>12.9</v>
      </c>
      <c r="X1487" s="41">
        <v>10.91</v>
      </c>
    </row>
    <row r="1488" spans="1:24" x14ac:dyDescent="0.35">
      <c r="A1488" t="s">
        <v>627</v>
      </c>
      <c r="B1488">
        <v>40</v>
      </c>
      <c r="C1488" t="s">
        <v>87</v>
      </c>
      <c r="D1488" s="102">
        <v>0.96768980657166181</v>
      </c>
      <c r="E1488">
        <v>1776</v>
      </c>
      <c r="F1488">
        <v>1899</v>
      </c>
      <c r="G1488" s="50">
        <f t="shared" si="115"/>
        <v>3675</v>
      </c>
      <c r="H1488" s="41">
        <f t="shared" si="116"/>
        <v>3556</v>
      </c>
      <c r="I1488">
        <v>1185</v>
      </c>
      <c r="J1488">
        <v>1155</v>
      </c>
      <c r="K1488" s="27">
        <f t="shared" si="117"/>
        <v>2340</v>
      </c>
      <c r="L1488" s="27">
        <f t="shared" si="118"/>
        <v>2264</v>
      </c>
      <c r="M1488" s="39">
        <v>9.5982299999999993E-2</v>
      </c>
      <c r="N1488" s="35">
        <v>37580</v>
      </c>
      <c r="O1488" s="36">
        <f t="shared" si="119"/>
        <v>36366</v>
      </c>
      <c r="P1488" s="57">
        <v>946.90499999999997</v>
      </c>
      <c r="Q1488" s="58">
        <v>1408.0129999999999</v>
      </c>
      <c r="R1488" s="58">
        <v>869.53800000000001</v>
      </c>
      <c r="S1488" s="59">
        <v>3224</v>
      </c>
      <c r="T1488" s="104">
        <v>6.7000000000000004E-2</v>
      </c>
      <c r="U1488">
        <v>10.61</v>
      </c>
      <c r="V1488" s="27">
        <v>11.08</v>
      </c>
      <c r="W1488" s="27">
        <v>12.9</v>
      </c>
      <c r="X1488" s="41">
        <v>10.91</v>
      </c>
    </row>
    <row r="1489" spans="1:24" x14ac:dyDescent="0.35">
      <c r="A1489" t="s">
        <v>627</v>
      </c>
      <c r="B1489">
        <v>40</v>
      </c>
      <c r="C1489" t="s">
        <v>89</v>
      </c>
      <c r="D1489" s="102">
        <v>0.99999999999999933</v>
      </c>
      <c r="E1489">
        <v>562</v>
      </c>
      <c r="F1489">
        <v>518</v>
      </c>
      <c r="G1489" s="50">
        <f t="shared" si="115"/>
        <v>1080</v>
      </c>
      <c r="H1489" s="41">
        <f t="shared" si="116"/>
        <v>1080</v>
      </c>
      <c r="I1489">
        <v>378</v>
      </c>
      <c r="J1489">
        <v>323</v>
      </c>
      <c r="K1489" s="27">
        <f t="shared" si="117"/>
        <v>701</v>
      </c>
      <c r="L1489" s="27">
        <f t="shared" si="118"/>
        <v>701</v>
      </c>
      <c r="M1489" s="39">
        <v>9.5982299999999993E-2</v>
      </c>
      <c r="N1489" s="35">
        <v>37580</v>
      </c>
      <c r="O1489" s="36">
        <f t="shared" si="119"/>
        <v>37580</v>
      </c>
      <c r="P1489" s="57">
        <v>946.90499999999997</v>
      </c>
      <c r="Q1489" s="58">
        <v>1408.0129999999999</v>
      </c>
      <c r="R1489" s="58">
        <v>869.53800000000001</v>
      </c>
      <c r="S1489" s="59">
        <v>3224</v>
      </c>
      <c r="T1489" s="104">
        <v>6.7000000000000004E-2</v>
      </c>
      <c r="U1489">
        <v>10.61</v>
      </c>
      <c r="V1489" s="27">
        <v>11.08</v>
      </c>
      <c r="W1489" s="27">
        <v>12.9</v>
      </c>
      <c r="X1489" s="41">
        <v>10.91</v>
      </c>
    </row>
    <row r="1490" spans="1:24" x14ac:dyDescent="0.35">
      <c r="A1490" t="s">
        <v>627</v>
      </c>
      <c r="B1490">
        <v>40</v>
      </c>
      <c r="C1490" t="s">
        <v>91</v>
      </c>
      <c r="D1490" s="102">
        <v>0.30195999294465681</v>
      </c>
      <c r="E1490">
        <v>5053</v>
      </c>
      <c r="F1490">
        <v>4991</v>
      </c>
      <c r="G1490" s="50">
        <f t="shared" si="115"/>
        <v>10044</v>
      </c>
      <c r="H1490" s="41">
        <f t="shared" si="116"/>
        <v>3033</v>
      </c>
      <c r="I1490">
        <v>3346</v>
      </c>
      <c r="J1490">
        <v>3199</v>
      </c>
      <c r="K1490" s="27">
        <f t="shared" si="117"/>
        <v>6545</v>
      </c>
      <c r="L1490" s="27">
        <f t="shared" si="118"/>
        <v>1976</v>
      </c>
      <c r="M1490" s="39">
        <v>9.5982299999999993E-2</v>
      </c>
      <c r="N1490" s="35">
        <v>37580</v>
      </c>
      <c r="O1490" s="36">
        <f t="shared" si="119"/>
        <v>11348</v>
      </c>
      <c r="P1490" s="57">
        <v>946.90499999999997</v>
      </c>
      <c r="Q1490" s="58">
        <v>1408.0129999999999</v>
      </c>
      <c r="R1490" s="58">
        <v>869.53800000000001</v>
      </c>
      <c r="S1490" s="59">
        <v>3224</v>
      </c>
      <c r="T1490" s="104">
        <v>6.7000000000000004E-2</v>
      </c>
      <c r="U1490">
        <v>10.61</v>
      </c>
      <c r="V1490" s="27">
        <v>11.08</v>
      </c>
      <c r="W1490" s="27">
        <v>12.9</v>
      </c>
      <c r="X1490" s="41">
        <v>10.91</v>
      </c>
    </row>
    <row r="1491" spans="1:24" x14ac:dyDescent="0.35">
      <c r="A1491" t="s">
        <v>627</v>
      </c>
      <c r="B1491">
        <v>40</v>
      </c>
      <c r="C1491" t="s">
        <v>7</v>
      </c>
      <c r="D1491" s="102">
        <v>0.23979948142501531</v>
      </c>
      <c r="E1491">
        <v>10199</v>
      </c>
      <c r="F1491">
        <v>10593</v>
      </c>
      <c r="G1491" s="50">
        <f t="shared" si="115"/>
        <v>20792</v>
      </c>
      <c r="H1491" s="41">
        <f t="shared" si="116"/>
        <v>4986</v>
      </c>
      <c r="I1491">
        <v>6578</v>
      </c>
      <c r="J1491">
        <v>6605</v>
      </c>
      <c r="K1491" s="27">
        <f t="shared" si="117"/>
        <v>13183</v>
      </c>
      <c r="L1491" s="27">
        <f t="shared" si="118"/>
        <v>3161</v>
      </c>
      <c r="M1491" s="39">
        <v>9.0050050000000006E-2</v>
      </c>
      <c r="N1491" s="35">
        <v>31587</v>
      </c>
      <c r="O1491" s="36">
        <f t="shared" si="119"/>
        <v>7575</v>
      </c>
      <c r="P1491" s="57">
        <v>946.90499999999997</v>
      </c>
      <c r="Q1491" s="58">
        <v>1408.0129999999999</v>
      </c>
      <c r="R1491" s="58">
        <v>869.53800000000001</v>
      </c>
      <c r="S1491" s="59">
        <v>3224</v>
      </c>
      <c r="T1491" s="104">
        <v>6.7000000000000004E-2</v>
      </c>
      <c r="U1491">
        <v>11.03</v>
      </c>
      <c r="V1491" s="27">
        <v>11.41</v>
      </c>
      <c r="W1491" s="27">
        <v>12.83</v>
      </c>
      <c r="X1491" s="41">
        <v>11.33</v>
      </c>
    </row>
    <row r="1492" spans="1:24" x14ac:dyDescent="0.35">
      <c r="A1492" t="s">
        <v>627</v>
      </c>
      <c r="B1492">
        <v>40</v>
      </c>
      <c r="C1492" t="s">
        <v>39</v>
      </c>
      <c r="D1492" s="102">
        <v>1</v>
      </c>
      <c r="E1492">
        <v>3937</v>
      </c>
      <c r="F1492">
        <v>4014</v>
      </c>
      <c r="G1492" s="50">
        <f t="shared" si="115"/>
        <v>7951</v>
      </c>
      <c r="H1492" s="41">
        <f t="shared" si="116"/>
        <v>7951</v>
      </c>
      <c r="I1492">
        <v>2581</v>
      </c>
      <c r="J1492">
        <v>2559</v>
      </c>
      <c r="K1492" s="27">
        <f t="shared" si="117"/>
        <v>5140</v>
      </c>
      <c r="L1492" s="27">
        <f t="shared" si="118"/>
        <v>5140</v>
      </c>
      <c r="M1492" s="39">
        <v>9.0050050000000006E-2</v>
      </c>
      <c r="N1492" s="35">
        <v>31587</v>
      </c>
      <c r="O1492" s="36">
        <f t="shared" si="119"/>
        <v>31587</v>
      </c>
      <c r="P1492" s="57">
        <v>946.90499999999997</v>
      </c>
      <c r="Q1492" s="58">
        <v>1408.0129999999999</v>
      </c>
      <c r="R1492" s="58">
        <v>869.53800000000001</v>
      </c>
      <c r="S1492" s="59">
        <v>3224</v>
      </c>
      <c r="T1492" s="104">
        <v>6.7000000000000004E-2</v>
      </c>
      <c r="U1492">
        <v>11.03</v>
      </c>
      <c r="V1492" s="27">
        <v>11.41</v>
      </c>
      <c r="W1492" s="27">
        <v>12.83</v>
      </c>
      <c r="X1492" s="41">
        <v>11.33</v>
      </c>
    </row>
    <row r="1493" spans="1:24" x14ac:dyDescent="0.35">
      <c r="A1493" t="s">
        <v>627</v>
      </c>
      <c r="B1493">
        <v>40</v>
      </c>
      <c r="C1493" t="s">
        <v>40</v>
      </c>
      <c r="D1493" s="102">
        <v>0.35221300123513438</v>
      </c>
      <c r="E1493">
        <v>2166</v>
      </c>
      <c r="F1493">
        <v>2216</v>
      </c>
      <c r="G1493" s="50">
        <f t="shared" si="115"/>
        <v>4382</v>
      </c>
      <c r="H1493" s="41">
        <f t="shared" si="116"/>
        <v>1543</v>
      </c>
      <c r="I1493">
        <v>1414</v>
      </c>
      <c r="J1493">
        <v>1371</v>
      </c>
      <c r="K1493" s="27">
        <f t="shared" si="117"/>
        <v>2785</v>
      </c>
      <c r="L1493" s="27">
        <f t="shared" si="118"/>
        <v>981</v>
      </c>
      <c r="M1493" s="39">
        <v>9.0050050000000006E-2</v>
      </c>
      <c r="N1493" s="35">
        <v>31587</v>
      </c>
      <c r="O1493" s="36">
        <f t="shared" si="119"/>
        <v>11125</v>
      </c>
      <c r="P1493" s="57">
        <v>946.90499999999997</v>
      </c>
      <c r="Q1493" s="58">
        <v>1408.0129999999999</v>
      </c>
      <c r="R1493" s="58">
        <v>869.53800000000001</v>
      </c>
      <c r="S1493" s="59">
        <v>3224</v>
      </c>
      <c r="T1493" s="104">
        <v>6.7000000000000004E-2</v>
      </c>
      <c r="U1493">
        <v>11.03</v>
      </c>
      <c r="V1493" s="27">
        <v>11.41</v>
      </c>
      <c r="W1493" s="27">
        <v>12.83</v>
      </c>
      <c r="X1493" s="41">
        <v>11.33</v>
      </c>
    </row>
    <row r="1494" spans="1:24" x14ac:dyDescent="0.35">
      <c r="A1494" t="s">
        <v>627</v>
      </c>
      <c r="B1494">
        <v>40</v>
      </c>
      <c r="C1494" t="s">
        <v>122</v>
      </c>
      <c r="D1494" s="102">
        <v>0.99999999999999967</v>
      </c>
      <c r="E1494">
        <v>1534</v>
      </c>
      <c r="F1494">
        <v>1482</v>
      </c>
      <c r="G1494" s="50">
        <f t="shared" si="115"/>
        <v>3016</v>
      </c>
      <c r="H1494" s="41">
        <f t="shared" si="116"/>
        <v>3016</v>
      </c>
      <c r="I1494">
        <v>984</v>
      </c>
      <c r="J1494">
        <v>907</v>
      </c>
      <c r="K1494" s="27">
        <f t="shared" si="117"/>
        <v>1891</v>
      </c>
      <c r="L1494" s="27">
        <f t="shared" si="118"/>
        <v>1891</v>
      </c>
      <c r="M1494" s="39">
        <v>9.0050050000000006E-2</v>
      </c>
      <c r="N1494" s="35">
        <v>31587</v>
      </c>
      <c r="O1494" s="36">
        <f t="shared" si="119"/>
        <v>31587</v>
      </c>
      <c r="P1494" s="57">
        <v>946.90499999999997</v>
      </c>
      <c r="Q1494" s="58">
        <v>1408.0129999999999</v>
      </c>
      <c r="R1494" s="58">
        <v>869.53800000000001</v>
      </c>
      <c r="S1494" s="59">
        <v>3224</v>
      </c>
      <c r="T1494" s="104">
        <v>6.7000000000000004E-2</v>
      </c>
      <c r="U1494">
        <v>11.03</v>
      </c>
      <c r="V1494" s="27">
        <v>11.41</v>
      </c>
      <c r="W1494" s="27">
        <v>12.83</v>
      </c>
      <c r="X1494" s="41">
        <v>11.33</v>
      </c>
    </row>
    <row r="1495" spans="1:24" x14ac:dyDescent="0.35">
      <c r="A1495" t="s">
        <v>627</v>
      </c>
      <c r="B1495">
        <v>40</v>
      </c>
      <c r="C1495" t="s">
        <v>186</v>
      </c>
      <c r="D1495" s="102">
        <v>0.1019881553790698</v>
      </c>
      <c r="E1495">
        <v>621</v>
      </c>
      <c r="F1495">
        <v>630</v>
      </c>
      <c r="G1495" s="50">
        <f t="shared" si="115"/>
        <v>1251</v>
      </c>
      <c r="H1495" s="41">
        <f t="shared" si="116"/>
        <v>128</v>
      </c>
      <c r="I1495">
        <v>408</v>
      </c>
      <c r="J1495">
        <v>387</v>
      </c>
      <c r="K1495" s="27">
        <f t="shared" si="117"/>
        <v>795</v>
      </c>
      <c r="L1495" s="27">
        <f t="shared" si="118"/>
        <v>81</v>
      </c>
      <c r="M1495" s="39">
        <v>9.2067830000000003E-2</v>
      </c>
      <c r="N1495" s="35">
        <v>21238</v>
      </c>
      <c r="O1495" s="36">
        <f t="shared" si="119"/>
        <v>2166</v>
      </c>
      <c r="P1495" s="57">
        <v>226.167</v>
      </c>
      <c r="Q1495" s="58">
        <v>328.66500000000002</v>
      </c>
      <c r="R1495" s="58">
        <v>149.21</v>
      </c>
      <c r="S1495" s="59">
        <v>704</v>
      </c>
      <c r="T1495" s="104">
        <v>0.115</v>
      </c>
      <c r="U1495">
        <v>10.97</v>
      </c>
      <c r="V1495" s="27">
        <v>11.29</v>
      </c>
      <c r="W1495" s="27">
        <v>12.78</v>
      </c>
      <c r="X1495" s="41">
        <v>11.27</v>
      </c>
    </row>
    <row r="1496" spans="1:24" x14ac:dyDescent="0.35">
      <c r="A1496" t="s">
        <v>627</v>
      </c>
      <c r="B1496">
        <v>40</v>
      </c>
      <c r="C1496" t="s">
        <v>139</v>
      </c>
      <c r="D1496" s="102">
        <v>6.6904718538252958E-2</v>
      </c>
      <c r="E1496">
        <v>459</v>
      </c>
      <c r="F1496">
        <v>397</v>
      </c>
      <c r="G1496" s="50">
        <f t="shared" si="115"/>
        <v>856</v>
      </c>
      <c r="H1496" s="41">
        <f t="shared" si="116"/>
        <v>57</v>
      </c>
      <c r="I1496">
        <v>313</v>
      </c>
      <c r="J1496">
        <v>247</v>
      </c>
      <c r="K1496" s="27">
        <f t="shared" si="117"/>
        <v>560</v>
      </c>
      <c r="L1496" s="27">
        <f t="shared" si="118"/>
        <v>37</v>
      </c>
      <c r="M1496" s="39">
        <v>9.2067830000000003E-2</v>
      </c>
      <c r="N1496" s="35">
        <v>21238</v>
      </c>
      <c r="O1496" s="36">
        <f t="shared" si="119"/>
        <v>1421</v>
      </c>
      <c r="P1496" s="57">
        <v>226.167</v>
      </c>
      <c r="Q1496" s="58">
        <v>328.66500000000002</v>
      </c>
      <c r="R1496" s="58">
        <v>149.21</v>
      </c>
      <c r="S1496" s="59">
        <v>704</v>
      </c>
      <c r="T1496" s="104">
        <v>0.115</v>
      </c>
      <c r="U1496">
        <v>10.97</v>
      </c>
      <c r="V1496" s="27">
        <v>11.29</v>
      </c>
      <c r="W1496" s="27">
        <v>12.78</v>
      </c>
      <c r="X1496" s="41">
        <v>11.27</v>
      </c>
    </row>
    <row r="1497" spans="1:24" x14ac:dyDescent="0.35">
      <c r="A1497" t="s">
        <v>623</v>
      </c>
      <c r="B1497">
        <v>10</v>
      </c>
      <c r="C1497" t="s">
        <v>321</v>
      </c>
      <c r="D1497" s="102">
        <v>0.99999999999999967</v>
      </c>
      <c r="E1497">
        <v>4954</v>
      </c>
      <c r="F1497">
        <v>5111</v>
      </c>
      <c r="G1497" s="50">
        <f t="shared" si="115"/>
        <v>10065</v>
      </c>
      <c r="H1497" s="41">
        <f t="shared" si="116"/>
        <v>10065</v>
      </c>
      <c r="I1497">
        <v>3404</v>
      </c>
      <c r="J1497">
        <v>3435</v>
      </c>
      <c r="K1497" s="27">
        <f t="shared" si="117"/>
        <v>6839</v>
      </c>
      <c r="L1497" s="27">
        <f t="shared" si="118"/>
        <v>6839</v>
      </c>
      <c r="M1497" s="39">
        <v>0.14485704999999999</v>
      </c>
      <c r="N1497" s="35">
        <v>50830</v>
      </c>
      <c r="O1497" s="36">
        <f t="shared" si="119"/>
        <v>50830</v>
      </c>
      <c r="P1497" s="57">
        <v>1456.453</v>
      </c>
      <c r="Q1497" s="58">
        <v>1188.9269999999999</v>
      </c>
      <c r="R1497" s="58">
        <v>514.73400000000004</v>
      </c>
      <c r="S1497" s="59">
        <v>3160</v>
      </c>
      <c r="T1497" s="104">
        <v>0.22800000000000001</v>
      </c>
      <c r="U1497">
        <v>10.01</v>
      </c>
      <c r="V1497" s="27">
        <v>10.46</v>
      </c>
      <c r="W1497" s="27">
        <v>12.46</v>
      </c>
      <c r="X1497" s="41">
        <v>10.35</v>
      </c>
    </row>
    <row r="1498" spans="1:24" x14ac:dyDescent="0.35">
      <c r="A1498" t="s">
        <v>623</v>
      </c>
      <c r="B1498">
        <v>10</v>
      </c>
      <c r="C1498" t="s">
        <v>322</v>
      </c>
      <c r="D1498" s="102">
        <v>8.3058051013378473E-2</v>
      </c>
      <c r="E1498">
        <v>8582</v>
      </c>
      <c r="F1498">
        <v>9063</v>
      </c>
      <c r="G1498" s="50">
        <f t="shared" si="115"/>
        <v>17645</v>
      </c>
      <c r="H1498" s="41">
        <f t="shared" si="116"/>
        <v>1466</v>
      </c>
      <c r="I1498">
        <v>5828</v>
      </c>
      <c r="J1498">
        <v>5799</v>
      </c>
      <c r="K1498" s="27">
        <f t="shared" si="117"/>
        <v>11627</v>
      </c>
      <c r="L1498" s="27">
        <f t="shared" si="118"/>
        <v>966</v>
      </c>
      <c r="M1498" s="39">
        <v>0.14485704999999999</v>
      </c>
      <c r="N1498" s="35">
        <v>50830</v>
      </c>
      <c r="O1498" s="36">
        <f t="shared" si="119"/>
        <v>4222</v>
      </c>
      <c r="P1498" s="57">
        <v>1456.453</v>
      </c>
      <c r="Q1498" s="58">
        <v>1188.9269999999999</v>
      </c>
      <c r="R1498" s="58">
        <v>514.73400000000004</v>
      </c>
      <c r="S1498" s="59">
        <v>3160</v>
      </c>
      <c r="T1498" s="104">
        <v>0.22800000000000001</v>
      </c>
      <c r="U1498">
        <v>10.01</v>
      </c>
      <c r="V1498" s="27">
        <v>10.46</v>
      </c>
      <c r="W1498" s="27">
        <v>12.46</v>
      </c>
      <c r="X1498" s="41">
        <v>10.35</v>
      </c>
    </row>
    <row r="1499" spans="1:24" x14ac:dyDescent="0.35">
      <c r="A1499" t="s">
        <v>623</v>
      </c>
      <c r="B1499">
        <v>10</v>
      </c>
      <c r="C1499" t="s">
        <v>323</v>
      </c>
      <c r="D1499" s="102">
        <v>0.85047434398138078</v>
      </c>
      <c r="E1499">
        <v>3483</v>
      </c>
      <c r="F1499">
        <v>3638</v>
      </c>
      <c r="G1499" s="50">
        <f t="shared" si="115"/>
        <v>7121</v>
      </c>
      <c r="H1499" s="41">
        <f t="shared" si="116"/>
        <v>6056</v>
      </c>
      <c r="I1499">
        <v>2372</v>
      </c>
      <c r="J1499">
        <v>2480</v>
      </c>
      <c r="K1499" s="27">
        <f t="shared" si="117"/>
        <v>4852</v>
      </c>
      <c r="L1499" s="27">
        <f t="shared" si="118"/>
        <v>4127</v>
      </c>
      <c r="M1499" s="39">
        <v>0.14485704999999999</v>
      </c>
      <c r="N1499" s="35">
        <v>50830</v>
      </c>
      <c r="O1499" s="36">
        <f t="shared" si="119"/>
        <v>43230</v>
      </c>
      <c r="P1499" s="57">
        <v>1456.453</v>
      </c>
      <c r="Q1499" s="58">
        <v>1188.9269999999999</v>
      </c>
      <c r="R1499" s="58">
        <v>514.73400000000004</v>
      </c>
      <c r="S1499" s="59">
        <v>3160</v>
      </c>
      <c r="T1499" s="104">
        <v>0.22800000000000001</v>
      </c>
      <c r="U1499">
        <v>10.01</v>
      </c>
      <c r="V1499" s="27">
        <v>10.46</v>
      </c>
      <c r="W1499" s="27">
        <v>12.46</v>
      </c>
      <c r="X1499" s="41">
        <v>10.35</v>
      </c>
    </row>
    <row r="1500" spans="1:24" x14ac:dyDescent="0.35">
      <c r="A1500" t="s">
        <v>623</v>
      </c>
      <c r="B1500">
        <v>10</v>
      </c>
      <c r="C1500" t="s">
        <v>324</v>
      </c>
      <c r="D1500" s="102">
        <v>0.99999999999999989</v>
      </c>
      <c r="E1500">
        <v>6319</v>
      </c>
      <c r="F1500">
        <v>6797</v>
      </c>
      <c r="G1500" s="50">
        <f t="shared" si="115"/>
        <v>13116</v>
      </c>
      <c r="H1500" s="41">
        <f t="shared" si="116"/>
        <v>13116</v>
      </c>
      <c r="I1500">
        <v>4052</v>
      </c>
      <c r="J1500">
        <v>4247</v>
      </c>
      <c r="K1500" s="27">
        <f t="shared" si="117"/>
        <v>8299</v>
      </c>
      <c r="L1500" s="27">
        <f t="shared" si="118"/>
        <v>8299</v>
      </c>
      <c r="M1500" s="39">
        <v>0.14485704999999999</v>
      </c>
      <c r="N1500" s="35">
        <v>50830</v>
      </c>
      <c r="O1500" s="36">
        <f t="shared" si="119"/>
        <v>50830</v>
      </c>
      <c r="P1500" s="57">
        <v>1456.453</v>
      </c>
      <c r="Q1500" s="58">
        <v>1188.9269999999999</v>
      </c>
      <c r="R1500" s="58">
        <v>514.73400000000004</v>
      </c>
      <c r="S1500" s="59">
        <v>3160</v>
      </c>
      <c r="T1500" s="104">
        <v>0.22800000000000001</v>
      </c>
      <c r="U1500">
        <v>10.01</v>
      </c>
      <c r="V1500" s="27">
        <v>10.46</v>
      </c>
      <c r="W1500" s="27">
        <v>12.46</v>
      </c>
      <c r="X1500" s="41">
        <v>10.35</v>
      </c>
    </row>
    <row r="1501" spans="1:24" x14ac:dyDescent="0.35">
      <c r="A1501" t="s">
        <v>623</v>
      </c>
      <c r="B1501">
        <v>10</v>
      </c>
      <c r="C1501" t="s">
        <v>325</v>
      </c>
      <c r="D1501" s="102">
        <v>0.35295920421953758</v>
      </c>
      <c r="E1501">
        <v>4697</v>
      </c>
      <c r="F1501">
        <v>4846</v>
      </c>
      <c r="G1501" s="50">
        <f t="shared" si="115"/>
        <v>9543</v>
      </c>
      <c r="H1501" s="41">
        <f t="shared" si="116"/>
        <v>3368</v>
      </c>
      <c r="I1501">
        <v>3241</v>
      </c>
      <c r="J1501">
        <v>3299</v>
      </c>
      <c r="K1501" s="27">
        <f t="shared" si="117"/>
        <v>6540</v>
      </c>
      <c r="L1501" s="27">
        <f t="shared" si="118"/>
        <v>2308</v>
      </c>
      <c r="M1501" s="39">
        <v>0.14485704999999999</v>
      </c>
      <c r="N1501" s="35">
        <v>50830</v>
      </c>
      <c r="O1501" s="36">
        <f t="shared" si="119"/>
        <v>17941</v>
      </c>
      <c r="P1501" s="57">
        <v>1456.453</v>
      </c>
      <c r="Q1501" s="58">
        <v>1188.9269999999999</v>
      </c>
      <c r="R1501" s="58">
        <v>514.73400000000004</v>
      </c>
      <c r="S1501" s="59">
        <v>3160</v>
      </c>
      <c r="T1501" s="104">
        <v>0.22800000000000001</v>
      </c>
      <c r="U1501">
        <v>10.01</v>
      </c>
      <c r="V1501" s="27">
        <v>10.46</v>
      </c>
      <c r="W1501" s="27">
        <v>12.46</v>
      </c>
      <c r="X1501" s="41">
        <v>10.35</v>
      </c>
    </row>
    <row r="1502" spans="1:24" x14ac:dyDescent="0.35">
      <c r="A1502" t="s">
        <v>623</v>
      </c>
      <c r="B1502">
        <v>10</v>
      </c>
      <c r="C1502" t="s">
        <v>326</v>
      </c>
      <c r="D1502" s="102">
        <v>0.99999999999999967</v>
      </c>
      <c r="E1502">
        <v>4091</v>
      </c>
      <c r="F1502">
        <v>4283</v>
      </c>
      <c r="G1502" s="50">
        <f t="shared" si="115"/>
        <v>8374</v>
      </c>
      <c r="H1502" s="41">
        <f t="shared" si="116"/>
        <v>8374</v>
      </c>
      <c r="I1502">
        <v>2770</v>
      </c>
      <c r="J1502">
        <v>2810</v>
      </c>
      <c r="K1502" s="27">
        <f t="shared" si="117"/>
        <v>5580</v>
      </c>
      <c r="L1502" s="27">
        <f t="shared" si="118"/>
        <v>5580</v>
      </c>
      <c r="M1502" s="39">
        <v>0.14485704999999999</v>
      </c>
      <c r="N1502" s="35">
        <v>50830</v>
      </c>
      <c r="O1502" s="36">
        <f t="shared" si="119"/>
        <v>50830</v>
      </c>
      <c r="P1502" s="57">
        <v>1456.453</v>
      </c>
      <c r="Q1502" s="58">
        <v>1188.9269999999999</v>
      </c>
      <c r="R1502" s="58">
        <v>514.73400000000004</v>
      </c>
      <c r="S1502" s="59">
        <v>3160</v>
      </c>
      <c r="T1502" s="104">
        <v>0.22800000000000001</v>
      </c>
      <c r="U1502">
        <v>10.01</v>
      </c>
      <c r="V1502" s="27">
        <v>10.46</v>
      </c>
      <c r="W1502" s="27">
        <v>12.46</v>
      </c>
      <c r="X1502" s="41">
        <v>10.35</v>
      </c>
    </row>
    <row r="1503" spans="1:24" x14ac:dyDescent="0.35">
      <c r="A1503" t="s">
        <v>623</v>
      </c>
      <c r="B1503">
        <v>10</v>
      </c>
      <c r="C1503" t="s">
        <v>327</v>
      </c>
      <c r="D1503" s="102">
        <v>0.87911176486275677</v>
      </c>
      <c r="E1503">
        <v>34445</v>
      </c>
      <c r="F1503">
        <v>38592</v>
      </c>
      <c r="G1503" s="50">
        <f t="shared" si="115"/>
        <v>73037</v>
      </c>
      <c r="H1503" s="41">
        <f t="shared" si="116"/>
        <v>64208</v>
      </c>
      <c r="I1503">
        <v>22814</v>
      </c>
      <c r="J1503">
        <v>24418</v>
      </c>
      <c r="K1503" s="27">
        <f t="shared" si="117"/>
        <v>47232</v>
      </c>
      <c r="L1503" s="27">
        <f t="shared" si="118"/>
        <v>41522</v>
      </c>
      <c r="M1503" s="39">
        <v>0.14485704999999999</v>
      </c>
      <c r="N1503" s="35">
        <v>50830</v>
      </c>
      <c r="O1503" s="36">
        <f t="shared" si="119"/>
        <v>44685</v>
      </c>
      <c r="P1503" s="57">
        <v>1456.453</v>
      </c>
      <c r="Q1503" s="58">
        <v>1188.9269999999999</v>
      </c>
      <c r="R1503" s="58">
        <v>514.73400000000004</v>
      </c>
      <c r="S1503" s="59">
        <v>3160</v>
      </c>
      <c r="T1503" s="104">
        <v>0.22800000000000001</v>
      </c>
      <c r="U1503">
        <v>10.01</v>
      </c>
      <c r="V1503" s="27">
        <v>10.46</v>
      </c>
      <c r="W1503" s="27">
        <v>12.46</v>
      </c>
      <c r="X1503" s="41">
        <v>10.35</v>
      </c>
    </row>
    <row r="1504" spans="1:24" x14ac:dyDescent="0.35">
      <c r="A1504" t="s">
        <v>623</v>
      </c>
      <c r="B1504">
        <v>10</v>
      </c>
      <c r="C1504" t="s">
        <v>328</v>
      </c>
      <c r="D1504" s="102">
        <v>0.41137668996156751</v>
      </c>
      <c r="E1504">
        <v>1750</v>
      </c>
      <c r="F1504">
        <v>1877</v>
      </c>
      <c r="G1504" s="50">
        <f t="shared" si="115"/>
        <v>3627</v>
      </c>
      <c r="H1504" s="41">
        <f t="shared" si="116"/>
        <v>1492</v>
      </c>
      <c r="I1504">
        <v>1169</v>
      </c>
      <c r="J1504">
        <v>1181</v>
      </c>
      <c r="K1504" s="27">
        <f t="shared" si="117"/>
        <v>2350</v>
      </c>
      <c r="L1504" s="27">
        <f t="shared" si="118"/>
        <v>967</v>
      </c>
      <c r="M1504" s="39">
        <v>0.14485704999999999</v>
      </c>
      <c r="N1504" s="35">
        <v>50830</v>
      </c>
      <c r="O1504" s="36">
        <f t="shared" si="119"/>
        <v>20910</v>
      </c>
      <c r="P1504" s="57">
        <v>1456.453</v>
      </c>
      <c r="Q1504" s="58">
        <v>1188.9269999999999</v>
      </c>
      <c r="R1504" s="58">
        <v>514.73400000000004</v>
      </c>
      <c r="S1504" s="59">
        <v>3160</v>
      </c>
      <c r="T1504" s="104">
        <v>0.22800000000000001</v>
      </c>
      <c r="U1504">
        <v>10.01</v>
      </c>
      <c r="V1504" s="27">
        <v>10.46</v>
      </c>
      <c r="W1504" s="27">
        <v>12.46</v>
      </c>
      <c r="X1504" s="41">
        <v>10.35</v>
      </c>
    </row>
    <row r="1505" spans="1:24" x14ac:dyDescent="0.35">
      <c r="A1505" t="s">
        <v>623</v>
      </c>
      <c r="B1505">
        <v>10</v>
      </c>
      <c r="C1505" t="s">
        <v>329</v>
      </c>
      <c r="D1505" s="102">
        <v>0.61431338912863909</v>
      </c>
      <c r="E1505">
        <v>2353</v>
      </c>
      <c r="F1505">
        <v>2452</v>
      </c>
      <c r="G1505" s="50">
        <f t="shared" si="115"/>
        <v>4805</v>
      </c>
      <c r="H1505" s="41">
        <f t="shared" si="116"/>
        <v>2952</v>
      </c>
      <c r="I1505">
        <v>1654</v>
      </c>
      <c r="J1505">
        <v>1664</v>
      </c>
      <c r="K1505" s="27">
        <f t="shared" si="117"/>
        <v>3318</v>
      </c>
      <c r="L1505" s="27">
        <f t="shared" si="118"/>
        <v>2038</v>
      </c>
      <c r="M1505" s="39">
        <v>0.14485704999999999</v>
      </c>
      <c r="N1505" s="35">
        <v>50830</v>
      </c>
      <c r="O1505" s="36">
        <f t="shared" si="119"/>
        <v>31226</v>
      </c>
      <c r="P1505" s="57">
        <v>1456.453</v>
      </c>
      <c r="Q1505" s="58">
        <v>1188.9269999999999</v>
      </c>
      <c r="R1505" s="58">
        <v>514.73400000000004</v>
      </c>
      <c r="S1505" s="59">
        <v>3160</v>
      </c>
      <c r="T1505" s="104">
        <v>0.22800000000000001</v>
      </c>
      <c r="U1505">
        <v>10.01</v>
      </c>
      <c r="V1505" s="27">
        <v>10.46</v>
      </c>
      <c r="W1505" s="27">
        <v>12.46</v>
      </c>
      <c r="X1505" s="41">
        <v>10.35</v>
      </c>
    </row>
    <row r="1506" spans="1:24" x14ac:dyDescent="0.35">
      <c r="A1506" t="s">
        <v>623</v>
      </c>
      <c r="B1506">
        <v>10</v>
      </c>
      <c r="C1506" t="s">
        <v>330</v>
      </c>
      <c r="D1506" s="102">
        <v>1</v>
      </c>
      <c r="E1506">
        <v>3174</v>
      </c>
      <c r="F1506">
        <v>3524</v>
      </c>
      <c r="G1506" s="50">
        <f t="shared" si="115"/>
        <v>6698</v>
      </c>
      <c r="H1506" s="41">
        <f t="shared" si="116"/>
        <v>6698</v>
      </c>
      <c r="I1506">
        <v>2116</v>
      </c>
      <c r="J1506">
        <v>2260</v>
      </c>
      <c r="K1506" s="27">
        <f t="shared" si="117"/>
        <v>4376</v>
      </c>
      <c r="L1506" s="27">
        <f t="shared" si="118"/>
        <v>4376</v>
      </c>
      <c r="M1506" s="39">
        <v>0.14485704999999999</v>
      </c>
      <c r="N1506" s="35">
        <v>50830</v>
      </c>
      <c r="O1506" s="36">
        <f t="shared" si="119"/>
        <v>50830</v>
      </c>
      <c r="P1506" s="57">
        <v>1456.453</v>
      </c>
      <c r="Q1506" s="58">
        <v>1188.9269999999999</v>
      </c>
      <c r="R1506" s="58">
        <v>514.73400000000004</v>
      </c>
      <c r="S1506" s="59">
        <v>3160</v>
      </c>
      <c r="T1506" s="104">
        <v>0.22800000000000001</v>
      </c>
      <c r="U1506">
        <v>10.01</v>
      </c>
      <c r="V1506" s="27">
        <v>10.46</v>
      </c>
      <c r="W1506" s="27">
        <v>12.46</v>
      </c>
      <c r="X1506" s="41">
        <v>10.35</v>
      </c>
    </row>
    <row r="1507" spans="1:24" x14ac:dyDescent="0.35">
      <c r="A1507" t="s">
        <v>623</v>
      </c>
      <c r="B1507">
        <v>10</v>
      </c>
      <c r="C1507" t="s">
        <v>331</v>
      </c>
      <c r="D1507" s="102">
        <v>0.9049864389282809</v>
      </c>
      <c r="E1507">
        <v>6319</v>
      </c>
      <c r="F1507">
        <v>6309</v>
      </c>
      <c r="G1507" s="50">
        <f t="shared" si="115"/>
        <v>12628</v>
      </c>
      <c r="H1507" s="41">
        <f t="shared" si="116"/>
        <v>11428</v>
      </c>
      <c r="I1507">
        <v>4383</v>
      </c>
      <c r="J1507">
        <v>4370</v>
      </c>
      <c r="K1507" s="27">
        <f t="shared" si="117"/>
        <v>8753</v>
      </c>
      <c r="L1507" s="27">
        <f t="shared" si="118"/>
        <v>7921</v>
      </c>
      <c r="M1507" s="39">
        <v>0.14485704999999999</v>
      </c>
      <c r="N1507" s="35">
        <v>50830</v>
      </c>
      <c r="O1507" s="36">
        <f t="shared" si="119"/>
        <v>46000</v>
      </c>
      <c r="P1507" s="57">
        <v>1456.453</v>
      </c>
      <c r="Q1507" s="58">
        <v>1188.9269999999999</v>
      </c>
      <c r="R1507" s="58">
        <v>514.73400000000004</v>
      </c>
      <c r="S1507" s="59">
        <v>3160</v>
      </c>
      <c r="T1507" s="104">
        <v>0.22800000000000001</v>
      </c>
      <c r="U1507">
        <v>10.01</v>
      </c>
      <c r="V1507" s="27">
        <v>10.46</v>
      </c>
      <c r="W1507" s="27">
        <v>12.46</v>
      </c>
      <c r="X1507" s="41">
        <v>10.35</v>
      </c>
    </row>
    <row r="1508" spans="1:24" x14ac:dyDescent="0.35">
      <c r="A1508" t="s">
        <v>623</v>
      </c>
      <c r="B1508">
        <v>10</v>
      </c>
      <c r="C1508" t="s">
        <v>332</v>
      </c>
      <c r="D1508" s="102">
        <v>0.99999999999999967</v>
      </c>
      <c r="E1508">
        <v>4942</v>
      </c>
      <c r="F1508">
        <v>5106</v>
      </c>
      <c r="G1508" s="50">
        <f t="shared" si="115"/>
        <v>10048</v>
      </c>
      <c r="H1508" s="41">
        <f t="shared" si="116"/>
        <v>10048</v>
      </c>
      <c r="I1508">
        <v>3411</v>
      </c>
      <c r="J1508">
        <v>3426</v>
      </c>
      <c r="K1508" s="27">
        <f t="shared" si="117"/>
        <v>6837</v>
      </c>
      <c r="L1508" s="27">
        <f t="shared" si="118"/>
        <v>6837</v>
      </c>
      <c r="M1508" s="39">
        <v>0.14485704999999999</v>
      </c>
      <c r="N1508" s="35">
        <v>50830</v>
      </c>
      <c r="O1508" s="36">
        <f t="shared" si="119"/>
        <v>50830</v>
      </c>
      <c r="P1508" s="57">
        <v>1456.453</v>
      </c>
      <c r="Q1508" s="58">
        <v>1188.9269999999999</v>
      </c>
      <c r="R1508" s="58">
        <v>514.73400000000004</v>
      </c>
      <c r="S1508" s="59">
        <v>3160</v>
      </c>
      <c r="T1508" s="104">
        <v>0.22800000000000001</v>
      </c>
      <c r="U1508">
        <v>10.01</v>
      </c>
      <c r="V1508" s="27">
        <v>10.46</v>
      </c>
      <c r="W1508" s="27">
        <v>12.46</v>
      </c>
      <c r="X1508" s="41">
        <v>10.35</v>
      </c>
    </row>
    <row r="1509" spans="1:24" x14ac:dyDescent="0.35">
      <c r="A1509" t="s">
        <v>623</v>
      </c>
      <c r="B1509">
        <v>10</v>
      </c>
      <c r="C1509" t="s">
        <v>333</v>
      </c>
      <c r="D1509" s="102">
        <v>0.97701360425598194</v>
      </c>
      <c r="E1509">
        <v>18135</v>
      </c>
      <c r="F1509">
        <v>19011</v>
      </c>
      <c r="G1509" s="50">
        <f t="shared" si="115"/>
        <v>37146</v>
      </c>
      <c r="H1509" s="41">
        <f t="shared" si="116"/>
        <v>36292</v>
      </c>
      <c r="I1509">
        <v>12290</v>
      </c>
      <c r="J1509">
        <v>12661</v>
      </c>
      <c r="K1509" s="27">
        <f t="shared" si="117"/>
        <v>24951</v>
      </c>
      <c r="L1509" s="27">
        <f t="shared" si="118"/>
        <v>24377</v>
      </c>
      <c r="M1509" s="39">
        <v>0.14485704999999999</v>
      </c>
      <c r="N1509" s="35">
        <v>50830</v>
      </c>
      <c r="O1509" s="36">
        <f t="shared" si="119"/>
        <v>49662</v>
      </c>
      <c r="P1509" s="57">
        <v>1456.453</v>
      </c>
      <c r="Q1509" s="58">
        <v>1188.9269999999999</v>
      </c>
      <c r="R1509" s="58">
        <v>514.73400000000004</v>
      </c>
      <c r="S1509" s="59">
        <v>3160</v>
      </c>
      <c r="T1509" s="104">
        <v>0.22800000000000001</v>
      </c>
      <c r="U1509">
        <v>10.01</v>
      </c>
      <c r="V1509" s="27">
        <v>10.46</v>
      </c>
      <c r="W1509" s="27">
        <v>12.46</v>
      </c>
      <c r="X1509" s="41">
        <v>10.35</v>
      </c>
    </row>
    <row r="1510" spans="1:24" x14ac:dyDescent="0.35">
      <c r="A1510" t="s">
        <v>623</v>
      </c>
      <c r="B1510">
        <v>10</v>
      </c>
      <c r="C1510" t="s">
        <v>334</v>
      </c>
      <c r="D1510" s="102">
        <v>0.99999999999999978</v>
      </c>
      <c r="E1510">
        <v>18823</v>
      </c>
      <c r="F1510">
        <v>19700</v>
      </c>
      <c r="G1510" s="50">
        <f t="shared" si="115"/>
        <v>38523</v>
      </c>
      <c r="H1510" s="41">
        <f t="shared" si="116"/>
        <v>38523</v>
      </c>
      <c r="I1510">
        <v>13015</v>
      </c>
      <c r="J1510">
        <v>13248</v>
      </c>
      <c r="K1510" s="27">
        <f t="shared" si="117"/>
        <v>26263</v>
      </c>
      <c r="L1510" s="27">
        <f t="shared" si="118"/>
        <v>26263</v>
      </c>
      <c r="M1510" s="39">
        <v>0.14485704999999999</v>
      </c>
      <c r="N1510" s="35">
        <v>50830</v>
      </c>
      <c r="O1510" s="36">
        <f t="shared" si="119"/>
        <v>50830</v>
      </c>
      <c r="P1510" s="57">
        <v>1456.453</v>
      </c>
      <c r="Q1510" s="58">
        <v>1188.9269999999999</v>
      </c>
      <c r="R1510" s="58">
        <v>514.73400000000004</v>
      </c>
      <c r="S1510" s="59">
        <v>3160</v>
      </c>
      <c r="T1510" s="104">
        <v>0.22800000000000001</v>
      </c>
      <c r="U1510">
        <v>10.01</v>
      </c>
      <c r="V1510" s="27">
        <v>10.46</v>
      </c>
      <c r="W1510" s="27">
        <v>12.46</v>
      </c>
      <c r="X1510" s="41">
        <v>10.35</v>
      </c>
    </row>
    <row r="1511" spans="1:24" x14ac:dyDescent="0.35">
      <c r="A1511" t="s">
        <v>623</v>
      </c>
      <c r="B1511">
        <v>10</v>
      </c>
      <c r="C1511" t="s">
        <v>335</v>
      </c>
      <c r="D1511" s="102">
        <v>1</v>
      </c>
      <c r="E1511">
        <v>13483</v>
      </c>
      <c r="F1511">
        <v>13635</v>
      </c>
      <c r="G1511" s="50">
        <f t="shared" si="115"/>
        <v>27118</v>
      </c>
      <c r="H1511" s="41">
        <f t="shared" si="116"/>
        <v>27118</v>
      </c>
      <c r="I1511">
        <v>9303</v>
      </c>
      <c r="J1511">
        <v>9395</v>
      </c>
      <c r="K1511" s="27">
        <f t="shared" si="117"/>
        <v>18698</v>
      </c>
      <c r="L1511" s="27">
        <f t="shared" si="118"/>
        <v>18698</v>
      </c>
      <c r="M1511" s="39">
        <v>0.14485704999999999</v>
      </c>
      <c r="N1511" s="35">
        <v>50830</v>
      </c>
      <c r="O1511" s="36">
        <f t="shared" si="119"/>
        <v>50830</v>
      </c>
      <c r="P1511" s="57">
        <v>1456.453</v>
      </c>
      <c r="Q1511" s="58">
        <v>1188.9269999999999</v>
      </c>
      <c r="R1511" s="58">
        <v>514.73400000000004</v>
      </c>
      <c r="S1511" s="59">
        <v>3160</v>
      </c>
      <c r="T1511" s="104">
        <v>0.22800000000000001</v>
      </c>
      <c r="U1511">
        <v>10.01</v>
      </c>
      <c r="V1511" s="27">
        <v>10.46</v>
      </c>
      <c r="W1511" s="27">
        <v>12.46</v>
      </c>
      <c r="X1511" s="41">
        <v>10.35</v>
      </c>
    </row>
    <row r="1512" spans="1:24" x14ac:dyDescent="0.35">
      <c r="A1512" t="s">
        <v>623</v>
      </c>
      <c r="B1512">
        <v>10</v>
      </c>
      <c r="C1512" t="s">
        <v>336</v>
      </c>
      <c r="D1512" s="102">
        <v>1</v>
      </c>
      <c r="E1512">
        <v>3826</v>
      </c>
      <c r="F1512">
        <v>3942</v>
      </c>
      <c r="G1512" s="50">
        <f t="shared" si="115"/>
        <v>7768</v>
      </c>
      <c r="H1512" s="41">
        <f t="shared" si="116"/>
        <v>7768</v>
      </c>
      <c r="I1512">
        <v>2631</v>
      </c>
      <c r="J1512">
        <v>2679</v>
      </c>
      <c r="K1512" s="27">
        <f t="shared" si="117"/>
        <v>5310</v>
      </c>
      <c r="L1512" s="27">
        <f t="shared" si="118"/>
        <v>5310</v>
      </c>
      <c r="M1512" s="39">
        <v>0.14485704999999999</v>
      </c>
      <c r="N1512" s="35">
        <v>50830</v>
      </c>
      <c r="O1512" s="36">
        <f t="shared" si="119"/>
        <v>50830</v>
      </c>
      <c r="P1512" s="57">
        <v>1456.453</v>
      </c>
      <c r="Q1512" s="58">
        <v>1188.9269999999999</v>
      </c>
      <c r="R1512" s="58">
        <v>514.73400000000004</v>
      </c>
      <c r="S1512" s="59">
        <v>3160</v>
      </c>
      <c r="T1512" s="104">
        <v>0.22800000000000001</v>
      </c>
      <c r="U1512">
        <v>10.01</v>
      </c>
      <c r="V1512" s="27">
        <v>10.46</v>
      </c>
      <c r="W1512" s="27">
        <v>12.46</v>
      </c>
      <c r="X1512" s="41">
        <v>10.35</v>
      </c>
    </row>
    <row r="1513" spans="1:24" x14ac:dyDescent="0.35">
      <c r="A1513" t="s">
        <v>623</v>
      </c>
      <c r="B1513">
        <v>10</v>
      </c>
      <c r="C1513" t="s">
        <v>337</v>
      </c>
      <c r="D1513" s="102">
        <v>1</v>
      </c>
      <c r="E1513">
        <v>3814</v>
      </c>
      <c r="F1513">
        <v>3833</v>
      </c>
      <c r="G1513" s="50">
        <f t="shared" si="115"/>
        <v>7647</v>
      </c>
      <c r="H1513" s="41">
        <f t="shared" si="116"/>
        <v>7647</v>
      </c>
      <c r="I1513">
        <v>2640</v>
      </c>
      <c r="J1513">
        <v>2611</v>
      </c>
      <c r="K1513" s="27">
        <f t="shared" si="117"/>
        <v>5251</v>
      </c>
      <c r="L1513" s="27">
        <f t="shared" si="118"/>
        <v>5251</v>
      </c>
      <c r="M1513" s="39">
        <v>0.14485704999999999</v>
      </c>
      <c r="N1513" s="35">
        <v>50830</v>
      </c>
      <c r="O1513" s="36">
        <f t="shared" si="119"/>
        <v>50830</v>
      </c>
      <c r="P1513" s="57">
        <v>1456.453</v>
      </c>
      <c r="Q1513" s="58">
        <v>1188.9269999999999</v>
      </c>
      <c r="R1513" s="58">
        <v>514.73400000000004</v>
      </c>
      <c r="S1513" s="59">
        <v>3160</v>
      </c>
      <c r="T1513" s="104">
        <v>0.22800000000000001</v>
      </c>
      <c r="U1513">
        <v>10.01</v>
      </c>
      <c r="V1513" s="27">
        <v>10.46</v>
      </c>
      <c r="W1513" s="27">
        <v>12.46</v>
      </c>
      <c r="X1513" s="41">
        <v>10.35</v>
      </c>
    </row>
    <row r="1514" spans="1:24" x14ac:dyDescent="0.35">
      <c r="A1514" t="s">
        <v>623</v>
      </c>
      <c r="B1514">
        <v>10</v>
      </c>
      <c r="C1514" t="s">
        <v>338</v>
      </c>
      <c r="D1514" s="102">
        <v>9.968460698680337E-2</v>
      </c>
      <c r="E1514">
        <v>8365</v>
      </c>
      <c r="F1514">
        <v>8598</v>
      </c>
      <c r="G1514" s="50">
        <f t="shared" si="115"/>
        <v>16963</v>
      </c>
      <c r="H1514" s="41">
        <f t="shared" si="116"/>
        <v>1691</v>
      </c>
      <c r="I1514">
        <v>5646</v>
      </c>
      <c r="J1514">
        <v>5629</v>
      </c>
      <c r="K1514" s="27">
        <f t="shared" si="117"/>
        <v>11275</v>
      </c>
      <c r="L1514" s="27">
        <f t="shared" si="118"/>
        <v>1124</v>
      </c>
      <c r="M1514" s="39">
        <v>0.14485704999999999</v>
      </c>
      <c r="N1514" s="35">
        <v>50830</v>
      </c>
      <c r="O1514" s="36">
        <f t="shared" si="119"/>
        <v>5067</v>
      </c>
      <c r="P1514" s="57">
        <v>1456.453</v>
      </c>
      <c r="Q1514" s="58">
        <v>1188.9269999999999</v>
      </c>
      <c r="R1514" s="58">
        <v>514.73400000000004</v>
      </c>
      <c r="S1514" s="59">
        <v>3160</v>
      </c>
      <c r="T1514" s="104">
        <v>0.22800000000000001</v>
      </c>
      <c r="U1514">
        <v>10.01</v>
      </c>
      <c r="V1514" s="27">
        <v>10.46</v>
      </c>
      <c r="W1514" s="27">
        <v>12.46</v>
      </c>
      <c r="X1514" s="41">
        <v>10.35</v>
      </c>
    </row>
    <row r="1515" spans="1:24" x14ac:dyDescent="0.35">
      <c r="A1515" t="s">
        <v>623</v>
      </c>
      <c r="B1515">
        <v>10</v>
      </c>
      <c r="C1515" t="s">
        <v>339</v>
      </c>
      <c r="D1515" s="102">
        <v>0.99999999999999956</v>
      </c>
      <c r="E1515">
        <v>11034</v>
      </c>
      <c r="F1515">
        <v>11198</v>
      </c>
      <c r="G1515" s="50">
        <f t="shared" si="115"/>
        <v>22232</v>
      </c>
      <c r="H1515" s="41">
        <f t="shared" si="116"/>
        <v>22232</v>
      </c>
      <c r="I1515">
        <v>7448</v>
      </c>
      <c r="J1515">
        <v>7403</v>
      </c>
      <c r="K1515" s="27">
        <f t="shared" si="117"/>
        <v>14851</v>
      </c>
      <c r="L1515" s="27">
        <f t="shared" si="118"/>
        <v>14851</v>
      </c>
      <c r="M1515" s="39">
        <v>0.14485704999999999</v>
      </c>
      <c r="N1515" s="35">
        <v>50830</v>
      </c>
      <c r="O1515" s="36">
        <f t="shared" si="119"/>
        <v>50830</v>
      </c>
      <c r="P1515" s="57">
        <v>1456.453</v>
      </c>
      <c r="Q1515" s="58">
        <v>1188.9269999999999</v>
      </c>
      <c r="R1515" s="58">
        <v>514.73400000000004</v>
      </c>
      <c r="S1515" s="59">
        <v>3160</v>
      </c>
      <c r="T1515" s="104">
        <v>0.22800000000000001</v>
      </c>
      <c r="U1515">
        <v>10.01</v>
      </c>
      <c r="V1515" s="27">
        <v>10.46</v>
      </c>
      <c r="W1515" s="27">
        <v>12.46</v>
      </c>
      <c r="X1515" s="41">
        <v>10.35</v>
      </c>
    </row>
    <row r="1516" spans="1:24" x14ac:dyDescent="0.35">
      <c r="A1516" t="s">
        <v>623</v>
      </c>
      <c r="B1516">
        <v>10</v>
      </c>
      <c r="C1516" t="s">
        <v>340</v>
      </c>
      <c r="D1516" s="102">
        <v>0.99999999999999989</v>
      </c>
      <c r="E1516">
        <v>5817</v>
      </c>
      <c r="F1516">
        <v>6297</v>
      </c>
      <c r="G1516" s="50">
        <f t="shared" si="115"/>
        <v>12114</v>
      </c>
      <c r="H1516" s="41">
        <f t="shared" si="116"/>
        <v>12114</v>
      </c>
      <c r="I1516">
        <v>4007</v>
      </c>
      <c r="J1516">
        <v>4232</v>
      </c>
      <c r="K1516" s="27">
        <f t="shared" si="117"/>
        <v>8239</v>
      </c>
      <c r="L1516" s="27">
        <f t="shared" si="118"/>
        <v>8239</v>
      </c>
      <c r="M1516" s="39">
        <v>0.14485704999999999</v>
      </c>
      <c r="N1516" s="35">
        <v>50830</v>
      </c>
      <c r="O1516" s="36">
        <f t="shared" si="119"/>
        <v>50830</v>
      </c>
      <c r="P1516" s="57">
        <v>1456.453</v>
      </c>
      <c r="Q1516" s="58">
        <v>1188.9269999999999</v>
      </c>
      <c r="R1516" s="58">
        <v>514.73400000000004</v>
      </c>
      <c r="S1516" s="59">
        <v>3160</v>
      </c>
      <c r="T1516" s="104">
        <v>0.22800000000000001</v>
      </c>
      <c r="U1516">
        <v>10.01</v>
      </c>
      <c r="V1516" s="27">
        <v>10.46</v>
      </c>
      <c r="W1516" s="27">
        <v>12.46</v>
      </c>
      <c r="X1516" s="41">
        <v>10.35</v>
      </c>
    </row>
    <row r="1517" spans="1:24" x14ac:dyDescent="0.35">
      <c r="A1517" t="s">
        <v>623</v>
      </c>
      <c r="B1517">
        <v>10</v>
      </c>
      <c r="C1517" t="s">
        <v>341</v>
      </c>
      <c r="D1517" s="102">
        <v>1</v>
      </c>
      <c r="E1517">
        <v>15187</v>
      </c>
      <c r="F1517">
        <v>16747</v>
      </c>
      <c r="G1517" s="50">
        <f t="shared" si="115"/>
        <v>31934</v>
      </c>
      <c r="H1517" s="41">
        <f t="shared" si="116"/>
        <v>31934</v>
      </c>
      <c r="I1517">
        <v>10262</v>
      </c>
      <c r="J1517">
        <v>10685</v>
      </c>
      <c r="K1517" s="27">
        <f t="shared" si="117"/>
        <v>20947</v>
      </c>
      <c r="L1517" s="27">
        <f t="shared" si="118"/>
        <v>20947</v>
      </c>
      <c r="M1517" s="39">
        <v>0.14485704999999999</v>
      </c>
      <c r="N1517" s="35">
        <v>50830</v>
      </c>
      <c r="O1517" s="36">
        <f t="shared" si="119"/>
        <v>50830</v>
      </c>
      <c r="P1517" s="57">
        <v>1456.453</v>
      </c>
      <c r="Q1517" s="58">
        <v>1188.9269999999999</v>
      </c>
      <c r="R1517" s="58">
        <v>514.73400000000004</v>
      </c>
      <c r="S1517" s="59">
        <v>3160</v>
      </c>
      <c r="T1517" s="104">
        <v>0.22800000000000001</v>
      </c>
      <c r="U1517">
        <v>10.01</v>
      </c>
      <c r="V1517" s="27">
        <v>10.46</v>
      </c>
      <c r="W1517" s="27">
        <v>12.46</v>
      </c>
      <c r="X1517" s="41">
        <v>10.35</v>
      </c>
    </row>
    <row r="1518" spans="1:24" x14ac:dyDescent="0.35">
      <c r="A1518" t="s">
        <v>623</v>
      </c>
      <c r="B1518">
        <v>10</v>
      </c>
      <c r="C1518" t="s">
        <v>342</v>
      </c>
      <c r="D1518" s="102">
        <v>0.29212808429087711</v>
      </c>
      <c r="E1518">
        <v>2872</v>
      </c>
      <c r="F1518">
        <v>2842</v>
      </c>
      <c r="G1518" s="50">
        <f t="shared" si="115"/>
        <v>5714</v>
      </c>
      <c r="H1518" s="41">
        <f t="shared" si="116"/>
        <v>1669</v>
      </c>
      <c r="I1518">
        <v>1940</v>
      </c>
      <c r="J1518">
        <v>1931</v>
      </c>
      <c r="K1518" s="27">
        <f t="shared" si="117"/>
        <v>3871</v>
      </c>
      <c r="L1518" s="27">
        <f t="shared" si="118"/>
        <v>1131</v>
      </c>
      <c r="M1518" s="39">
        <v>0.14485704999999999</v>
      </c>
      <c r="N1518" s="35">
        <v>50830</v>
      </c>
      <c r="O1518" s="36">
        <f t="shared" si="119"/>
        <v>14849</v>
      </c>
      <c r="P1518" s="57">
        <v>1456.453</v>
      </c>
      <c r="Q1518" s="58">
        <v>1188.9269999999999</v>
      </c>
      <c r="R1518" s="58">
        <v>514.73400000000004</v>
      </c>
      <c r="S1518" s="59">
        <v>3160</v>
      </c>
      <c r="T1518" s="104">
        <v>0.22800000000000001</v>
      </c>
      <c r="U1518">
        <v>10.01</v>
      </c>
      <c r="V1518" s="27">
        <v>10.46</v>
      </c>
      <c r="W1518" s="27">
        <v>12.46</v>
      </c>
      <c r="X1518" s="41">
        <v>10.35</v>
      </c>
    </row>
    <row r="1519" spans="1:24" x14ac:dyDescent="0.35">
      <c r="A1519" t="s">
        <v>623</v>
      </c>
      <c r="B1519">
        <v>10</v>
      </c>
      <c r="C1519" t="s">
        <v>343</v>
      </c>
      <c r="D1519" s="102">
        <v>7.9686233142013702E-2</v>
      </c>
      <c r="E1519">
        <v>7449</v>
      </c>
      <c r="F1519">
        <v>7461</v>
      </c>
      <c r="G1519" s="50">
        <f t="shared" si="115"/>
        <v>14910</v>
      </c>
      <c r="H1519" s="41">
        <f t="shared" si="116"/>
        <v>1188</v>
      </c>
      <c r="I1519">
        <v>5172</v>
      </c>
      <c r="J1519">
        <v>5009</v>
      </c>
      <c r="K1519" s="27">
        <f t="shared" si="117"/>
        <v>10181</v>
      </c>
      <c r="L1519" s="27">
        <f t="shared" si="118"/>
        <v>811</v>
      </c>
      <c r="M1519" s="39">
        <v>0.14485704999999999</v>
      </c>
      <c r="N1519" s="35">
        <v>50830</v>
      </c>
      <c r="O1519" s="36">
        <f t="shared" si="119"/>
        <v>4050</v>
      </c>
      <c r="P1519" s="57">
        <v>1456.453</v>
      </c>
      <c r="Q1519" s="58">
        <v>1188.9269999999999</v>
      </c>
      <c r="R1519" s="58">
        <v>514.73400000000004</v>
      </c>
      <c r="S1519" s="59">
        <v>3160</v>
      </c>
      <c r="T1519" s="104">
        <v>0.22800000000000001</v>
      </c>
      <c r="U1519">
        <v>10.01</v>
      </c>
      <c r="V1519" s="27">
        <v>10.46</v>
      </c>
      <c r="W1519" s="27">
        <v>12.46</v>
      </c>
      <c r="X1519" s="41">
        <v>10.35</v>
      </c>
    </row>
    <row r="1520" spans="1:24" x14ac:dyDescent="0.35">
      <c r="A1520" t="s">
        <v>623</v>
      </c>
      <c r="B1520">
        <v>10</v>
      </c>
      <c r="C1520" t="s">
        <v>344</v>
      </c>
      <c r="D1520" s="102">
        <v>0.95718258256397282</v>
      </c>
      <c r="E1520">
        <v>4369</v>
      </c>
      <c r="F1520">
        <v>4336</v>
      </c>
      <c r="G1520" s="50">
        <f t="shared" si="115"/>
        <v>8705</v>
      </c>
      <c r="H1520" s="41">
        <f t="shared" si="116"/>
        <v>8332</v>
      </c>
      <c r="I1520">
        <v>3016</v>
      </c>
      <c r="J1520">
        <v>2972</v>
      </c>
      <c r="K1520" s="27">
        <f t="shared" si="117"/>
        <v>5988</v>
      </c>
      <c r="L1520" s="27">
        <f t="shared" si="118"/>
        <v>5732</v>
      </c>
      <c r="M1520" s="39">
        <v>0.14485704999999999</v>
      </c>
      <c r="N1520" s="35">
        <v>50830</v>
      </c>
      <c r="O1520" s="36">
        <f t="shared" si="119"/>
        <v>48654</v>
      </c>
      <c r="P1520" s="57">
        <v>1456.453</v>
      </c>
      <c r="Q1520" s="58">
        <v>1188.9269999999999</v>
      </c>
      <c r="R1520" s="58">
        <v>514.73400000000004</v>
      </c>
      <c r="S1520" s="59">
        <v>3160</v>
      </c>
      <c r="T1520" s="104">
        <v>0.22800000000000001</v>
      </c>
      <c r="U1520">
        <v>10.01</v>
      </c>
      <c r="V1520" s="27">
        <v>10.46</v>
      </c>
      <c r="W1520" s="27">
        <v>12.46</v>
      </c>
      <c r="X1520" s="41">
        <v>10.35</v>
      </c>
    </row>
    <row r="1521" spans="1:24" x14ac:dyDescent="0.35">
      <c r="A1521" t="s">
        <v>623</v>
      </c>
      <c r="B1521">
        <v>10</v>
      </c>
      <c r="C1521" t="s">
        <v>345</v>
      </c>
      <c r="D1521" s="102">
        <v>0.72212215812218994</v>
      </c>
      <c r="E1521">
        <v>7223</v>
      </c>
      <c r="F1521">
        <v>7428</v>
      </c>
      <c r="G1521" s="50">
        <f t="shared" si="115"/>
        <v>14651</v>
      </c>
      <c r="H1521" s="41">
        <f t="shared" si="116"/>
        <v>10580</v>
      </c>
      <c r="I1521">
        <v>5055</v>
      </c>
      <c r="J1521">
        <v>5165</v>
      </c>
      <c r="K1521" s="27">
        <f t="shared" si="117"/>
        <v>10220</v>
      </c>
      <c r="L1521" s="27">
        <f t="shared" si="118"/>
        <v>7380</v>
      </c>
      <c r="M1521" s="39">
        <v>0.14485704999999999</v>
      </c>
      <c r="N1521" s="35">
        <v>50830</v>
      </c>
      <c r="O1521" s="36">
        <f t="shared" si="119"/>
        <v>36705</v>
      </c>
      <c r="P1521" s="57">
        <v>1456.453</v>
      </c>
      <c r="Q1521" s="58">
        <v>1188.9269999999999</v>
      </c>
      <c r="R1521" s="58">
        <v>514.73400000000004</v>
      </c>
      <c r="S1521" s="59">
        <v>3160</v>
      </c>
      <c r="T1521" s="104">
        <v>0.22800000000000001</v>
      </c>
      <c r="U1521">
        <v>10.01</v>
      </c>
      <c r="V1521" s="27">
        <v>10.46</v>
      </c>
      <c r="W1521" s="27">
        <v>12.46</v>
      </c>
      <c r="X1521" s="41">
        <v>10.35</v>
      </c>
    </row>
    <row r="1522" spans="1:24" x14ac:dyDescent="0.35">
      <c r="A1522" t="s">
        <v>623</v>
      </c>
      <c r="B1522">
        <v>10</v>
      </c>
      <c r="C1522" t="s">
        <v>346</v>
      </c>
      <c r="D1522" s="102">
        <v>0.72065217428981465</v>
      </c>
      <c r="E1522">
        <v>1298</v>
      </c>
      <c r="F1522">
        <v>1345</v>
      </c>
      <c r="G1522" s="50">
        <f t="shared" si="115"/>
        <v>2643</v>
      </c>
      <c r="H1522" s="41">
        <f t="shared" si="116"/>
        <v>1905</v>
      </c>
      <c r="I1522">
        <v>892</v>
      </c>
      <c r="J1522">
        <v>886</v>
      </c>
      <c r="K1522" s="27">
        <f t="shared" si="117"/>
        <v>1778</v>
      </c>
      <c r="L1522" s="27">
        <f t="shared" si="118"/>
        <v>1281</v>
      </c>
      <c r="M1522" s="39">
        <v>0.14485704999999999</v>
      </c>
      <c r="N1522" s="35">
        <v>50830</v>
      </c>
      <c r="O1522" s="36">
        <f t="shared" si="119"/>
        <v>36631</v>
      </c>
      <c r="P1522" s="57">
        <v>1456.453</v>
      </c>
      <c r="Q1522" s="58">
        <v>1188.9269999999999</v>
      </c>
      <c r="R1522" s="58">
        <v>514.73400000000004</v>
      </c>
      <c r="S1522" s="59">
        <v>3160</v>
      </c>
      <c r="T1522" s="104">
        <v>0.22800000000000001</v>
      </c>
      <c r="U1522">
        <v>10.01</v>
      </c>
      <c r="V1522" s="27">
        <v>10.46</v>
      </c>
      <c r="W1522" s="27">
        <v>12.46</v>
      </c>
      <c r="X1522" s="41">
        <v>10.35</v>
      </c>
    </row>
    <row r="1523" spans="1:24" x14ac:dyDescent="0.35">
      <c r="A1523" t="s">
        <v>623</v>
      </c>
      <c r="B1523">
        <v>10</v>
      </c>
      <c r="C1523" t="s">
        <v>347</v>
      </c>
      <c r="D1523" s="102">
        <v>1</v>
      </c>
      <c r="E1523">
        <v>3190</v>
      </c>
      <c r="F1523">
        <v>3266</v>
      </c>
      <c r="G1523" s="50">
        <f t="shared" si="115"/>
        <v>6456</v>
      </c>
      <c r="H1523" s="41">
        <f t="shared" si="116"/>
        <v>6456</v>
      </c>
      <c r="I1523">
        <v>2204</v>
      </c>
      <c r="J1523">
        <v>2182</v>
      </c>
      <c r="K1523" s="27">
        <f t="shared" si="117"/>
        <v>4386</v>
      </c>
      <c r="L1523" s="27">
        <f t="shared" si="118"/>
        <v>4386</v>
      </c>
      <c r="M1523" s="39">
        <v>0.14485704999999999</v>
      </c>
      <c r="N1523" s="35">
        <v>50830</v>
      </c>
      <c r="O1523" s="36">
        <f t="shared" si="119"/>
        <v>50830</v>
      </c>
      <c r="P1523" s="57">
        <v>1456.453</v>
      </c>
      <c r="Q1523" s="58">
        <v>1188.9269999999999</v>
      </c>
      <c r="R1523" s="58">
        <v>514.73400000000004</v>
      </c>
      <c r="S1523" s="59">
        <v>3160</v>
      </c>
      <c r="T1523" s="104">
        <v>0.22800000000000001</v>
      </c>
      <c r="U1523">
        <v>10.01</v>
      </c>
      <c r="V1523" s="27">
        <v>10.46</v>
      </c>
      <c r="W1523" s="27">
        <v>12.46</v>
      </c>
      <c r="X1523" s="41">
        <v>10.35</v>
      </c>
    </row>
    <row r="1524" spans="1:24" x14ac:dyDescent="0.35">
      <c r="A1524" t="s">
        <v>623</v>
      </c>
      <c r="B1524">
        <v>10</v>
      </c>
      <c r="C1524" t="s">
        <v>348</v>
      </c>
      <c r="D1524" s="102">
        <v>0.1733690852706205</v>
      </c>
      <c r="E1524">
        <v>1066</v>
      </c>
      <c r="F1524">
        <v>1066</v>
      </c>
      <c r="G1524" s="50">
        <f t="shared" si="115"/>
        <v>2132</v>
      </c>
      <c r="H1524" s="41">
        <f t="shared" si="116"/>
        <v>370</v>
      </c>
      <c r="I1524">
        <v>727</v>
      </c>
      <c r="J1524">
        <v>681</v>
      </c>
      <c r="K1524" s="27">
        <f t="shared" si="117"/>
        <v>1408</v>
      </c>
      <c r="L1524" s="27">
        <f t="shared" si="118"/>
        <v>244</v>
      </c>
      <c r="M1524" s="39">
        <v>7.6594239999999994E-2</v>
      </c>
      <c r="N1524" s="35">
        <v>18068</v>
      </c>
      <c r="O1524" s="36">
        <f t="shared" si="119"/>
        <v>3132</v>
      </c>
      <c r="P1524" s="57">
        <v>1456.453</v>
      </c>
      <c r="Q1524" s="58">
        <v>1188.9269999999999</v>
      </c>
      <c r="R1524" s="58">
        <v>514.73400000000004</v>
      </c>
      <c r="S1524" s="59">
        <v>3160</v>
      </c>
      <c r="T1524" s="104">
        <v>0.22800000000000001</v>
      </c>
      <c r="U1524">
        <v>9.77</v>
      </c>
      <c r="V1524" s="27">
        <v>10.119999999999999</v>
      </c>
      <c r="W1524" s="27">
        <v>12.17</v>
      </c>
      <c r="X1524" s="41">
        <v>10.130000000000001</v>
      </c>
    </row>
    <row r="1525" spans="1:24" x14ac:dyDescent="0.35">
      <c r="A1525" t="s">
        <v>623</v>
      </c>
      <c r="B1525">
        <v>10</v>
      </c>
      <c r="C1525" t="s">
        <v>349</v>
      </c>
      <c r="D1525" s="102">
        <v>0.48459688178632221</v>
      </c>
      <c r="E1525">
        <v>28850</v>
      </c>
      <c r="F1525">
        <v>29644</v>
      </c>
      <c r="G1525" s="50">
        <f t="shared" si="115"/>
        <v>58494</v>
      </c>
      <c r="H1525" s="41">
        <f t="shared" si="116"/>
        <v>28346</v>
      </c>
      <c r="I1525">
        <v>19842</v>
      </c>
      <c r="J1525">
        <v>20031</v>
      </c>
      <c r="K1525" s="27">
        <f t="shared" si="117"/>
        <v>39873</v>
      </c>
      <c r="L1525" s="27">
        <f t="shared" si="118"/>
        <v>19322</v>
      </c>
      <c r="M1525" s="39">
        <v>0.20960371</v>
      </c>
      <c r="N1525" s="35">
        <v>185140</v>
      </c>
      <c r="O1525" s="36">
        <f t="shared" si="119"/>
        <v>89718</v>
      </c>
      <c r="P1525" s="57">
        <v>1456.453</v>
      </c>
      <c r="Q1525" s="58">
        <v>1188.9269999999999</v>
      </c>
      <c r="R1525" s="58">
        <v>514.73400000000004</v>
      </c>
      <c r="S1525" s="59">
        <v>3160</v>
      </c>
      <c r="T1525" s="104">
        <v>0.22800000000000001</v>
      </c>
      <c r="U1525">
        <v>10.31</v>
      </c>
      <c r="V1525" s="27">
        <v>10.99</v>
      </c>
      <c r="W1525" s="27">
        <v>13.17</v>
      </c>
      <c r="X1525" s="41">
        <v>10.78</v>
      </c>
    </row>
    <row r="1526" spans="1:24" x14ac:dyDescent="0.35">
      <c r="A1526" t="s">
        <v>623</v>
      </c>
      <c r="B1526">
        <v>10</v>
      </c>
      <c r="C1526" t="s">
        <v>350</v>
      </c>
      <c r="D1526" s="102">
        <v>6.925664564384332E-4</v>
      </c>
      <c r="E1526">
        <v>30718</v>
      </c>
      <c r="F1526">
        <v>31480</v>
      </c>
      <c r="G1526" s="50">
        <f t="shared" si="115"/>
        <v>62198</v>
      </c>
      <c r="H1526" s="41">
        <f t="shared" si="116"/>
        <v>43</v>
      </c>
      <c r="I1526">
        <v>21127</v>
      </c>
      <c r="J1526">
        <v>21210</v>
      </c>
      <c r="K1526" s="27">
        <f t="shared" si="117"/>
        <v>42337</v>
      </c>
      <c r="L1526" s="27">
        <f t="shared" si="118"/>
        <v>29</v>
      </c>
      <c r="M1526" s="39">
        <v>0.20960371</v>
      </c>
      <c r="N1526" s="35">
        <v>185140</v>
      </c>
      <c r="O1526" s="36">
        <f t="shared" si="119"/>
        <v>128</v>
      </c>
      <c r="P1526" s="57">
        <v>1456.453</v>
      </c>
      <c r="Q1526" s="58">
        <v>1188.9269999999999</v>
      </c>
      <c r="R1526" s="58">
        <v>514.73400000000004</v>
      </c>
      <c r="S1526" s="59">
        <v>3160</v>
      </c>
      <c r="T1526" s="104">
        <v>0.22800000000000001</v>
      </c>
      <c r="U1526">
        <v>10.31</v>
      </c>
      <c r="V1526" s="27">
        <v>10.99</v>
      </c>
      <c r="W1526" s="27">
        <v>13.17</v>
      </c>
      <c r="X1526" s="41">
        <v>10.78</v>
      </c>
    </row>
    <row r="1527" spans="1:24" x14ac:dyDescent="0.35">
      <c r="A1527" t="s">
        <v>623</v>
      </c>
      <c r="B1527">
        <v>10</v>
      </c>
      <c r="C1527" t="s">
        <v>351</v>
      </c>
      <c r="D1527" s="102">
        <v>0.96002904942020484</v>
      </c>
      <c r="E1527">
        <v>17804</v>
      </c>
      <c r="F1527">
        <v>18244</v>
      </c>
      <c r="G1527" s="50">
        <f t="shared" si="115"/>
        <v>36048</v>
      </c>
      <c r="H1527" s="41">
        <f t="shared" si="116"/>
        <v>34607</v>
      </c>
      <c r="I1527">
        <v>12224</v>
      </c>
      <c r="J1527">
        <v>12339</v>
      </c>
      <c r="K1527" s="27">
        <f t="shared" si="117"/>
        <v>24563</v>
      </c>
      <c r="L1527" s="27">
        <f t="shared" si="118"/>
        <v>23581</v>
      </c>
      <c r="M1527" s="39">
        <v>0.20960371</v>
      </c>
      <c r="N1527" s="35">
        <v>185140</v>
      </c>
      <c r="O1527" s="36">
        <f t="shared" si="119"/>
        <v>177740</v>
      </c>
      <c r="P1527" s="57">
        <v>1456.453</v>
      </c>
      <c r="Q1527" s="58">
        <v>1188.9269999999999</v>
      </c>
      <c r="R1527" s="58">
        <v>514.73400000000004</v>
      </c>
      <c r="S1527" s="59">
        <v>3160</v>
      </c>
      <c r="T1527" s="104">
        <v>0.22800000000000001</v>
      </c>
      <c r="U1527">
        <v>10.31</v>
      </c>
      <c r="V1527" s="27">
        <v>10.99</v>
      </c>
      <c r="W1527" s="27">
        <v>13.17</v>
      </c>
      <c r="X1527" s="41">
        <v>10.78</v>
      </c>
    </row>
    <row r="1528" spans="1:24" x14ac:dyDescent="0.35">
      <c r="A1528" t="s">
        <v>623</v>
      </c>
      <c r="B1528">
        <v>10</v>
      </c>
      <c r="C1528" t="s">
        <v>352</v>
      </c>
      <c r="D1528" s="102">
        <v>2.1807554498572881E-2</v>
      </c>
      <c r="E1528">
        <v>10636</v>
      </c>
      <c r="F1528">
        <v>10963</v>
      </c>
      <c r="G1528" s="50">
        <f t="shared" si="115"/>
        <v>21599</v>
      </c>
      <c r="H1528" s="41">
        <f t="shared" si="116"/>
        <v>471</v>
      </c>
      <c r="I1528">
        <v>7319</v>
      </c>
      <c r="J1528">
        <v>7457</v>
      </c>
      <c r="K1528" s="27">
        <f t="shared" si="117"/>
        <v>14776</v>
      </c>
      <c r="L1528" s="27">
        <f t="shared" si="118"/>
        <v>322</v>
      </c>
      <c r="M1528" s="39">
        <v>0.20960371</v>
      </c>
      <c r="N1528" s="35">
        <v>185140</v>
      </c>
      <c r="O1528" s="36">
        <f t="shared" si="119"/>
        <v>4037</v>
      </c>
      <c r="P1528" s="57">
        <v>1456.453</v>
      </c>
      <c r="Q1528" s="58">
        <v>1188.9269999999999</v>
      </c>
      <c r="R1528" s="58">
        <v>514.73400000000004</v>
      </c>
      <c r="S1528" s="59">
        <v>3160</v>
      </c>
      <c r="T1528" s="104">
        <v>0.22800000000000001</v>
      </c>
      <c r="U1528">
        <v>10.31</v>
      </c>
      <c r="V1528" s="27">
        <v>10.99</v>
      </c>
      <c r="W1528" s="27">
        <v>13.17</v>
      </c>
      <c r="X1528" s="41">
        <v>10.78</v>
      </c>
    </row>
    <row r="1529" spans="1:24" x14ac:dyDescent="0.35">
      <c r="A1529" t="s">
        <v>623</v>
      </c>
      <c r="B1529">
        <v>10</v>
      </c>
      <c r="C1529" t="s">
        <v>353</v>
      </c>
      <c r="D1529" s="102">
        <v>0.76646125164536549</v>
      </c>
      <c r="E1529">
        <v>5889</v>
      </c>
      <c r="F1529">
        <v>5995</v>
      </c>
      <c r="G1529" s="50">
        <f t="shared" si="115"/>
        <v>11884</v>
      </c>
      <c r="H1529" s="41">
        <f t="shared" si="116"/>
        <v>9109</v>
      </c>
      <c r="I1529">
        <v>4155</v>
      </c>
      <c r="J1529">
        <v>4135</v>
      </c>
      <c r="K1529" s="27">
        <f t="shared" si="117"/>
        <v>8290</v>
      </c>
      <c r="L1529" s="27">
        <f t="shared" si="118"/>
        <v>6354</v>
      </c>
      <c r="M1529" s="39">
        <v>0.20960371</v>
      </c>
      <c r="N1529" s="35">
        <v>185140</v>
      </c>
      <c r="O1529" s="36">
        <f t="shared" si="119"/>
        <v>141903</v>
      </c>
      <c r="P1529" s="57">
        <v>1456.453</v>
      </c>
      <c r="Q1529" s="58">
        <v>1188.9269999999999</v>
      </c>
      <c r="R1529" s="58">
        <v>514.73400000000004</v>
      </c>
      <c r="S1529" s="59">
        <v>3160</v>
      </c>
      <c r="T1529" s="104">
        <v>0.22800000000000001</v>
      </c>
      <c r="U1529">
        <v>10.31</v>
      </c>
      <c r="V1529" s="27">
        <v>10.99</v>
      </c>
      <c r="W1529" s="27">
        <v>13.17</v>
      </c>
      <c r="X1529" s="41">
        <v>10.78</v>
      </c>
    </row>
    <row r="1530" spans="1:24" x14ac:dyDescent="0.35">
      <c r="A1530" t="s">
        <v>623</v>
      </c>
      <c r="B1530">
        <v>10</v>
      </c>
      <c r="C1530" t="s">
        <v>354</v>
      </c>
      <c r="D1530" s="102">
        <v>0.62095512867634994</v>
      </c>
      <c r="E1530">
        <v>7690</v>
      </c>
      <c r="F1530">
        <v>7890</v>
      </c>
      <c r="G1530" s="50">
        <f t="shared" si="115"/>
        <v>15580</v>
      </c>
      <c r="H1530" s="41">
        <f t="shared" si="116"/>
        <v>9674</v>
      </c>
      <c r="I1530">
        <v>5385</v>
      </c>
      <c r="J1530">
        <v>5485</v>
      </c>
      <c r="K1530" s="27">
        <f t="shared" si="117"/>
        <v>10870</v>
      </c>
      <c r="L1530" s="27">
        <f t="shared" si="118"/>
        <v>6750</v>
      </c>
      <c r="M1530" s="39">
        <v>0.20960371</v>
      </c>
      <c r="N1530" s="35">
        <v>185140</v>
      </c>
      <c r="O1530" s="36">
        <f t="shared" si="119"/>
        <v>114964</v>
      </c>
      <c r="P1530" s="57">
        <v>1456.453</v>
      </c>
      <c r="Q1530" s="58">
        <v>1188.9269999999999</v>
      </c>
      <c r="R1530" s="58">
        <v>514.73400000000004</v>
      </c>
      <c r="S1530" s="59">
        <v>3160</v>
      </c>
      <c r="T1530" s="104">
        <v>0.22800000000000001</v>
      </c>
      <c r="U1530">
        <v>10.31</v>
      </c>
      <c r="V1530" s="27">
        <v>10.99</v>
      </c>
      <c r="W1530" s="27">
        <v>13.17</v>
      </c>
      <c r="X1530" s="41">
        <v>10.78</v>
      </c>
    </row>
    <row r="1531" spans="1:24" x14ac:dyDescent="0.35">
      <c r="A1531" t="s">
        <v>623</v>
      </c>
      <c r="B1531">
        <v>20</v>
      </c>
      <c r="C1531" t="s">
        <v>355</v>
      </c>
      <c r="D1531" s="102">
        <v>9.4302262324964716E-3</v>
      </c>
      <c r="E1531">
        <v>2231</v>
      </c>
      <c r="F1531">
        <v>2333</v>
      </c>
      <c r="G1531" s="50">
        <f t="shared" si="115"/>
        <v>4564</v>
      </c>
      <c r="H1531" s="41">
        <f t="shared" si="116"/>
        <v>43</v>
      </c>
      <c r="I1531">
        <v>1451</v>
      </c>
      <c r="J1531">
        <v>1429</v>
      </c>
      <c r="K1531" s="27">
        <f t="shared" si="117"/>
        <v>2880</v>
      </c>
      <c r="L1531" s="27">
        <f t="shared" si="118"/>
        <v>27</v>
      </c>
      <c r="M1531" s="39">
        <v>0.14485704999999999</v>
      </c>
      <c r="N1531" s="35">
        <v>50830</v>
      </c>
      <c r="O1531" s="36">
        <f t="shared" si="119"/>
        <v>479</v>
      </c>
      <c r="P1531" s="57">
        <v>1456.453</v>
      </c>
      <c r="Q1531" s="58">
        <v>1188.9269999999999</v>
      </c>
      <c r="R1531" s="58">
        <v>514.73400000000004</v>
      </c>
      <c r="S1531" s="59">
        <v>3160</v>
      </c>
      <c r="T1531" s="104">
        <v>0.22800000000000001</v>
      </c>
      <c r="U1531">
        <v>10.01</v>
      </c>
      <c r="V1531" s="27">
        <v>10.46</v>
      </c>
      <c r="W1531" s="27">
        <v>12.46</v>
      </c>
      <c r="X1531" s="41">
        <v>10.35</v>
      </c>
    </row>
    <row r="1532" spans="1:24" x14ac:dyDescent="0.35">
      <c r="A1532" t="s">
        <v>623</v>
      </c>
      <c r="B1532">
        <v>20</v>
      </c>
      <c r="C1532" t="s">
        <v>356</v>
      </c>
      <c r="D1532" s="102">
        <v>0.99999999999999989</v>
      </c>
      <c r="E1532">
        <v>2598</v>
      </c>
      <c r="F1532">
        <v>2692</v>
      </c>
      <c r="G1532" s="50">
        <f t="shared" si="115"/>
        <v>5290</v>
      </c>
      <c r="H1532" s="41">
        <f t="shared" si="116"/>
        <v>5290</v>
      </c>
      <c r="I1532">
        <v>1782</v>
      </c>
      <c r="J1532">
        <v>1812</v>
      </c>
      <c r="K1532" s="27">
        <f t="shared" si="117"/>
        <v>3594</v>
      </c>
      <c r="L1532" s="27">
        <f t="shared" si="118"/>
        <v>3594</v>
      </c>
      <c r="M1532" s="39">
        <v>0.14485704999999999</v>
      </c>
      <c r="N1532" s="35">
        <v>50830</v>
      </c>
      <c r="O1532" s="36">
        <f t="shared" si="119"/>
        <v>50830</v>
      </c>
      <c r="P1532" s="57">
        <v>1456.453</v>
      </c>
      <c r="Q1532" s="58">
        <v>1188.9269999999999</v>
      </c>
      <c r="R1532" s="58">
        <v>514.73400000000004</v>
      </c>
      <c r="S1532" s="59">
        <v>3160</v>
      </c>
      <c r="T1532" s="104">
        <v>0.22800000000000001</v>
      </c>
      <c r="U1532">
        <v>10.01</v>
      </c>
      <c r="V1532" s="27">
        <v>10.46</v>
      </c>
      <c r="W1532" s="27">
        <v>12.46</v>
      </c>
      <c r="X1532" s="41">
        <v>10.35</v>
      </c>
    </row>
    <row r="1533" spans="1:24" x14ac:dyDescent="0.35">
      <c r="A1533" t="s">
        <v>623</v>
      </c>
      <c r="B1533">
        <v>20</v>
      </c>
      <c r="C1533" t="s">
        <v>357</v>
      </c>
      <c r="D1533" s="102">
        <v>1.0000000000000011</v>
      </c>
      <c r="E1533">
        <v>24136</v>
      </c>
      <c r="F1533">
        <v>26058</v>
      </c>
      <c r="G1533" s="50">
        <f t="shared" si="115"/>
        <v>50194</v>
      </c>
      <c r="H1533" s="41">
        <f t="shared" si="116"/>
        <v>50194</v>
      </c>
      <c r="I1533">
        <v>16339</v>
      </c>
      <c r="J1533">
        <v>16869</v>
      </c>
      <c r="K1533" s="27">
        <f t="shared" si="117"/>
        <v>33208</v>
      </c>
      <c r="L1533" s="27">
        <f t="shared" si="118"/>
        <v>33208</v>
      </c>
      <c r="M1533" s="39">
        <v>0.14485704999999999</v>
      </c>
      <c r="N1533" s="35">
        <v>50830</v>
      </c>
      <c r="O1533" s="36">
        <f t="shared" si="119"/>
        <v>50830</v>
      </c>
      <c r="P1533" s="57">
        <v>1456.453</v>
      </c>
      <c r="Q1533" s="58">
        <v>1188.9269999999999</v>
      </c>
      <c r="R1533" s="58">
        <v>514.73400000000004</v>
      </c>
      <c r="S1533" s="59">
        <v>3160</v>
      </c>
      <c r="T1533" s="104">
        <v>0.22800000000000001</v>
      </c>
      <c r="U1533">
        <v>10.01</v>
      </c>
      <c r="V1533" s="27">
        <v>10.46</v>
      </c>
      <c r="W1533" s="27">
        <v>12.46</v>
      </c>
      <c r="X1533" s="41">
        <v>10.35</v>
      </c>
    </row>
    <row r="1534" spans="1:24" x14ac:dyDescent="0.35">
      <c r="A1534" t="s">
        <v>623</v>
      </c>
      <c r="B1534">
        <v>20</v>
      </c>
      <c r="C1534" t="s">
        <v>358</v>
      </c>
      <c r="D1534" s="102">
        <v>0.99999999999999978</v>
      </c>
      <c r="E1534">
        <v>2957</v>
      </c>
      <c r="F1534">
        <v>3082</v>
      </c>
      <c r="G1534" s="50">
        <f t="shared" si="115"/>
        <v>6039</v>
      </c>
      <c r="H1534" s="41">
        <f t="shared" si="116"/>
        <v>6039</v>
      </c>
      <c r="I1534">
        <v>2038</v>
      </c>
      <c r="J1534">
        <v>1993</v>
      </c>
      <c r="K1534" s="27">
        <f t="shared" si="117"/>
        <v>4031</v>
      </c>
      <c r="L1534" s="27">
        <f t="shared" si="118"/>
        <v>4031</v>
      </c>
      <c r="M1534" s="39">
        <v>0.14485704999999999</v>
      </c>
      <c r="N1534" s="35">
        <v>50830</v>
      </c>
      <c r="O1534" s="36">
        <f t="shared" si="119"/>
        <v>50830</v>
      </c>
      <c r="P1534" s="57">
        <v>1456.453</v>
      </c>
      <c r="Q1534" s="58">
        <v>1188.9269999999999</v>
      </c>
      <c r="R1534" s="58">
        <v>514.73400000000004</v>
      </c>
      <c r="S1534" s="59">
        <v>3160</v>
      </c>
      <c r="T1534" s="104">
        <v>0.22800000000000001</v>
      </c>
      <c r="U1534">
        <v>10.01</v>
      </c>
      <c r="V1534" s="27">
        <v>10.46</v>
      </c>
      <c r="W1534" s="27">
        <v>12.46</v>
      </c>
      <c r="X1534" s="41">
        <v>10.35</v>
      </c>
    </row>
    <row r="1535" spans="1:24" x14ac:dyDescent="0.35">
      <c r="A1535" t="s">
        <v>623</v>
      </c>
      <c r="B1535">
        <v>20</v>
      </c>
      <c r="C1535" t="s">
        <v>359</v>
      </c>
      <c r="D1535" s="102">
        <v>0.97823518563545675</v>
      </c>
      <c r="E1535">
        <v>2563</v>
      </c>
      <c r="F1535">
        <v>2661</v>
      </c>
      <c r="G1535" s="50">
        <f t="shared" si="115"/>
        <v>5224</v>
      </c>
      <c r="H1535" s="41">
        <f t="shared" si="116"/>
        <v>5110</v>
      </c>
      <c r="I1535">
        <v>1623</v>
      </c>
      <c r="J1535">
        <v>1625</v>
      </c>
      <c r="K1535" s="27">
        <f t="shared" si="117"/>
        <v>3248</v>
      </c>
      <c r="L1535" s="27">
        <f t="shared" si="118"/>
        <v>3177</v>
      </c>
      <c r="M1535" s="39">
        <v>0.14485704999999999</v>
      </c>
      <c r="N1535" s="35">
        <v>50830</v>
      </c>
      <c r="O1535" s="36">
        <f t="shared" si="119"/>
        <v>49724</v>
      </c>
      <c r="P1535" s="57">
        <v>1456.453</v>
      </c>
      <c r="Q1535" s="58">
        <v>1188.9269999999999</v>
      </c>
      <c r="R1535" s="58">
        <v>514.73400000000004</v>
      </c>
      <c r="S1535" s="59">
        <v>3160</v>
      </c>
      <c r="T1535" s="104">
        <v>0.22800000000000001</v>
      </c>
      <c r="U1535">
        <v>10.01</v>
      </c>
      <c r="V1535" s="27">
        <v>10.46</v>
      </c>
      <c r="W1535" s="27">
        <v>12.46</v>
      </c>
      <c r="X1535" s="41">
        <v>10.35</v>
      </c>
    </row>
    <row r="1536" spans="1:24" x14ac:dyDescent="0.35">
      <c r="A1536" t="s">
        <v>623</v>
      </c>
      <c r="B1536">
        <v>20</v>
      </c>
      <c r="C1536" t="s">
        <v>360</v>
      </c>
      <c r="D1536" s="102">
        <v>0.99266159229015583</v>
      </c>
      <c r="E1536">
        <v>1004</v>
      </c>
      <c r="F1536">
        <v>989</v>
      </c>
      <c r="G1536" s="50">
        <f t="shared" si="115"/>
        <v>1993</v>
      </c>
      <c r="H1536" s="41">
        <f t="shared" si="116"/>
        <v>1978</v>
      </c>
      <c r="I1536">
        <v>672</v>
      </c>
      <c r="J1536">
        <v>629</v>
      </c>
      <c r="K1536" s="27">
        <f t="shared" si="117"/>
        <v>1301</v>
      </c>
      <c r="L1536" s="27">
        <f t="shared" si="118"/>
        <v>1291</v>
      </c>
      <c r="M1536" s="39">
        <v>0.14485704999999999</v>
      </c>
      <c r="N1536" s="35">
        <v>50830</v>
      </c>
      <c r="O1536" s="36">
        <f t="shared" si="119"/>
        <v>50457</v>
      </c>
      <c r="P1536" s="57">
        <v>1456.453</v>
      </c>
      <c r="Q1536" s="58">
        <v>1188.9269999999999</v>
      </c>
      <c r="R1536" s="58">
        <v>514.73400000000004</v>
      </c>
      <c r="S1536" s="59">
        <v>3160</v>
      </c>
      <c r="T1536" s="104">
        <v>0.22800000000000001</v>
      </c>
      <c r="U1536">
        <v>10.01</v>
      </c>
      <c r="V1536" s="27">
        <v>10.46</v>
      </c>
      <c r="W1536" s="27">
        <v>12.46</v>
      </c>
      <c r="X1536" s="41">
        <v>10.35</v>
      </c>
    </row>
    <row r="1537" spans="1:24" x14ac:dyDescent="0.35">
      <c r="A1537" t="s">
        <v>623</v>
      </c>
      <c r="B1537">
        <v>20</v>
      </c>
      <c r="C1537" t="s">
        <v>321</v>
      </c>
      <c r="D1537" s="102">
        <v>0.99999999999999967</v>
      </c>
      <c r="E1537">
        <v>4954</v>
      </c>
      <c r="F1537">
        <v>5111</v>
      </c>
      <c r="G1537" s="50">
        <f t="shared" si="115"/>
        <v>10065</v>
      </c>
      <c r="H1537" s="41">
        <f t="shared" si="116"/>
        <v>10065</v>
      </c>
      <c r="I1537">
        <v>3404</v>
      </c>
      <c r="J1537">
        <v>3435</v>
      </c>
      <c r="K1537" s="27">
        <f t="shared" si="117"/>
        <v>6839</v>
      </c>
      <c r="L1537" s="27">
        <f t="shared" si="118"/>
        <v>6839</v>
      </c>
      <c r="M1537" s="39">
        <v>0.14485704999999999</v>
      </c>
      <c r="N1537" s="35">
        <v>50830</v>
      </c>
      <c r="O1537" s="36">
        <f t="shared" si="119"/>
        <v>50830</v>
      </c>
      <c r="P1537" s="57">
        <v>1456.453</v>
      </c>
      <c r="Q1537" s="58">
        <v>1188.9269999999999</v>
      </c>
      <c r="R1537" s="58">
        <v>514.73400000000004</v>
      </c>
      <c r="S1537" s="59">
        <v>3160</v>
      </c>
      <c r="T1537" s="104">
        <v>0.22800000000000001</v>
      </c>
      <c r="U1537">
        <v>10.01</v>
      </c>
      <c r="V1537" s="27">
        <v>10.46</v>
      </c>
      <c r="W1537" s="27">
        <v>12.46</v>
      </c>
      <c r="X1537" s="41">
        <v>10.35</v>
      </c>
    </row>
    <row r="1538" spans="1:24" x14ac:dyDescent="0.35">
      <c r="A1538" t="s">
        <v>623</v>
      </c>
      <c r="B1538">
        <v>20</v>
      </c>
      <c r="C1538" t="s">
        <v>322</v>
      </c>
      <c r="D1538" s="102">
        <v>1.0000000000000011</v>
      </c>
      <c r="E1538">
        <v>8582</v>
      </c>
      <c r="F1538">
        <v>9063</v>
      </c>
      <c r="G1538" s="50">
        <f t="shared" si="115"/>
        <v>17645</v>
      </c>
      <c r="H1538" s="41">
        <f t="shared" si="116"/>
        <v>17645</v>
      </c>
      <c r="I1538">
        <v>5828</v>
      </c>
      <c r="J1538">
        <v>5799</v>
      </c>
      <c r="K1538" s="27">
        <f t="shared" si="117"/>
        <v>11627</v>
      </c>
      <c r="L1538" s="27">
        <f t="shared" si="118"/>
        <v>11627</v>
      </c>
      <c r="M1538" s="39">
        <v>0.14485704999999999</v>
      </c>
      <c r="N1538" s="35">
        <v>50830</v>
      </c>
      <c r="O1538" s="36">
        <f t="shared" si="119"/>
        <v>50830</v>
      </c>
      <c r="P1538" s="57">
        <v>1456.453</v>
      </c>
      <c r="Q1538" s="58">
        <v>1188.9269999999999</v>
      </c>
      <c r="R1538" s="58">
        <v>514.73400000000004</v>
      </c>
      <c r="S1538" s="59">
        <v>3160</v>
      </c>
      <c r="T1538" s="104">
        <v>0.22800000000000001</v>
      </c>
      <c r="U1538">
        <v>10.01</v>
      </c>
      <c r="V1538" s="27">
        <v>10.46</v>
      </c>
      <c r="W1538" s="27">
        <v>12.46</v>
      </c>
      <c r="X1538" s="41">
        <v>10.35</v>
      </c>
    </row>
    <row r="1539" spans="1:24" x14ac:dyDescent="0.35">
      <c r="A1539" t="s">
        <v>623</v>
      </c>
      <c r="B1539">
        <v>20</v>
      </c>
      <c r="C1539" t="s">
        <v>323</v>
      </c>
      <c r="D1539" s="102">
        <v>1</v>
      </c>
      <c r="E1539">
        <v>3483</v>
      </c>
      <c r="F1539">
        <v>3638</v>
      </c>
      <c r="G1539" s="50">
        <f t="shared" si="115"/>
        <v>7121</v>
      </c>
      <c r="H1539" s="41">
        <f t="shared" si="116"/>
        <v>7121</v>
      </c>
      <c r="I1539">
        <v>2372</v>
      </c>
      <c r="J1539">
        <v>2480</v>
      </c>
      <c r="K1539" s="27">
        <f t="shared" si="117"/>
        <v>4852</v>
      </c>
      <c r="L1539" s="27">
        <f t="shared" si="118"/>
        <v>4852</v>
      </c>
      <c r="M1539" s="39">
        <v>0.14485704999999999</v>
      </c>
      <c r="N1539" s="35">
        <v>50830</v>
      </c>
      <c r="O1539" s="36">
        <f t="shared" si="119"/>
        <v>50830</v>
      </c>
      <c r="P1539" s="57">
        <v>1456.453</v>
      </c>
      <c r="Q1539" s="58">
        <v>1188.9269999999999</v>
      </c>
      <c r="R1539" s="58">
        <v>514.73400000000004</v>
      </c>
      <c r="S1539" s="59">
        <v>3160</v>
      </c>
      <c r="T1539" s="104">
        <v>0.22800000000000001</v>
      </c>
      <c r="U1539">
        <v>10.01</v>
      </c>
      <c r="V1539" s="27">
        <v>10.46</v>
      </c>
      <c r="W1539" s="27">
        <v>12.46</v>
      </c>
      <c r="X1539" s="41">
        <v>10.35</v>
      </c>
    </row>
    <row r="1540" spans="1:24" x14ac:dyDescent="0.35">
      <c r="A1540" t="s">
        <v>623</v>
      </c>
      <c r="B1540">
        <v>20</v>
      </c>
      <c r="C1540" t="s">
        <v>324</v>
      </c>
      <c r="D1540" s="102">
        <v>0.99999999999999989</v>
      </c>
      <c r="E1540">
        <v>6319</v>
      </c>
      <c r="F1540">
        <v>6797</v>
      </c>
      <c r="G1540" s="50">
        <f t="shared" ref="G1540:G1603" si="120">E1540+F1540</f>
        <v>13116</v>
      </c>
      <c r="H1540" s="41">
        <f t="shared" ref="H1540:H1603" si="121">ROUND(G1540*D1540,0)</f>
        <v>13116</v>
      </c>
      <c r="I1540">
        <v>4052</v>
      </c>
      <c r="J1540">
        <v>4247</v>
      </c>
      <c r="K1540" s="27">
        <f t="shared" ref="K1540:K1603" si="122">I1540+J1540</f>
        <v>8299</v>
      </c>
      <c r="L1540" s="27">
        <f t="shared" ref="L1540:L1603" si="123">ROUND(K1540*D1540,0)</f>
        <v>8299</v>
      </c>
      <c r="M1540" s="39">
        <v>0.14485704999999999</v>
      </c>
      <c r="N1540" s="35">
        <v>50830</v>
      </c>
      <c r="O1540" s="36">
        <f t="shared" si="119"/>
        <v>50830</v>
      </c>
      <c r="P1540" s="57">
        <v>1456.453</v>
      </c>
      <c r="Q1540" s="58">
        <v>1188.9269999999999</v>
      </c>
      <c r="R1540" s="58">
        <v>514.73400000000004</v>
      </c>
      <c r="S1540" s="59">
        <v>3160</v>
      </c>
      <c r="T1540" s="104">
        <v>0.22800000000000001</v>
      </c>
      <c r="U1540">
        <v>10.01</v>
      </c>
      <c r="V1540" s="27">
        <v>10.46</v>
      </c>
      <c r="W1540" s="27">
        <v>12.46</v>
      </c>
      <c r="X1540" s="41">
        <v>10.35</v>
      </c>
    </row>
    <row r="1541" spans="1:24" x14ac:dyDescent="0.35">
      <c r="A1541" t="s">
        <v>623</v>
      </c>
      <c r="B1541">
        <v>20</v>
      </c>
      <c r="C1541" t="s">
        <v>361</v>
      </c>
      <c r="D1541" s="102">
        <v>0.96677949384031081</v>
      </c>
      <c r="E1541">
        <v>10628</v>
      </c>
      <c r="F1541">
        <v>10616</v>
      </c>
      <c r="G1541" s="50">
        <f t="shared" si="120"/>
        <v>21244</v>
      </c>
      <c r="H1541" s="41">
        <f t="shared" si="121"/>
        <v>20538</v>
      </c>
      <c r="I1541">
        <v>7585</v>
      </c>
      <c r="J1541">
        <v>7323</v>
      </c>
      <c r="K1541" s="27">
        <f t="shared" si="122"/>
        <v>14908</v>
      </c>
      <c r="L1541" s="27">
        <f t="shared" si="123"/>
        <v>14413</v>
      </c>
      <c r="M1541" s="39">
        <v>0.14485704999999999</v>
      </c>
      <c r="N1541" s="35">
        <v>50830</v>
      </c>
      <c r="O1541" s="36">
        <f t="shared" si="119"/>
        <v>49141</v>
      </c>
      <c r="P1541" s="57">
        <v>1456.453</v>
      </c>
      <c r="Q1541" s="58">
        <v>1188.9269999999999</v>
      </c>
      <c r="R1541" s="58">
        <v>514.73400000000004</v>
      </c>
      <c r="S1541" s="59">
        <v>3160</v>
      </c>
      <c r="T1541" s="104">
        <v>0.22800000000000001</v>
      </c>
      <c r="U1541">
        <v>10.01</v>
      </c>
      <c r="V1541" s="27">
        <v>10.46</v>
      </c>
      <c r="W1541" s="27">
        <v>12.46</v>
      </c>
      <c r="X1541" s="41">
        <v>10.35</v>
      </c>
    </row>
    <row r="1542" spans="1:24" x14ac:dyDescent="0.35">
      <c r="A1542" t="s">
        <v>623</v>
      </c>
      <c r="B1542">
        <v>20</v>
      </c>
      <c r="C1542" t="s">
        <v>325</v>
      </c>
      <c r="D1542" s="102">
        <v>0.99999999999999978</v>
      </c>
      <c r="E1542">
        <v>4697</v>
      </c>
      <c r="F1542">
        <v>4846</v>
      </c>
      <c r="G1542" s="50">
        <f t="shared" si="120"/>
        <v>9543</v>
      </c>
      <c r="H1542" s="41">
        <f t="shared" si="121"/>
        <v>9543</v>
      </c>
      <c r="I1542">
        <v>3241</v>
      </c>
      <c r="J1542">
        <v>3299</v>
      </c>
      <c r="K1542" s="27">
        <f t="shared" si="122"/>
        <v>6540</v>
      </c>
      <c r="L1542" s="27">
        <f t="shared" si="123"/>
        <v>6540</v>
      </c>
      <c r="M1542" s="39">
        <v>0.14485704999999999</v>
      </c>
      <c r="N1542" s="35">
        <v>50830</v>
      </c>
      <c r="O1542" s="36">
        <f t="shared" si="119"/>
        <v>50830</v>
      </c>
      <c r="P1542" s="57">
        <v>1456.453</v>
      </c>
      <c r="Q1542" s="58">
        <v>1188.9269999999999</v>
      </c>
      <c r="R1542" s="58">
        <v>514.73400000000004</v>
      </c>
      <c r="S1542" s="59">
        <v>3160</v>
      </c>
      <c r="T1542" s="104">
        <v>0.22800000000000001</v>
      </c>
      <c r="U1542">
        <v>10.01</v>
      </c>
      <c r="V1542" s="27">
        <v>10.46</v>
      </c>
      <c r="W1542" s="27">
        <v>12.46</v>
      </c>
      <c r="X1542" s="41">
        <v>10.35</v>
      </c>
    </row>
    <row r="1543" spans="1:24" x14ac:dyDescent="0.35">
      <c r="A1543" t="s">
        <v>623</v>
      </c>
      <c r="B1543">
        <v>20</v>
      </c>
      <c r="C1543" t="s">
        <v>326</v>
      </c>
      <c r="D1543" s="102">
        <v>0.99999999999999967</v>
      </c>
      <c r="E1543">
        <v>4091</v>
      </c>
      <c r="F1543">
        <v>4283</v>
      </c>
      <c r="G1543" s="50">
        <f t="shared" si="120"/>
        <v>8374</v>
      </c>
      <c r="H1543" s="41">
        <f t="shared" si="121"/>
        <v>8374</v>
      </c>
      <c r="I1543">
        <v>2770</v>
      </c>
      <c r="J1543">
        <v>2810</v>
      </c>
      <c r="K1543" s="27">
        <f t="shared" si="122"/>
        <v>5580</v>
      </c>
      <c r="L1543" s="27">
        <f t="shared" si="123"/>
        <v>5580</v>
      </c>
      <c r="M1543" s="39">
        <v>0.14485704999999999</v>
      </c>
      <c r="N1543" s="35">
        <v>50830</v>
      </c>
      <c r="O1543" s="36">
        <f t="shared" si="119"/>
        <v>50830</v>
      </c>
      <c r="P1543" s="57">
        <v>1456.453</v>
      </c>
      <c r="Q1543" s="58">
        <v>1188.9269999999999</v>
      </c>
      <c r="R1543" s="58">
        <v>514.73400000000004</v>
      </c>
      <c r="S1543" s="59">
        <v>3160</v>
      </c>
      <c r="T1543" s="104">
        <v>0.22800000000000001</v>
      </c>
      <c r="U1543">
        <v>10.01</v>
      </c>
      <c r="V1543" s="27">
        <v>10.46</v>
      </c>
      <c r="W1543" s="27">
        <v>12.46</v>
      </c>
      <c r="X1543" s="41">
        <v>10.35</v>
      </c>
    </row>
    <row r="1544" spans="1:24" x14ac:dyDescent="0.35">
      <c r="A1544" t="s">
        <v>623</v>
      </c>
      <c r="B1544">
        <v>20</v>
      </c>
      <c r="C1544" t="s">
        <v>327</v>
      </c>
      <c r="D1544" s="102">
        <v>1</v>
      </c>
      <c r="E1544">
        <v>34445</v>
      </c>
      <c r="F1544">
        <v>38592</v>
      </c>
      <c r="G1544" s="50">
        <f t="shared" si="120"/>
        <v>73037</v>
      </c>
      <c r="H1544" s="41">
        <f t="shared" si="121"/>
        <v>73037</v>
      </c>
      <c r="I1544">
        <v>22814</v>
      </c>
      <c r="J1544">
        <v>24418</v>
      </c>
      <c r="K1544" s="27">
        <f t="shared" si="122"/>
        <v>47232</v>
      </c>
      <c r="L1544" s="27">
        <f t="shared" si="123"/>
        <v>47232</v>
      </c>
      <c r="M1544" s="39">
        <v>0.14485704999999999</v>
      </c>
      <c r="N1544" s="35">
        <v>50830</v>
      </c>
      <c r="O1544" s="36">
        <f t="shared" ref="O1544:O1607" si="124">ROUND(N1544*D1544,0)</f>
        <v>50830</v>
      </c>
      <c r="P1544" s="57">
        <v>1456.453</v>
      </c>
      <c r="Q1544" s="58">
        <v>1188.9269999999999</v>
      </c>
      <c r="R1544" s="58">
        <v>514.73400000000004</v>
      </c>
      <c r="S1544" s="59">
        <v>3160</v>
      </c>
      <c r="T1544" s="104">
        <v>0.22800000000000001</v>
      </c>
      <c r="U1544">
        <v>10.01</v>
      </c>
      <c r="V1544" s="27">
        <v>10.46</v>
      </c>
      <c r="W1544" s="27">
        <v>12.46</v>
      </c>
      <c r="X1544" s="41">
        <v>10.35</v>
      </c>
    </row>
    <row r="1545" spans="1:24" x14ac:dyDescent="0.35">
      <c r="A1545" t="s">
        <v>623</v>
      </c>
      <c r="B1545">
        <v>20</v>
      </c>
      <c r="C1545" t="s">
        <v>362</v>
      </c>
      <c r="D1545" s="102">
        <v>0.94794939990654081</v>
      </c>
      <c r="E1545">
        <v>702</v>
      </c>
      <c r="F1545">
        <v>771</v>
      </c>
      <c r="G1545" s="50">
        <f t="shared" si="120"/>
        <v>1473</v>
      </c>
      <c r="H1545" s="41">
        <f t="shared" si="121"/>
        <v>1396</v>
      </c>
      <c r="I1545">
        <v>453</v>
      </c>
      <c r="J1545">
        <v>481</v>
      </c>
      <c r="K1545" s="27">
        <f t="shared" si="122"/>
        <v>934</v>
      </c>
      <c r="L1545" s="27">
        <f t="shared" si="123"/>
        <v>885</v>
      </c>
      <c r="M1545" s="39">
        <v>0.14485704999999999</v>
      </c>
      <c r="N1545" s="35">
        <v>50830</v>
      </c>
      <c r="O1545" s="36">
        <f t="shared" si="124"/>
        <v>48184</v>
      </c>
      <c r="P1545" s="57">
        <v>1456.453</v>
      </c>
      <c r="Q1545" s="58">
        <v>1188.9269999999999</v>
      </c>
      <c r="R1545" s="58">
        <v>514.73400000000004</v>
      </c>
      <c r="S1545" s="59">
        <v>3160</v>
      </c>
      <c r="T1545" s="104">
        <v>0.22800000000000001</v>
      </c>
      <c r="U1545">
        <v>10.01</v>
      </c>
      <c r="V1545" s="27">
        <v>10.46</v>
      </c>
      <c r="W1545" s="27">
        <v>12.46</v>
      </c>
      <c r="X1545" s="41">
        <v>10.35</v>
      </c>
    </row>
    <row r="1546" spans="1:24" x14ac:dyDescent="0.35">
      <c r="A1546" t="s">
        <v>623</v>
      </c>
      <c r="B1546">
        <v>20</v>
      </c>
      <c r="C1546" t="s">
        <v>363</v>
      </c>
      <c r="D1546" s="102">
        <v>0.99490641614026309</v>
      </c>
      <c r="E1546">
        <v>527</v>
      </c>
      <c r="F1546">
        <v>549</v>
      </c>
      <c r="G1546" s="50">
        <f t="shared" si="120"/>
        <v>1076</v>
      </c>
      <c r="H1546" s="41">
        <f t="shared" si="121"/>
        <v>1071</v>
      </c>
      <c r="I1546">
        <v>327</v>
      </c>
      <c r="J1546">
        <v>330</v>
      </c>
      <c r="K1546" s="27">
        <f t="shared" si="122"/>
        <v>657</v>
      </c>
      <c r="L1546" s="27">
        <f t="shared" si="123"/>
        <v>654</v>
      </c>
      <c r="M1546" s="39">
        <v>0.14485704999999999</v>
      </c>
      <c r="N1546" s="35">
        <v>50830</v>
      </c>
      <c r="O1546" s="36">
        <f t="shared" si="124"/>
        <v>50571</v>
      </c>
      <c r="P1546" s="57">
        <v>1456.453</v>
      </c>
      <c r="Q1546" s="58">
        <v>1188.9269999999999</v>
      </c>
      <c r="R1546" s="58">
        <v>514.73400000000004</v>
      </c>
      <c r="S1546" s="59">
        <v>3160</v>
      </c>
      <c r="T1546" s="104">
        <v>0.22800000000000001</v>
      </c>
      <c r="U1546">
        <v>10.01</v>
      </c>
      <c r="V1546" s="27">
        <v>10.46</v>
      </c>
      <c r="W1546" s="27">
        <v>12.46</v>
      </c>
      <c r="X1546" s="41">
        <v>10.35</v>
      </c>
    </row>
    <row r="1547" spans="1:24" x14ac:dyDescent="0.35">
      <c r="A1547" t="s">
        <v>623</v>
      </c>
      <c r="B1547">
        <v>20</v>
      </c>
      <c r="C1547" t="s">
        <v>328</v>
      </c>
      <c r="D1547" s="102">
        <v>1</v>
      </c>
      <c r="E1547">
        <v>1750</v>
      </c>
      <c r="F1547">
        <v>1877</v>
      </c>
      <c r="G1547" s="50">
        <f t="shared" si="120"/>
        <v>3627</v>
      </c>
      <c r="H1547" s="41">
        <f t="shared" si="121"/>
        <v>3627</v>
      </c>
      <c r="I1547">
        <v>1169</v>
      </c>
      <c r="J1547">
        <v>1181</v>
      </c>
      <c r="K1547" s="27">
        <f t="shared" si="122"/>
        <v>2350</v>
      </c>
      <c r="L1547" s="27">
        <f t="shared" si="123"/>
        <v>2350</v>
      </c>
      <c r="M1547" s="39">
        <v>0.14485704999999999</v>
      </c>
      <c r="N1547" s="35">
        <v>50830</v>
      </c>
      <c r="O1547" s="36">
        <f t="shared" si="124"/>
        <v>50830</v>
      </c>
      <c r="P1547" s="57">
        <v>1456.453</v>
      </c>
      <c r="Q1547" s="58">
        <v>1188.9269999999999</v>
      </c>
      <c r="R1547" s="58">
        <v>514.73400000000004</v>
      </c>
      <c r="S1547" s="59">
        <v>3160</v>
      </c>
      <c r="T1547" s="104">
        <v>0.22800000000000001</v>
      </c>
      <c r="U1547">
        <v>10.01</v>
      </c>
      <c r="V1547" s="27">
        <v>10.46</v>
      </c>
      <c r="W1547" s="27">
        <v>12.46</v>
      </c>
      <c r="X1547" s="41">
        <v>10.35</v>
      </c>
    </row>
    <row r="1548" spans="1:24" x14ac:dyDescent="0.35">
      <c r="A1548" t="s">
        <v>623</v>
      </c>
      <c r="B1548">
        <v>20</v>
      </c>
      <c r="C1548" t="s">
        <v>329</v>
      </c>
      <c r="D1548" s="102">
        <v>1</v>
      </c>
      <c r="E1548">
        <v>2353</v>
      </c>
      <c r="F1548">
        <v>2452</v>
      </c>
      <c r="G1548" s="50">
        <f t="shared" si="120"/>
        <v>4805</v>
      </c>
      <c r="H1548" s="41">
        <f t="shared" si="121"/>
        <v>4805</v>
      </c>
      <c r="I1548">
        <v>1654</v>
      </c>
      <c r="J1548">
        <v>1664</v>
      </c>
      <c r="K1548" s="27">
        <f t="shared" si="122"/>
        <v>3318</v>
      </c>
      <c r="L1548" s="27">
        <f t="shared" si="123"/>
        <v>3318</v>
      </c>
      <c r="M1548" s="39">
        <v>0.14485704999999999</v>
      </c>
      <c r="N1548" s="35">
        <v>50830</v>
      </c>
      <c r="O1548" s="36">
        <f t="shared" si="124"/>
        <v>50830</v>
      </c>
      <c r="P1548" s="57">
        <v>1456.453</v>
      </c>
      <c r="Q1548" s="58">
        <v>1188.9269999999999</v>
      </c>
      <c r="R1548" s="58">
        <v>514.73400000000004</v>
      </c>
      <c r="S1548" s="59">
        <v>3160</v>
      </c>
      <c r="T1548" s="104">
        <v>0.22800000000000001</v>
      </c>
      <c r="U1548">
        <v>10.01</v>
      </c>
      <c r="V1548" s="27">
        <v>10.46</v>
      </c>
      <c r="W1548" s="27">
        <v>12.46</v>
      </c>
      <c r="X1548" s="41">
        <v>10.35</v>
      </c>
    </row>
    <row r="1549" spans="1:24" x14ac:dyDescent="0.35">
      <c r="A1549" t="s">
        <v>623</v>
      </c>
      <c r="B1549">
        <v>20</v>
      </c>
      <c r="C1549" t="s">
        <v>364</v>
      </c>
      <c r="D1549" s="102">
        <v>1</v>
      </c>
      <c r="E1549">
        <v>4714</v>
      </c>
      <c r="F1549">
        <v>4730</v>
      </c>
      <c r="G1549" s="50">
        <f t="shared" si="120"/>
        <v>9444</v>
      </c>
      <c r="H1549" s="41">
        <f t="shared" si="121"/>
        <v>9444</v>
      </c>
      <c r="I1549">
        <v>3265</v>
      </c>
      <c r="J1549">
        <v>3290</v>
      </c>
      <c r="K1549" s="27">
        <f t="shared" si="122"/>
        <v>6555</v>
      </c>
      <c r="L1549" s="27">
        <f t="shared" si="123"/>
        <v>6555</v>
      </c>
      <c r="M1549" s="39">
        <v>0.14485704999999999</v>
      </c>
      <c r="N1549" s="35">
        <v>50830</v>
      </c>
      <c r="O1549" s="36">
        <f t="shared" si="124"/>
        <v>50830</v>
      </c>
      <c r="P1549" s="57">
        <v>1456.453</v>
      </c>
      <c r="Q1549" s="58">
        <v>1188.9269999999999</v>
      </c>
      <c r="R1549" s="58">
        <v>514.73400000000004</v>
      </c>
      <c r="S1549" s="59">
        <v>3160</v>
      </c>
      <c r="T1549" s="104">
        <v>0.22800000000000001</v>
      </c>
      <c r="U1549">
        <v>10.01</v>
      </c>
      <c r="V1549" s="27">
        <v>10.46</v>
      </c>
      <c r="W1549" s="27">
        <v>12.46</v>
      </c>
      <c r="X1549" s="41">
        <v>10.35</v>
      </c>
    </row>
    <row r="1550" spans="1:24" x14ac:dyDescent="0.35">
      <c r="A1550" t="s">
        <v>623</v>
      </c>
      <c r="B1550">
        <v>20</v>
      </c>
      <c r="C1550" t="s">
        <v>330</v>
      </c>
      <c r="D1550" s="102">
        <v>1</v>
      </c>
      <c r="E1550">
        <v>3174</v>
      </c>
      <c r="F1550">
        <v>3524</v>
      </c>
      <c r="G1550" s="50">
        <f t="shared" si="120"/>
        <v>6698</v>
      </c>
      <c r="H1550" s="41">
        <f t="shared" si="121"/>
        <v>6698</v>
      </c>
      <c r="I1550">
        <v>2116</v>
      </c>
      <c r="J1550">
        <v>2260</v>
      </c>
      <c r="K1550" s="27">
        <f t="shared" si="122"/>
        <v>4376</v>
      </c>
      <c r="L1550" s="27">
        <f t="shared" si="123"/>
        <v>4376</v>
      </c>
      <c r="M1550" s="39">
        <v>0.14485704999999999</v>
      </c>
      <c r="N1550" s="35">
        <v>50830</v>
      </c>
      <c r="O1550" s="36">
        <f t="shared" si="124"/>
        <v>50830</v>
      </c>
      <c r="P1550" s="57">
        <v>1456.453</v>
      </c>
      <c r="Q1550" s="58">
        <v>1188.9269999999999</v>
      </c>
      <c r="R1550" s="58">
        <v>514.73400000000004</v>
      </c>
      <c r="S1550" s="59">
        <v>3160</v>
      </c>
      <c r="T1550" s="104">
        <v>0.22800000000000001</v>
      </c>
      <c r="U1550">
        <v>10.01</v>
      </c>
      <c r="V1550" s="27">
        <v>10.46</v>
      </c>
      <c r="W1550" s="27">
        <v>12.46</v>
      </c>
      <c r="X1550" s="41">
        <v>10.35</v>
      </c>
    </row>
    <row r="1551" spans="1:24" x14ac:dyDescent="0.35">
      <c r="A1551" t="s">
        <v>623</v>
      </c>
      <c r="B1551">
        <v>20</v>
      </c>
      <c r="C1551" t="s">
        <v>365</v>
      </c>
      <c r="D1551" s="102">
        <v>5.8783963682669492E-2</v>
      </c>
      <c r="E1551">
        <v>682</v>
      </c>
      <c r="F1551">
        <v>723</v>
      </c>
      <c r="G1551" s="50">
        <f t="shared" si="120"/>
        <v>1405</v>
      </c>
      <c r="H1551" s="41">
        <f t="shared" si="121"/>
        <v>83</v>
      </c>
      <c r="I1551">
        <v>463</v>
      </c>
      <c r="J1551">
        <v>457</v>
      </c>
      <c r="K1551" s="27">
        <f t="shared" si="122"/>
        <v>920</v>
      </c>
      <c r="L1551" s="27">
        <f t="shared" si="123"/>
        <v>54</v>
      </c>
      <c r="M1551" s="39">
        <v>0.14485704999999999</v>
      </c>
      <c r="N1551" s="35">
        <v>50830</v>
      </c>
      <c r="O1551" s="36">
        <f t="shared" si="124"/>
        <v>2988</v>
      </c>
      <c r="P1551" s="57">
        <v>1456.453</v>
      </c>
      <c r="Q1551" s="58">
        <v>1188.9269999999999</v>
      </c>
      <c r="R1551" s="58">
        <v>514.73400000000004</v>
      </c>
      <c r="S1551" s="59">
        <v>3160</v>
      </c>
      <c r="T1551" s="104">
        <v>0.22800000000000001</v>
      </c>
      <c r="U1551">
        <v>10.01</v>
      </c>
      <c r="V1551" s="27">
        <v>10.46</v>
      </c>
      <c r="W1551" s="27">
        <v>12.46</v>
      </c>
      <c r="X1551" s="41">
        <v>10.35</v>
      </c>
    </row>
    <row r="1552" spans="1:24" x14ac:dyDescent="0.35">
      <c r="A1552" t="s">
        <v>623</v>
      </c>
      <c r="B1552">
        <v>20</v>
      </c>
      <c r="C1552" t="s">
        <v>366</v>
      </c>
      <c r="D1552" s="102">
        <v>1</v>
      </c>
      <c r="E1552">
        <v>4464</v>
      </c>
      <c r="F1552">
        <v>4546</v>
      </c>
      <c r="G1552" s="50">
        <f t="shared" si="120"/>
        <v>9010</v>
      </c>
      <c r="H1552" s="41">
        <f t="shared" si="121"/>
        <v>9010</v>
      </c>
      <c r="I1552">
        <v>3073</v>
      </c>
      <c r="J1552">
        <v>2987</v>
      </c>
      <c r="K1552" s="27">
        <f t="shared" si="122"/>
        <v>6060</v>
      </c>
      <c r="L1552" s="27">
        <f t="shared" si="123"/>
        <v>6060</v>
      </c>
      <c r="M1552" s="39">
        <v>0.14485704999999999</v>
      </c>
      <c r="N1552" s="35">
        <v>50830</v>
      </c>
      <c r="O1552" s="36">
        <f t="shared" si="124"/>
        <v>50830</v>
      </c>
      <c r="P1552" s="57">
        <v>1456.453</v>
      </c>
      <c r="Q1552" s="58">
        <v>1188.9269999999999</v>
      </c>
      <c r="R1552" s="58">
        <v>514.73400000000004</v>
      </c>
      <c r="S1552" s="59">
        <v>3160</v>
      </c>
      <c r="T1552" s="104">
        <v>0.22800000000000001</v>
      </c>
      <c r="U1552">
        <v>10.01</v>
      </c>
      <c r="V1552" s="27">
        <v>10.46</v>
      </c>
      <c r="W1552" s="27">
        <v>12.46</v>
      </c>
      <c r="X1552" s="41">
        <v>10.35</v>
      </c>
    </row>
    <row r="1553" spans="1:24" x14ac:dyDescent="0.35">
      <c r="A1553" t="s">
        <v>623</v>
      </c>
      <c r="B1553">
        <v>20</v>
      </c>
      <c r="C1553" t="s">
        <v>367</v>
      </c>
      <c r="D1553" s="102">
        <v>5.0544389688496803E-2</v>
      </c>
      <c r="E1553">
        <v>316</v>
      </c>
      <c r="F1553">
        <v>339</v>
      </c>
      <c r="G1553" s="50">
        <f t="shared" si="120"/>
        <v>655</v>
      </c>
      <c r="H1553" s="41">
        <f t="shared" si="121"/>
        <v>33</v>
      </c>
      <c r="I1553">
        <v>221</v>
      </c>
      <c r="J1553">
        <v>193</v>
      </c>
      <c r="K1553" s="27">
        <f t="shared" si="122"/>
        <v>414</v>
      </c>
      <c r="L1553" s="27">
        <f t="shared" si="123"/>
        <v>21</v>
      </c>
      <c r="M1553" s="39">
        <v>0.14485704999999999</v>
      </c>
      <c r="N1553" s="35">
        <v>50830</v>
      </c>
      <c r="O1553" s="36">
        <f t="shared" si="124"/>
        <v>2569</v>
      </c>
      <c r="P1553" s="57">
        <v>1456.453</v>
      </c>
      <c r="Q1553" s="58">
        <v>1188.9269999999999</v>
      </c>
      <c r="R1553" s="58">
        <v>514.73400000000004</v>
      </c>
      <c r="S1553" s="59">
        <v>3160</v>
      </c>
      <c r="T1553" s="104">
        <v>0.22800000000000001</v>
      </c>
      <c r="U1553">
        <v>10.01</v>
      </c>
      <c r="V1553" s="27">
        <v>10.46</v>
      </c>
      <c r="W1553" s="27">
        <v>12.46</v>
      </c>
      <c r="X1553" s="41">
        <v>10.35</v>
      </c>
    </row>
    <row r="1554" spans="1:24" x14ac:dyDescent="0.35">
      <c r="A1554" t="s">
        <v>623</v>
      </c>
      <c r="B1554">
        <v>20</v>
      </c>
      <c r="C1554" t="s">
        <v>368</v>
      </c>
      <c r="D1554" s="102">
        <v>0.30451908480269207</v>
      </c>
      <c r="E1554">
        <v>3355</v>
      </c>
      <c r="F1554">
        <v>3386</v>
      </c>
      <c r="G1554" s="50">
        <f t="shared" si="120"/>
        <v>6741</v>
      </c>
      <c r="H1554" s="41">
        <f t="shared" si="121"/>
        <v>2053</v>
      </c>
      <c r="I1554">
        <v>2330</v>
      </c>
      <c r="J1554">
        <v>2201</v>
      </c>
      <c r="K1554" s="27">
        <f t="shared" si="122"/>
        <v>4531</v>
      </c>
      <c r="L1554" s="27">
        <f t="shared" si="123"/>
        <v>1380</v>
      </c>
      <c r="M1554" s="39">
        <v>0.14485704999999999</v>
      </c>
      <c r="N1554" s="35">
        <v>50830</v>
      </c>
      <c r="O1554" s="36">
        <f t="shared" si="124"/>
        <v>15479</v>
      </c>
      <c r="P1554" s="57">
        <v>1456.453</v>
      </c>
      <c r="Q1554" s="58">
        <v>1188.9269999999999</v>
      </c>
      <c r="R1554" s="58">
        <v>514.73400000000004</v>
      </c>
      <c r="S1554" s="59">
        <v>3160</v>
      </c>
      <c r="T1554" s="104">
        <v>0.22800000000000001</v>
      </c>
      <c r="U1554">
        <v>10.01</v>
      </c>
      <c r="V1554" s="27">
        <v>10.46</v>
      </c>
      <c r="W1554" s="27">
        <v>12.46</v>
      </c>
      <c r="X1554" s="41">
        <v>10.35</v>
      </c>
    </row>
    <row r="1555" spans="1:24" x14ac:dyDescent="0.35">
      <c r="A1555" t="s">
        <v>623</v>
      </c>
      <c r="B1555">
        <v>20</v>
      </c>
      <c r="C1555" t="s">
        <v>331</v>
      </c>
      <c r="D1555" s="102">
        <v>1</v>
      </c>
      <c r="E1555">
        <v>6319</v>
      </c>
      <c r="F1555">
        <v>6309</v>
      </c>
      <c r="G1555" s="50">
        <f t="shared" si="120"/>
        <v>12628</v>
      </c>
      <c r="H1555" s="41">
        <f t="shared" si="121"/>
        <v>12628</v>
      </c>
      <c r="I1555">
        <v>4383</v>
      </c>
      <c r="J1555">
        <v>4370</v>
      </c>
      <c r="K1555" s="27">
        <f t="shared" si="122"/>
        <v>8753</v>
      </c>
      <c r="L1555" s="27">
        <f t="shared" si="123"/>
        <v>8753</v>
      </c>
      <c r="M1555" s="39">
        <v>0.14485704999999999</v>
      </c>
      <c r="N1555" s="35">
        <v>50830</v>
      </c>
      <c r="O1555" s="36">
        <f t="shared" si="124"/>
        <v>50830</v>
      </c>
      <c r="P1555" s="57">
        <v>1456.453</v>
      </c>
      <c r="Q1555" s="58">
        <v>1188.9269999999999</v>
      </c>
      <c r="R1555" s="58">
        <v>514.73400000000004</v>
      </c>
      <c r="S1555" s="59">
        <v>3160</v>
      </c>
      <c r="T1555" s="104">
        <v>0.22800000000000001</v>
      </c>
      <c r="U1555">
        <v>10.01</v>
      </c>
      <c r="V1555" s="27">
        <v>10.46</v>
      </c>
      <c r="W1555" s="27">
        <v>12.46</v>
      </c>
      <c r="X1555" s="41">
        <v>10.35</v>
      </c>
    </row>
    <row r="1556" spans="1:24" x14ac:dyDescent="0.35">
      <c r="A1556" t="s">
        <v>623</v>
      </c>
      <c r="B1556">
        <v>20</v>
      </c>
      <c r="C1556" t="s">
        <v>369</v>
      </c>
      <c r="D1556" s="102">
        <v>7.2150556313838821E-2</v>
      </c>
      <c r="E1556">
        <v>524</v>
      </c>
      <c r="F1556">
        <v>563</v>
      </c>
      <c r="G1556" s="50">
        <f t="shared" si="120"/>
        <v>1087</v>
      </c>
      <c r="H1556" s="41">
        <f t="shared" si="121"/>
        <v>78</v>
      </c>
      <c r="I1556">
        <v>336</v>
      </c>
      <c r="J1556">
        <v>329</v>
      </c>
      <c r="K1556" s="27">
        <f t="shared" si="122"/>
        <v>665</v>
      </c>
      <c r="L1556" s="27">
        <f t="shared" si="123"/>
        <v>48</v>
      </c>
      <c r="M1556" s="39">
        <v>0.14485704999999999</v>
      </c>
      <c r="N1556" s="35">
        <v>50830</v>
      </c>
      <c r="O1556" s="36">
        <f t="shared" si="124"/>
        <v>3667</v>
      </c>
      <c r="P1556" s="57">
        <v>1456.453</v>
      </c>
      <c r="Q1556" s="58">
        <v>1188.9269999999999</v>
      </c>
      <c r="R1556" s="58">
        <v>514.73400000000004</v>
      </c>
      <c r="S1556" s="59">
        <v>3160</v>
      </c>
      <c r="T1556" s="104">
        <v>0.22800000000000001</v>
      </c>
      <c r="U1556">
        <v>10.01</v>
      </c>
      <c r="V1556" s="27">
        <v>10.46</v>
      </c>
      <c r="W1556" s="27">
        <v>12.46</v>
      </c>
      <c r="X1556" s="41">
        <v>10.35</v>
      </c>
    </row>
    <row r="1557" spans="1:24" x14ac:dyDescent="0.35">
      <c r="A1557" t="s">
        <v>623</v>
      </c>
      <c r="B1557">
        <v>20</v>
      </c>
      <c r="C1557" t="s">
        <v>370</v>
      </c>
      <c r="D1557" s="102">
        <v>0.99999999999999978</v>
      </c>
      <c r="E1557">
        <v>7726</v>
      </c>
      <c r="F1557">
        <v>8116</v>
      </c>
      <c r="G1557" s="50">
        <f t="shared" si="120"/>
        <v>15842</v>
      </c>
      <c r="H1557" s="41">
        <f t="shared" si="121"/>
        <v>15842</v>
      </c>
      <c r="I1557">
        <v>5335</v>
      </c>
      <c r="J1557">
        <v>5527</v>
      </c>
      <c r="K1557" s="27">
        <f t="shared" si="122"/>
        <v>10862</v>
      </c>
      <c r="L1557" s="27">
        <f t="shared" si="123"/>
        <v>10862</v>
      </c>
      <c r="M1557" s="39">
        <v>0.14485704999999999</v>
      </c>
      <c r="N1557" s="35">
        <v>50830</v>
      </c>
      <c r="O1557" s="36">
        <f t="shared" si="124"/>
        <v>50830</v>
      </c>
      <c r="P1557" s="57">
        <v>1456.453</v>
      </c>
      <c r="Q1557" s="58">
        <v>1188.9269999999999</v>
      </c>
      <c r="R1557" s="58">
        <v>514.73400000000004</v>
      </c>
      <c r="S1557" s="59">
        <v>3160</v>
      </c>
      <c r="T1557" s="104">
        <v>0.22800000000000001</v>
      </c>
      <c r="U1557">
        <v>10.01</v>
      </c>
      <c r="V1557" s="27">
        <v>10.46</v>
      </c>
      <c r="W1557" s="27">
        <v>12.46</v>
      </c>
      <c r="X1557" s="41">
        <v>10.35</v>
      </c>
    </row>
    <row r="1558" spans="1:24" x14ac:dyDescent="0.35">
      <c r="A1558" t="s">
        <v>623</v>
      </c>
      <c r="B1558">
        <v>20</v>
      </c>
      <c r="C1558" t="s">
        <v>332</v>
      </c>
      <c r="D1558" s="102">
        <v>0.99999999999999967</v>
      </c>
      <c r="E1558">
        <v>4942</v>
      </c>
      <c r="F1558">
        <v>5106</v>
      </c>
      <c r="G1558" s="50">
        <f t="shared" si="120"/>
        <v>10048</v>
      </c>
      <c r="H1558" s="41">
        <f t="shared" si="121"/>
        <v>10048</v>
      </c>
      <c r="I1558">
        <v>3411</v>
      </c>
      <c r="J1558">
        <v>3426</v>
      </c>
      <c r="K1558" s="27">
        <f t="shared" si="122"/>
        <v>6837</v>
      </c>
      <c r="L1558" s="27">
        <f t="shared" si="123"/>
        <v>6837</v>
      </c>
      <c r="M1558" s="39">
        <v>0.14485704999999999</v>
      </c>
      <c r="N1558" s="35">
        <v>50830</v>
      </c>
      <c r="O1558" s="36">
        <f t="shared" si="124"/>
        <v>50830</v>
      </c>
      <c r="P1558" s="57">
        <v>1456.453</v>
      </c>
      <c r="Q1558" s="58">
        <v>1188.9269999999999</v>
      </c>
      <c r="R1558" s="58">
        <v>514.73400000000004</v>
      </c>
      <c r="S1558" s="59">
        <v>3160</v>
      </c>
      <c r="T1558" s="104">
        <v>0.22800000000000001</v>
      </c>
      <c r="U1558">
        <v>10.01</v>
      </c>
      <c r="V1558" s="27">
        <v>10.46</v>
      </c>
      <c r="W1558" s="27">
        <v>12.46</v>
      </c>
      <c r="X1558" s="41">
        <v>10.35</v>
      </c>
    </row>
    <row r="1559" spans="1:24" x14ac:dyDescent="0.35">
      <c r="A1559" t="s">
        <v>623</v>
      </c>
      <c r="B1559">
        <v>20</v>
      </c>
      <c r="C1559" t="s">
        <v>333</v>
      </c>
      <c r="D1559" s="102">
        <v>1</v>
      </c>
      <c r="E1559">
        <v>18135</v>
      </c>
      <c r="F1559">
        <v>19011</v>
      </c>
      <c r="G1559" s="50">
        <f t="shared" si="120"/>
        <v>37146</v>
      </c>
      <c r="H1559" s="41">
        <f t="shared" si="121"/>
        <v>37146</v>
      </c>
      <c r="I1559">
        <v>12290</v>
      </c>
      <c r="J1559">
        <v>12661</v>
      </c>
      <c r="K1559" s="27">
        <f t="shared" si="122"/>
        <v>24951</v>
      </c>
      <c r="L1559" s="27">
        <f t="shared" si="123"/>
        <v>24951</v>
      </c>
      <c r="M1559" s="39">
        <v>0.14485704999999999</v>
      </c>
      <c r="N1559" s="35">
        <v>50830</v>
      </c>
      <c r="O1559" s="36">
        <f t="shared" si="124"/>
        <v>50830</v>
      </c>
      <c r="P1559" s="57">
        <v>1456.453</v>
      </c>
      <c r="Q1559" s="58">
        <v>1188.9269999999999</v>
      </c>
      <c r="R1559" s="58">
        <v>514.73400000000004</v>
      </c>
      <c r="S1559" s="59">
        <v>3160</v>
      </c>
      <c r="T1559" s="104">
        <v>0.22800000000000001</v>
      </c>
      <c r="U1559">
        <v>10.01</v>
      </c>
      <c r="V1559" s="27">
        <v>10.46</v>
      </c>
      <c r="W1559" s="27">
        <v>12.46</v>
      </c>
      <c r="X1559" s="41">
        <v>10.35</v>
      </c>
    </row>
    <row r="1560" spans="1:24" x14ac:dyDescent="0.35">
      <c r="A1560" t="s">
        <v>623</v>
      </c>
      <c r="B1560">
        <v>20</v>
      </c>
      <c r="C1560" t="s">
        <v>334</v>
      </c>
      <c r="D1560" s="102">
        <v>0.99999999999999978</v>
      </c>
      <c r="E1560">
        <v>18823</v>
      </c>
      <c r="F1560">
        <v>19700</v>
      </c>
      <c r="G1560" s="50">
        <f t="shared" si="120"/>
        <v>38523</v>
      </c>
      <c r="H1560" s="41">
        <f t="shared" si="121"/>
        <v>38523</v>
      </c>
      <c r="I1560">
        <v>13015</v>
      </c>
      <c r="J1560">
        <v>13248</v>
      </c>
      <c r="K1560" s="27">
        <f t="shared" si="122"/>
        <v>26263</v>
      </c>
      <c r="L1560" s="27">
        <f t="shared" si="123"/>
        <v>26263</v>
      </c>
      <c r="M1560" s="39">
        <v>0.14485704999999999</v>
      </c>
      <c r="N1560" s="35">
        <v>50830</v>
      </c>
      <c r="O1560" s="36">
        <f t="shared" si="124"/>
        <v>50830</v>
      </c>
      <c r="P1560" s="57">
        <v>1456.453</v>
      </c>
      <c r="Q1560" s="58">
        <v>1188.9269999999999</v>
      </c>
      <c r="R1560" s="58">
        <v>514.73400000000004</v>
      </c>
      <c r="S1560" s="59">
        <v>3160</v>
      </c>
      <c r="T1560" s="104">
        <v>0.22800000000000001</v>
      </c>
      <c r="U1560">
        <v>10.01</v>
      </c>
      <c r="V1560" s="27">
        <v>10.46</v>
      </c>
      <c r="W1560" s="27">
        <v>12.46</v>
      </c>
      <c r="X1560" s="41">
        <v>10.35</v>
      </c>
    </row>
    <row r="1561" spans="1:24" x14ac:dyDescent="0.35">
      <c r="A1561" t="s">
        <v>623</v>
      </c>
      <c r="B1561">
        <v>20</v>
      </c>
      <c r="C1561" t="s">
        <v>335</v>
      </c>
      <c r="D1561" s="102">
        <v>1</v>
      </c>
      <c r="E1561">
        <v>13483</v>
      </c>
      <c r="F1561">
        <v>13635</v>
      </c>
      <c r="G1561" s="50">
        <f t="shared" si="120"/>
        <v>27118</v>
      </c>
      <c r="H1561" s="41">
        <f t="shared" si="121"/>
        <v>27118</v>
      </c>
      <c r="I1561">
        <v>9303</v>
      </c>
      <c r="J1561">
        <v>9395</v>
      </c>
      <c r="K1561" s="27">
        <f t="shared" si="122"/>
        <v>18698</v>
      </c>
      <c r="L1561" s="27">
        <f t="shared" si="123"/>
        <v>18698</v>
      </c>
      <c r="M1561" s="39">
        <v>0.14485704999999999</v>
      </c>
      <c r="N1561" s="35">
        <v>50830</v>
      </c>
      <c r="O1561" s="36">
        <f t="shared" si="124"/>
        <v>50830</v>
      </c>
      <c r="P1561" s="57">
        <v>1456.453</v>
      </c>
      <c r="Q1561" s="58">
        <v>1188.9269999999999</v>
      </c>
      <c r="R1561" s="58">
        <v>514.73400000000004</v>
      </c>
      <c r="S1561" s="59">
        <v>3160</v>
      </c>
      <c r="T1561" s="104">
        <v>0.22800000000000001</v>
      </c>
      <c r="U1561">
        <v>10.01</v>
      </c>
      <c r="V1561" s="27">
        <v>10.46</v>
      </c>
      <c r="W1561" s="27">
        <v>12.46</v>
      </c>
      <c r="X1561" s="41">
        <v>10.35</v>
      </c>
    </row>
    <row r="1562" spans="1:24" x14ac:dyDescent="0.35">
      <c r="A1562" t="s">
        <v>623</v>
      </c>
      <c r="B1562">
        <v>20</v>
      </c>
      <c r="C1562" t="s">
        <v>371</v>
      </c>
      <c r="D1562" s="102">
        <v>1</v>
      </c>
      <c r="E1562">
        <v>6023</v>
      </c>
      <c r="F1562">
        <v>6169</v>
      </c>
      <c r="G1562" s="50">
        <f t="shared" si="120"/>
        <v>12192</v>
      </c>
      <c r="H1562" s="41">
        <f t="shared" si="121"/>
        <v>12192</v>
      </c>
      <c r="I1562">
        <v>4114</v>
      </c>
      <c r="J1562">
        <v>4229</v>
      </c>
      <c r="K1562" s="27">
        <f t="shared" si="122"/>
        <v>8343</v>
      </c>
      <c r="L1562" s="27">
        <f t="shared" si="123"/>
        <v>8343</v>
      </c>
      <c r="M1562" s="39">
        <v>0.14485704999999999</v>
      </c>
      <c r="N1562" s="35">
        <v>50830</v>
      </c>
      <c r="O1562" s="36">
        <f t="shared" si="124"/>
        <v>50830</v>
      </c>
      <c r="P1562" s="57">
        <v>1456.453</v>
      </c>
      <c r="Q1562" s="58">
        <v>1188.9269999999999</v>
      </c>
      <c r="R1562" s="58">
        <v>514.73400000000004</v>
      </c>
      <c r="S1562" s="59">
        <v>3160</v>
      </c>
      <c r="T1562" s="104">
        <v>0.22800000000000001</v>
      </c>
      <c r="U1562">
        <v>10.01</v>
      </c>
      <c r="V1562" s="27">
        <v>10.46</v>
      </c>
      <c r="W1562" s="27">
        <v>12.46</v>
      </c>
      <c r="X1562" s="41">
        <v>10.35</v>
      </c>
    </row>
    <row r="1563" spans="1:24" x14ac:dyDescent="0.35">
      <c r="A1563" t="s">
        <v>623</v>
      </c>
      <c r="B1563">
        <v>20</v>
      </c>
      <c r="C1563" t="s">
        <v>372</v>
      </c>
      <c r="D1563" s="102">
        <v>0.95093541382695301</v>
      </c>
      <c r="E1563">
        <v>1468</v>
      </c>
      <c r="F1563">
        <v>1431</v>
      </c>
      <c r="G1563" s="50">
        <f t="shared" si="120"/>
        <v>2899</v>
      </c>
      <c r="H1563" s="41">
        <f t="shared" si="121"/>
        <v>2757</v>
      </c>
      <c r="I1563">
        <v>1012</v>
      </c>
      <c r="J1563">
        <v>909</v>
      </c>
      <c r="K1563" s="27">
        <f t="shared" si="122"/>
        <v>1921</v>
      </c>
      <c r="L1563" s="27">
        <f t="shared" si="123"/>
        <v>1827</v>
      </c>
      <c r="M1563" s="39">
        <v>0.14485704999999999</v>
      </c>
      <c r="N1563" s="35">
        <v>50830</v>
      </c>
      <c r="O1563" s="36">
        <f t="shared" si="124"/>
        <v>48336</v>
      </c>
      <c r="P1563" s="57">
        <v>1456.453</v>
      </c>
      <c r="Q1563" s="58">
        <v>1188.9269999999999</v>
      </c>
      <c r="R1563" s="58">
        <v>514.73400000000004</v>
      </c>
      <c r="S1563" s="59">
        <v>3160</v>
      </c>
      <c r="T1563" s="104">
        <v>0.22800000000000001</v>
      </c>
      <c r="U1563">
        <v>10.01</v>
      </c>
      <c r="V1563" s="27">
        <v>10.46</v>
      </c>
      <c r="W1563" s="27">
        <v>12.46</v>
      </c>
      <c r="X1563" s="41">
        <v>10.35</v>
      </c>
    </row>
    <row r="1564" spans="1:24" x14ac:dyDescent="0.35">
      <c r="A1564" t="s">
        <v>623</v>
      </c>
      <c r="B1564">
        <v>20</v>
      </c>
      <c r="C1564" t="s">
        <v>373</v>
      </c>
      <c r="D1564" s="102">
        <v>0.99999999999999978</v>
      </c>
      <c r="E1564">
        <v>1019</v>
      </c>
      <c r="F1564">
        <v>1076</v>
      </c>
      <c r="G1564" s="50">
        <f t="shared" si="120"/>
        <v>2095</v>
      </c>
      <c r="H1564" s="41">
        <f t="shared" si="121"/>
        <v>2095</v>
      </c>
      <c r="I1564">
        <v>651</v>
      </c>
      <c r="J1564">
        <v>659</v>
      </c>
      <c r="K1564" s="27">
        <f t="shared" si="122"/>
        <v>1310</v>
      </c>
      <c r="L1564" s="27">
        <f t="shared" si="123"/>
        <v>1310</v>
      </c>
      <c r="M1564" s="39">
        <v>0.14485704999999999</v>
      </c>
      <c r="N1564" s="35">
        <v>50830</v>
      </c>
      <c r="O1564" s="36">
        <f t="shared" si="124"/>
        <v>50830</v>
      </c>
      <c r="P1564" s="57">
        <v>1456.453</v>
      </c>
      <c r="Q1564" s="58">
        <v>1188.9269999999999</v>
      </c>
      <c r="R1564" s="58">
        <v>514.73400000000004</v>
      </c>
      <c r="S1564" s="59">
        <v>3160</v>
      </c>
      <c r="T1564" s="104">
        <v>0.22800000000000001</v>
      </c>
      <c r="U1564">
        <v>10.01</v>
      </c>
      <c r="V1564" s="27">
        <v>10.46</v>
      </c>
      <c r="W1564" s="27">
        <v>12.46</v>
      </c>
      <c r="X1564" s="41">
        <v>10.35</v>
      </c>
    </row>
    <row r="1565" spans="1:24" x14ac:dyDescent="0.35">
      <c r="A1565" t="s">
        <v>623</v>
      </c>
      <c r="B1565">
        <v>20</v>
      </c>
      <c r="C1565" t="s">
        <v>374</v>
      </c>
      <c r="D1565" s="102">
        <v>9.6156195014935386E-2</v>
      </c>
      <c r="E1565">
        <v>2800</v>
      </c>
      <c r="F1565">
        <v>2961</v>
      </c>
      <c r="G1565" s="50">
        <f t="shared" si="120"/>
        <v>5761</v>
      </c>
      <c r="H1565" s="41">
        <f t="shared" si="121"/>
        <v>554</v>
      </c>
      <c r="I1565">
        <v>1939</v>
      </c>
      <c r="J1565">
        <v>1873</v>
      </c>
      <c r="K1565" s="27">
        <f t="shared" si="122"/>
        <v>3812</v>
      </c>
      <c r="L1565" s="27">
        <f t="shared" si="123"/>
        <v>367</v>
      </c>
      <c r="M1565" s="39">
        <v>0.14485704999999999</v>
      </c>
      <c r="N1565" s="35">
        <v>50830</v>
      </c>
      <c r="O1565" s="36">
        <f t="shared" si="124"/>
        <v>4888</v>
      </c>
      <c r="P1565" s="57">
        <v>1456.453</v>
      </c>
      <c r="Q1565" s="58">
        <v>1188.9269999999999</v>
      </c>
      <c r="R1565" s="58">
        <v>514.73400000000004</v>
      </c>
      <c r="S1565" s="59">
        <v>3160</v>
      </c>
      <c r="T1565" s="104">
        <v>0.22800000000000001</v>
      </c>
      <c r="U1565">
        <v>10.01</v>
      </c>
      <c r="V1565" s="27">
        <v>10.46</v>
      </c>
      <c r="W1565" s="27">
        <v>12.46</v>
      </c>
      <c r="X1565" s="41">
        <v>10.35</v>
      </c>
    </row>
    <row r="1566" spans="1:24" x14ac:dyDescent="0.35">
      <c r="A1566" t="s">
        <v>623</v>
      </c>
      <c r="B1566">
        <v>20</v>
      </c>
      <c r="C1566" t="s">
        <v>375</v>
      </c>
      <c r="D1566" s="102">
        <v>0.76617856007632867</v>
      </c>
      <c r="E1566">
        <v>757</v>
      </c>
      <c r="F1566">
        <v>786</v>
      </c>
      <c r="G1566" s="50">
        <f t="shared" si="120"/>
        <v>1543</v>
      </c>
      <c r="H1566" s="41">
        <f t="shared" si="121"/>
        <v>1182</v>
      </c>
      <c r="I1566">
        <v>508</v>
      </c>
      <c r="J1566">
        <v>489</v>
      </c>
      <c r="K1566" s="27">
        <f t="shared" si="122"/>
        <v>997</v>
      </c>
      <c r="L1566" s="27">
        <f t="shared" si="123"/>
        <v>764</v>
      </c>
      <c r="M1566" s="39">
        <v>0.14485704999999999</v>
      </c>
      <c r="N1566" s="35">
        <v>50830</v>
      </c>
      <c r="O1566" s="36">
        <f t="shared" si="124"/>
        <v>38945</v>
      </c>
      <c r="P1566" s="57">
        <v>1456.453</v>
      </c>
      <c r="Q1566" s="58">
        <v>1188.9269999999999</v>
      </c>
      <c r="R1566" s="58">
        <v>514.73400000000004</v>
      </c>
      <c r="S1566" s="59">
        <v>3160</v>
      </c>
      <c r="T1566" s="104">
        <v>0.22800000000000001</v>
      </c>
      <c r="U1566">
        <v>10.01</v>
      </c>
      <c r="V1566" s="27">
        <v>10.46</v>
      </c>
      <c r="W1566" s="27">
        <v>12.46</v>
      </c>
      <c r="X1566" s="41">
        <v>10.35</v>
      </c>
    </row>
    <row r="1567" spans="1:24" x14ac:dyDescent="0.35">
      <c r="A1567" t="s">
        <v>623</v>
      </c>
      <c r="B1567">
        <v>20</v>
      </c>
      <c r="C1567" t="s">
        <v>336</v>
      </c>
      <c r="D1567" s="102">
        <v>1</v>
      </c>
      <c r="E1567">
        <v>3826</v>
      </c>
      <c r="F1567">
        <v>3942</v>
      </c>
      <c r="G1567" s="50">
        <f t="shared" si="120"/>
        <v>7768</v>
      </c>
      <c r="H1567" s="41">
        <f t="shared" si="121"/>
        <v>7768</v>
      </c>
      <c r="I1567">
        <v>2631</v>
      </c>
      <c r="J1567">
        <v>2679</v>
      </c>
      <c r="K1567" s="27">
        <f t="shared" si="122"/>
        <v>5310</v>
      </c>
      <c r="L1567" s="27">
        <f t="shared" si="123"/>
        <v>5310</v>
      </c>
      <c r="M1567" s="39">
        <v>0.14485704999999999</v>
      </c>
      <c r="N1567" s="35">
        <v>50830</v>
      </c>
      <c r="O1567" s="36">
        <f t="shared" si="124"/>
        <v>50830</v>
      </c>
      <c r="P1567" s="57">
        <v>1456.453</v>
      </c>
      <c r="Q1567" s="58">
        <v>1188.9269999999999</v>
      </c>
      <c r="R1567" s="58">
        <v>514.73400000000004</v>
      </c>
      <c r="S1567" s="59">
        <v>3160</v>
      </c>
      <c r="T1567" s="104">
        <v>0.22800000000000001</v>
      </c>
      <c r="U1567">
        <v>10.01</v>
      </c>
      <c r="V1567" s="27">
        <v>10.46</v>
      </c>
      <c r="W1567" s="27">
        <v>12.46</v>
      </c>
      <c r="X1567" s="41">
        <v>10.35</v>
      </c>
    </row>
    <row r="1568" spans="1:24" x14ac:dyDescent="0.35">
      <c r="A1568" t="s">
        <v>623</v>
      </c>
      <c r="B1568">
        <v>20</v>
      </c>
      <c r="C1568" t="s">
        <v>337</v>
      </c>
      <c r="D1568" s="102">
        <v>1</v>
      </c>
      <c r="E1568">
        <v>3814</v>
      </c>
      <c r="F1568">
        <v>3833</v>
      </c>
      <c r="G1568" s="50">
        <f t="shared" si="120"/>
        <v>7647</v>
      </c>
      <c r="H1568" s="41">
        <f t="shared" si="121"/>
        <v>7647</v>
      </c>
      <c r="I1568">
        <v>2640</v>
      </c>
      <c r="J1568">
        <v>2611</v>
      </c>
      <c r="K1568" s="27">
        <f t="shared" si="122"/>
        <v>5251</v>
      </c>
      <c r="L1568" s="27">
        <f t="shared" si="123"/>
        <v>5251</v>
      </c>
      <c r="M1568" s="39">
        <v>0.14485704999999999</v>
      </c>
      <c r="N1568" s="35">
        <v>50830</v>
      </c>
      <c r="O1568" s="36">
        <f t="shared" si="124"/>
        <v>50830</v>
      </c>
      <c r="P1568" s="57">
        <v>1456.453</v>
      </c>
      <c r="Q1568" s="58">
        <v>1188.9269999999999</v>
      </c>
      <c r="R1568" s="58">
        <v>514.73400000000004</v>
      </c>
      <c r="S1568" s="59">
        <v>3160</v>
      </c>
      <c r="T1568" s="104">
        <v>0.22800000000000001</v>
      </c>
      <c r="U1568">
        <v>10.01</v>
      </c>
      <c r="V1568" s="27">
        <v>10.46</v>
      </c>
      <c r="W1568" s="27">
        <v>12.46</v>
      </c>
      <c r="X1568" s="41">
        <v>10.35</v>
      </c>
    </row>
    <row r="1569" spans="1:24" x14ac:dyDescent="0.35">
      <c r="A1569" t="s">
        <v>623</v>
      </c>
      <c r="B1569">
        <v>20</v>
      </c>
      <c r="C1569" t="s">
        <v>376</v>
      </c>
      <c r="D1569" s="102">
        <v>0.29600705958200679</v>
      </c>
      <c r="E1569">
        <v>833</v>
      </c>
      <c r="F1569">
        <v>883</v>
      </c>
      <c r="G1569" s="50">
        <f t="shared" si="120"/>
        <v>1716</v>
      </c>
      <c r="H1569" s="41">
        <f t="shared" si="121"/>
        <v>508</v>
      </c>
      <c r="I1569">
        <v>500</v>
      </c>
      <c r="J1569">
        <v>520</v>
      </c>
      <c r="K1569" s="27">
        <f t="shared" si="122"/>
        <v>1020</v>
      </c>
      <c r="L1569" s="27">
        <f t="shared" si="123"/>
        <v>302</v>
      </c>
      <c r="M1569" s="39">
        <v>0.14485704999999999</v>
      </c>
      <c r="N1569" s="35">
        <v>50830</v>
      </c>
      <c r="O1569" s="36">
        <f t="shared" si="124"/>
        <v>15046</v>
      </c>
      <c r="P1569" s="57">
        <v>1456.453</v>
      </c>
      <c r="Q1569" s="58">
        <v>1188.9269999999999</v>
      </c>
      <c r="R1569" s="58">
        <v>514.73400000000004</v>
      </c>
      <c r="S1569" s="59">
        <v>3160</v>
      </c>
      <c r="T1569" s="104">
        <v>0.22800000000000001</v>
      </c>
      <c r="U1569">
        <v>10.01</v>
      </c>
      <c r="V1569" s="27">
        <v>10.46</v>
      </c>
      <c r="W1569" s="27">
        <v>12.46</v>
      </c>
      <c r="X1569" s="41">
        <v>10.35</v>
      </c>
    </row>
    <row r="1570" spans="1:24" x14ac:dyDescent="0.35">
      <c r="A1570" t="s">
        <v>623</v>
      </c>
      <c r="B1570">
        <v>20</v>
      </c>
      <c r="C1570" t="s">
        <v>377</v>
      </c>
      <c r="D1570" s="102">
        <v>1</v>
      </c>
      <c r="E1570">
        <v>6566</v>
      </c>
      <c r="F1570">
        <v>6564</v>
      </c>
      <c r="G1570" s="50">
        <f t="shared" si="120"/>
        <v>13130</v>
      </c>
      <c r="H1570" s="41">
        <f t="shared" si="121"/>
        <v>13130</v>
      </c>
      <c r="I1570">
        <v>4630</v>
      </c>
      <c r="J1570">
        <v>4431</v>
      </c>
      <c r="K1570" s="27">
        <f t="shared" si="122"/>
        <v>9061</v>
      </c>
      <c r="L1570" s="27">
        <f t="shared" si="123"/>
        <v>9061</v>
      </c>
      <c r="M1570" s="39">
        <v>0.14485704999999999</v>
      </c>
      <c r="N1570" s="35">
        <v>50830</v>
      </c>
      <c r="O1570" s="36">
        <f t="shared" si="124"/>
        <v>50830</v>
      </c>
      <c r="P1570" s="57">
        <v>1456.453</v>
      </c>
      <c r="Q1570" s="58">
        <v>1188.9269999999999</v>
      </c>
      <c r="R1570" s="58">
        <v>514.73400000000004</v>
      </c>
      <c r="S1570" s="59">
        <v>3160</v>
      </c>
      <c r="T1570" s="104">
        <v>0.22800000000000001</v>
      </c>
      <c r="U1570">
        <v>10.01</v>
      </c>
      <c r="V1570" s="27">
        <v>10.46</v>
      </c>
      <c r="W1570" s="27">
        <v>12.46</v>
      </c>
      <c r="X1570" s="41">
        <v>10.35</v>
      </c>
    </row>
    <row r="1571" spans="1:24" x14ac:dyDescent="0.35">
      <c r="A1571" t="s">
        <v>623</v>
      </c>
      <c r="B1571">
        <v>20</v>
      </c>
      <c r="C1571" t="s">
        <v>338</v>
      </c>
      <c r="D1571" s="102">
        <v>1</v>
      </c>
      <c r="E1571">
        <v>8365</v>
      </c>
      <c r="F1571">
        <v>8598</v>
      </c>
      <c r="G1571" s="50">
        <f t="shared" si="120"/>
        <v>16963</v>
      </c>
      <c r="H1571" s="41">
        <f t="shared" si="121"/>
        <v>16963</v>
      </c>
      <c r="I1571">
        <v>5646</v>
      </c>
      <c r="J1571">
        <v>5629</v>
      </c>
      <c r="K1571" s="27">
        <f t="shared" si="122"/>
        <v>11275</v>
      </c>
      <c r="L1571" s="27">
        <f t="shared" si="123"/>
        <v>11275</v>
      </c>
      <c r="M1571" s="39">
        <v>0.14485704999999999</v>
      </c>
      <c r="N1571" s="35">
        <v>50830</v>
      </c>
      <c r="O1571" s="36">
        <f t="shared" si="124"/>
        <v>50830</v>
      </c>
      <c r="P1571" s="57">
        <v>1456.453</v>
      </c>
      <c r="Q1571" s="58">
        <v>1188.9269999999999</v>
      </c>
      <c r="R1571" s="58">
        <v>514.73400000000004</v>
      </c>
      <c r="S1571" s="59">
        <v>3160</v>
      </c>
      <c r="T1571" s="104">
        <v>0.22800000000000001</v>
      </c>
      <c r="U1571">
        <v>10.01</v>
      </c>
      <c r="V1571" s="27">
        <v>10.46</v>
      </c>
      <c r="W1571" s="27">
        <v>12.46</v>
      </c>
      <c r="X1571" s="41">
        <v>10.35</v>
      </c>
    </row>
    <row r="1572" spans="1:24" x14ac:dyDescent="0.35">
      <c r="A1572" t="s">
        <v>623</v>
      </c>
      <c r="B1572">
        <v>20</v>
      </c>
      <c r="C1572" t="s">
        <v>378</v>
      </c>
      <c r="D1572" s="102">
        <v>1</v>
      </c>
      <c r="E1572">
        <v>7326</v>
      </c>
      <c r="F1572">
        <v>7317</v>
      </c>
      <c r="G1572" s="50">
        <f t="shared" si="120"/>
        <v>14643</v>
      </c>
      <c r="H1572" s="41">
        <f t="shared" si="121"/>
        <v>14643</v>
      </c>
      <c r="I1572">
        <v>5066</v>
      </c>
      <c r="J1572">
        <v>5047</v>
      </c>
      <c r="K1572" s="27">
        <f t="shared" si="122"/>
        <v>10113</v>
      </c>
      <c r="L1572" s="27">
        <f t="shared" si="123"/>
        <v>10113</v>
      </c>
      <c r="M1572" s="39">
        <v>0.14485704999999999</v>
      </c>
      <c r="N1572" s="35">
        <v>50830</v>
      </c>
      <c r="O1572" s="36">
        <f t="shared" si="124"/>
        <v>50830</v>
      </c>
      <c r="P1572" s="57">
        <v>1456.453</v>
      </c>
      <c r="Q1572" s="58">
        <v>1188.9269999999999</v>
      </c>
      <c r="R1572" s="58">
        <v>514.73400000000004</v>
      </c>
      <c r="S1572" s="59">
        <v>3160</v>
      </c>
      <c r="T1572" s="104">
        <v>0.22800000000000001</v>
      </c>
      <c r="U1572">
        <v>10.01</v>
      </c>
      <c r="V1572" s="27">
        <v>10.46</v>
      </c>
      <c r="W1572" s="27">
        <v>12.46</v>
      </c>
      <c r="X1572" s="41">
        <v>10.35</v>
      </c>
    </row>
    <row r="1573" spans="1:24" x14ac:dyDescent="0.35">
      <c r="A1573" t="s">
        <v>623</v>
      </c>
      <c r="B1573">
        <v>20</v>
      </c>
      <c r="C1573" t="s">
        <v>339</v>
      </c>
      <c r="D1573" s="102">
        <v>0.99999999999999956</v>
      </c>
      <c r="E1573">
        <v>11034</v>
      </c>
      <c r="F1573">
        <v>11198</v>
      </c>
      <c r="G1573" s="50">
        <f t="shared" si="120"/>
        <v>22232</v>
      </c>
      <c r="H1573" s="41">
        <f t="shared" si="121"/>
        <v>22232</v>
      </c>
      <c r="I1573">
        <v>7448</v>
      </c>
      <c r="J1573">
        <v>7403</v>
      </c>
      <c r="K1573" s="27">
        <f t="shared" si="122"/>
        <v>14851</v>
      </c>
      <c r="L1573" s="27">
        <f t="shared" si="123"/>
        <v>14851</v>
      </c>
      <c r="M1573" s="39">
        <v>0.14485704999999999</v>
      </c>
      <c r="N1573" s="35">
        <v>50830</v>
      </c>
      <c r="O1573" s="36">
        <f t="shared" si="124"/>
        <v>50830</v>
      </c>
      <c r="P1573" s="57">
        <v>1456.453</v>
      </c>
      <c r="Q1573" s="58">
        <v>1188.9269999999999</v>
      </c>
      <c r="R1573" s="58">
        <v>514.73400000000004</v>
      </c>
      <c r="S1573" s="59">
        <v>3160</v>
      </c>
      <c r="T1573" s="104">
        <v>0.22800000000000001</v>
      </c>
      <c r="U1573">
        <v>10.01</v>
      </c>
      <c r="V1573" s="27">
        <v>10.46</v>
      </c>
      <c r="W1573" s="27">
        <v>12.46</v>
      </c>
      <c r="X1573" s="41">
        <v>10.35</v>
      </c>
    </row>
    <row r="1574" spans="1:24" x14ac:dyDescent="0.35">
      <c r="A1574" t="s">
        <v>623</v>
      </c>
      <c r="B1574">
        <v>20</v>
      </c>
      <c r="C1574" t="s">
        <v>340</v>
      </c>
      <c r="D1574" s="102">
        <v>0.99999999999999989</v>
      </c>
      <c r="E1574">
        <v>5817</v>
      </c>
      <c r="F1574">
        <v>6297</v>
      </c>
      <c r="G1574" s="50">
        <f t="shared" si="120"/>
        <v>12114</v>
      </c>
      <c r="H1574" s="41">
        <f t="shared" si="121"/>
        <v>12114</v>
      </c>
      <c r="I1574">
        <v>4007</v>
      </c>
      <c r="J1574">
        <v>4232</v>
      </c>
      <c r="K1574" s="27">
        <f t="shared" si="122"/>
        <v>8239</v>
      </c>
      <c r="L1574" s="27">
        <f t="shared" si="123"/>
        <v>8239</v>
      </c>
      <c r="M1574" s="39">
        <v>0.14485704999999999</v>
      </c>
      <c r="N1574" s="35">
        <v>50830</v>
      </c>
      <c r="O1574" s="36">
        <f t="shared" si="124"/>
        <v>50830</v>
      </c>
      <c r="P1574" s="57">
        <v>1456.453</v>
      </c>
      <c r="Q1574" s="58">
        <v>1188.9269999999999</v>
      </c>
      <c r="R1574" s="58">
        <v>514.73400000000004</v>
      </c>
      <c r="S1574" s="59">
        <v>3160</v>
      </c>
      <c r="T1574" s="104">
        <v>0.22800000000000001</v>
      </c>
      <c r="U1574">
        <v>10.01</v>
      </c>
      <c r="V1574" s="27">
        <v>10.46</v>
      </c>
      <c r="W1574" s="27">
        <v>12.46</v>
      </c>
      <c r="X1574" s="41">
        <v>10.35</v>
      </c>
    </row>
    <row r="1575" spans="1:24" x14ac:dyDescent="0.35">
      <c r="A1575" t="s">
        <v>623</v>
      </c>
      <c r="B1575">
        <v>20</v>
      </c>
      <c r="C1575" t="s">
        <v>379</v>
      </c>
      <c r="D1575" s="102">
        <v>1.0000000000000011</v>
      </c>
      <c r="E1575">
        <v>6958</v>
      </c>
      <c r="F1575">
        <v>7291</v>
      </c>
      <c r="G1575" s="50">
        <f t="shared" si="120"/>
        <v>14249</v>
      </c>
      <c r="H1575" s="41">
        <f t="shared" si="121"/>
        <v>14249</v>
      </c>
      <c r="I1575">
        <v>4728</v>
      </c>
      <c r="J1575">
        <v>4865</v>
      </c>
      <c r="K1575" s="27">
        <f t="shared" si="122"/>
        <v>9593</v>
      </c>
      <c r="L1575" s="27">
        <f t="shared" si="123"/>
        <v>9593</v>
      </c>
      <c r="M1575" s="39">
        <v>0.14485704999999999</v>
      </c>
      <c r="N1575" s="35">
        <v>50830</v>
      </c>
      <c r="O1575" s="36">
        <f t="shared" si="124"/>
        <v>50830</v>
      </c>
      <c r="P1575" s="57">
        <v>1456.453</v>
      </c>
      <c r="Q1575" s="58">
        <v>1188.9269999999999</v>
      </c>
      <c r="R1575" s="58">
        <v>514.73400000000004</v>
      </c>
      <c r="S1575" s="59">
        <v>3160</v>
      </c>
      <c r="T1575" s="104">
        <v>0.22800000000000001</v>
      </c>
      <c r="U1575">
        <v>10.01</v>
      </c>
      <c r="V1575" s="27">
        <v>10.46</v>
      </c>
      <c r="W1575" s="27">
        <v>12.46</v>
      </c>
      <c r="X1575" s="41">
        <v>10.35</v>
      </c>
    </row>
    <row r="1576" spans="1:24" x14ac:dyDescent="0.35">
      <c r="A1576" t="s">
        <v>623</v>
      </c>
      <c r="B1576">
        <v>20</v>
      </c>
      <c r="C1576" t="s">
        <v>341</v>
      </c>
      <c r="D1576" s="102">
        <v>1</v>
      </c>
      <c r="E1576">
        <v>15187</v>
      </c>
      <c r="F1576">
        <v>16747</v>
      </c>
      <c r="G1576" s="50">
        <f t="shared" si="120"/>
        <v>31934</v>
      </c>
      <c r="H1576" s="41">
        <f t="shared" si="121"/>
        <v>31934</v>
      </c>
      <c r="I1576">
        <v>10262</v>
      </c>
      <c r="J1576">
        <v>10685</v>
      </c>
      <c r="K1576" s="27">
        <f t="shared" si="122"/>
        <v>20947</v>
      </c>
      <c r="L1576" s="27">
        <f t="shared" si="123"/>
        <v>20947</v>
      </c>
      <c r="M1576" s="39">
        <v>0.14485704999999999</v>
      </c>
      <c r="N1576" s="35">
        <v>50830</v>
      </c>
      <c r="O1576" s="36">
        <f t="shared" si="124"/>
        <v>50830</v>
      </c>
      <c r="P1576" s="57">
        <v>1456.453</v>
      </c>
      <c r="Q1576" s="58">
        <v>1188.9269999999999</v>
      </c>
      <c r="R1576" s="58">
        <v>514.73400000000004</v>
      </c>
      <c r="S1576" s="59">
        <v>3160</v>
      </c>
      <c r="T1576" s="104">
        <v>0.22800000000000001</v>
      </c>
      <c r="U1576">
        <v>10.01</v>
      </c>
      <c r="V1576" s="27">
        <v>10.46</v>
      </c>
      <c r="W1576" s="27">
        <v>12.46</v>
      </c>
      <c r="X1576" s="41">
        <v>10.35</v>
      </c>
    </row>
    <row r="1577" spans="1:24" x14ac:dyDescent="0.35">
      <c r="A1577" t="s">
        <v>623</v>
      </c>
      <c r="B1577">
        <v>20</v>
      </c>
      <c r="C1577" t="s">
        <v>380</v>
      </c>
      <c r="D1577" s="102">
        <v>0.99999999999999956</v>
      </c>
      <c r="E1577">
        <v>1270</v>
      </c>
      <c r="F1577">
        <v>1289</v>
      </c>
      <c r="G1577" s="50">
        <f t="shared" si="120"/>
        <v>2559</v>
      </c>
      <c r="H1577" s="41">
        <f t="shared" si="121"/>
        <v>2559</v>
      </c>
      <c r="I1577">
        <v>902</v>
      </c>
      <c r="J1577">
        <v>878</v>
      </c>
      <c r="K1577" s="27">
        <f t="shared" si="122"/>
        <v>1780</v>
      </c>
      <c r="L1577" s="27">
        <f t="shared" si="123"/>
        <v>1780</v>
      </c>
      <c r="M1577" s="39">
        <v>0.14485704999999999</v>
      </c>
      <c r="N1577" s="35">
        <v>50830</v>
      </c>
      <c r="O1577" s="36">
        <f t="shared" si="124"/>
        <v>50830</v>
      </c>
      <c r="P1577" s="57">
        <v>1456.453</v>
      </c>
      <c r="Q1577" s="58">
        <v>1188.9269999999999</v>
      </c>
      <c r="R1577" s="58">
        <v>514.73400000000004</v>
      </c>
      <c r="S1577" s="59">
        <v>3160</v>
      </c>
      <c r="T1577" s="104">
        <v>0.22800000000000001</v>
      </c>
      <c r="U1577">
        <v>10.01</v>
      </c>
      <c r="V1577" s="27">
        <v>10.46</v>
      </c>
      <c r="W1577" s="27">
        <v>12.46</v>
      </c>
      <c r="X1577" s="41">
        <v>10.35</v>
      </c>
    </row>
    <row r="1578" spans="1:24" x14ac:dyDescent="0.35">
      <c r="A1578" t="s">
        <v>623</v>
      </c>
      <c r="B1578">
        <v>20</v>
      </c>
      <c r="C1578" t="s">
        <v>342</v>
      </c>
      <c r="D1578" s="102">
        <v>1</v>
      </c>
      <c r="E1578">
        <v>2872</v>
      </c>
      <c r="F1578">
        <v>2842</v>
      </c>
      <c r="G1578" s="50">
        <f t="shared" si="120"/>
        <v>5714</v>
      </c>
      <c r="H1578" s="41">
        <f t="shared" si="121"/>
        <v>5714</v>
      </c>
      <c r="I1578">
        <v>1940</v>
      </c>
      <c r="J1578">
        <v>1931</v>
      </c>
      <c r="K1578" s="27">
        <f t="shared" si="122"/>
        <v>3871</v>
      </c>
      <c r="L1578" s="27">
        <f t="shared" si="123"/>
        <v>3871</v>
      </c>
      <c r="M1578" s="39">
        <v>0.14485704999999999</v>
      </c>
      <c r="N1578" s="35">
        <v>50830</v>
      </c>
      <c r="O1578" s="36">
        <f t="shared" si="124"/>
        <v>50830</v>
      </c>
      <c r="P1578" s="57">
        <v>1456.453</v>
      </c>
      <c r="Q1578" s="58">
        <v>1188.9269999999999</v>
      </c>
      <c r="R1578" s="58">
        <v>514.73400000000004</v>
      </c>
      <c r="S1578" s="59">
        <v>3160</v>
      </c>
      <c r="T1578" s="104">
        <v>0.22800000000000001</v>
      </c>
      <c r="U1578">
        <v>10.01</v>
      </c>
      <c r="V1578" s="27">
        <v>10.46</v>
      </c>
      <c r="W1578" s="27">
        <v>12.46</v>
      </c>
      <c r="X1578" s="41">
        <v>10.35</v>
      </c>
    </row>
    <row r="1579" spans="1:24" x14ac:dyDescent="0.35">
      <c r="A1579" t="s">
        <v>623</v>
      </c>
      <c r="B1579">
        <v>20</v>
      </c>
      <c r="C1579" t="s">
        <v>343</v>
      </c>
      <c r="D1579" s="102">
        <v>0.99999999999999978</v>
      </c>
      <c r="E1579">
        <v>7449</v>
      </c>
      <c r="F1579">
        <v>7461</v>
      </c>
      <c r="G1579" s="50">
        <f t="shared" si="120"/>
        <v>14910</v>
      </c>
      <c r="H1579" s="41">
        <f t="shared" si="121"/>
        <v>14910</v>
      </c>
      <c r="I1579">
        <v>5172</v>
      </c>
      <c r="J1579">
        <v>5009</v>
      </c>
      <c r="K1579" s="27">
        <f t="shared" si="122"/>
        <v>10181</v>
      </c>
      <c r="L1579" s="27">
        <f t="shared" si="123"/>
        <v>10181</v>
      </c>
      <c r="M1579" s="39">
        <v>0.14485704999999999</v>
      </c>
      <c r="N1579" s="35">
        <v>50830</v>
      </c>
      <c r="O1579" s="36">
        <f t="shared" si="124"/>
        <v>50830</v>
      </c>
      <c r="P1579" s="57">
        <v>1456.453</v>
      </c>
      <c r="Q1579" s="58">
        <v>1188.9269999999999</v>
      </c>
      <c r="R1579" s="58">
        <v>514.73400000000004</v>
      </c>
      <c r="S1579" s="59">
        <v>3160</v>
      </c>
      <c r="T1579" s="104">
        <v>0.22800000000000001</v>
      </c>
      <c r="U1579">
        <v>10.01</v>
      </c>
      <c r="V1579" s="27">
        <v>10.46</v>
      </c>
      <c r="W1579" s="27">
        <v>12.46</v>
      </c>
      <c r="X1579" s="41">
        <v>10.35</v>
      </c>
    </row>
    <row r="1580" spans="1:24" x14ac:dyDescent="0.35">
      <c r="A1580" t="s">
        <v>623</v>
      </c>
      <c r="B1580">
        <v>20</v>
      </c>
      <c r="C1580" t="s">
        <v>344</v>
      </c>
      <c r="D1580" s="102">
        <v>1</v>
      </c>
      <c r="E1580">
        <v>4369</v>
      </c>
      <c r="F1580">
        <v>4336</v>
      </c>
      <c r="G1580" s="50">
        <f t="shared" si="120"/>
        <v>8705</v>
      </c>
      <c r="H1580" s="41">
        <f t="shared" si="121"/>
        <v>8705</v>
      </c>
      <c r="I1580">
        <v>3016</v>
      </c>
      <c r="J1580">
        <v>2972</v>
      </c>
      <c r="K1580" s="27">
        <f t="shared" si="122"/>
        <v>5988</v>
      </c>
      <c r="L1580" s="27">
        <f t="shared" si="123"/>
        <v>5988</v>
      </c>
      <c r="M1580" s="39">
        <v>0.14485704999999999</v>
      </c>
      <c r="N1580" s="35">
        <v>50830</v>
      </c>
      <c r="O1580" s="36">
        <f t="shared" si="124"/>
        <v>50830</v>
      </c>
      <c r="P1580" s="57">
        <v>1456.453</v>
      </c>
      <c r="Q1580" s="58">
        <v>1188.9269999999999</v>
      </c>
      <c r="R1580" s="58">
        <v>514.73400000000004</v>
      </c>
      <c r="S1580" s="59">
        <v>3160</v>
      </c>
      <c r="T1580" s="104">
        <v>0.22800000000000001</v>
      </c>
      <c r="U1580">
        <v>10.01</v>
      </c>
      <c r="V1580" s="27">
        <v>10.46</v>
      </c>
      <c r="W1580" s="27">
        <v>12.46</v>
      </c>
      <c r="X1580" s="41">
        <v>10.35</v>
      </c>
    </row>
    <row r="1581" spans="1:24" x14ac:dyDescent="0.35">
      <c r="A1581" t="s">
        <v>623</v>
      </c>
      <c r="B1581">
        <v>20</v>
      </c>
      <c r="C1581" t="s">
        <v>345</v>
      </c>
      <c r="D1581" s="102">
        <v>0.99999999999999967</v>
      </c>
      <c r="E1581">
        <v>7223</v>
      </c>
      <c r="F1581">
        <v>7428</v>
      </c>
      <c r="G1581" s="50">
        <f t="shared" si="120"/>
        <v>14651</v>
      </c>
      <c r="H1581" s="41">
        <f t="shared" si="121"/>
        <v>14651</v>
      </c>
      <c r="I1581">
        <v>5055</v>
      </c>
      <c r="J1581">
        <v>5165</v>
      </c>
      <c r="K1581" s="27">
        <f t="shared" si="122"/>
        <v>10220</v>
      </c>
      <c r="L1581" s="27">
        <f t="shared" si="123"/>
        <v>10220</v>
      </c>
      <c r="M1581" s="39">
        <v>0.14485704999999999</v>
      </c>
      <c r="N1581" s="35">
        <v>50830</v>
      </c>
      <c r="O1581" s="36">
        <f t="shared" si="124"/>
        <v>50830</v>
      </c>
      <c r="P1581" s="57">
        <v>1456.453</v>
      </c>
      <c r="Q1581" s="58">
        <v>1188.9269999999999</v>
      </c>
      <c r="R1581" s="58">
        <v>514.73400000000004</v>
      </c>
      <c r="S1581" s="59">
        <v>3160</v>
      </c>
      <c r="T1581" s="104">
        <v>0.22800000000000001</v>
      </c>
      <c r="U1581">
        <v>10.01</v>
      </c>
      <c r="V1581" s="27">
        <v>10.46</v>
      </c>
      <c r="W1581" s="27">
        <v>12.46</v>
      </c>
      <c r="X1581" s="41">
        <v>10.35</v>
      </c>
    </row>
    <row r="1582" spans="1:24" x14ac:dyDescent="0.35">
      <c r="A1582" t="s">
        <v>623</v>
      </c>
      <c r="B1582">
        <v>20</v>
      </c>
      <c r="C1582" t="s">
        <v>381</v>
      </c>
      <c r="D1582" s="102">
        <v>0.99999999999999967</v>
      </c>
      <c r="E1582">
        <v>9897</v>
      </c>
      <c r="F1582">
        <v>10240</v>
      </c>
      <c r="G1582" s="50">
        <f t="shared" si="120"/>
        <v>20137</v>
      </c>
      <c r="H1582" s="41">
        <f t="shared" si="121"/>
        <v>20137</v>
      </c>
      <c r="I1582">
        <v>6837</v>
      </c>
      <c r="J1582">
        <v>7084</v>
      </c>
      <c r="K1582" s="27">
        <f t="shared" si="122"/>
        <v>13921</v>
      </c>
      <c r="L1582" s="27">
        <f t="shared" si="123"/>
        <v>13921</v>
      </c>
      <c r="M1582" s="39">
        <v>0.14485704999999999</v>
      </c>
      <c r="N1582" s="35">
        <v>50830</v>
      </c>
      <c r="O1582" s="36">
        <f t="shared" si="124"/>
        <v>50830</v>
      </c>
      <c r="P1582" s="57">
        <v>1456.453</v>
      </c>
      <c r="Q1582" s="58">
        <v>1188.9269999999999</v>
      </c>
      <c r="R1582" s="58">
        <v>514.73400000000004</v>
      </c>
      <c r="S1582" s="59">
        <v>3160</v>
      </c>
      <c r="T1582" s="104">
        <v>0.22800000000000001</v>
      </c>
      <c r="U1582">
        <v>10.01</v>
      </c>
      <c r="V1582" s="27">
        <v>10.46</v>
      </c>
      <c r="W1582" s="27">
        <v>12.46</v>
      </c>
      <c r="X1582" s="41">
        <v>10.35</v>
      </c>
    </row>
    <row r="1583" spans="1:24" x14ac:dyDescent="0.35">
      <c r="A1583" t="s">
        <v>623</v>
      </c>
      <c r="B1583">
        <v>20</v>
      </c>
      <c r="C1583" t="s">
        <v>346</v>
      </c>
      <c r="D1583" s="102">
        <v>1</v>
      </c>
      <c r="E1583">
        <v>1298</v>
      </c>
      <c r="F1583">
        <v>1345</v>
      </c>
      <c r="G1583" s="50">
        <f t="shared" si="120"/>
        <v>2643</v>
      </c>
      <c r="H1583" s="41">
        <f t="shared" si="121"/>
        <v>2643</v>
      </c>
      <c r="I1583">
        <v>892</v>
      </c>
      <c r="J1583">
        <v>886</v>
      </c>
      <c r="K1583" s="27">
        <f t="shared" si="122"/>
        <v>1778</v>
      </c>
      <c r="L1583" s="27">
        <f t="shared" si="123"/>
        <v>1778</v>
      </c>
      <c r="M1583" s="39">
        <v>0.14485704999999999</v>
      </c>
      <c r="N1583" s="35">
        <v>50830</v>
      </c>
      <c r="O1583" s="36">
        <f t="shared" si="124"/>
        <v>50830</v>
      </c>
      <c r="P1583" s="57">
        <v>1456.453</v>
      </c>
      <c r="Q1583" s="58">
        <v>1188.9269999999999</v>
      </c>
      <c r="R1583" s="58">
        <v>514.73400000000004</v>
      </c>
      <c r="S1583" s="59">
        <v>3160</v>
      </c>
      <c r="T1583" s="104">
        <v>0.22800000000000001</v>
      </c>
      <c r="U1583">
        <v>10.01</v>
      </c>
      <c r="V1583" s="27">
        <v>10.46</v>
      </c>
      <c r="W1583" s="27">
        <v>12.46</v>
      </c>
      <c r="X1583" s="41">
        <v>10.35</v>
      </c>
    </row>
    <row r="1584" spans="1:24" x14ac:dyDescent="0.35">
      <c r="A1584" t="s">
        <v>623</v>
      </c>
      <c r="B1584">
        <v>20</v>
      </c>
      <c r="C1584" t="s">
        <v>382</v>
      </c>
      <c r="D1584" s="102">
        <v>1</v>
      </c>
      <c r="E1584">
        <v>3670</v>
      </c>
      <c r="F1584">
        <v>3638</v>
      </c>
      <c r="G1584" s="50">
        <f t="shared" si="120"/>
        <v>7308</v>
      </c>
      <c r="H1584" s="41">
        <f t="shared" si="121"/>
        <v>7308</v>
      </c>
      <c r="I1584">
        <v>2574</v>
      </c>
      <c r="J1584">
        <v>2488</v>
      </c>
      <c r="K1584" s="27">
        <f t="shared" si="122"/>
        <v>5062</v>
      </c>
      <c r="L1584" s="27">
        <f t="shared" si="123"/>
        <v>5062</v>
      </c>
      <c r="M1584" s="39">
        <v>0.14485704999999999</v>
      </c>
      <c r="N1584" s="35">
        <v>50830</v>
      </c>
      <c r="O1584" s="36">
        <f t="shared" si="124"/>
        <v>50830</v>
      </c>
      <c r="P1584" s="57">
        <v>1456.453</v>
      </c>
      <c r="Q1584" s="58">
        <v>1188.9269999999999</v>
      </c>
      <c r="R1584" s="58">
        <v>514.73400000000004</v>
      </c>
      <c r="S1584" s="59">
        <v>3160</v>
      </c>
      <c r="T1584" s="104">
        <v>0.22800000000000001</v>
      </c>
      <c r="U1584">
        <v>10.01</v>
      </c>
      <c r="V1584" s="27">
        <v>10.46</v>
      </c>
      <c r="W1584" s="27">
        <v>12.46</v>
      </c>
      <c r="X1584" s="41">
        <v>10.35</v>
      </c>
    </row>
    <row r="1585" spans="1:24" x14ac:dyDescent="0.35">
      <c r="A1585" t="s">
        <v>623</v>
      </c>
      <c r="B1585">
        <v>20</v>
      </c>
      <c r="C1585" t="s">
        <v>383</v>
      </c>
      <c r="D1585" s="102">
        <v>7.1395250653108852E-2</v>
      </c>
      <c r="E1585">
        <v>6372</v>
      </c>
      <c r="F1585">
        <v>5959</v>
      </c>
      <c r="G1585" s="50">
        <f t="shared" si="120"/>
        <v>12331</v>
      </c>
      <c r="H1585" s="41">
        <f t="shared" si="121"/>
        <v>880</v>
      </c>
      <c r="I1585">
        <v>4524</v>
      </c>
      <c r="J1585">
        <v>4018</v>
      </c>
      <c r="K1585" s="27">
        <f t="shared" si="122"/>
        <v>8542</v>
      </c>
      <c r="L1585" s="27">
        <f t="shared" si="123"/>
        <v>610</v>
      </c>
      <c r="M1585" s="39">
        <v>0.14485704999999999</v>
      </c>
      <c r="N1585" s="35">
        <v>50830</v>
      </c>
      <c r="O1585" s="36">
        <f t="shared" si="124"/>
        <v>3629</v>
      </c>
      <c r="P1585" s="57">
        <v>1456.453</v>
      </c>
      <c r="Q1585" s="58">
        <v>1188.9269999999999</v>
      </c>
      <c r="R1585" s="58">
        <v>514.73400000000004</v>
      </c>
      <c r="S1585" s="59">
        <v>3160</v>
      </c>
      <c r="T1585" s="104">
        <v>0.22800000000000001</v>
      </c>
      <c r="U1585">
        <v>10.01</v>
      </c>
      <c r="V1585" s="27">
        <v>10.46</v>
      </c>
      <c r="W1585" s="27">
        <v>12.46</v>
      </c>
      <c r="X1585" s="41">
        <v>10.35</v>
      </c>
    </row>
    <row r="1586" spans="1:24" x14ac:dyDescent="0.35">
      <c r="A1586" t="s">
        <v>623</v>
      </c>
      <c r="B1586">
        <v>20</v>
      </c>
      <c r="C1586" t="s">
        <v>384</v>
      </c>
      <c r="D1586" s="102">
        <v>1</v>
      </c>
      <c r="E1586">
        <v>3653</v>
      </c>
      <c r="F1586">
        <v>3907</v>
      </c>
      <c r="G1586" s="50">
        <f t="shared" si="120"/>
        <v>7560</v>
      </c>
      <c r="H1586" s="41">
        <f t="shared" si="121"/>
        <v>7560</v>
      </c>
      <c r="I1586">
        <v>2522</v>
      </c>
      <c r="J1586">
        <v>2575</v>
      </c>
      <c r="K1586" s="27">
        <f t="shared" si="122"/>
        <v>5097</v>
      </c>
      <c r="L1586" s="27">
        <f t="shared" si="123"/>
        <v>5097</v>
      </c>
      <c r="M1586" s="39">
        <v>0.14485704999999999</v>
      </c>
      <c r="N1586" s="35">
        <v>50830</v>
      </c>
      <c r="O1586" s="36">
        <f t="shared" si="124"/>
        <v>50830</v>
      </c>
      <c r="P1586" s="57">
        <v>1456.453</v>
      </c>
      <c r="Q1586" s="58">
        <v>1188.9269999999999</v>
      </c>
      <c r="R1586" s="58">
        <v>514.73400000000004</v>
      </c>
      <c r="S1586" s="59">
        <v>3160</v>
      </c>
      <c r="T1586" s="104">
        <v>0.22800000000000001</v>
      </c>
      <c r="U1586">
        <v>10.01</v>
      </c>
      <c r="V1586" s="27">
        <v>10.46</v>
      </c>
      <c r="W1586" s="27">
        <v>12.46</v>
      </c>
      <c r="X1586" s="41">
        <v>10.35</v>
      </c>
    </row>
    <row r="1587" spans="1:24" x14ac:dyDescent="0.35">
      <c r="A1587" t="s">
        <v>623</v>
      </c>
      <c r="B1587">
        <v>20</v>
      </c>
      <c r="C1587" t="s">
        <v>385</v>
      </c>
      <c r="D1587" s="102">
        <v>1</v>
      </c>
      <c r="E1587">
        <v>3362</v>
      </c>
      <c r="F1587">
        <v>3507</v>
      </c>
      <c r="G1587" s="50">
        <f t="shared" si="120"/>
        <v>6869</v>
      </c>
      <c r="H1587" s="41">
        <f t="shared" si="121"/>
        <v>6869</v>
      </c>
      <c r="I1587">
        <v>2381</v>
      </c>
      <c r="J1587">
        <v>2421</v>
      </c>
      <c r="K1587" s="27">
        <f t="shared" si="122"/>
        <v>4802</v>
      </c>
      <c r="L1587" s="27">
        <f t="shared" si="123"/>
        <v>4802</v>
      </c>
      <c r="M1587" s="39">
        <v>0.14485704999999999</v>
      </c>
      <c r="N1587" s="35">
        <v>50830</v>
      </c>
      <c r="O1587" s="36">
        <f t="shared" si="124"/>
        <v>50830</v>
      </c>
      <c r="P1587" s="57">
        <v>1456.453</v>
      </c>
      <c r="Q1587" s="58">
        <v>1188.9269999999999</v>
      </c>
      <c r="R1587" s="58">
        <v>514.73400000000004</v>
      </c>
      <c r="S1587" s="59">
        <v>3160</v>
      </c>
      <c r="T1587" s="104">
        <v>0.22800000000000001</v>
      </c>
      <c r="U1587">
        <v>10.01</v>
      </c>
      <c r="V1587" s="27">
        <v>10.46</v>
      </c>
      <c r="W1587" s="27">
        <v>12.46</v>
      </c>
      <c r="X1587" s="41">
        <v>10.35</v>
      </c>
    </row>
    <row r="1588" spans="1:24" x14ac:dyDescent="0.35">
      <c r="A1588" t="s">
        <v>623</v>
      </c>
      <c r="B1588">
        <v>20</v>
      </c>
      <c r="C1588" t="s">
        <v>347</v>
      </c>
      <c r="D1588" s="102">
        <v>1</v>
      </c>
      <c r="E1588">
        <v>3190</v>
      </c>
      <c r="F1588">
        <v>3266</v>
      </c>
      <c r="G1588" s="50">
        <f t="shared" si="120"/>
        <v>6456</v>
      </c>
      <c r="H1588" s="41">
        <f t="shared" si="121"/>
        <v>6456</v>
      </c>
      <c r="I1588">
        <v>2204</v>
      </c>
      <c r="J1588">
        <v>2182</v>
      </c>
      <c r="K1588" s="27">
        <f t="shared" si="122"/>
        <v>4386</v>
      </c>
      <c r="L1588" s="27">
        <f t="shared" si="123"/>
        <v>4386</v>
      </c>
      <c r="M1588" s="39">
        <v>0.14485704999999999</v>
      </c>
      <c r="N1588" s="35">
        <v>50830</v>
      </c>
      <c r="O1588" s="36">
        <f t="shared" si="124"/>
        <v>50830</v>
      </c>
      <c r="P1588" s="57">
        <v>1456.453</v>
      </c>
      <c r="Q1588" s="58">
        <v>1188.9269999999999</v>
      </c>
      <c r="R1588" s="58">
        <v>514.73400000000004</v>
      </c>
      <c r="S1588" s="59">
        <v>3160</v>
      </c>
      <c r="T1588" s="104">
        <v>0.22800000000000001</v>
      </c>
      <c r="U1588">
        <v>10.01</v>
      </c>
      <c r="V1588" s="27">
        <v>10.46</v>
      </c>
      <c r="W1588" s="27">
        <v>12.46</v>
      </c>
      <c r="X1588" s="41">
        <v>10.35</v>
      </c>
    </row>
    <row r="1589" spans="1:24" x14ac:dyDescent="0.35">
      <c r="A1589" t="s">
        <v>623</v>
      </c>
      <c r="B1589">
        <v>20</v>
      </c>
      <c r="C1589" t="s">
        <v>386</v>
      </c>
      <c r="D1589" s="102">
        <v>0.34636856744131822</v>
      </c>
      <c r="E1589">
        <v>4032</v>
      </c>
      <c r="F1589">
        <v>4102</v>
      </c>
      <c r="G1589" s="50">
        <f t="shared" si="120"/>
        <v>8134</v>
      </c>
      <c r="H1589" s="41">
        <f t="shared" si="121"/>
        <v>2817</v>
      </c>
      <c r="I1589">
        <v>2713</v>
      </c>
      <c r="J1589">
        <v>2672</v>
      </c>
      <c r="K1589" s="27">
        <f t="shared" si="122"/>
        <v>5385</v>
      </c>
      <c r="L1589" s="27">
        <f t="shared" si="123"/>
        <v>1865</v>
      </c>
      <c r="M1589" s="39">
        <v>7.6594239999999994E-2</v>
      </c>
      <c r="N1589" s="35">
        <v>18068</v>
      </c>
      <c r="O1589" s="36">
        <f t="shared" si="124"/>
        <v>6258</v>
      </c>
      <c r="P1589" s="57">
        <v>1456.453</v>
      </c>
      <c r="Q1589" s="58">
        <v>1188.9269999999999</v>
      </c>
      <c r="R1589" s="58">
        <v>514.73400000000004</v>
      </c>
      <c r="S1589" s="59">
        <v>3160</v>
      </c>
      <c r="T1589" s="104">
        <v>0.22800000000000001</v>
      </c>
      <c r="U1589">
        <v>9.77</v>
      </c>
      <c r="V1589" s="27">
        <v>10.119999999999999</v>
      </c>
      <c r="W1589" s="27">
        <v>12.17</v>
      </c>
      <c r="X1589" s="41">
        <v>10.130000000000001</v>
      </c>
    </row>
    <row r="1590" spans="1:24" x14ac:dyDescent="0.35">
      <c r="A1590" t="s">
        <v>623</v>
      </c>
      <c r="B1590">
        <v>20</v>
      </c>
      <c r="C1590" t="s">
        <v>387</v>
      </c>
      <c r="D1590" s="102">
        <v>2.973872028094449E-2</v>
      </c>
      <c r="E1590">
        <v>1312</v>
      </c>
      <c r="F1590">
        <v>1329</v>
      </c>
      <c r="G1590" s="50">
        <f t="shared" si="120"/>
        <v>2641</v>
      </c>
      <c r="H1590" s="41">
        <f t="shared" si="121"/>
        <v>79</v>
      </c>
      <c r="I1590">
        <v>870</v>
      </c>
      <c r="J1590">
        <v>808</v>
      </c>
      <c r="K1590" s="27">
        <f t="shared" si="122"/>
        <v>1678</v>
      </c>
      <c r="L1590" s="27">
        <f t="shared" si="123"/>
        <v>50</v>
      </c>
      <c r="M1590" s="39">
        <v>7.6594239999999994E-2</v>
      </c>
      <c r="N1590" s="35">
        <v>18068</v>
      </c>
      <c r="O1590" s="36">
        <f t="shared" si="124"/>
        <v>537</v>
      </c>
      <c r="P1590" s="57">
        <v>1456.453</v>
      </c>
      <c r="Q1590" s="58">
        <v>1188.9269999999999</v>
      </c>
      <c r="R1590" s="58">
        <v>514.73400000000004</v>
      </c>
      <c r="S1590" s="59">
        <v>3160</v>
      </c>
      <c r="T1590" s="104">
        <v>0.22800000000000001</v>
      </c>
      <c r="U1590">
        <v>9.77</v>
      </c>
      <c r="V1590" s="27">
        <v>10.119999999999999</v>
      </c>
      <c r="W1590" s="27">
        <v>12.17</v>
      </c>
      <c r="X1590" s="41">
        <v>10.130000000000001</v>
      </c>
    </row>
    <row r="1591" spans="1:24" x14ac:dyDescent="0.35">
      <c r="A1591" t="s">
        <v>623</v>
      </c>
      <c r="B1591">
        <v>20</v>
      </c>
      <c r="C1591" t="s">
        <v>388</v>
      </c>
      <c r="D1591" s="102">
        <v>0.80204901356739844</v>
      </c>
      <c r="E1591">
        <v>988</v>
      </c>
      <c r="F1591">
        <v>993</v>
      </c>
      <c r="G1591" s="50">
        <f t="shared" si="120"/>
        <v>1981</v>
      </c>
      <c r="H1591" s="41">
        <f t="shared" si="121"/>
        <v>1589</v>
      </c>
      <c r="I1591">
        <v>677</v>
      </c>
      <c r="J1591">
        <v>666</v>
      </c>
      <c r="K1591" s="27">
        <f t="shared" si="122"/>
        <v>1343</v>
      </c>
      <c r="L1591" s="27">
        <f t="shared" si="123"/>
        <v>1077</v>
      </c>
      <c r="M1591" s="39">
        <v>7.6594239999999994E-2</v>
      </c>
      <c r="N1591" s="35">
        <v>18068</v>
      </c>
      <c r="O1591" s="36">
        <f t="shared" si="124"/>
        <v>14491</v>
      </c>
      <c r="P1591" s="57">
        <v>1456.453</v>
      </c>
      <c r="Q1591" s="58">
        <v>1188.9269999999999</v>
      </c>
      <c r="R1591" s="58">
        <v>514.73400000000004</v>
      </c>
      <c r="S1591" s="59">
        <v>3160</v>
      </c>
      <c r="T1591" s="104">
        <v>0.22800000000000001</v>
      </c>
      <c r="U1591">
        <v>9.77</v>
      </c>
      <c r="V1591" s="27">
        <v>10.119999999999999</v>
      </c>
      <c r="W1591" s="27">
        <v>12.17</v>
      </c>
      <c r="X1591" s="41">
        <v>10.130000000000001</v>
      </c>
    </row>
    <row r="1592" spans="1:24" x14ac:dyDescent="0.35">
      <c r="A1592" t="s">
        <v>623</v>
      </c>
      <c r="B1592">
        <v>20</v>
      </c>
      <c r="C1592" t="s">
        <v>389</v>
      </c>
      <c r="D1592" s="102">
        <v>0.99999999999999978</v>
      </c>
      <c r="E1592">
        <v>1262</v>
      </c>
      <c r="F1592">
        <v>1372</v>
      </c>
      <c r="G1592" s="50">
        <f t="shared" si="120"/>
        <v>2634</v>
      </c>
      <c r="H1592" s="41">
        <f t="shared" si="121"/>
        <v>2634</v>
      </c>
      <c r="I1592">
        <v>829</v>
      </c>
      <c r="J1592">
        <v>850</v>
      </c>
      <c r="K1592" s="27">
        <f t="shared" si="122"/>
        <v>1679</v>
      </c>
      <c r="L1592" s="27">
        <f t="shared" si="123"/>
        <v>1679</v>
      </c>
      <c r="M1592" s="39">
        <v>7.6594239999999994E-2</v>
      </c>
      <c r="N1592" s="35">
        <v>18068</v>
      </c>
      <c r="O1592" s="36">
        <f t="shared" si="124"/>
        <v>18068</v>
      </c>
      <c r="P1592" s="57">
        <v>1456.453</v>
      </c>
      <c r="Q1592" s="58">
        <v>1188.9269999999999</v>
      </c>
      <c r="R1592" s="58">
        <v>514.73400000000004</v>
      </c>
      <c r="S1592" s="59">
        <v>3160</v>
      </c>
      <c r="T1592" s="104">
        <v>0.22800000000000001</v>
      </c>
      <c r="U1592">
        <v>9.77</v>
      </c>
      <c r="V1592" s="27">
        <v>10.119999999999999</v>
      </c>
      <c r="W1592" s="27">
        <v>12.17</v>
      </c>
      <c r="X1592" s="41">
        <v>10.130000000000001</v>
      </c>
    </row>
    <row r="1593" spans="1:24" x14ac:dyDescent="0.35">
      <c r="A1593" t="s">
        <v>623</v>
      </c>
      <c r="B1593">
        <v>20</v>
      </c>
      <c r="C1593" t="s">
        <v>348</v>
      </c>
      <c r="D1593" s="102">
        <v>0.99999999999999933</v>
      </c>
      <c r="E1593">
        <v>1066</v>
      </c>
      <c r="F1593">
        <v>1066</v>
      </c>
      <c r="G1593" s="50">
        <f t="shared" si="120"/>
        <v>2132</v>
      </c>
      <c r="H1593" s="41">
        <f t="shared" si="121"/>
        <v>2132</v>
      </c>
      <c r="I1593">
        <v>727</v>
      </c>
      <c r="J1593">
        <v>681</v>
      </c>
      <c r="K1593" s="27">
        <f t="shared" si="122"/>
        <v>1408</v>
      </c>
      <c r="L1593" s="27">
        <f t="shared" si="123"/>
        <v>1408</v>
      </c>
      <c r="M1593" s="39">
        <v>7.6594239999999994E-2</v>
      </c>
      <c r="N1593" s="35">
        <v>18068</v>
      </c>
      <c r="O1593" s="36">
        <f t="shared" si="124"/>
        <v>18068</v>
      </c>
      <c r="P1593" s="57">
        <v>1456.453</v>
      </c>
      <c r="Q1593" s="58">
        <v>1188.9269999999999</v>
      </c>
      <c r="R1593" s="58">
        <v>514.73400000000004</v>
      </c>
      <c r="S1593" s="59">
        <v>3160</v>
      </c>
      <c r="T1593" s="104">
        <v>0.22800000000000001</v>
      </c>
      <c r="U1593">
        <v>9.77</v>
      </c>
      <c r="V1593" s="27">
        <v>10.119999999999999</v>
      </c>
      <c r="W1593" s="27">
        <v>12.17</v>
      </c>
      <c r="X1593" s="41">
        <v>10.130000000000001</v>
      </c>
    </row>
    <row r="1594" spans="1:24" x14ac:dyDescent="0.35">
      <c r="A1594" t="s">
        <v>623</v>
      </c>
      <c r="B1594">
        <v>20</v>
      </c>
      <c r="C1594" t="s">
        <v>390</v>
      </c>
      <c r="D1594" s="102">
        <v>0.99999999999999978</v>
      </c>
      <c r="E1594">
        <v>610</v>
      </c>
      <c r="F1594">
        <v>590</v>
      </c>
      <c r="G1594" s="50">
        <f t="shared" si="120"/>
        <v>1200</v>
      </c>
      <c r="H1594" s="41">
        <f t="shared" si="121"/>
        <v>1200</v>
      </c>
      <c r="I1594">
        <v>419</v>
      </c>
      <c r="J1594">
        <v>390</v>
      </c>
      <c r="K1594" s="27">
        <f t="shared" si="122"/>
        <v>809</v>
      </c>
      <c r="L1594" s="27">
        <f t="shared" si="123"/>
        <v>809</v>
      </c>
      <c r="M1594" s="39">
        <v>7.6594239999999994E-2</v>
      </c>
      <c r="N1594" s="35">
        <v>18068</v>
      </c>
      <c r="O1594" s="36">
        <f t="shared" si="124"/>
        <v>18068</v>
      </c>
      <c r="P1594" s="57">
        <v>1456.453</v>
      </c>
      <c r="Q1594" s="58">
        <v>1188.9269999999999</v>
      </c>
      <c r="R1594" s="58">
        <v>514.73400000000004</v>
      </c>
      <c r="S1594" s="59">
        <v>3160</v>
      </c>
      <c r="T1594" s="104">
        <v>0.22800000000000001</v>
      </c>
      <c r="U1594">
        <v>9.77</v>
      </c>
      <c r="V1594" s="27">
        <v>10.119999999999999</v>
      </c>
      <c r="W1594" s="27">
        <v>12.17</v>
      </c>
      <c r="X1594" s="41">
        <v>10.130000000000001</v>
      </c>
    </row>
    <row r="1595" spans="1:24" x14ac:dyDescent="0.35">
      <c r="A1595" t="s">
        <v>623</v>
      </c>
      <c r="B1595">
        <v>20</v>
      </c>
      <c r="C1595" t="s">
        <v>391</v>
      </c>
      <c r="D1595" s="102">
        <v>0.23308729839342091</v>
      </c>
      <c r="E1595">
        <v>1011</v>
      </c>
      <c r="F1595">
        <v>1036</v>
      </c>
      <c r="G1595" s="50">
        <f t="shared" si="120"/>
        <v>2047</v>
      </c>
      <c r="H1595" s="41">
        <f t="shared" si="121"/>
        <v>477</v>
      </c>
      <c r="I1595">
        <v>625</v>
      </c>
      <c r="J1595">
        <v>633</v>
      </c>
      <c r="K1595" s="27">
        <f t="shared" si="122"/>
        <v>1258</v>
      </c>
      <c r="L1595" s="27">
        <f t="shared" si="123"/>
        <v>293</v>
      </c>
      <c r="M1595" s="39">
        <v>7.6594239999999994E-2</v>
      </c>
      <c r="N1595" s="35">
        <v>18068</v>
      </c>
      <c r="O1595" s="36">
        <f t="shared" si="124"/>
        <v>4211</v>
      </c>
      <c r="P1595" s="57">
        <v>1456.453</v>
      </c>
      <c r="Q1595" s="58">
        <v>1188.9269999999999</v>
      </c>
      <c r="R1595" s="58">
        <v>514.73400000000004</v>
      </c>
      <c r="S1595" s="59">
        <v>3160</v>
      </c>
      <c r="T1595" s="104">
        <v>0.22800000000000001</v>
      </c>
      <c r="U1595">
        <v>9.77</v>
      </c>
      <c r="V1595" s="27">
        <v>10.119999999999999</v>
      </c>
      <c r="W1595" s="27">
        <v>12.17</v>
      </c>
      <c r="X1595" s="41">
        <v>10.130000000000001</v>
      </c>
    </row>
    <row r="1596" spans="1:24" x14ac:dyDescent="0.35">
      <c r="A1596" t="s">
        <v>623</v>
      </c>
      <c r="B1596">
        <v>20</v>
      </c>
      <c r="C1596" t="s">
        <v>392</v>
      </c>
      <c r="D1596" s="102">
        <v>1</v>
      </c>
      <c r="E1596">
        <v>2127</v>
      </c>
      <c r="F1596">
        <v>2024</v>
      </c>
      <c r="G1596" s="50">
        <f t="shared" si="120"/>
        <v>4151</v>
      </c>
      <c r="H1596" s="41">
        <f t="shared" si="121"/>
        <v>4151</v>
      </c>
      <c r="I1596">
        <v>1487</v>
      </c>
      <c r="J1596">
        <v>1285</v>
      </c>
      <c r="K1596" s="27">
        <f t="shared" si="122"/>
        <v>2772</v>
      </c>
      <c r="L1596" s="27">
        <f t="shared" si="123"/>
        <v>2772</v>
      </c>
      <c r="M1596" s="39">
        <v>7.6594239999999994E-2</v>
      </c>
      <c r="N1596" s="35">
        <v>18068</v>
      </c>
      <c r="O1596" s="36">
        <f t="shared" si="124"/>
        <v>18068</v>
      </c>
      <c r="P1596" s="57">
        <v>1456.453</v>
      </c>
      <c r="Q1596" s="58">
        <v>1188.9269999999999</v>
      </c>
      <c r="R1596" s="58">
        <v>514.73400000000004</v>
      </c>
      <c r="S1596" s="59">
        <v>3160</v>
      </c>
      <c r="T1596" s="104">
        <v>0.22800000000000001</v>
      </c>
      <c r="U1596">
        <v>9.77</v>
      </c>
      <c r="V1596" s="27">
        <v>10.119999999999999</v>
      </c>
      <c r="W1596" s="27">
        <v>12.17</v>
      </c>
      <c r="X1596" s="41">
        <v>10.130000000000001</v>
      </c>
    </row>
    <row r="1597" spans="1:24" x14ac:dyDescent="0.35">
      <c r="A1597" t="s">
        <v>623</v>
      </c>
      <c r="B1597">
        <v>20</v>
      </c>
      <c r="C1597" t="s">
        <v>393</v>
      </c>
      <c r="D1597" s="102">
        <v>0.27748176097842531</v>
      </c>
      <c r="E1597">
        <v>865</v>
      </c>
      <c r="F1597">
        <v>847</v>
      </c>
      <c r="G1597" s="50">
        <f t="shared" si="120"/>
        <v>1712</v>
      </c>
      <c r="H1597" s="41">
        <f t="shared" si="121"/>
        <v>475</v>
      </c>
      <c r="I1597">
        <v>556</v>
      </c>
      <c r="J1597">
        <v>546</v>
      </c>
      <c r="K1597" s="27">
        <f t="shared" si="122"/>
        <v>1102</v>
      </c>
      <c r="L1597" s="27">
        <f t="shared" si="123"/>
        <v>306</v>
      </c>
      <c r="M1597" s="39">
        <v>7.6594239999999994E-2</v>
      </c>
      <c r="N1597" s="35">
        <v>18068</v>
      </c>
      <c r="O1597" s="36">
        <f t="shared" si="124"/>
        <v>5014</v>
      </c>
      <c r="P1597" s="57">
        <v>1456.453</v>
      </c>
      <c r="Q1597" s="58">
        <v>1188.9269999999999</v>
      </c>
      <c r="R1597" s="58">
        <v>514.73400000000004</v>
      </c>
      <c r="S1597" s="59">
        <v>3160</v>
      </c>
      <c r="T1597" s="104">
        <v>0.22800000000000001</v>
      </c>
      <c r="U1597">
        <v>9.77</v>
      </c>
      <c r="V1597" s="27">
        <v>10.119999999999999</v>
      </c>
      <c r="W1597" s="27">
        <v>12.17</v>
      </c>
      <c r="X1597" s="41">
        <v>10.130000000000001</v>
      </c>
    </row>
    <row r="1598" spans="1:24" x14ac:dyDescent="0.35">
      <c r="A1598" t="s">
        <v>623</v>
      </c>
      <c r="B1598">
        <v>20</v>
      </c>
      <c r="C1598" t="s">
        <v>394</v>
      </c>
      <c r="D1598" s="102">
        <v>0.65087144365621907</v>
      </c>
      <c r="E1598">
        <v>1995</v>
      </c>
      <c r="F1598">
        <v>2057</v>
      </c>
      <c r="G1598" s="50">
        <f t="shared" si="120"/>
        <v>4052</v>
      </c>
      <c r="H1598" s="41">
        <f t="shared" si="121"/>
        <v>2637</v>
      </c>
      <c r="I1598">
        <v>1325</v>
      </c>
      <c r="J1598">
        <v>1294</v>
      </c>
      <c r="K1598" s="27">
        <f t="shared" si="122"/>
        <v>2619</v>
      </c>
      <c r="L1598" s="27">
        <f t="shared" si="123"/>
        <v>1705</v>
      </c>
      <c r="M1598" s="39">
        <v>7.6594239999999994E-2</v>
      </c>
      <c r="N1598" s="35">
        <v>18068</v>
      </c>
      <c r="O1598" s="36">
        <f t="shared" si="124"/>
        <v>11760</v>
      </c>
      <c r="P1598" s="57">
        <v>1456.453</v>
      </c>
      <c r="Q1598" s="58">
        <v>1188.9269999999999</v>
      </c>
      <c r="R1598" s="58">
        <v>514.73400000000004</v>
      </c>
      <c r="S1598" s="59">
        <v>3160</v>
      </c>
      <c r="T1598" s="104">
        <v>0.22800000000000001</v>
      </c>
      <c r="U1598">
        <v>9.77</v>
      </c>
      <c r="V1598" s="27">
        <v>10.119999999999999</v>
      </c>
      <c r="W1598" s="27">
        <v>12.17</v>
      </c>
      <c r="X1598" s="41">
        <v>10.130000000000001</v>
      </c>
    </row>
    <row r="1599" spans="1:24" x14ac:dyDescent="0.35">
      <c r="A1599" t="s">
        <v>623</v>
      </c>
      <c r="B1599">
        <v>20</v>
      </c>
      <c r="C1599" t="s">
        <v>395</v>
      </c>
      <c r="D1599" s="102">
        <v>3.1005038198267099E-2</v>
      </c>
      <c r="E1599">
        <v>1026</v>
      </c>
      <c r="F1599">
        <v>981</v>
      </c>
      <c r="G1599" s="50">
        <f t="shared" si="120"/>
        <v>2007</v>
      </c>
      <c r="H1599" s="41">
        <f t="shared" si="121"/>
        <v>62</v>
      </c>
      <c r="I1599">
        <v>698</v>
      </c>
      <c r="J1599">
        <v>638</v>
      </c>
      <c r="K1599" s="27">
        <f t="shared" si="122"/>
        <v>1336</v>
      </c>
      <c r="L1599" s="27">
        <f t="shared" si="123"/>
        <v>41</v>
      </c>
      <c r="M1599" s="39">
        <v>7.6594239999999994E-2</v>
      </c>
      <c r="N1599" s="35">
        <v>18068</v>
      </c>
      <c r="O1599" s="36">
        <f t="shared" si="124"/>
        <v>560</v>
      </c>
      <c r="P1599" s="57">
        <v>1456.453</v>
      </c>
      <c r="Q1599" s="58">
        <v>1188.9269999999999</v>
      </c>
      <c r="R1599" s="58">
        <v>514.73400000000004</v>
      </c>
      <c r="S1599" s="59">
        <v>3160</v>
      </c>
      <c r="T1599" s="104">
        <v>0.22800000000000001</v>
      </c>
      <c r="U1599">
        <v>9.77</v>
      </c>
      <c r="V1599" s="27">
        <v>10.119999999999999</v>
      </c>
      <c r="W1599" s="27">
        <v>12.17</v>
      </c>
      <c r="X1599" s="41">
        <v>10.130000000000001</v>
      </c>
    </row>
    <row r="1600" spans="1:24" x14ac:dyDescent="0.35">
      <c r="A1600" t="s">
        <v>623</v>
      </c>
      <c r="B1600">
        <v>20</v>
      </c>
      <c r="C1600" t="s">
        <v>396</v>
      </c>
      <c r="D1600" s="102">
        <v>0.84327631741041831</v>
      </c>
      <c r="E1600">
        <v>5132</v>
      </c>
      <c r="F1600">
        <v>5256</v>
      </c>
      <c r="G1600" s="50">
        <f t="shared" si="120"/>
        <v>10388</v>
      </c>
      <c r="H1600" s="41">
        <f t="shared" si="121"/>
        <v>8760</v>
      </c>
      <c r="I1600">
        <v>3486</v>
      </c>
      <c r="J1600">
        <v>3378</v>
      </c>
      <c r="K1600" s="27">
        <f t="shared" si="122"/>
        <v>6864</v>
      </c>
      <c r="L1600" s="27">
        <f t="shared" si="123"/>
        <v>5788</v>
      </c>
      <c r="M1600" s="39">
        <v>7.6594239999999994E-2</v>
      </c>
      <c r="N1600" s="35">
        <v>18068</v>
      </c>
      <c r="O1600" s="36">
        <f t="shared" si="124"/>
        <v>15236</v>
      </c>
      <c r="P1600" s="57">
        <v>1456.453</v>
      </c>
      <c r="Q1600" s="58">
        <v>1188.9269999999999</v>
      </c>
      <c r="R1600" s="58">
        <v>514.73400000000004</v>
      </c>
      <c r="S1600" s="59">
        <v>3160</v>
      </c>
      <c r="T1600" s="104">
        <v>0.22800000000000001</v>
      </c>
      <c r="U1600">
        <v>9.77</v>
      </c>
      <c r="V1600" s="27">
        <v>10.119999999999999</v>
      </c>
      <c r="W1600" s="27">
        <v>12.17</v>
      </c>
      <c r="X1600" s="41">
        <v>10.130000000000001</v>
      </c>
    </row>
    <row r="1601" spans="1:24" x14ac:dyDescent="0.35">
      <c r="A1601" t="s">
        <v>623</v>
      </c>
      <c r="B1601">
        <v>20</v>
      </c>
      <c r="C1601" t="s">
        <v>349</v>
      </c>
      <c r="D1601" s="102">
        <v>1.0000000000000011</v>
      </c>
      <c r="E1601">
        <v>28850</v>
      </c>
      <c r="F1601">
        <v>29644</v>
      </c>
      <c r="G1601" s="50">
        <f t="shared" si="120"/>
        <v>58494</v>
      </c>
      <c r="H1601" s="41">
        <f t="shared" si="121"/>
        <v>58494</v>
      </c>
      <c r="I1601">
        <v>19842</v>
      </c>
      <c r="J1601">
        <v>20031</v>
      </c>
      <c r="K1601" s="27">
        <f t="shared" si="122"/>
        <v>39873</v>
      </c>
      <c r="L1601" s="27">
        <f t="shared" si="123"/>
        <v>39873</v>
      </c>
      <c r="M1601" s="39">
        <v>0.20960371</v>
      </c>
      <c r="N1601" s="35">
        <v>185140</v>
      </c>
      <c r="O1601" s="36">
        <f t="shared" si="124"/>
        <v>185140</v>
      </c>
      <c r="P1601" s="57">
        <v>1456.453</v>
      </c>
      <c r="Q1601" s="58">
        <v>1188.9269999999999</v>
      </c>
      <c r="R1601" s="58">
        <v>514.73400000000004</v>
      </c>
      <c r="S1601" s="59">
        <v>3160</v>
      </c>
      <c r="T1601" s="104">
        <v>0.22800000000000001</v>
      </c>
      <c r="U1601">
        <v>10.31</v>
      </c>
      <c r="V1601" s="27">
        <v>10.99</v>
      </c>
      <c r="W1601" s="27">
        <v>13.17</v>
      </c>
      <c r="X1601" s="41">
        <v>10.78</v>
      </c>
    </row>
    <row r="1602" spans="1:24" x14ac:dyDescent="0.35">
      <c r="A1602" t="s">
        <v>623</v>
      </c>
      <c r="B1602">
        <v>20</v>
      </c>
      <c r="C1602" t="s">
        <v>350</v>
      </c>
      <c r="D1602" s="102">
        <v>0.99999999999999989</v>
      </c>
      <c r="E1602">
        <v>30718</v>
      </c>
      <c r="F1602">
        <v>31480</v>
      </c>
      <c r="G1602" s="50">
        <f t="shared" si="120"/>
        <v>62198</v>
      </c>
      <c r="H1602" s="41">
        <f t="shared" si="121"/>
        <v>62198</v>
      </c>
      <c r="I1602">
        <v>21127</v>
      </c>
      <c r="J1602">
        <v>21210</v>
      </c>
      <c r="K1602" s="27">
        <f t="shared" si="122"/>
        <v>42337</v>
      </c>
      <c r="L1602" s="27">
        <f t="shared" si="123"/>
        <v>42337</v>
      </c>
      <c r="M1602" s="39">
        <v>0.20960371</v>
      </c>
      <c r="N1602" s="35">
        <v>185140</v>
      </c>
      <c r="O1602" s="36">
        <f t="shared" si="124"/>
        <v>185140</v>
      </c>
      <c r="P1602" s="57">
        <v>1456.453</v>
      </c>
      <c r="Q1602" s="58">
        <v>1188.9269999999999</v>
      </c>
      <c r="R1602" s="58">
        <v>514.73400000000004</v>
      </c>
      <c r="S1602" s="59">
        <v>3160</v>
      </c>
      <c r="T1602" s="104">
        <v>0.22800000000000001</v>
      </c>
      <c r="U1602">
        <v>10.31</v>
      </c>
      <c r="V1602" s="27">
        <v>10.99</v>
      </c>
      <c r="W1602" s="27">
        <v>13.17</v>
      </c>
      <c r="X1602" s="41">
        <v>10.78</v>
      </c>
    </row>
    <row r="1603" spans="1:24" x14ac:dyDescent="0.35">
      <c r="A1603" t="s">
        <v>623</v>
      </c>
      <c r="B1603">
        <v>20</v>
      </c>
      <c r="C1603" t="s">
        <v>397</v>
      </c>
      <c r="D1603" s="102">
        <v>0.99999999999999978</v>
      </c>
      <c r="E1603">
        <v>15891</v>
      </c>
      <c r="F1603">
        <v>16574</v>
      </c>
      <c r="G1603" s="50">
        <f t="shared" si="120"/>
        <v>32465</v>
      </c>
      <c r="H1603" s="41">
        <f t="shared" si="121"/>
        <v>32465</v>
      </c>
      <c r="I1603">
        <v>10495</v>
      </c>
      <c r="J1603">
        <v>10733</v>
      </c>
      <c r="K1603" s="27">
        <f t="shared" si="122"/>
        <v>21228</v>
      </c>
      <c r="L1603" s="27">
        <f t="shared" si="123"/>
        <v>21228</v>
      </c>
      <c r="M1603" s="39">
        <v>0.20960371</v>
      </c>
      <c r="N1603" s="35">
        <v>185140</v>
      </c>
      <c r="O1603" s="36">
        <f t="shared" si="124"/>
        <v>185140</v>
      </c>
      <c r="P1603" s="57">
        <v>1456.453</v>
      </c>
      <c r="Q1603" s="58">
        <v>1188.9269999999999</v>
      </c>
      <c r="R1603" s="58">
        <v>514.73400000000004</v>
      </c>
      <c r="S1603" s="59">
        <v>3160</v>
      </c>
      <c r="T1603" s="104">
        <v>0.22800000000000001</v>
      </c>
      <c r="U1603">
        <v>10.31</v>
      </c>
      <c r="V1603" s="27">
        <v>10.99</v>
      </c>
      <c r="W1603" s="27">
        <v>13.17</v>
      </c>
      <c r="X1603" s="41">
        <v>10.78</v>
      </c>
    </row>
    <row r="1604" spans="1:24" x14ac:dyDescent="0.35">
      <c r="A1604" t="s">
        <v>623</v>
      </c>
      <c r="B1604">
        <v>20</v>
      </c>
      <c r="C1604" t="s">
        <v>398</v>
      </c>
      <c r="D1604" s="102">
        <v>0.99999999999999978</v>
      </c>
      <c r="E1604">
        <v>7802</v>
      </c>
      <c r="F1604">
        <v>8087</v>
      </c>
      <c r="G1604" s="50">
        <f t="shared" ref="G1604:G1667" si="125">E1604+F1604</f>
        <v>15889</v>
      </c>
      <c r="H1604" s="41">
        <f t="shared" ref="H1604:H1667" si="126">ROUND(G1604*D1604,0)</f>
        <v>15889</v>
      </c>
      <c r="I1604">
        <v>5299</v>
      </c>
      <c r="J1604">
        <v>5422</v>
      </c>
      <c r="K1604" s="27">
        <f t="shared" ref="K1604:K1667" si="127">I1604+J1604</f>
        <v>10721</v>
      </c>
      <c r="L1604" s="27">
        <f t="shared" ref="L1604:L1667" si="128">ROUND(K1604*D1604,0)</f>
        <v>10721</v>
      </c>
      <c r="M1604" s="39">
        <v>0.20960371</v>
      </c>
      <c r="N1604" s="35">
        <v>185140</v>
      </c>
      <c r="O1604" s="36">
        <f t="shared" si="124"/>
        <v>185140</v>
      </c>
      <c r="P1604" s="57">
        <v>1456.453</v>
      </c>
      <c r="Q1604" s="58">
        <v>1188.9269999999999</v>
      </c>
      <c r="R1604" s="58">
        <v>514.73400000000004</v>
      </c>
      <c r="S1604" s="59">
        <v>3160</v>
      </c>
      <c r="T1604" s="104">
        <v>0.22800000000000001</v>
      </c>
      <c r="U1604">
        <v>10.31</v>
      </c>
      <c r="V1604" s="27">
        <v>10.99</v>
      </c>
      <c r="W1604" s="27">
        <v>13.17</v>
      </c>
      <c r="X1604" s="41">
        <v>10.78</v>
      </c>
    </row>
    <row r="1605" spans="1:24" x14ac:dyDescent="0.35">
      <c r="A1605" t="s">
        <v>623</v>
      </c>
      <c r="B1605">
        <v>20</v>
      </c>
      <c r="C1605" t="s">
        <v>351</v>
      </c>
      <c r="D1605" s="102">
        <v>0.99999999999999911</v>
      </c>
      <c r="E1605">
        <v>17804</v>
      </c>
      <c r="F1605">
        <v>18244</v>
      </c>
      <c r="G1605" s="50">
        <f t="shared" si="125"/>
        <v>36048</v>
      </c>
      <c r="H1605" s="41">
        <f t="shared" si="126"/>
        <v>36048</v>
      </c>
      <c r="I1605">
        <v>12224</v>
      </c>
      <c r="J1605">
        <v>12339</v>
      </c>
      <c r="K1605" s="27">
        <f t="shared" si="127"/>
        <v>24563</v>
      </c>
      <c r="L1605" s="27">
        <f t="shared" si="128"/>
        <v>24563</v>
      </c>
      <c r="M1605" s="39">
        <v>0.20960371</v>
      </c>
      <c r="N1605" s="35">
        <v>185140</v>
      </c>
      <c r="O1605" s="36">
        <f t="shared" si="124"/>
        <v>185140</v>
      </c>
      <c r="P1605" s="57">
        <v>1456.453</v>
      </c>
      <c r="Q1605" s="58">
        <v>1188.9269999999999</v>
      </c>
      <c r="R1605" s="58">
        <v>514.73400000000004</v>
      </c>
      <c r="S1605" s="59">
        <v>3160</v>
      </c>
      <c r="T1605" s="104">
        <v>0.22800000000000001</v>
      </c>
      <c r="U1605">
        <v>10.31</v>
      </c>
      <c r="V1605" s="27">
        <v>10.99</v>
      </c>
      <c r="W1605" s="27">
        <v>13.17</v>
      </c>
      <c r="X1605" s="41">
        <v>10.78</v>
      </c>
    </row>
    <row r="1606" spans="1:24" x14ac:dyDescent="0.35">
      <c r="A1606" t="s">
        <v>623</v>
      </c>
      <c r="B1606">
        <v>20</v>
      </c>
      <c r="C1606" t="s">
        <v>399</v>
      </c>
      <c r="D1606" s="102">
        <v>0.99999999999999989</v>
      </c>
      <c r="E1606">
        <v>6103</v>
      </c>
      <c r="F1606">
        <v>6294</v>
      </c>
      <c r="G1606" s="50">
        <f t="shared" si="125"/>
        <v>12397</v>
      </c>
      <c r="H1606" s="41">
        <f t="shared" si="126"/>
        <v>12397</v>
      </c>
      <c r="I1606">
        <v>4145</v>
      </c>
      <c r="J1606">
        <v>4109</v>
      </c>
      <c r="K1606" s="27">
        <f t="shared" si="127"/>
        <v>8254</v>
      </c>
      <c r="L1606" s="27">
        <f t="shared" si="128"/>
        <v>8254</v>
      </c>
      <c r="M1606" s="39">
        <v>0.20960371</v>
      </c>
      <c r="N1606" s="35">
        <v>185140</v>
      </c>
      <c r="O1606" s="36">
        <f t="shared" si="124"/>
        <v>185140</v>
      </c>
      <c r="P1606" s="57">
        <v>1456.453</v>
      </c>
      <c r="Q1606" s="58">
        <v>1188.9269999999999</v>
      </c>
      <c r="R1606" s="58">
        <v>514.73400000000004</v>
      </c>
      <c r="S1606" s="59">
        <v>3160</v>
      </c>
      <c r="T1606" s="104">
        <v>0.22800000000000001</v>
      </c>
      <c r="U1606">
        <v>10.31</v>
      </c>
      <c r="V1606" s="27">
        <v>10.99</v>
      </c>
      <c r="W1606" s="27">
        <v>13.17</v>
      </c>
      <c r="X1606" s="41">
        <v>10.78</v>
      </c>
    </row>
    <row r="1607" spans="1:24" x14ac:dyDescent="0.35">
      <c r="A1607" t="s">
        <v>623</v>
      </c>
      <c r="B1607">
        <v>20</v>
      </c>
      <c r="C1607" t="s">
        <v>400</v>
      </c>
      <c r="D1607" s="102">
        <v>0.61512867348303546</v>
      </c>
      <c r="E1607">
        <v>2457</v>
      </c>
      <c r="F1607">
        <v>2645</v>
      </c>
      <c r="G1607" s="50">
        <f t="shared" si="125"/>
        <v>5102</v>
      </c>
      <c r="H1607" s="41">
        <f t="shared" si="126"/>
        <v>3138</v>
      </c>
      <c r="I1607">
        <v>1656</v>
      </c>
      <c r="J1607">
        <v>1759</v>
      </c>
      <c r="K1607" s="27">
        <f t="shared" si="127"/>
        <v>3415</v>
      </c>
      <c r="L1607" s="27">
        <f t="shared" si="128"/>
        <v>2101</v>
      </c>
      <c r="M1607" s="39">
        <v>0.20960371</v>
      </c>
      <c r="N1607" s="35">
        <v>185140</v>
      </c>
      <c r="O1607" s="36">
        <f t="shared" si="124"/>
        <v>113885</v>
      </c>
      <c r="P1607" s="57">
        <v>1456.453</v>
      </c>
      <c r="Q1607" s="58">
        <v>1188.9269999999999</v>
      </c>
      <c r="R1607" s="58">
        <v>514.73400000000004</v>
      </c>
      <c r="S1607" s="59">
        <v>3160</v>
      </c>
      <c r="T1607" s="104">
        <v>0.22800000000000001</v>
      </c>
      <c r="U1607">
        <v>10.31</v>
      </c>
      <c r="V1607" s="27">
        <v>10.99</v>
      </c>
      <c r="W1607" s="27">
        <v>13.17</v>
      </c>
      <c r="X1607" s="41">
        <v>10.78</v>
      </c>
    </row>
    <row r="1608" spans="1:24" x14ac:dyDescent="0.35">
      <c r="A1608" t="s">
        <v>623</v>
      </c>
      <c r="B1608">
        <v>20</v>
      </c>
      <c r="C1608" t="s">
        <v>352</v>
      </c>
      <c r="D1608" s="102">
        <v>1</v>
      </c>
      <c r="E1608">
        <v>10636</v>
      </c>
      <c r="F1608">
        <v>10963</v>
      </c>
      <c r="G1608" s="50">
        <f t="shared" si="125"/>
        <v>21599</v>
      </c>
      <c r="H1608" s="41">
        <f t="shared" si="126"/>
        <v>21599</v>
      </c>
      <c r="I1608">
        <v>7319</v>
      </c>
      <c r="J1608">
        <v>7457</v>
      </c>
      <c r="K1608" s="27">
        <f t="shared" si="127"/>
        <v>14776</v>
      </c>
      <c r="L1608" s="27">
        <f t="shared" si="128"/>
        <v>14776</v>
      </c>
      <c r="M1608" s="39">
        <v>0.20960371</v>
      </c>
      <c r="N1608" s="35">
        <v>185140</v>
      </c>
      <c r="O1608" s="36">
        <f t="shared" ref="O1608:O1671" si="129">ROUND(N1608*D1608,0)</f>
        <v>185140</v>
      </c>
      <c r="P1608" s="57">
        <v>1456.453</v>
      </c>
      <c r="Q1608" s="58">
        <v>1188.9269999999999</v>
      </c>
      <c r="R1608" s="58">
        <v>514.73400000000004</v>
      </c>
      <c r="S1608" s="59">
        <v>3160</v>
      </c>
      <c r="T1608" s="104">
        <v>0.22800000000000001</v>
      </c>
      <c r="U1608">
        <v>10.31</v>
      </c>
      <c r="V1608" s="27">
        <v>10.99</v>
      </c>
      <c r="W1608" s="27">
        <v>13.17</v>
      </c>
      <c r="X1608" s="41">
        <v>10.78</v>
      </c>
    </row>
    <row r="1609" spans="1:24" x14ac:dyDescent="0.35">
      <c r="A1609" t="s">
        <v>623</v>
      </c>
      <c r="B1609">
        <v>20</v>
      </c>
      <c r="C1609" t="s">
        <v>401</v>
      </c>
      <c r="D1609" s="102">
        <v>0.99999999999999978</v>
      </c>
      <c r="E1609">
        <v>23135</v>
      </c>
      <c r="F1609">
        <v>24293</v>
      </c>
      <c r="G1609" s="50">
        <f t="shared" si="125"/>
        <v>47428</v>
      </c>
      <c r="H1609" s="41">
        <f t="shared" si="126"/>
        <v>47428</v>
      </c>
      <c r="I1609">
        <v>16247</v>
      </c>
      <c r="J1609">
        <v>16895</v>
      </c>
      <c r="K1609" s="27">
        <f t="shared" si="127"/>
        <v>33142</v>
      </c>
      <c r="L1609" s="27">
        <f t="shared" si="128"/>
        <v>33142</v>
      </c>
      <c r="M1609" s="39">
        <v>0.20960371</v>
      </c>
      <c r="N1609" s="35">
        <v>185140</v>
      </c>
      <c r="O1609" s="36">
        <f t="shared" si="129"/>
        <v>185140</v>
      </c>
      <c r="P1609" s="57">
        <v>1456.453</v>
      </c>
      <c r="Q1609" s="58">
        <v>1188.9269999999999</v>
      </c>
      <c r="R1609" s="58">
        <v>514.73400000000004</v>
      </c>
      <c r="S1609" s="59">
        <v>3160</v>
      </c>
      <c r="T1609" s="104">
        <v>0.22800000000000001</v>
      </c>
      <c r="U1609">
        <v>10.31</v>
      </c>
      <c r="V1609" s="27">
        <v>10.99</v>
      </c>
      <c r="W1609" s="27">
        <v>13.17</v>
      </c>
      <c r="X1609" s="41">
        <v>10.78</v>
      </c>
    </row>
    <row r="1610" spans="1:24" x14ac:dyDescent="0.35">
      <c r="A1610" t="s">
        <v>623</v>
      </c>
      <c r="B1610">
        <v>20</v>
      </c>
      <c r="C1610" t="s">
        <v>402</v>
      </c>
      <c r="D1610" s="102">
        <v>0.99999999999999989</v>
      </c>
      <c r="E1610">
        <v>6944</v>
      </c>
      <c r="F1610">
        <v>6419</v>
      </c>
      <c r="G1610" s="50">
        <f t="shared" si="125"/>
        <v>13363</v>
      </c>
      <c r="H1610" s="41">
        <f t="shared" si="126"/>
        <v>13363</v>
      </c>
      <c r="I1610">
        <v>4959</v>
      </c>
      <c r="J1610">
        <v>4396</v>
      </c>
      <c r="K1610" s="27">
        <f t="shared" si="127"/>
        <v>9355</v>
      </c>
      <c r="L1610" s="27">
        <f t="shared" si="128"/>
        <v>9355</v>
      </c>
      <c r="M1610" s="39">
        <v>0.20960371</v>
      </c>
      <c r="N1610" s="35">
        <v>185140</v>
      </c>
      <c r="O1610" s="36">
        <f t="shared" si="129"/>
        <v>185140</v>
      </c>
      <c r="P1610" s="57">
        <v>1456.453</v>
      </c>
      <c r="Q1610" s="58">
        <v>1188.9269999999999</v>
      </c>
      <c r="R1610" s="58">
        <v>514.73400000000004</v>
      </c>
      <c r="S1610" s="59">
        <v>3160</v>
      </c>
      <c r="T1610" s="104">
        <v>0.22800000000000001</v>
      </c>
      <c r="U1610">
        <v>10.31</v>
      </c>
      <c r="V1610" s="27">
        <v>10.99</v>
      </c>
      <c r="W1610" s="27">
        <v>13.17</v>
      </c>
      <c r="X1610" s="41">
        <v>10.78</v>
      </c>
    </row>
    <row r="1611" spans="1:24" x14ac:dyDescent="0.35">
      <c r="A1611" t="s">
        <v>623</v>
      </c>
      <c r="B1611">
        <v>20</v>
      </c>
      <c r="C1611" t="s">
        <v>403</v>
      </c>
      <c r="D1611" s="102">
        <v>1</v>
      </c>
      <c r="E1611">
        <v>8872</v>
      </c>
      <c r="F1611">
        <v>9410</v>
      </c>
      <c r="G1611" s="50">
        <f t="shared" si="125"/>
        <v>18282</v>
      </c>
      <c r="H1611" s="41">
        <f t="shared" si="126"/>
        <v>18282</v>
      </c>
      <c r="I1611">
        <v>5995</v>
      </c>
      <c r="J1611">
        <v>6168</v>
      </c>
      <c r="K1611" s="27">
        <f t="shared" si="127"/>
        <v>12163</v>
      </c>
      <c r="L1611" s="27">
        <f t="shared" si="128"/>
        <v>12163</v>
      </c>
      <c r="M1611" s="39">
        <v>0.20960371</v>
      </c>
      <c r="N1611" s="35">
        <v>185140</v>
      </c>
      <c r="O1611" s="36">
        <f t="shared" si="129"/>
        <v>185140</v>
      </c>
      <c r="P1611" s="57">
        <v>1456.453</v>
      </c>
      <c r="Q1611" s="58">
        <v>1188.9269999999999</v>
      </c>
      <c r="R1611" s="58">
        <v>514.73400000000004</v>
      </c>
      <c r="S1611" s="59">
        <v>3160</v>
      </c>
      <c r="T1611" s="104">
        <v>0.22800000000000001</v>
      </c>
      <c r="U1611">
        <v>10.31</v>
      </c>
      <c r="V1611" s="27">
        <v>10.99</v>
      </c>
      <c r="W1611" s="27">
        <v>13.17</v>
      </c>
      <c r="X1611" s="41">
        <v>10.78</v>
      </c>
    </row>
    <row r="1612" spans="1:24" x14ac:dyDescent="0.35">
      <c r="A1612" t="s">
        <v>623</v>
      </c>
      <c r="B1612">
        <v>20</v>
      </c>
      <c r="C1612" t="s">
        <v>404</v>
      </c>
      <c r="D1612" s="102">
        <v>1</v>
      </c>
      <c r="E1612">
        <v>36115</v>
      </c>
      <c r="F1612">
        <v>38279</v>
      </c>
      <c r="G1612" s="50">
        <f t="shared" si="125"/>
        <v>74394</v>
      </c>
      <c r="H1612" s="41">
        <f t="shared" si="126"/>
        <v>74394</v>
      </c>
      <c r="I1612">
        <v>24311</v>
      </c>
      <c r="J1612">
        <v>25121</v>
      </c>
      <c r="K1612" s="27">
        <f t="shared" si="127"/>
        <v>49432</v>
      </c>
      <c r="L1612" s="27">
        <f t="shared" si="128"/>
        <v>49432</v>
      </c>
      <c r="M1612" s="39">
        <v>0.20960371</v>
      </c>
      <c r="N1612" s="35">
        <v>185140</v>
      </c>
      <c r="O1612" s="36">
        <f t="shared" si="129"/>
        <v>185140</v>
      </c>
      <c r="P1612" s="57">
        <v>1456.453</v>
      </c>
      <c r="Q1612" s="58">
        <v>1188.9269999999999</v>
      </c>
      <c r="R1612" s="58">
        <v>514.73400000000004</v>
      </c>
      <c r="S1612" s="59">
        <v>3160</v>
      </c>
      <c r="T1612" s="104">
        <v>0.22800000000000001</v>
      </c>
      <c r="U1612">
        <v>10.31</v>
      </c>
      <c r="V1612" s="27">
        <v>10.99</v>
      </c>
      <c r="W1612" s="27">
        <v>13.17</v>
      </c>
      <c r="X1612" s="41">
        <v>10.78</v>
      </c>
    </row>
    <row r="1613" spans="1:24" x14ac:dyDescent="0.35">
      <c r="A1613" t="s">
        <v>623</v>
      </c>
      <c r="B1613">
        <v>20</v>
      </c>
      <c r="C1613" t="s">
        <v>405</v>
      </c>
      <c r="D1613" s="102">
        <v>1</v>
      </c>
      <c r="E1613">
        <v>3867</v>
      </c>
      <c r="F1613">
        <v>3948</v>
      </c>
      <c r="G1613" s="50">
        <f t="shared" si="125"/>
        <v>7815</v>
      </c>
      <c r="H1613" s="41">
        <f t="shared" si="126"/>
        <v>7815</v>
      </c>
      <c r="I1613">
        <v>2585</v>
      </c>
      <c r="J1613">
        <v>2632</v>
      </c>
      <c r="K1613" s="27">
        <f t="shared" si="127"/>
        <v>5217</v>
      </c>
      <c r="L1613" s="27">
        <f t="shared" si="128"/>
        <v>5217</v>
      </c>
      <c r="M1613" s="39">
        <v>0.20960371</v>
      </c>
      <c r="N1613" s="35">
        <v>185140</v>
      </c>
      <c r="O1613" s="36">
        <f t="shared" si="129"/>
        <v>185140</v>
      </c>
      <c r="P1613" s="57">
        <v>1456.453</v>
      </c>
      <c r="Q1613" s="58">
        <v>1188.9269999999999</v>
      </c>
      <c r="R1613" s="58">
        <v>514.73400000000004</v>
      </c>
      <c r="S1613" s="59">
        <v>3160</v>
      </c>
      <c r="T1613" s="104">
        <v>0.22800000000000001</v>
      </c>
      <c r="U1613">
        <v>10.31</v>
      </c>
      <c r="V1613" s="27">
        <v>10.99</v>
      </c>
      <c r="W1613" s="27">
        <v>13.17</v>
      </c>
      <c r="X1613" s="41">
        <v>10.78</v>
      </c>
    </row>
    <row r="1614" spans="1:24" x14ac:dyDescent="0.35">
      <c r="A1614" t="s">
        <v>623</v>
      </c>
      <c r="B1614">
        <v>20</v>
      </c>
      <c r="C1614" t="s">
        <v>406</v>
      </c>
      <c r="D1614" s="102">
        <v>0.65978184941561357</v>
      </c>
      <c r="E1614">
        <v>8236</v>
      </c>
      <c r="F1614">
        <v>8888</v>
      </c>
      <c r="G1614" s="50">
        <f t="shared" si="125"/>
        <v>17124</v>
      </c>
      <c r="H1614" s="41">
        <f t="shared" si="126"/>
        <v>11298</v>
      </c>
      <c r="I1614">
        <v>5399</v>
      </c>
      <c r="J1614">
        <v>5837</v>
      </c>
      <c r="K1614" s="27">
        <f t="shared" si="127"/>
        <v>11236</v>
      </c>
      <c r="L1614" s="27">
        <f t="shared" si="128"/>
        <v>7413</v>
      </c>
      <c r="M1614" s="39">
        <v>0.20960371</v>
      </c>
      <c r="N1614" s="35">
        <v>185140</v>
      </c>
      <c r="O1614" s="36">
        <f t="shared" si="129"/>
        <v>122152</v>
      </c>
      <c r="P1614" s="57">
        <v>1456.453</v>
      </c>
      <c r="Q1614" s="58">
        <v>1188.9269999999999</v>
      </c>
      <c r="R1614" s="58">
        <v>514.73400000000004</v>
      </c>
      <c r="S1614" s="59">
        <v>3160</v>
      </c>
      <c r="T1614" s="104">
        <v>0.22800000000000001</v>
      </c>
      <c r="U1614">
        <v>10.31</v>
      </c>
      <c r="V1614" s="27">
        <v>10.99</v>
      </c>
      <c r="W1614" s="27">
        <v>13.17</v>
      </c>
      <c r="X1614" s="41">
        <v>10.78</v>
      </c>
    </row>
    <row r="1615" spans="1:24" x14ac:dyDescent="0.35">
      <c r="A1615" t="s">
        <v>623</v>
      </c>
      <c r="B1615">
        <v>20</v>
      </c>
      <c r="C1615" t="s">
        <v>407</v>
      </c>
      <c r="D1615" s="102">
        <v>0.76474933784363064</v>
      </c>
      <c r="E1615">
        <v>5990</v>
      </c>
      <c r="F1615">
        <v>6321</v>
      </c>
      <c r="G1615" s="50">
        <f t="shared" si="125"/>
        <v>12311</v>
      </c>
      <c r="H1615" s="41">
        <f t="shared" si="126"/>
        <v>9415</v>
      </c>
      <c r="I1615">
        <v>4104</v>
      </c>
      <c r="J1615">
        <v>4234</v>
      </c>
      <c r="K1615" s="27">
        <f t="shared" si="127"/>
        <v>8338</v>
      </c>
      <c r="L1615" s="27">
        <f t="shared" si="128"/>
        <v>6376</v>
      </c>
      <c r="M1615" s="39">
        <v>0.20960371</v>
      </c>
      <c r="N1615" s="35">
        <v>185140</v>
      </c>
      <c r="O1615" s="36">
        <f t="shared" si="129"/>
        <v>141586</v>
      </c>
      <c r="P1615" s="57">
        <v>1456.453</v>
      </c>
      <c r="Q1615" s="58">
        <v>1188.9269999999999</v>
      </c>
      <c r="R1615" s="58">
        <v>514.73400000000004</v>
      </c>
      <c r="S1615" s="59">
        <v>3160</v>
      </c>
      <c r="T1615" s="104">
        <v>0.22800000000000001</v>
      </c>
      <c r="U1615">
        <v>10.31</v>
      </c>
      <c r="V1615" s="27">
        <v>10.99</v>
      </c>
      <c r="W1615" s="27">
        <v>13.17</v>
      </c>
      <c r="X1615" s="41">
        <v>10.78</v>
      </c>
    </row>
    <row r="1616" spans="1:24" x14ac:dyDescent="0.35">
      <c r="A1616" t="s">
        <v>623</v>
      </c>
      <c r="B1616">
        <v>20</v>
      </c>
      <c r="C1616" t="s">
        <v>408</v>
      </c>
      <c r="D1616" s="102">
        <v>0.71747157479300594</v>
      </c>
      <c r="E1616">
        <v>3337</v>
      </c>
      <c r="F1616">
        <v>3603</v>
      </c>
      <c r="G1616" s="50">
        <f t="shared" si="125"/>
        <v>6940</v>
      </c>
      <c r="H1616" s="41">
        <f t="shared" si="126"/>
        <v>4979</v>
      </c>
      <c r="I1616">
        <v>2303</v>
      </c>
      <c r="J1616">
        <v>2317</v>
      </c>
      <c r="K1616" s="27">
        <f t="shared" si="127"/>
        <v>4620</v>
      </c>
      <c r="L1616" s="27">
        <f t="shared" si="128"/>
        <v>3315</v>
      </c>
      <c r="M1616" s="39">
        <v>0.20960371</v>
      </c>
      <c r="N1616" s="35">
        <v>185140</v>
      </c>
      <c r="O1616" s="36">
        <f t="shared" si="129"/>
        <v>132833</v>
      </c>
      <c r="P1616" s="57">
        <v>1456.453</v>
      </c>
      <c r="Q1616" s="58">
        <v>1188.9269999999999</v>
      </c>
      <c r="R1616" s="58">
        <v>514.73400000000004</v>
      </c>
      <c r="S1616" s="59">
        <v>3160</v>
      </c>
      <c r="T1616" s="104">
        <v>0.22800000000000001</v>
      </c>
      <c r="U1616">
        <v>10.31</v>
      </c>
      <c r="V1616" s="27">
        <v>10.99</v>
      </c>
      <c r="W1616" s="27">
        <v>13.17</v>
      </c>
      <c r="X1616" s="41">
        <v>10.78</v>
      </c>
    </row>
    <row r="1617" spans="1:24" x14ac:dyDescent="0.35">
      <c r="A1617" t="s">
        <v>623</v>
      </c>
      <c r="B1617">
        <v>20</v>
      </c>
      <c r="C1617" t="s">
        <v>353</v>
      </c>
      <c r="D1617" s="102">
        <v>1</v>
      </c>
      <c r="E1617">
        <v>5889</v>
      </c>
      <c r="F1617">
        <v>5995</v>
      </c>
      <c r="G1617" s="50">
        <f t="shared" si="125"/>
        <v>11884</v>
      </c>
      <c r="H1617" s="41">
        <f t="shared" si="126"/>
        <v>11884</v>
      </c>
      <c r="I1617">
        <v>4155</v>
      </c>
      <c r="J1617">
        <v>4135</v>
      </c>
      <c r="K1617" s="27">
        <f t="shared" si="127"/>
        <v>8290</v>
      </c>
      <c r="L1617" s="27">
        <f t="shared" si="128"/>
        <v>8290</v>
      </c>
      <c r="M1617" s="39">
        <v>0.20960371</v>
      </c>
      <c r="N1617" s="35">
        <v>185140</v>
      </c>
      <c r="O1617" s="36">
        <f t="shared" si="129"/>
        <v>185140</v>
      </c>
      <c r="P1617" s="57">
        <v>1456.453</v>
      </c>
      <c r="Q1617" s="58">
        <v>1188.9269999999999</v>
      </c>
      <c r="R1617" s="58">
        <v>514.73400000000004</v>
      </c>
      <c r="S1617" s="59">
        <v>3160</v>
      </c>
      <c r="T1617" s="104">
        <v>0.22800000000000001</v>
      </c>
      <c r="U1617">
        <v>10.31</v>
      </c>
      <c r="V1617" s="27">
        <v>10.99</v>
      </c>
      <c r="W1617" s="27">
        <v>13.17</v>
      </c>
      <c r="X1617" s="41">
        <v>10.78</v>
      </c>
    </row>
    <row r="1618" spans="1:24" x14ac:dyDescent="0.35">
      <c r="A1618" t="s">
        <v>623</v>
      </c>
      <c r="B1618">
        <v>20</v>
      </c>
      <c r="C1618" t="s">
        <v>409</v>
      </c>
      <c r="D1618" s="102">
        <v>0.99999999999999978</v>
      </c>
      <c r="E1618">
        <v>13896</v>
      </c>
      <c r="F1618">
        <v>14825</v>
      </c>
      <c r="G1618" s="50">
        <f t="shared" si="125"/>
        <v>28721</v>
      </c>
      <c r="H1618" s="41">
        <f t="shared" si="126"/>
        <v>28721</v>
      </c>
      <c r="I1618">
        <v>9235</v>
      </c>
      <c r="J1618">
        <v>9415</v>
      </c>
      <c r="K1618" s="27">
        <f t="shared" si="127"/>
        <v>18650</v>
      </c>
      <c r="L1618" s="27">
        <f t="shared" si="128"/>
        <v>18650</v>
      </c>
      <c r="M1618" s="39">
        <v>0.20960371</v>
      </c>
      <c r="N1618" s="35">
        <v>185140</v>
      </c>
      <c r="O1618" s="36">
        <f t="shared" si="129"/>
        <v>185140</v>
      </c>
      <c r="P1618" s="57">
        <v>1456.453</v>
      </c>
      <c r="Q1618" s="58">
        <v>1188.9269999999999</v>
      </c>
      <c r="R1618" s="58">
        <v>514.73400000000004</v>
      </c>
      <c r="S1618" s="59">
        <v>3160</v>
      </c>
      <c r="T1618" s="104">
        <v>0.22800000000000001</v>
      </c>
      <c r="U1618">
        <v>10.31</v>
      </c>
      <c r="V1618" s="27">
        <v>10.99</v>
      </c>
      <c r="W1618" s="27">
        <v>13.17</v>
      </c>
      <c r="X1618" s="41">
        <v>10.78</v>
      </c>
    </row>
    <row r="1619" spans="1:24" x14ac:dyDescent="0.35">
      <c r="A1619" t="s">
        <v>623</v>
      </c>
      <c r="B1619">
        <v>20</v>
      </c>
      <c r="C1619" t="s">
        <v>354</v>
      </c>
      <c r="D1619" s="102">
        <v>1</v>
      </c>
      <c r="E1619">
        <v>7690</v>
      </c>
      <c r="F1619">
        <v>7890</v>
      </c>
      <c r="G1619" s="50">
        <f t="shared" si="125"/>
        <v>15580</v>
      </c>
      <c r="H1619" s="41">
        <f t="shared" si="126"/>
        <v>15580</v>
      </c>
      <c r="I1619">
        <v>5385</v>
      </c>
      <c r="J1619">
        <v>5485</v>
      </c>
      <c r="K1619" s="27">
        <f t="shared" si="127"/>
        <v>10870</v>
      </c>
      <c r="L1619" s="27">
        <f t="shared" si="128"/>
        <v>10870</v>
      </c>
      <c r="M1619" s="39">
        <v>0.20960371</v>
      </c>
      <c r="N1619" s="35">
        <v>185140</v>
      </c>
      <c r="O1619" s="36">
        <f t="shared" si="129"/>
        <v>185140</v>
      </c>
      <c r="P1619" s="57">
        <v>1456.453</v>
      </c>
      <c r="Q1619" s="58">
        <v>1188.9269999999999</v>
      </c>
      <c r="R1619" s="58">
        <v>514.73400000000004</v>
      </c>
      <c r="S1619" s="59">
        <v>3160</v>
      </c>
      <c r="T1619" s="104">
        <v>0.22800000000000001</v>
      </c>
      <c r="U1619">
        <v>10.31</v>
      </c>
      <c r="V1619" s="27">
        <v>10.99</v>
      </c>
      <c r="W1619" s="27">
        <v>13.17</v>
      </c>
      <c r="X1619" s="41">
        <v>10.78</v>
      </c>
    </row>
    <row r="1620" spans="1:24" x14ac:dyDescent="0.35">
      <c r="A1620" t="s">
        <v>623</v>
      </c>
      <c r="B1620">
        <v>20</v>
      </c>
      <c r="C1620" t="s">
        <v>410</v>
      </c>
      <c r="D1620" s="102">
        <v>0.34179111426356812</v>
      </c>
      <c r="E1620">
        <v>61423</v>
      </c>
      <c r="F1620">
        <v>62335</v>
      </c>
      <c r="G1620" s="50">
        <f t="shared" si="125"/>
        <v>123758</v>
      </c>
      <c r="H1620" s="41">
        <f t="shared" si="126"/>
        <v>42299</v>
      </c>
      <c r="I1620">
        <v>42596</v>
      </c>
      <c r="J1620">
        <v>42794</v>
      </c>
      <c r="K1620" s="27">
        <f t="shared" si="127"/>
        <v>85390</v>
      </c>
      <c r="L1620" s="27">
        <f t="shared" si="128"/>
        <v>29186</v>
      </c>
      <c r="M1620" s="39">
        <v>0.20960371</v>
      </c>
      <c r="N1620" s="35">
        <v>185140</v>
      </c>
      <c r="O1620" s="36">
        <f t="shared" si="129"/>
        <v>63279</v>
      </c>
      <c r="P1620" s="57">
        <v>1456.453</v>
      </c>
      <c r="Q1620" s="58">
        <v>1188.9269999999999</v>
      </c>
      <c r="R1620" s="58">
        <v>514.73400000000004</v>
      </c>
      <c r="S1620" s="59">
        <v>3160</v>
      </c>
      <c r="T1620" s="104">
        <v>0.22800000000000001</v>
      </c>
      <c r="U1620">
        <v>10.31</v>
      </c>
      <c r="V1620" s="27">
        <v>10.99</v>
      </c>
      <c r="W1620" s="27">
        <v>13.17</v>
      </c>
      <c r="X1620" s="41">
        <v>10.78</v>
      </c>
    </row>
    <row r="1621" spans="1:24" x14ac:dyDescent="0.35">
      <c r="A1621" t="s">
        <v>623</v>
      </c>
      <c r="B1621">
        <v>20</v>
      </c>
      <c r="C1621" t="s">
        <v>411</v>
      </c>
      <c r="D1621" s="102">
        <v>0.99999999999999978</v>
      </c>
      <c r="E1621">
        <v>8686</v>
      </c>
      <c r="F1621">
        <v>8517</v>
      </c>
      <c r="G1621" s="50">
        <f t="shared" si="125"/>
        <v>17203</v>
      </c>
      <c r="H1621" s="41">
        <f t="shared" si="126"/>
        <v>17203</v>
      </c>
      <c r="I1621">
        <v>6009</v>
      </c>
      <c r="J1621">
        <v>5526</v>
      </c>
      <c r="K1621" s="27">
        <f t="shared" si="127"/>
        <v>11535</v>
      </c>
      <c r="L1621" s="27">
        <f t="shared" si="128"/>
        <v>11535</v>
      </c>
      <c r="M1621" s="39">
        <v>0.20960371</v>
      </c>
      <c r="N1621" s="35">
        <v>185140</v>
      </c>
      <c r="O1621" s="36">
        <f t="shared" si="129"/>
        <v>185140</v>
      </c>
      <c r="P1621" s="57">
        <v>1456.453</v>
      </c>
      <c r="Q1621" s="58">
        <v>1188.9269999999999</v>
      </c>
      <c r="R1621" s="58">
        <v>514.73400000000004</v>
      </c>
      <c r="S1621" s="59">
        <v>3160</v>
      </c>
      <c r="T1621" s="104">
        <v>0.22800000000000001</v>
      </c>
      <c r="U1621">
        <v>10.31</v>
      </c>
      <c r="V1621" s="27">
        <v>10.99</v>
      </c>
      <c r="W1621" s="27">
        <v>13.17</v>
      </c>
      <c r="X1621" s="41">
        <v>10.78</v>
      </c>
    </row>
    <row r="1622" spans="1:24" x14ac:dyDescent="0.35">
      <c r="A1622" t="s">
        <v>623</v>
      </c>
      <c r="B1622">
        <v>20</v>
      </c>
      <c r="C1622" t="s">
        <v>412</v>
      </c>
      <c r="D1622" s="102">
        <v>0.31626787738065931</v>
      </c>
      <c r="E1622">
        <v>28208</v>
      </c>
      <c r="F1622">
        <v>29834</v>
      </c>
      <c r="G1622" s="50">
        <f t="shared" si="125"/>
        <v>58042</v>
      </c>
      <c r="H1622" s="41">
        <f t="shared" si="126"/>
        <v>18357</v>
      </c>
      <c r="I1622">
        <v>19363</v>
      </c>
      <c r="J1622">
        <v>19738</v>
      </c>
      <c r="K1622" s="27">
        <f t="shared" si="127"/>
        <v>39101</v>
      </c>
      <c r="L1622" s="27">
        <f t="shared" si="128"/>
        <v>12366</v>
      </c>
      <c r="M1622" s="39">
        <v>0.20960371</v>
      </c>
      <c r="N1622" s="35">
        <v>185140</v>
      </c>
      <c r="O1622" s="36">
        <f t="shared" si="129"/>
        <v>58554</v>
      </c>
      <c r="P1622" s="57">
        <v>1456.453</v>
      </c>
      <c r="Q1622" s="58">
        <v>1188.9269999999999</v>
      </c>
      <c r="R1622" s="58">
        <v>514.73400000000004</v>
      </c>
      <c r="S1622" s="59">
        <v>3160</v>
      </c>
      <c r="T1622" s="104">
        <v>0.22800000000000001</v>
      </c>
      <c r="U1622">
        <v>10.31</v>
      </c>
      <c r="V1622" s="27">
        <v>10.99</v>
      </c>
      <c r="W1622" s="27">
        <v>13.17</v>
      </c>
      <c r="X1622" s="41">
        <v>10.78</v>
      </c>
    </row>
    <row r="1623" spans="1:24" x14ac:dyDescent="0.35">
      <c r="A1623" t="s">
        <v>623</v>
      </c>
      <c r="B1623">
        <v>20</v>
      </c>
      <c r="C1623" t="s">
        <v>413</v>
      </c>
      <c r="D1623" s="102">
        <v>1</v>
      </c>
      <c r="E1623">
        <v>3891</v>
      </c>
      <c r="F1623">
        <v>3941</v>
      </c>
      <c r="G1623" s="50">
        <f t="shared" si="125"/>
        <v>7832</v>
      </c>
      <c r="H1623" s="41">
        <f t="shared" si="126"/>
        <v>7832</v>
      </c>
      <c r="I1623">
        <v>2637</v>
      </c>
      <c r="J1623">
        <v>2657</v>
      </c>
      <c r="K1623" s="27">
        <f t="shared" si="127"/>
        <v>5294</v>
      </c>
      <c r="L1623" s="27">
        <f t="shared" si="128"/>
        <v>5294</v>
      </c>
      <c r="M1623" s="39">
        <v>0.20960371</v>
      </c>
      <c r="N1623" s="35">
        <v>185140</v>
      </c>
      <c r="O1623" s="36">
        <f t="shared" si="129"/>
        <v>185140</v>
      </c>
      <c r="P1623" s="57">
        <v>1456.453</v>
      </c>
      <c r="Q1623" s="58">
        <v>1188.9269999999999</v>
      </c>
      <c r="R1623" s="58">
        <v>514.73400000000004</v>
      </c>
      <c r="S1623" s="59">
        <v>3160</v>
      </c>
      <c r="T1623" s="104">
        <v>0.22800000000000001</v>
      </c>
      <c r="U1623">
        <v>10.31</v>
      </c>
      <c r="V1623" s="27">
        <v>10.99</v>
      </c>
      <c r="W1623" s="27">
        <v>13.17</v>
      </c>
      <c r="X1623" s="41">
        <v>10.78</v>
      </c>
    </row>
    <row r="1624" spans="1:24" x14ac:dyDescent="0.35">
      <c r="A1624" t="s">
        <v>623</v>
      </c>
      <c r="B1624">
        <v>20</v>
      </c>
      <c r="C1624" t="s">
        <v>414</v>
      </c>
      <c r="D1624" s="102">
        <v>0.99999999999999967</v>
      </c>
      <c r="E1624">
        <v>14014</v>
      </c>
      <c r="F1624">
        <v>15152</v>
      </c>
      <c r="G1624" s="50">
        <f t="shared" si="125"/>
        <v>29166</v>
      </c>
      <c r="H1624" s="41">
        <f t="shared" si="126"/>
        <v>29166</v>
      </c>
      <c r="I1624">
        <v>9408</v>
      </c>
      <c r="J1624">
        <v>9983</v>
      </c>
      <c r="K1624" s="27">
        <f t="shared" si="127"/>
        <v>19391</v>
      </c>
      <c r="L1624" s="27">
        <f t="shared" si="128"/>
        <v>19391</v>
      </c>
      <c r="M1624" s="39">
        <v>0.20960371</v>
      </c>
      <c r="N1624" s="35">
        <v>185140</v>
      </c>
      <c r="O1624" s="36">
        <f t="shared" si="129"/>
        <v>185140</v>
      </c>
      <c r="P1624" s="57">
        <v>1456.453</v>
      </c>
      <c r="Q1624" s="58">
        <v>1188.9269999999999</v>
      </c>
      <c r="R1624" s="58">
        <v>514.73400000000004</v>
      </c>
      <c r="S1624" s="59">
        <v>3160</v>
      </c>
      <c r="T1624" s="104">
        <v>0.22800000000000001</v>
      </c>
      <c r="U1624">
        <v>10.31</v>
      </c>
      <c r="V1624" s="27">
        <v>10.99</v>
      </c>
      <c r="W1624" s="27">
        <v>13.17</v>
      </c>
      <c r="X1624" s="41">
        <v>10.78</v>
      </c>
    </row>
    <row r="1625" spans="1:24" x14ac:dyDescent="0.35">
      <c r="A1625" t="s">
        <v>623</v>
      </c>
      <c r="B1625">
        <v>20</v>
      </c>
      <c r="C1625" t="s">
        <v>415</v>
      </c>
      <c r="D1625" s="102">
        <v>1</v>
      </c>
      <c r="E1625">
        <v>17933</v>
      </c>
      <c r="F1625">
        <v>18523</v>
      </c>
      <c r="G1625" s="50">
        <f t="shared" si="125"/>
        <v>36456</v>
      </c>
      <c r="H1625" s="41">
        <f t="shared" si="126"/>
        <v>36456</v>
      </c>
      <c r="I1625">
        <v>12548</v>
      </c>
      <c r="J1625">
        <v>12772</v>
      </c>
      <c r="K1625" s="27">
        <f t="shared" si="127"/>
        <v>25320</v>
      </c>
      <c r="L1625" s="27">
        <f t="shared" si="128"/>
        <v>25320</v>
      </c>
      <c r="M1625" s="39">
        <v>0.20960371</v>
      </c>
      <c r="N1625" s="35">
        <v>185140</v>
      </c>
      <c r="O1625" s="36">
        <f t="shared" si="129"/>
        <v>185140</v>
      </c>
      <c r="P1625" s="57">
        <v>1456.453</v>
      </c>
      <c r="Q1625" s="58">
        <v>1188.9269999999999</v>
      </c>
      <c r="R1625" s="58">
        <v>514.73400000000004</v>
      </c>
      <c r="S1625" s="59">
        <v>3160</v>
      </c>
      <c r="T1625" s="104">
        <v>0.22800000000000001</v>
      </c>
      <c r="U1625">
        <v>10.31</v>
      </c>
      <c r="V1625" s="27">
        <v>10.99</v>
      </c>
      <c r="W1625" s="27">
        <v>13.17</v>
      </c>
      <c r="X1625" s="41">
        <v>10.78</v>
      </c>
    </row>
    <row r="1626" spans="1:24" x14ac:dyDescent="0.35">
      <c r="A1626" t="s">
        <v>623</v>
      </c>
      <c r="B1626">
        <v>20</v>
      </c>
      <c r="C1626" t="s">
        <v>416</v>
      </c>
      <c r="D1626" s="102">
        <v>0.99999999999999978</v>
      </c>
      <c r="E1626">
        <v>16797</v>
      </c>
      <c r="F1626">
        <v>17781</v>
      </c>
      <c r="G1626" s="50">
        <f t="shared" si="125"/>
        <v>34578</v>
      </c>
      <c r="H1626" s="41">
        <f t="shared" si="126"/>
        <v>34578</v>
      </c>
      <c r="I1626">
        <v>11588</v>
      </c>
      <c r="J1626">
        <v>12031</v>
      </c>
      <c r="K1626" s="27">
        <f t="shared" si="127"/>
        <v>23619</v>
      </c>
      <c r="L1626" s="27">
        <f t="shared" si="128"/>
        <v>23619</v>
      </c>
      <c r="M1626" s="39">
        <v>0.20960371</v>
      </c>
      <c r="N1626" s="35">
        <v>185140</v>
      </c>
      <c r="O1626" s="36">
        <f t="shared" si="129"/>
        <v>185140</v>
      </c>
      <c r="P1626" s="57">
        <v>1456.453</v>
      </c>
      <c r="Q1626" s="58">
        <v>1188.9269999999999</v>
      </c>
      <c r="R1626" s="58">
        <v>514.73400000000004</v>
      </c>
      <c r="S1626" s="59">
        <v>3160</v>
      </c>
      <c r="T1626" s="104">
        <v>0.22800000000000001</v>
      </c>
      <c r="U1626">
        <v>10.31</v>
      </c>
      <c r="V1626" s="27">
        <v>10.99</v>
      </c>
      <c r="W1626" s="27">
        <v>13.17</v>
      </c>
      <c r="X1626" s="41">
        <v>10.78</v>
      </c>
    </row>
    <row r="1627" spans="1:24" x14ac:dyDescent="0.35">
      <c r="A1627" t="s">
        <v>623</v>
      </c>
      <c r="B1627">
        <v>20</v>
      </c>
      <c r="C1627" t="s">
        <v>417</v>
      </c>
      <c r="D1627" s="102">
        <v>0.36629966781632822</v>
      </c>
      <c r="E1627">
        <v>442655</v>
      </c>
      <c r="F1627">
        <v>478487</v>
      </c>
      <c r="G1627" s="50">
        <f t="shared" si="125"/>
        <v>921142</v>
      </c>
      <c r="H1627" s="41">
        <f t="shared" si="126"/>
        <v>337414</v>
      </c>
      <c r="I1627">
        <v>293736</v>
      </c>
      <c r="J1627">
        <v>302895</v>
      </c>
      <c r="K1627" s="27">
        <f t="shared" si="127"/>
        <v>596631</v>
      </c>
      <c r="L1627" s="27">
        <f t="shared" si="128"/>
        <v>218546</v>
      </c>
      <c r="M1627" s="39">
        <v>0.20960371</v>
      </c>
      <c r="N1627" s="35">
        <v>185140</v>
      </c>
      <c r="O1627" s="36">
        <f t="shared" si="129"/>
        <v>67817</v>
      </c>
      <c r="P1627" s="57">
        <v>1456.453</v>
      </c>
      <c r="Q1627" s="58">
        <v>1188.9269999999999</v>
      </c>
      <c r="R1627" s="58">
        <v>514.73400000000004</v>
      </c>
      <c r="S1627" s="59">
        <v>3160</v>
      </c>
      <c r="T1627" s="104">
        <v>0.22800000000000001</v>
      </c>
      <c r="U1627">
        <v>10.31</v>
      </c>
      <c r="V1627" s="27">
        <v>10.99</v>
      </c>
      <c r="W1627" s="27">
        <v>13.17</v>
      </c>
      <c r="X1627" s="41">
        <v>10.78</v>
      </c>
    </row>
    <row r="1628" spans="1:24" x14ac:dyDescent="0.35">
      <c r="A1628" t="s">
        <v>623</v>
      </c>
      <c r="B1628">
        <v>20</v>
      </c>
      <c r="C1628" t="s">
        <v>418</v>
      </c>
      <c r="D1628" s="102">
        <v>0.40658108978711999</v>
      </c>
      <c r="E1628">
        <v>16312</v>
      </c>
      <c r="F1628">
        <v>17307</v>
      </c>
      <c r="G1628" s="50">
        <f t="shared" si="125"/>
        <v>33619</v>
      </c>
      <c r="H1628" s="41">
        <f t="shared" si="126"/>
        <v>13669</v>
      </c>
      <c r="I1628">
        <v>11017</v>
      </c>
      <c r="J1628">
        <v>11348</v>
      </c>
      <c r="K1628" s="27">
        <f t="shared" si="127"/>
        <v>22365</v>
      </c>
      <c r="L1628" s="27">
        <f t="shared" si="128"/>
        <v>9093</v>
      </c>
      <c r="M1628" s="39">
        <v>0.20960371</v>
      </c>
      <c r="N1628" s="35">
        <v>185140</v>
      </c>
      <c r="O1628" s="36">
        <f t="shared" si="129"/>
        <v>75274</v>
      </c>
      <c r="P1628" s="57">
        <v>1456.453</v>
      </c>
      <c r="Q1628" s="58">
        <v>1188.9269999999999</v>
      </c>
      <c r="R1628" s="58">
        <v>514.73400000000004</v>
      </c>
      <c r="S1628" s="59">
        <v>3160</v>
      </c>
      <c r="T1628" s="104">
        <v>0.22800000000000001</v>
      </c>
      <c r="U1628">
        <v>10.31</v>
      </c>
      <c r="V1628" s="27">
        <v>10.99</v>
      </c>
      <c r="W1628" s="27">
        <v>13.17</v>
      </c>
      <c r="X1628" s="41">
        <v>10.78</v>
      </c>
    </row>
    <row r="1629" spans="1:24" x14ac:dyDescent="0.35">
      <c r="A1629" t="s">
        <v>623</v>
      </c>
      <c r="B1629">
        <v>20</v>
      </c>
      <c r="C1629" t="s">
        <v>419</v>
      </c>
      <c r="D1629" s="102">
        <v>0.34786884113695432</v>
      </c>
      <c r="E1629">
        <v>6283</v>
      </c>
      <c r="F1629">
        <v>6693</v>
      </c>
      <c r="G1629" s="50">
        <f t="shared" si="125"/>
        <v>12976</v>
      </c>
      <c r="H1629" s="41">
        <f t="shared" si="126"/>
        <v>4514</v>
      </c>
      <c r="I1629">
        <v>4158</v>
      </c>
      <c r="J1629">
        <v>4504</v>
      </c>
      <c r="K1629" s="27">
        <f t="shared" si="127"/>
        <v>8662</v>
      </c>
      <c r="L1629" s="27">
        <f t="shared" si="128"/>
        <v>3013</v>
      </c>
      <c r="M1629" s="39">
        <v>0.20960371</v>
      </c>
      <c r="N1629" s="35">
        <v>185140</v>
      </c>
      <c r="O1629" s="36">
        <f t="shared" si="129"/>
        <v>64404</v>
      </c>
      <c r="P1629" s="57">
        <v>1456.453</v>
      </c>
      <c r="Q1629" s="58">
        <v>1188.9269999999999</v>
      </c>
      <c r="R1629" s="58">
        <v>514.73400000000004</v>
      </c>
      <c r="S1629" s="59">
        <v>3160</v>
      </c>
      <c r="T1629" s="104">
        <v>0.22800000000000001</v>
      </c>
      <c r="U1629">
        <v>10.31</v>
      </c>
      <c r="V1629" s="27">
        <v>10.99</v>
      </c>
      <c r="W1629" s="27">
        <v>13.17</v>
      </c>
      <c r="X1629" s="41">
        <v>10.78</v>
      </c>
    </row>
    <row r="1630" spans="1:24" x14ac:dyDescent="0.35">
      <c r="A1630" t="s">
        <v>623</v>
      </c>
      <c r="B1630">
        <v>20</v>
      </c>
      <c r="C1630" t="s">
        <v>420</v>
      </c>
      <c r="D1630" s="102">
        <v>1</v>
      </c>
      <c r="E1630">
        <v>19098</v>
      </c>
      <c r="F1630">
        <v>20664</v>
      </c>
      <c r="G1630" s="50">
        <f t="shared" si="125"/>
        <v>39762</v>
      </c>
      <c r="H1630" s="41">
        <f t="shared" si="126"/>
        <v>39762</v>
      </c>
      <c r="I1630">
        <v>12526</v>
      </c>
      <c r="J1630">
        <v>13272</v>
      </c>
      <c r="K1630" s="27">
        <f t="shared" si="127"/>
        <v>25798</v>
      </c>
      <c r="L1630" s="27">
        <f t="shared" si="128"/>
        <v>25798</v>
      </c>
      <c r="M1630" s="39">
        <v>0.20960371</v>
      </c>
      <c r="N1630" s="35">
        <v>185140</v>
      </c>
      <c r="O1630" s="36">
        <f t="shared" si="129"/>
        <v>185140</v>
      </c>
      <c r="P1630" s="57">
        <v>1456.453</v>
      </c>
      <c r="Q1630" s="58">
        <v>1188.9269999999999</v>
      </c>
      <c r="R1630" s="58">
        <v>514.73400000000004</v>
      </c>
      <c r="S1630" s="59">
        <v>3160</v>
      </c>
      <c r="T1630" s="104">
        <v>0.22800000000000001</v>
      </c>
      <c r="U1630">
        <v>10.31</v>
      </c>
      <c r="V1630" s="27">
        <v>10.99</v>
      </c>
      <c r="W1630" s="27">
        <v>13.17</v>
      </c>
      <c r="X1630" s="41">
        <v>10.78</v>
      </c>
    </row>
    <row r="1631" spans="1:24" x14ac:dyDescent="0.35">
      <c r="A1631" t="s">
        <v>623</v>
      </c>
      <c r="B1631">
        <v>20</v>
      </c>
      <c r="C1631" t="s">
        <v>421</v>
      </c>
      <c r="D1631" s="102">
        <v>0.41624742488514382</v>
      </c>
      <c r="E1631">
        <v>12277</v>
      </c>
      <c r="F1631">
        <v>12446</v>
      </c>
      <c r="G1631" s="50">
        <f t="shared" si="125"/>
        <v>24723</v>
      </c>
      <c r="H1631" s="41">
        <f t="shared" si="126"/>
        <v>10291</v>
      </c>
      <c r="I1631">
        <v>8471</v>
      </c>
      <c r="J1631">
        <v>8574</v>
      </c>
      <c r="K1631" s="27">
        <f t="shared" si="127"/>
        <v>17045</v>
      </c>
      <c r="L1631" s="27">
        <f t="shared" si="128"/>
        <v>7095</v>
      </c>
      <c r="M1631" s="39">
        <v>0.20960371</v>
      </c>
      <c r="N1631" s="35">
        <v>185140</v>
      </c>
      <c r="O1631" s="36">
        <f t="shared" si="129"/>
        <v>77064</v>
      </c>
      <c r="P1631" s="57">
        <v>1456.453</v>
      </c>
      <c r="Q1631" s="58">
        <v>1188.9269999999999</v>
      </c>
      <c r="R1631" s="58">
        <v>514.73400000000004</v>
      </c>
      <c r="S1631" s="59">
        <v>3160</v>
      </c>
      <c r="T1631" s="104">
        <v>0.22800000000000001</v>
      </c>
      <c r="U1631">
        <v>10.31</v>
      </c>
      <c r="V1631" s="27">
        <v>10.99</v>
      </c>
      <c r="W1631" s="27">
        <v>13.17</v>
      </c>
      <c r="X1631" s="41">
        <v>10.78</v>
      </c>
    </row>
    <row r="1632" spans="1:24" x14ac:dyDescent="0.35">
      <c r="A1632" t="s">
        <v>623</v>
      </c>
      <c r="B1632">
        <v>20</v>
      </c>
      <c r="C1632" t="s">
        <v>422</v>
      </c>
      <c r="D1632" s="102">
        <v>0.5176355351246551</v>
      </c>
      <c r="E1632">
        <v>3218</v>
      </c>
      <c r="F1632">
        <v>3405</v>
      </c>
      <c r="G1632" s="50">
        <f t="shared" si="125"/>
        <v>6623</v>
      </c>
      <c r="H1632" s="41">
        <f t="shared" si="126"/>
        <v>3428</v>
      </c>
      <c r="I1632">
        <v>2192</v>
      </c>
      <c r="J1632">
        <v>2224</v>
      </c>
      <c r="K1632" s="27">
        <f t="shared" si="127"/>
        <v>4416</v>
      </c>
      <c r="L1632" s="27">
        <f t="shared" si="128"/>
        <v>2286</v>
      </c>
      <c r="M1632" s="39">
        <v>0.20960371</v>
      </c>
      <c r="N1632" s="35">
        <v>185140</v>
      </c>
      <c r="O1632" s="36">
        <f t="shared" si="129"/>
        <v>95835</v>
      </c>
      <c r="P1632" s="57">
        <v>1456.453</v>
      </c>
      <c r="Q1632" s="58">
        <v>1188.9269999999999</v>
      </c>
      <c r="R1632" s="58">
        <v>514.73400000000004</v>
      </c>
      <c r="S1632" s="59">
        <v>3160</v>
      </c>
      <c r="T1632" s="104">
        <v>0.22800000000000001</v>
      </c>
      <c r="U1632">
        <v>10.31</v>
      </c>
      <c r="V1632" s="27">
        <v>10.99</v>
      </c>
      <c r="W1632" s="27">
        <v>13.17</v>
      </c>
      <c r="X1632" s="41">
        <v>10.78</v>
      </c>
    </row>
    <row r="1633" spans="1:24" x14ac:dyDescent="0.35">
      <c r="A1633" t="s">
        <v>623</v>
      </c>
      <c r="B1633">
        <v>20</v>
      </c>
      <c r="C1633" t="s">
        <v>423</v>
      </c>
      <c r="D1633" s="102">
        <v>0.64716987711487362</v>
      </c>
      <c r="E1633">
        <v>12908</v>
      </c>
      <c r="F1633">
        <v>13552</v>
      </c>
      <c r="G1633" s="50">
        <f t="shared" si="125"/>
        <v>26460</v>
      </c>
      <c r="H1633" s="41">
        <f t="shared" si="126"/>
        <v>17124</v>
      </c>
      <c r="I1633">
        <v>8573</v>
      </c>
      <c r="J1633">
        <v>8852</v>
      </c>
      <c r="K1633" s="27">
        <f t="shared" si="127"/>
        <v>17425</v>
      </c>
      <c r="L1633" s="27">
        <f t="shared" si="128"/>
        <v>11277</v>
      </c>
      <c r="M1633" s="39">
        <v>0.20960371</v>
      </c>
      <c r="N1633" s="35">
        <v>185140</v>
      </c>
      <c r="O1633" s="36">
        <f t="shared" si="129"/>
        <v>119817</v>
      </c>
      <c r="P1633" s="57">
        <v>1456.453</v>
      </c>
      <c r="Q1633" s="58">
        <v>1188.9269999999999</v>
      </c>
      <c r="R1633" s="58">
        <v>514.73400000000004</v>
      </c>
      <c r="S1633" s="59">
        <v>3160</v>
      </c>
      <c r="T1633" s="104">
        <v>0.22800000000000001</v>
      </c>
      <c r="U1633">
        <v>10.31</v>
      </c>
      <c r="V1633" s="27">
        <v>10.99</v>
      </c>
      <c r="W1633" s="27">
        <v>13.17</v>
      </c>
      <c r="X1633" s="41">
        <v>10.78</v>
      </c>
    </row>
    <row r="1634" spans="1:24" x14ac:dyDescent="0.35">
      <c r="A1634" t="s">
        <v>623</v>
      </c>
      <c r="B1634">
        <v>20</v>
      </c>
      <c r="C1634" t="s">
        <v>424</v>
      </c>
      <c r="D1634" s="102">
        <v>1</v>
      </c>
      <c r="E1634">
        <v>16006</v>
      </c>
      <c r="F1634">
        <v>16570</v>
      </c>
      <c r="G1634" s="50">
        <f t="shared" si="125"/>
        <v>32576</v>
      </c>
      <c r="H1634" s="41">
        <f t="shared" si="126"/>
        <v>32576</v>
      </c>
      <c r="I1634">
        <v>11027</v>
      </c>
      <c r="J1634">
        <v>11180</v>
      </c>
      <c r="K1634" s="27">
        <f t="shared" si="127"/>
        <v>22207</v>
      </c>
      <c r="L1634" s="27">
        <f t="shared" si="128"/>
        <v>22207</v>
      </c>
      <c r="M1634" s="39">
        <v>0.20960371</v>
      </c>
      <c r="N1634" s="35">
        <v>185140</v>
      </c>
      <c r="O1634" s="36">
        <f t="shared" si="129"/>
        <v>185140</v>
      </c>
      <c r="P1634" s="57">
        <v>1456.453</v>
      </c>
      <c r="Q1634" s="58">
        <v>1188.9269999999999</v>
      </c>
      <c r="R1634" s="58">
        <v>514.73400000000004</v>
      </c>
      <c r="S1634" s="59">
        <v>3160</v>
      </c>
      <c r="T1634" s="104">
        <v>0.22800000000000001</v>
      </c>
      <c r="U1634">
        <v>10.31</v>
      </c>
      <c r="V1634" s="27">
        <v>10.99</v>
      </c>
      <c r="W1634" s="27">
        <v>13.17</v>
      </c>
      <c r="X1634" s="41">
        <v>10.78</v>
      </c>
    </row>
    <row r="1635" spans="1:24" x14ac:dyDescent="0.35">
      <c r="A1635" t="s">
        <v>623</v>
      </c>
      <c r="B1635">
        <v>20</v>
      </c>
      <c r="C1635" t="s">
        <v>425</v>
      </c>
      <c r="D1635" s="102">
        <v>0.99999999999999933</v>
      </c>
      <c r="E1635">
        <v>3138</v>
      </c>
      <c r="F1635">
        <v>3283</v>
      </c>
      <c r="G1635" s="50">
        <f t="shared" si="125"/>
        <v>6421</v>
      </c>
      <c r="H1635" s="41">
        <f t="shared" si="126"/>
        <v>6421</v>
      </c>
      <c r="I1635">
        <v>2123</v>
      </c>
      <c r="J1635">
        <v>2206</v>
      </c>
      <c r="K1635" s="27">
        <f t="shared" si="127"/>
        <v>4329</v>
      </c>
      <c r="L1635" s="27">
        <f t="shared" si="128"/>
        <v>4329</v>
      </c>
      <c r="M1635" s="39">
        <v>0.20960371</v>
      </c>
      <c r="N1635" s="35">
        <v>185140</v>
      </c>
      <c r="O1635" s="36">
        <f t="shared" si="129"/>
        <v>185140</v>
      </c>
      <c r="P1635" s="57">
        <v>1456.453</v>
      </c>
      <c r="Q1635" s="58">
        <v>1188.9269999999999</v>
      </c>
      <c r="R1635" s="58">
        <v>514.73400000000004</v>
      </c>
      <c r="S1635" s="59">
        <v>3160</v>
      </c>
      <c r="T1635" s="104">
        <v>0.22800000000000001</v>
      </c>
      <c r="U1635">
        <v>10.31</v>
      </c>
      <c r="V1635" s="27">
        <v>10.99</v>
      </c>
      <c r="W1635" s="27">
        <v>13.17</v>
      </c>
      <c r="X1635" s="41">
        <v>10.78</v>
      </c>
    </row>
    <row r="1636" spans="1:24" x14ac:dyDescent="0.35">
      <c r="A1636" t="s">
        <v>623</v>
      </c>
      <c r="B1636">
        <v>20</v>
      </c>
      <c r="C1636" t="s">
        <v>426</v>
      </c>
      <c r="D1636" s="102">
        <v>4.116615959414089E-2</v>
      </c>
      <c r="E1636">
        <v>7816</v>
      </c>
      <c r="F1636">
        <v>8117</v>
      </c>
      <c r="G1636" s="50">
        <f t="shared" si="125"/>
        <v>15933</v>
      </c>
      <c r="H1636" s="41">
        <f t="shared" si="126"/>
        <v>656</v>
      </c>
      <c r="I1636">
        <v>5314</v>
      </c>
      <c r="J1636">
        <v>5389</v>
      </c>
      <c r="K1636" s="27">
        <f t="shared" si="127"/>
        <v>10703</v>
      </c>
      <c r="L1636" s="27">
        <f t="shared" si="128"/>
        <v>441</v>
      </c>
      <c r="M1636" s="39">
        <v>0.20960371</v>
      </c>
      <c r="N1636" s="35">
        <v>185140</v>
      </c>
      <c r="O1636" s="36">
        <f t="shared" si="129"/>
        <v>7622</v>
      </c>
      <c r="P1636" s="57">
        <v>1456.453</v>
      </c>
      <c r="Q1636" s="58">
        <v>1188.9269999999999</v>
      </c>
      <c r="R1636" s="58">
        <v>514.73400000000004</v>
      </c>
      <c r="S1636" s="59">
        <v>3160</v>
      </c>
      <c r="T1636" s="104">
        <v>0.22800000000000001</v>
      </c>
      <c r="U1636">
        <v>10.31</v>
      </c>
      <c r="V1636" s="27">
        <v>10.99</v>
      </c>
      <c r="W1636" s="27">
        <v>13.17</v>
      </c>
      <c r="X1636" s="41">
        <v>10.78</v>
      </c>
    </row>
    <row r="1637" spans="1:24" x14ac:dyDescent="0.35">
      <c r="A1637" t="s">
        <v>623</v>
      </c>
      <c r="B1637">
        <v>20</v>
      </c>
      <c r="C1637" t="s">
        <v>427</v>
      </c>
      <c r="D1637" s="102">
        <v>0.74872920402285403</v>
      </c>
      <c r="E1637">
        <v>3019</v>
      </c>
      <c r="F1637">
        <v>3131</v>
      </c>
      <c r="G1637" s="50">
        <f t="shared" si="125"/>
        <v>6150</v>
      </c>
      <c r="H1637" s="41">
        <f t="shared" si="126"/>
        <v>4605</v>
      </c>
      <c r="I1637">
        <v>2077</v>
      </c>
      <c r="J1637">
        <v>2151</v>
      </c>
      <c r="K1637" s="27">
        <f t="shared" si="127"/>
        <v>4228</v>
      </c>
      <c r="L1637" s="27">
        <f t="shared" si="128"/>
        <v>3166</v>
      </c>
      <c r="M1637" s="39">
        <v>0.20960371</v>
      </c>
      <c r="N1637" s="35">
        <v>185140</v>
      </c>
      <c r="O1637" s="36">
        <f t="shared" si="129"/>
        <v>138620</v>
      </c>
      <c r="P1637" s="57">
        <v>1456.453</v>
      </c>
      <c r="Q1637" s="58">
        <v>1188.9269999999999</v>
      </c>
      <c r="R1637" s="58">
        <v>514.73400000000004</v>
      </c>
      <c r="S1637" s="59">
        <v>3160</v>
      </c>
      <c r="T1637" s="104">
        <v>0.22800000000000001</v>
      </c>
      <c r="U1637">
        <v>10.31</v>
      </c>
      <c r="V1637" s="27">
        <v>10.99</v>
      </c>
      <c r="W1637" s="27">
        <v>13.17</v>
      </c>
      <c r="X1637" s="41">
        <v>10.78</v>
      </c>
    </row>
    <row r="1638" spans="1:24" x14ac:dyDescent="0.35">
      <c r="A1638" t="s">
        <v>623</v>
      </c>
      <c r="B1638">
        <v>20</v>
      </c>
      <c r="C1638" t="s">
        <v>428</v>
      </c>
      <c r="D1638" s="102">
        <v>0.33796177873521532</v>
      </c>
      <c r="E1638">
        <v>16631</v>
      </c>
      <c r="F1638">
        <v>17304</v>
      </c>
      <c r="G1638" s="50">
        <f t="shared" si="125"/>
        <v>33935</v>
      </c>
      <c r="H1638" s="41">
        <f t="shared" si="126"/>
        <v>11469</v>
      </c>
      <c r="I1638">
        <v>11321</v>
      </c>
      <c r="J1638">
        <v>11616</v>
      </c>
      <c r="K1638" s="27">
        <f t="shared" si="127"/>
        <v>22937</v>
      </c>
      <c r="L1638" s="27">
        <f t="shared" si="128"/>
        <v>7752</v>
      </c>
      <c r="M1638" s="39">
        <v>0.20960371</v>
      </c>
      <c r="N1638" s="35">
        <v>185140</v>
      </c>
      <c r="O1638" s="36">
        <f t="shared" si="129"/>
        <v>62570</v>
      </c>
      <c r="P1638" s="57">
        <v>1456.453</v>
      </c>
      <c r="Q1638" s="58">
        <v>1188.9269999999999</v>
      </c>
      <c r="R1638" s="58">
        <v>514.73400000000004</v>
      </c>
      <c r="S1638" s="59">
        <v>3160</v>
      </c>
      <c r="T1638" s="104">
        <v>0.22800000000000001</v>
      </c>
      <c r="U1638">
        <v>10.31</v>
      </c>
      <c r="V1638" s="27">
        <v>10.99</v>
      </c>
      <c r="W1638" s="27">
        <v>13.17</v>
      </c>
      <c r="X1638" s="41">
        <v>10.78</v>
      </c>
    </row>
    <row r="1639" spans="1:24" x14ac:dyDescent="0.35">
      <c r="A1639" t="s">
        <v>623</v>
      </c>
      <c r="B1639">
        <v>20</v>
      </c>
      <c r="C1639" t="s">
        <v>429</v>
      </c>
      <c r="D1639" s="102">
        <v>0.51854335022034692</v>
      </c>
      <c r="E1639">
        <v>15208</v>
      </c>
      <c r="F1639">
        <v>16076</v>
      </c>
      <c r="G1639" s="50">
        <f t="shared" si="125"/>
        <v>31284</v>
      </c>
      <c r="H1639" s="41">
        <f t="shared" si="126"/>
        <v>16222</v>
      </c>
      <c r="I1639">
        <v>10168</v>
      </c>
      <c r="J1639">
        <v>10732</v>
      </c>
      <c r="K1639" s="27">
        <f t="shared" si="127"/>
        <v>20900</v>
      </c>
      <c r="L1639" s="27">
        <f t="shared" si="128"/>
        <v>10838</v>
      </c>
      <c r="M1639" s="39">
        <v>0.20960371</v>
      </c>
      <c r="N1639" s="35">
        <v>185140</v>
      </c>
      <c r="O1639" s="36">
        <f t="shared" si="129"/>
        <v>96003</v>
      </c>
      <c r="P1639" s="57">
        <v>1456.453</v>
      </c>
      <c r="Q1639" s="58">
        <v>1188.9269999999999</v>
      </c>
      <c r="R1639" s="58">
        <v>514.73400000000004</v>
      </c>
      <c r="S1639" s="59">
        <v>3160</v>
      </c>
      <c r="T1639" s="104">
        <v>0.22800000000000001</v>
      </c>
      <c r="U1639">
        <v>10.31</v>
      </c>
      <c r="V1639" s="27">
        <v>10.99</v>
      </c>
      <c r="W1639" s="27">
        <v>13.17</v>
      </c>
      <c r="X1639" s="41">
        <v>10.78</v>
      </c>
    </row>
    <row r="1640" spans="1:24" x14ac:dyDescent="0.35">
      <c r="A1640" t="s">
        <v>623</v>
      </c>
      <c r="B1640">
        <v>20</v>
      </c>
      <c r="C1640" t="s">
        <v>430</v>
      </c>
      <c r="D1640" s="102">
        <v>0.99999999999999989</v>
      </c>
      <c r="E1640">
        <v>12497</v>
      </c>
      <c r="F1640">
        <v>12872</v>
      </c>
      <c r="G1640" s="50">
        <f t="shared" si="125"/>
        <v>25369</v>
      </c>
      <c r="H1640" s="41">
        <f t="shared" si="126"/>
        <v>25369</v>
      </c>
      <c r="I1640">
        <v>8420</v>
      </c>
      <c r="J1640">
        <v>8725</v>
      </c>
      <c r="K1640" s="27">
        <f t="shared" si="127"/>
        <v>17145</v>
      </c>
      <c r="L1640" s="27">
        <f t="shared" si="128"/>
        <v>17145</v>
      </c>
      <c r="M1640" s="39">
        <v>0.20960371</v>
      </c>
      <c r="N1640" s="35">
        <v>185140</v>
      </c>
      <c r="O1640" s="36">
        <f t="shared" si="129"/>
        <v>185140</v>
      </c>
      <c r="P1640" s="57">
        <v>1456.453</v>
      </c>
      <c r="Q1640" s="58">
        <v>1188.9269999999999</v>
      </c>
      <c r="R1640" s="58">
        <v>514.73400000000004</v>
      </c>
      <c r="S1640" s="59">
        <v>3160</v>
      </c>
      <c r="T1640" s="104">
        <v>0.22800000000000001</v>
      </c>
      <c r="U1640">
        <v>10.31</v>
      </c>
      <c r="V1640" s="27">
        <v>10.99</v>
      </c>
      <c r="W1640" s="27">
        <v>13.17</v>
      </c>
      <c r="X1640" s="41">
        <v>10.78</v>
      </c>
    </row>
    <row r="1641" spans="1:24" x14ac:dyDescent="0.35">
      <c r="A1641" t="s">
        <v>623</v>
      </c>
      <c r="B1641">
        <v>40</v>
      </c>
      <c r="C1641" t="s">
        <v>431</v>
      </c>
      <c r="D1641" s="102">
        <v>0.51510010033268927</v>
      </c>
      <c r="E1641">
        <v>558</v>
      </c>
      <c r="F1641">
        <v>667</v>
      </c>
      <c r="G1641" s="50">
        <f t="shared" si="125"/>
        <v>1225</v>
      </c>
      <c r="H1641" s="41">
        <f t="shared" si="126"/>
        <v>631</v>
      </c>
      <c r="I1641">
        <v>358</v>
      </c>
      <c r="J1641">
        <v>396</v>
      </c>
      <c r="K1641" s="27">
        <f t="shared" si="127"/>
        <v>754</v>
      </c>
      <c r="L1641" s="27">
        <f t="shared" si="128"/>
        <v>388</v>
      </c>
      <c r="M1641" s="39">
        <v>0.14485704999999999</v>
      </c>
      <c r="N1641" s="35">
        <v>50830</v>
      </c>
      <c r="O1641" s="36">
        <f t="shared" si="129"/>
        <v>26183</v>
      </c>
      <c r="P1641" s="57">
        <v>1456.453</v>
      </c>
      <c r="Q1641" s="58">
        <v>1188.9269999999999</v>
      </c>
      <c r="R1641" s="58">
        <v>514.73400000000004</v>
      </c>
      <c r="S1641" s="59">
        <v>3160</v>
      </c>
      <c r="T1641" s="104">
        <v>0.22800000000000001</v>
      </c>
      <c r="U1641">
        <v>10.01</v>
      </c>
      <c r="V1641" s="27">
        <v>10.46</v>
      </c>
      <c r="W1641" s="27">
        <v>12.46</v>
      </c>
      <c r="X1641" s="41">
        <v>10.35</v>
      </c>
    </row>
    <row r="1642" spans="1:24" x14ac:dyDescent="0.35">
      <c r="A1642" t="s">
        <v>623</v>
      </c>
      <c r="B1642">
        <v>40</v>
      </c>
      <c r="C1642" t="s">
        <v>432</v>
      </c>
      <c r="D1642" s="102">
        <v>0.99999999999999967</v>
      </c>
      <c r="E1642">
        <v>3675</v>
      </c>
      <c r="F1642">
        <v>3715</v>
      </c>
      <c r="G1642" s="50">
        <f t="shared" si="125"/>
        <v>7390</v>
      </c>
      <c r="H1642" s="41">
        <f t="shared" si="126"/>
        <v>7390</v>
      </c>
      <c r="I1642">
        <v>2533</v>
      </c>
      <c r="J1642">
        <v>2356</v>
      </c>
      <c r="K1642" s="27">
        <f t="shared" si="127"/>
        <v>4889</v>
      </c>
      <c r="L1642" s="27">
        <f t="shared" si="128"/>
        <v>4889</v>
      </c>
      <c r="M1642" s="39">
        <v>0.14485704999999999</v>
      </c>
      <c r="N1642" s="35">
        <v>50830</v>
      </c>
      <c r="O1642" s="36">
        <f t="shared" si="129"/>
        <v>50830</v>
      </c>
      <c r="P1642" s="57">
        <v>1456.453</v>
      </c>
      <c r="Q1642" s="58">
        <v>1188.9269999999999</v>
      </c>
      <c r="R1642" s="58">
        <v>514.73400000000004</v>
      </c>
      <c r="S1642" s="59">
        <v>3160</v>
      </c>
      <c r="T1642" s="104">
        <v>0.22800000000000001</v>
      </c>
      <c r="U1642">
        <v>10.01</v>
      </c>
      <c r="V1642" s="27">
        <v>10.46</v>
      </c>
      <c r="W1642" s="27">
        <v>12.46</v>
      </c>
      <c r="X1642" s="41">
        <v>10.35</v>
      </c>
    </row>
    <row r="1643" spans="1:24" x14ac:dyDescent="0.35">
      <c r="A1643" t="s">
        <v>623</v>
      </c>
      <c r="B1643">
        <v>40</v>
      </c>
      <c r="C1643" t="s">
        <v>355</v>
      </c>
      <c r="D1643" s="102">
        <v>0.99999999999999978</v>
      </c>
      <c r="E1643">
        <v>2231</v>
      </c>
      <c r="F1643">
        <v>2333</v>
      </c>
      <c r="G1643" s="50">
        <f t="shared" si="125"/>
        <v>4564</v>
      </c>
      <c r="H1643" s="41">
        <f t="shared" si="126"/>
        <v>4564</v>
      </c>
      <c r="I1643">
        <v>1451</v>
      </c>
      <c r="J1643">
        <v>1429</v>
      </c>
      <c r="K1643" s="27">
        <f t="shared" si="127"/>
        <v>2880</v>
      </c>
      <c r="L1643" s="27">
        <f t="shared" si="128"/>
        <v>2880</v>
      </c>
      <c r="M1643" s="39">
        <v>0.14485704999999999</v>
      </c>
      <c r="N1643" s="35">
        <v>50830</v>
      </c>
      <c r="O1643" s="36">
        <f t="shared" si="129"/>
        <v>50830</v>
      </c>
      <c r="P1643" s="57">
        <v>1456.453</v>
      </c>
      <c r="Q1643" s="58">
        <v>1188.9269999999999</v>
      </c>
      <c r="R1643" s="58">
        <v>514.73400000000004</v>
      </c>
      <c r="S1643" s="59">
        <v>3160</v>
      </c>
      <c r="T1643" s="104">
        <v>0.22800000000000001</v>
      </c>
      <c r="U1643">
        <v>10.01</v>
      </c>
      <c r="V1643" s="27">
        <v>10.46</v>
      </c>
      <c r="W1643" s="27">
        <v>12.46</v>
      </c>
      <c r="X1643" s="41">
        <v>10.35</v>
      </c>
    </row>
    <row r="1644" spans="1:24" x14ac:dyDescent="0.35">
      <c r="A1644" t="s">
        <v>623</v>
      </c>
      <c r="B1644">
        <v>40</v>
      </c>
      <c r="C1644" t="s">
        <v>356</v>
      </c>
      <c r="D1644" s="102">
        <v>0.99999999999999989</v>
      </c>
      <c r="E1644">
        <v>2598</v>
      </c>
      <c r="F1644">
        <v>2692</v>
      </c>
      <c r="G1644" s="50">
        <f t="shared" si="125"/>
        <v>5290</v>
      </c>
      <c r="H1644" s="41">
        <f t="shared" si="126"/>
        <v>5290</v>
      </c>
      <c r="I1644">
        <v>1782</v>
      </c>
      <c r="J1644">
        <v>1812</v>
      </c>
      <c r="K1644" s="27">
        <f t="shared" si="127"/>
        <v>3594</v>
      </c>
      <c r="L1644" s="27">
        <f t="shared" si="128"/>
        <v>3594</v>
      </c>
      <c r="M1644" s="39">
        <v>0.14485704999999999</v>
      </c>
      <c r="N1644" s="35">
        <v>50830</v>
      </c>
      <c r="O1644" s="36">
        <f t="shared" si="129"/>
        <v>50830</v>
      </c>
      <c r="P1644" s="57">
        <v>1456.453</v>
      </c>
      <c r="Q1644" s="58">
        <v>1188.9269999999999</v>
      </c>
      <c r="R1644" s="58">
        <v>514.73400000000004</v>
      </c>
      <c r="S1644" s="59">
        <v>3160</v>
      </c>
      <c r="T1644" s="104">
        <v>0.22800000000000001</v>
      </c>
      <c r="U1644">
        <v>10.01</v>
      </c>
      <c r="V1644" s="27">
        <v>10.46</v>
      </c>
      <c r="W1644" s="27">
        <v>12.46</v>
      </c>
      <c r="X1644" s="41">
        <v>10.35</v>
      </c>
    </row>
    <row r="1645" spans="1:24" x14ac:dyDescent="0.35">
      <c r="A1645" t="s">
        <v>623</v>
      </c>
      <c r="B1645">
        <v>40</v>
      </c>
      <c r="C1645" t="s">
        <v>357</v>
      </c>
      <c r="D1645" s="102">
        <v>1.0000000000000011</v>
      </c>
      <c r="E1645">
        <v>24136</v>
      </c>
      <c r="F1645">
        <v>26058</v>
      </c>
      <c r="G1645" s="50">
        <f t="shared" si="125"/>
        <v>50194</v>
      </c>
      <c r="H1645" s="41">
        <f t="shared" si="126"/>
        <v>50194</v>
      </c>
      <c r="I1645">
        <v>16339</v>
      </c>
      <c r="J1645">
        <v>16869</v>
      </c>
      <c r="K1645" s="27">
        <f t="shared" si="127"/>
        <v>33208</v>
      </c>
      <c r="L1645" s="27">
        <f t="shared" si="128"/>
        <v>33208</v>
      </c>
      <c r="M1645" s="39">
        <v>0.14485704999999999</v>
      </c>
      <c r="N1645" s="35">
        <v>50830</v>
      </c>
      <c r="O1645" s="36">
        <f t="shared" si="129"/>
        <v>50830</v>
      </c>
      <c r="P1645" s="57">
        <v>1456.453</v>
      </c>
      <c r="Q1645" s="58">
        <v>1188.9269999999999</v>
      </c>
      <c r="R1645" s="58">
        <v>514.73400000000004</v>
      </c>
      <c r="S1645" s="59">
        <v>3160</v>
      </c>
      <c r="T1645" s="104">
        <v>0.22800000000000001</v>
      </c>
      <c r="U1645">
        <v>10.01</v>
      </c>
      <c r="V1645" s="27">
        <v>10.46</v>
      </c>
      <c r="W1645" s="27">
        <v>12.46</v>
      </c>
      <c r="X1645" s="41">
        <v>10.35</v>
      </c>
    </row>
    <row r="1646" spans="1:24" x14ac:dyDescent="0.35">
      <c r="A1646" t="s">
        <v>623</v>
      </c>
      <c r="B1646">
        <v>40</v>
      </c>
      <c r="C1646" t="s">
        <v>433</v>
      </c>
      <c r="D1646" s="102">
        <v>1</v>
      </c>
      <c r="E1646">
        <v>1004</v>
      </c>
      <c r="F1646">
        <v>1032</v>
      </c>
      <c r="G1646" s="50">
        <f t="shared" si="125"/>
        <v>2036</v>
      </c>
      <c r="H1646" s="41">
        <f t="shared" si="126"/>
        <v>2036</v>
      </c>
      <c r="I1646">
        <v>670</v>
      </c>
      <c r="J1646">
        <v>624</v>
      </c>
      <c r="K1646" s="27">
        <f t="shared" si="127"/>
        <v>1294</v>
      </c>
      <c r="L1646" s="27">
        <f t="shared" si="128"/>
        <v>1294</v>
      </c>
      <c r="M1646" s="39">
        <v>0.14485704999999999</v>
      </c>
      <c r="N1646" s="35">
        <v>50830</v>
      </c>
      <c r="O1646" s="36">
        <f t="shared" si="129"/>
        <v>50830</v>
      </c>
      <c r="P1646" s="57">
        <v>1456.453</v>
      </c>
      <c r="Q1646" s="58">
        <v>1188.9269999999999</v>
      </c>
      <c r="R1646" s="58">
        <v>514.73400000000004</v>
      </c>
      <c r="S1646" s="59">
        <v>3160</v>
      </c>
      <c r="T1646" s="104">
        <v>0.22800000000000001</v>
      </c>
      <c r="U1646">
        <v>10.01</v>
      </c>
      <c r="V1646" s="27">
        <v>10.46</v>
      </c>
      <c r="W1646" s="27">
        <v>12.46</v>
      </c>
      <c r="X1646" s="41">
        <v>10.35</v>
      </c>
    </row>
    <row r="1647" spans="1:24" x14ac:dyDescent="0.35">
      <c r="A1647" t="s">
        <v>623</v>
      </c>
      <c r="B1647">
        <v>40</v>
      </c>
      <c r="C1647" t="s">
        <v>358</v>
      </c>
      <c r="D1647" s="102">
        <v>0.99999999999999978</v>
      </c>
      <c r="E1647">
        <v>2957</v>
      </c>
      <c r="F1647">
        <v>3082</v>
      </c>
      <c r="G1647" s="50">
        <f t="shared" si="125"/>
        <v>6039</v>
      </c>
      <c r="H1647" s="41">
        <f t="shared" si="126"/>
        <v>6039</v>
      </c>
      <c r="I1647">
        <v>2038</v>
      </c>
      <c r="J1647">
        <v>1993</v>
      </c>
      <c r="K1647" s="27">
        <f t="shared" si="127"/>
        <v>4031</v>
      </c>
      <c r="L1647" s="27">
        <f t="shared" si="128"/>
        <v>4031</v>
      </c>
      <c r="M1647" s="39">
        <v>0.14485704999999999</v>
      </c>
      <c r="N1647" s="35">
        <v>50830</v>
      </c>
      <c r="O1647" s="36">
        <f t="shared" si="129"/>
        <v>50830</v>
      </c>
      <c r="P1647" s="57">
        <v>1456.453</v>
      </c>
      <c r="Q1647" s="58">
        <v>1188.9269999999999</v>
      </c>
      <c r="R1647" s="58">
        <v>514.73400000000004</v>
      </c>
      <c r="S1647" s="59">
        <v>3160</v>
      </c>
      <c r="T1647" s="104">
        <v>0.22800000000000001</v>
      </c>
      <c r="U1647">
        <v>10.01</v>
      </c>
      <c r="V1647" s="27">
        <v>10.46</v>
      </c>
      <c r="W1647" s="27">
        <v>12.46</v>
      </c>
      <c r="X1647" s="41">
        <v>10.35</v>
      </c>
    </row>
    <row r="1648" spans="1:24" x14ac:dyDescent="0.35">
      <c r="A1648" t="s">
        <v>623</v>
      </c>
      <c r="B1648">
        <v>40</v>
      </c>
      <c r="C1648" t="s">
        <v>434</v>
      </c>
      <c r="D1648" s="102">
        <v>1</v>
      </c>
      <c r="E1648">
        <v>857</v>
      </c>
      <c r="F1648">
        <v>904</v>
      </c>
      <c r="G1648" s="50">
        <f t="shared" si="125"/>
        <v>1761</v>
      </c>
      <c r="H1648" s="41">
        <f t="shared" si="126"/>
        <v>1761</v>
      </c>
      <c r="I1648">
        <v>568</v>
      </c>
      <c r="J1648">
        <v>571</v>
      </c>
      <c r="K1648" s="27">
        <f t="shared" si="127"/>
        <v>1139</v>
      </c>
      <c r="L1648" s="27">
        <f t="shared" si="128"/>
        <v>1139</v>
      </c>
      <c r="M1648" s="39">
        <v>0.14485704999999999</v>
      </c>
      <c r="N1648" s="35">
        <v>50830</v>
      </c>
      <c r="O1648" s="36">
        <f t="shared" si="129"/>
        <v>50830</v>
      </c>
      <c r="P1648" s="57">
        <v>1456.453</v>
      </c>
      <c r="Q1648" s="58">
        <v>1188.9269999999999</v>
      </c>
      <c r="R1648" s="58">
        <v>514.73400000000004</v>
      </c>
      <c r="S1648" s="59">
        <v>3160</v>
      </c>
      <c r="T1648" s="104">
        <v>0.22800000000000001</v>
      </c>
      <c r="U1648">
        <v>10.01</v>
      </c>
      <c r="V1648" s="27">
        <v>10.46</v>
      </c>
      <c r="W1648" s="27">
        <v>12.46</v>
      </c>
      <c r="X1648" s="41">
        <v>10.35</v>
      </c>
    </row>
    <row r="1649" spans="1:24" x14ac:dyDescent="0.35">
      <c r="A1649" t="s">
        <v>623</v>
      </c>
      <c r="B1649">
        <v>40</v>
      </c>
      <c r="C1649" t="s">
        <v>359</v>
      </c>
      <c r="D1649" s="102">
        <v>1.0000000000000011</v>
      </c>
      <c r="E1649">
        <v>2563</v>
      </c>
      <c r="F1649">
        <v>2661</v>
      </c>
      <c r="G1649" s="50">
        <f t="shared" si="125"/>
        <v>5224</v>
      </c>
      <c r="H1649" s="41">
        <f t="shared" si="126"/>
        <v>5224</v>
      </c>
      <c r="I1649">
        <v>1623</v>
      </c>
      <c r="J1649">
        <v>1625</v>
      </c>
      <c r="K1649" s="27">
        <f t="shared" si="127"/>
        <v>3248</v>
      </c>
      <c r="L1649" s="27">
        <f t="shared" si="128"/>
        <v>3248</v>
      </c>
      <c r="M1649" s="39">
        <v>0.14485704999999999</v>
      </c>
      <c r="N1649" s="35">
        <v>50830</v>
      </c>
      <c r="O1649" s="36">
        <f t="shared" si="129"/>
        <v>50830</v>
      </c>
      <c r="P1649" s="57">
        <v>1456.453</v>
      </c>
      <c r="Q1649" s="58">
        <v>1188.9269999999999</v>
      </c>
      <c r="R1649" s="58">
        <v>514.73400000000004</v>
      </c>
      <c r="S1649" s="59">
        <v>3160</v>
      </c>
      <c r="T1649" s="104">
        <v>0.22800000000000001</v>
      </c>
      <c r="U1649">
        <v>10.01</v>
      </c>
      <c r="V1649" s="27">
        <v>10.46</v>
      </c>
      <c r="W1649" s="27">
        <v>12.46</v>
      </c>
      <c r="X1649" s="41">
        <v>10.35</v>
      </c>
    </row>
    <row r="1650" spans="1:24" x14ac:dyDescent="0.35">
      <c r="A1650" t="s">
        <v>623</v>
      </c>
      <c r="B1650">
        <v>40</v>
      </c>
      <c r="C1650" t="s">
        <v>435</v>
      </c>
      <c r="D1650" s="102">
        <v>0.99999999999999989</v>
      </c>
      <c r="E1650">
        <v>2650</v>
      </c>
      <c r="F1650">
        <v>2868</v>
      </c>
      <c r="G1650" s="50">
        <f t="shared" si="125"/>
        <v>5518</v>
      </c>
      <c r="H1650" s="41">
        <f t="shared" si="126"/>
        <v>5518</v>
      </c>
      <c r="I1650">
        <v>1779</v>
      </c>
      <c r="J1650">
        <v>1823</v>
      </c>
      <c r="K1650" s="27">
        <f t="shared" si="127"/>
        <v>3602</v>
      </c>
      <c r="L1650" s="27">
        <f t="shared" si="128"/>
        <v>3602</v>
      </c>
      <c r="M1650" s="39">
        <v>0.14485704999999999</v>
      </c>
      <c r="N1650" s="35">
        <v>50830</v>
      </c>
      <c r="O1650" s="36">
        <f t="shared" si="129"/>
        <v>50830</v>
      </c>
      <c r="P1650" s="57">
        <v>1456.453</v>
      </c>
      <c r="Q1650" s="58">
        <v>1188.9269999999999</v>
      </c>
      <c r="R1650" s="58">
        <v>514.73400000000004</v>
      </c>
      <c r="S1650" s="59">
        <v>3160</v>
      </c>
      <c r="T1650" s="104">
        <v>0.22800000000000001</v>
      </c>
      <c r="U1650">
        <v>10.01</v>
      </c>
      <c r="V1650" s="27">
        <v>10.46</v>
      </c>
      <c r="W1650" s="27">
        <v>12.46</v>
      </c>
      <c r="X1650" s="41">
        <v>10.35</v>
      </c>
    </row>
    <row r="1651" spans="1:24" x14ac:dyDescent="0.35">
      <c r="A1651" t="s">
        <v>623</v>
      </c>
      <c r="B1651">
        <v>40</v>
      </c>
      <c r="C1651" t="s">
        <v>360</v>
      </c>
      <c r="D1651" s="102">
        <v>1</v>
      </c>
      <c r="E1651">
        <v>1004</v>
      </c>
      <c r="F1651">
        <v>989</v>
      </c>
      <c r="G1651" s="50">
        <f t="shared" si="125"/>
        <v>1993</v>
      </c>
      <c r="H1651" s="41">
        <f t="shared" si="126"/>
        <v>1993</v>
      </c>
      <c r="I1651">
        <v>672</v>
      </c>
      <c r="J1651">
        <v>629</v>
      </c>
      <c r="K1651" s="27">
        <f t="shared" si="127"/>
        <v>1301</v>
      </c>
      <c r="L1651" s="27">
        <f t="shared" si="128"/>
        <v>1301</v>
      </c>
      <c r="M1651" s="39">
        <v>0.14485704999999999</v>
      </c>
      <c r="N1651" s="35">
        <v>50830</v>
      </c>
      <c r="O1651" s="36">
        <f t="shared" si="129"/>
        <v>50830</v>
      </c>
      <c r="P1651" s="57">
        <v>1456.453</v>
      </c>
      <c r="Q1651" s="58">
        <v>1188.9269999999999</v>
      </c>
      <c r="R1651" s="58">
        <v>514.73400000000004</v>
      </c>
      <c r="S1651" s="59">
        <v>3160</v>
      </c>
      <c r="T1651" s="104">
        <v>0.22800000000000001</v>
      </c>
      <c r="U1651">
        <v>10.01</v>
      </c>
      <c r="V1651" s="27">
        <v>10.46</v>
      </c>
      <c r="W1651" s="27">
        <v>12.46</v>
      </c>
      <c r="X1651" s="41">
        <v>10.35</v>
      </c>
    </row>
    <row r="1652" spans="1:24" x14ac:dyDescent="0.35">
      <c r="A1652" t="s">
        <v>623</v>
      </c>
      <c r="B1652">
        <v>40</v>
      </c>
      <c r="C1652" t="s">
        <v>436</v>
      </c>
      <c r="D1652" s="102">
        <v>0.99999999999999967</v>
      </c>
      <c r="E1652">
        <v>2794</v>
      </c>
      <c r="F1652">
        <v>2717</v>
      </c>
      <c r="G1652" s="50">
        <f t="shared" si="125"/>
        <v>5511</v>
      </c>
      <c r="H1652" s="41">
        <f t="shared" si="126"/>
        <v>5511</v>
      </c>
      <c r="I1652">
        <v>1923</v>
      </c>
      <c r="J1652">
        <v>1819</v>
      </c>
      <c r="K1652" s="27">
        <f t="shared" si="127"/>
        <v>3742</v>
      </c>
      <c r="L1652" s="27">
        <f t="shared" si="128"/>
        <v>3742</v>
      </c>
      <c r="M1652" s="39">
        <v>0.14485704999999999</v>
      </c>
      <c r="N1652" s="35">
        <v>50830</v>
      </c>
      <c r="O1652" s="36">
        <f t="shared" si="129"/>
        <v>50830</v>
      </c>
      <c r="P1652" s="57">
        <v>1456.453</v>
      </c>
      <c r="Q1652" s="58">
        <v>1188.9269999999999</v>
      </c>
      <c r="R1652" s="58">
        <v>514.73400000000004</v>
      </c>
      <c r="S1652" s="59">
        <v>3160</v>
      </c>
      <c r="T1652" s="104">
        <v>0.22800000000000001</v>
      </c>
      <c r="U1652">
        <v>10.01</v>
      </c>
      <c r="V1652" s="27">
        <v>10.46</v>
      </c>
      <c r="W1652" s="27">
        <v>12.46</v>
      </c>
      <c r="X1652" s="41">
        <v>10.35</v>
      </c>
    </row>
    <row r="1653" spans="1:24" x14ac:dyDescent="0.35">
      <c r="A1653" t="s">
        <v>623</v>
      </c>
      <c r="B1653">
        <v>40</v>
      </c>
      <c r="C1653" t="s">
        <v>321</v>
      </c>
      <c r="D1653" s="102">
        <v>0.99999999999999967</v>
      </c>
      <c r="E1653">
        <v>4954</v>
      </c>
      <c r="F1653">
        <v>5111</v>
      </c>
      <c r="G1653" s="50">
        <f t="shared" si="125"/>
        <v>10065</v>
      </c>
      <c r="H1653" s="41">
        <f t="shared" si="126"/>
        <v>10065</v>
      </c>
      <c r="I1653">
        <v>3404</v>
      </c>
      <c r="J1653">
        <v>3435</v>
      </c>
      <c r="K1653" s="27">
        <f t="shared" si="127"/>
        <v>6839</v>
      </c>
      <c r="L1653" s="27">
        <f t="shared" si="128"/>
        <v>6839</v>
      </c>
      <c r="M1653" s="39">
        <v>0.14485704999999999</v>
      </c>
      <c r="N1653" s="35">
        <v>50830</v>
      </c>
      <c r="O1653" s="36">
        <f t="shared" si="129"/>
        <v>50830</v>
      </c>
      <c r="P1653" s="57">
        <v>1456.453</v>
      </c>
      <c r="Q1653" s="58">
        <v>1188.9269999999999</v>
      </c>
      <c r="R1653" s="58">
        <v>514.73400000000004</v>
      </c>
      <c r="S1653" s="59">
        <v>3160</v>
      </c>
      <c r="T1653" s="104">
        <v>0.22800000000000001</v>
      </c>
      <c r="U1653">
        <v>10.01</v>
      </c>
      <c r="V1653" s="27">
        <v>10.46</v>
      </c>
      <c r="W1653" s="27">
        <v>12.46</v>
      </c>
      <c r="X1653" s="41">
        <v>10.35</v>
      </c>
    </row>
    <row r="1654" spans="1:24" x14ac:dyDescent="0.35">
      <c r="A1654" t="s">
        <v>623</v>
      </c>
      <c r="B1654">
        <v>40</v>
      </c>
      <c r="C1654" t="s">
        <v>322</v>
      </c>
      <c r="D1654" s="102">
        <v>1.0000000000000011</v>
      </c>
      <c r="E1654">
        <v>8582</v>
      </c>
      <c r="F1654">
        <v>9063</v>
      </c>
      <c r="G1654" s="50">
        <f t="shared" si="125"/>
        <v>17645</v>
      </c>
      <c r="H1654" s="41">
        <f t="shared" si="126"/>
        <v>17645</v>
      </c>
      <c r="I1654">
        <v>5828</v>
      </c>
      <c r="J1654">
        <v>5799</v>
      </c>
      <c r="K1654" s="27">
        <f t="shared" si="127"/>
        <v>11627</v>
      </c>
      <c r="L1654" s="27">
        <f t="shared" si="128"/>
        <v>11627</v>
      </c>
      <c r="M1654" s="39">
        <v>0.14485704999999999</v>
      </c>
      <c r="N1654" s="35">
        <v>50830</v>
      </c>
      <c r="O1654" s="36">
        <f t="shared" si="129"/>
        <v>50830</v>
      </c>
      <c r="P1654" s="57">
        <v>1456.453</v>
      </c>
      <c r="Q1654" s="58">
        <v>1188.9269999999999</v>
      </c>
      <c r="R1654" s="58">
        <v>514.73400000000004</v>
      </c>
      <c r="S1654" s="59">
        <v>3160</v>
      </c>
      <c r="T1654" s="104">
        <v>0.22800000000000001</v>
      </c>
      <c r="U1654">
        <v>10.01</v>
      </c>
      <c r="V1654" s="27">
        <v>10.46</v>
      </c>
      <c r="W1654" s="27">
        <v>12.46</v>
      </c>
      <c r="X1654" s="41">
        <v>10.35</v>
      </c>
    </row>
    <row r="1655" spans="1:24" x14ac:dyDescent="0.35">
      <c r="A1655" t="s">
        <v>623</v>
      </c>
      <c r="B1655">
        <v>40</v>
      </c>
      <c r="C1655" t="s">
        <v>323</v>
      </c>
      <c r="D1655" s="102">
        <v>1</v>
      </c>
      <c r="E1655">
        <v>3483</v>
      </c>
      <c r="F1655">
        <v>3638</v>
      </c>
      <c r="G1655" s="50">
        <f t="shared" si="125"/>
        <v>7121</v>
      </c>
      <c r="H1655" s="41">
        <f t="shared" si="126"/>
        <v>7121</v>
      </c>
      <c r="I1655">
        <v>2372</v>
      </c>
      <c r="J1655">
        <v>2480</v>
      </c>
      <c r="K1655" s="27">
        <f t="shared" si="127"/>
        <v>4852</v>
      </c>
      <c r="L1655" s="27">
        <f t="shared" si="128"/>
        <v>4852</v>
      </c>
      <c r="M1655" s="39">
        <v>0.14485704999999999</v>
      </c>
      <c r="N1655" s="35">
        <v>50830</v>
      </c>
      <c r="O1655" s="36">
        <f t="shared" si="129"/>
        <v>50830</v>
      </c>
      <c r="P1655" s="57">
        <v>1456.453</v>
      </c>
      <c r="Q1655" s="58">
        <v>1188.9269999999999</v>
      </c>
      <c r="R1655" s="58">
        <v>514.73400000000004</v>
      </c>
      <c r="S1655" s="59">
        <v>3160</v>
      </c>
      <c r="T1655" s="104">
        <v>0.22800000000000001</v>
      </c>
      <c r="U1655">
        <v>10.01</v>
      </c>
      <c r="V1655" s="27">
        <v>10.46</v>
      </c>
      <c r="W1655" s="27">
        <v>12.46</v>
      </c>
      <c r="X1655" s="41">
        <v>10.35</v>
      </c>
    </row>
    <row r="1656" spans="1:24" x14ac:dyDescent="0.35">
      <c r="A1656" t="s">
        <v>623</v>
      </c>
      <c r="B1656">
        <v>40</v>
      </c>
      <c r="C1656" t="s">
        <v>437</v>
      </c>
      <c r="D1656" s="102">
        <v>1</v>
      </c>
      <c r="E1656">
        <v>3650</v>
      </c>
      <c r="F1656">
        <v>3566</v>
      </c>
      <c r="G1656" s="50">
        <f t="shared" si="125"/>
        <v>7216</v>
      </c>
      <c r="H1656" s="41">
        <f t="shared" si="126"/>
        <v>7216</v>
      </c>
      <c r="I1656">
        <v>2534</v>
      </c>
      <c r="J1656">
        <v>2198</v>
      </c>
      <c r="K1656" s="27">
        <f t="shared" si="127"/>
        <v>4732</v>
      </c>
      <c r="L1656" s="27">
        <f t="shared" si="128"/>
        <v>4732</v>
      </c>
      <c r="M1656" s="39">
        <v>0.14485704999999999</v>
      </c>
      <c r="N1656" s="35">
        <v>50830</v>
      </c>
      <c r="O1656" s="36">
        <f t="shared" si="129"/>
        <v>50830</v>
      </c>
      <c r="P1656" s="57">
        <v>1456.453</v>
      </c>
      <c r="Q1656" s="58">
        <v>1188.9269999999999</v>
      </c>
      <c r="R1656" s="58">
        <v>514.73400000000004</v>
      </c>
      <c r="S1656" s="59">
        <v>3160</v>
      </c>
      <c r="T1656" s="104">
        <v>0.22800000000000001</v>
      </c>
      <c r="U1656">
        <v>10.01</v>
      </c>
      <c r="V1656" s="27">
        <v>10.46</v>
      </c>
      <c r="W1656" s="27">
        <v>12.46</v>
      </c>
      <c r="X1656" s="41">
        <v>10.35</v>
      </c>
    </row>
    <row r="1657" spans="1:24" x14ac:dyDescent="0.35">
      <c r="A1657" t="s">
        <v>623</v>
      </c>
      <c r="B1657">
        <v>40</v>
      </c>
      <c r="C1657" t="s">
        <v>324</v>
      </c>
      <c r="D1657" s="102">
        <v>0.99999999999999989</v>
      </c>
      <c r="E1657">
        <v>6319</v>
      </c>
      <c r="F1657">
        <v>6797</v>
      </c>
      <c r="G1657" s="50">
        <f t="shared" si="125"/>
        <v>13116</v>
      </c>
      <c r="H1657" s="41">
        <f t="shared" si="126"/>
        <v>13116</v>
      </c>
      <c r="I1657">
        <v>4052</v>
      </c>
      <c r="J1657">
        <v>4247</v>
      </c>
      <c r="K1657" s="27">
        <f t="shared" si="127"/>
        <v>8299</v>
      </c>
      <c r="L1657" s="27">
        <f t="shared" si="128"/>
        <v>8299</v>
      </c>
      <c r="M1657" s="39">
        <v>0.14485704999999999</v>
      </c>
      <c r="N1657" s="35">
        <v>50830</v>
      </c>
      <c r="O1657" s="36">
        <f t="shared" si="129"/>
        <v>50830</v>
      </c>
      <c r="P1657" s="57">
        <v>1456.453</v>
      </c>
      <c r="Q1657" s="58">
        <v>1188.9269999999999</v>
      </c>
      <c r="R1657" s="58">
        <v>514.73400000000004</v>
      </c>
      <c r="S1657" s="59">
        <v>3160</v>
      </c>
      <c r="T1657" s="104">
        <v>0.22800000000000001</v>
      </c>
      <c r="U1657">
        <v>10.01</v>
      </c>
      <c r="V1657" s="27">
        <v>10.46</v>
      </c>
      <c r="W1657" s="27">
        <v>12.46</v>
      </c>
      <c r="X1657" s="41">
        <v>10.35</v>
      </c>
    </row>
    <row r="1658" spans="1:24" x14ac:dyDescent="0.35">
      <c r="A1658" t="s">
        <v>623</v>
      </c>
      <c r="B1658">
        <v>40</v>
      </c>
      <c r="C1658" t="s">
        <v>361</v>
      </c>
      <c r="D1658" s="102">
        <v>1</v>
      </c>
      <c r="E1658">
        <v>10628</v>
      </c>
      <c r="F1658">
        <v>10616</v>
      </c>
      <c r="G1658" s="50">
        <f t="shared" si="125"/>
        <v>21244</v>
      </c>
      <c r="H1658" s="41">
        <f t="shared" si="126"/>
        <v>21244</v>
      </c>
      <c r="I1658">
        <v>7585</v>
      </c>
      <c r="J1658">
        <v>7323</v>
      </c>
      <c r="K1658" s="27">
        <f t="shared" si="127"/>
        <v>14908</v>
      </c>
      <c r="L1658" s="27">
        <f t="shared" si="128"/>
        <v>14908</v>
      </c>
      <c r="M1658" s="39">
        <v>0.14485704999999999</v>
      </c>
      <c r="N1658" s="35">
        <v>50830</v>
      </c>
      <c r="O1658" s="36">
        <f t="shared" si="129"/>
        <v>50830</v>
      </c>
      <c r="P1658" s="57">
        <v>1456.453</v>
      </c>
      <c r="Q1658" s="58">
        <v>1188.9269999999999</v>
      </c>
      <c r="R1658" s="58">
        <v>514.73400000000004</v>
      </c>
      <c r="S1658" s="59">
        <v>3160</v>
      </c>
      <c r="T1658" s="104">
        <v>0.22800000000000001</v>
      </c>
      <c r="U1658">
        <v>10.01</v>
      </c>
      <c r="V1658" s="27">
        <v>10.46</v>
      </c>
      <c r="W1658" s="27">
        <v>12.46</v>
      </c>
      <c r="X1658" s="41">
        <v>10.35</v>
      </c>
    </row>
    <row r="1659" spans="1:24" x14ac:dyDescent="0.35">
      <c r="A1659" t="s">
        <v>623</v>
      </c>
      <c r="B1659">
        <v>40</v>
      </c>
      <c r="C1659" t="s">
        <v>325</v>
      </c>
      <c r="D1659" s="102">
        <v>0.99999999999999978</v>
      </c>
      <c r="E1659">
        <v>4697</v>
      </c>
      <c r="F1659">
        <v>4846</v>
      </c>
      <c r="G1659" s="50">
        <f t="shared" si="125"/>
        <v>9543</v>
      </c>
      <c r="H1659" s="41">
        <f t="shared" si="126"/>
        <v>9543</v>
      </c>
      <c r="I1659">
        <v>3241</v>
      </c>
      <c r="J1659">
        <v>3299</v>
      </c>
      <c r="K1659" s="27">
        <f t="shared" si="127"/>
        <v>6540</v>
      </c>
      <c r="L1659" s="27">
        <f t="shared" si="128"/>
        <v>6540</v>
      </c>
      <c r="M1659" s="39">
        <v>0.14485704999999999</v>
      </c>
      <c r="N1659" s="35">
        <v>50830</v>
      </c>
      <c r="O1659" s="36">
        <f t="shared" si="129"/>
        <v>50830</v>
      </c>
      <c r="P1659" s="57">
        <v>1456.453</v>
      </c>
      <c r="Q1659" s="58">
        <v>1188.9269999999999</v>
      </c>
      <c r="R1659" s="58">
        <v>514.73400000000004</v>
      </c>
      <c r="S1659" s="59">
        <v>3160</v>
      </c>
      <c r="T1659" s="104">
        <v>0.22800000000000001</v>
      </c>
      <c r="U1659">
        <v>10.01</v>
      </c>
      <c r="V1659" s="27">
        <v>10.46</v>
      </c>
      <c r="W1659" s="27">
        <v>12.46</v>
      </c>
      <c r="X1659" s="41">
        <v>10.35</v>
      </c>
    </row>
    <row r="1660" spans="1:24" x14ac:dyDescent="0.35">
      <c r="A1660" t="s">
        <v>623</v>
      </c>
      <c r="B1660">
        <v>40</v>
      </c>
      <c r="C1660" t="s">
        <v>326</v>
      </c>
      <c r="D1660" s="102">
        <v>0.99999999999999967</v>
      </c>
      <c r="E1660">
        <v>4091</v>
      </c>
      <c r="F1660">
        <v>4283</v>
      </c>
      <c r="G1660" s="50">
        <f t="shared" si="125"/>
        <v>8374</v>
      </c>
      <c r="H1660" s="41">
        <f t="shared" si="126"/>
        <v>8374</v>
      </c>
      <c r="I1660">
        <v>2770</v>
      </c>
      <c r="J1660">
        <v>2810</v>
      </c>
      <c r="K1660" s="27">
        <f t="shared" si="127"/>
        <v>5580</v>
      </c>
      <c r="L1660" s="27">
        <f t="shared" si="128"/>
        <v>5580</v>
      </c>
      <c r="M1660" s="39">
        <v>0.14485704999999999</v>
      </c>
      <c r="N1660" s="35">
        <v>50830</v>
      </c>
      <c r="O1660" s="36">
        <f t="shared" si="129"/>
        <v>50830</v>
      </c>
      <c r="P1660" s="57">
        <v>1456.453</v>
      </c>
      <c r="Q1660" s="58">
        <v>1188.9269999999999</v>
      </c>
      <c r="R1660" s="58">
        <v>514.73400000000004</v>
      </c>
      <c r="S1660" s="59">
        <v>3160</v>
      </c>
      <c r="T1660" s="104">
        <v>0.22800000000000001</v>
      </c>
      <c r="U1660">
        <v>10.01</v>
      </c>
      <c r="V1660" s="27">
        <v>10.46</v>
      </c>
      <c r="W1660" s="27">
        <v>12.46</v>
      </c>
      <c r="X1660" s="41">
        <v>10.35</v>
      </c>
    </row>
    <row r="1661" spans="1:24" x14ac:dyDescent="0.35">
      <c r="A1661" t="s">
        <v>623</v>
      </c>
      <c r="B1661">
        <v>40</v>
      </c>
      <c r="C1661" t="s">
        <v>327</v>
      </c>
      <c r="D1661" s="102">
        <v>1</v>
      </c>
      <c r="E1661">
        <v>34445</v>
      </c>
      <c r="F1661">
        <v>38592</v>
      </c>
      <c r="G1661" s="50">
        <f t="shared" si="125"/>
        <v>73037</v>
      </c>
      <c r="H1661" s="41">
        <f t="shared" si="126"/>
        <v>73037</v>
      </c>
      <c r="I1661">
        <v>22814</v>
      </c>
      <c r="J1661">
        <v>24418</v>
      </c>
      <c r="K1661" s="27">
        <f t="shared" si="127"/>
        <v>47232</v>
      </c>
      <c r="L1661" s="27">
        <f t="shared" si="128"/>
        <v>47232</v>
      </c>
      <c r="M1661" s="39">
        <v>0.14485704999999999</v>
      </c>
      <c r="N1661" s="35">
        <v>50830</v>
      </c>
      <c r="O1661" s="36">
        <f t="shared" si="129"/>
        <v>50830</v>
      </c>
      <c r="P1661" s="57">
        <v>1456.453</v>
      </c>
      <c r="Q1661" s="58">
        <v>1188.9269999999999</v>
      </c>
      <c r="R1661" s="58">
        <v>514.73400000000004</v>
      </c>
      <c r="S1661" s="59">
        <v>3160</v>
      </c>
      <c r="T1661" s="104">
        <v>0.22800000000000001</v>
      </c>
      <c r="U1661">
        <v>10.01</v>
      </c>
      <c r="V1661" s="27">
        <v>10.46</v>
      </c>
      <c r="W1661" s="27">
        <v>12.46</v>
      </c>
      <c r="X1661" s="41">
        <v>10.35</v>
      </c>
    </row>
    <row r="1662" spans="1:24" x14ac:dyDescent="0.35">
      <c r="A1662" t="s">
        <v>623</v>
      </c>
      <c r="B1662">
        <v>40</v>
      </c>
      <c r="C1662" t="s">
        <v>362</v>
      </c>
      <c r="D1662" s="102">
        <v>0.99999999999999989</v>
      </c>
      <c r="E1662">
        <v>702</v>
      </c>
      <c r="F1662">
        <v>771</v>
      </c>
      <c r="G1662" s="50">
        <f t="shared" si="125"/>
        <v>1473</v>
      </c>
      <c r="H1662" s="41">
        <f t="shared" si="126"/>
        <v>1473</v>
      </c>
      <c r="I1662">
        <v>453</v>
      </c>
      <c r="J1662">
        <v>481</v>
      </c>
      <c r="K1662" s="27">
        <f t="shared" si="127"/>
        <v>934</v>
      </c>
      <c r="L1662" s="27">
        <f t="shared" si="128"/>
        <v>934</v>
      </c>
      <c r="M1662" s="39">
        <v>0.14485704999999999</v>
      </c>
      <c r="N1662" s="35">
        <v>50830</v>
      </c>
      <c r="O1662" s="36">
        <f t="shared" si="129"/>
        <v>50830</v>
      </c>
      <c r="P1662" s="57">
        <v>1456.453</v>
      </c>
      <c r="Q1662" s="58">
        <v>1188.9269999999999</v>
      </c>
      <c r="R1662" s="58">
        <v>514.73400000000004</v>
      </c>
      <c r="S1662" s="59">
        <v>3160</v>
      </c>
      <c r="T1662" s="104">
        <v>0.22800000000000001</v>
      </c>
      <c r="U1662">
        <v>10.01</v>
      </c>
      <c r="V1662" s="27">
        <v>10.46</v>
      </c>
      <c r="W1662" s="27">
        <v>12.46</v>
      </c>
      <c r="X1662" s="41">
        <v>10.35</v>
      </c>
    </row>
    <row r="1663" spans="1:24" x14ac:dyDescent="0.35">
      <c r="A1663" t="s">
        <v>623</v>
      </c>
      <c r="B1663">
        <v>40</v>
      </c>
      <c r="C1663" t="s">
        <v>363</v>
      </c>
      <c r="D1663" s="102">
        <v>0.99999999999999978</v>
      </c>
      <c r="E1663">
        <v>527</v>
      </c>
      <c r="F1663">
        <v>549</v>
      </c>
      <c r="G1663" s="50">
        <f t="shared" si="125"/>
        <v>1076</v>
      </c>
      <c r="H1663" s="41">
        <f t="shared" si="126"/>
        <v>1076</v>
      </c>
      <c r="I1663">
        <v>327</v>
      </c>
      <c r="J1663">
        <v>330</v>
      </c>
      <c r="K1663" s="27">
        <f t="shared" si="127"/>
        <v>657</v>
      </c>
      <c r="L1663" s="27">
        <f t="shared" si="128"/>
        <v>657</v>
      </c>
      <c r="M1663" s="39">
        <v>0.14485704999999999</v>
      </c>
      <c r="N1663" s="35">
        <v>50830</v>
      </c>
      <c r="O1663" s="36">
        <f t="shared" si="129"/>
        <v>50830</v>
      </c>
      <c r="P1663" s="57">
        <v>1456.453</v>
      </c>
      <c r="Q1663" s="58">
        <v>1188.9269999999999</v>
      </c>
      <c r="R1663" s="58">
        <v>514.73400000000004</v>
      </c>
      <c r="S1663" s="59">
        <v>3160</v>
      </c>
      <c r="T1663" s="104">
        <v>0.22800000000000001</v>
      </c>
      <c r="U1663">
        <v>10.01</v>
      </c>
      <c r="V1663" s="27">
        <v>10.46</v>
      </c>
      <c r="W1663" s="27">
        <v>12.46</v>
      </c>
      <c r="X1663" s="41">
        <v>10.35</v>
      </c>
    </row>
    <row r="1664" spans="1:24" x14ac:dyDescent="0.35">
      <c r="A1664" t="s">
        <v>623</v>
      </c>
      <c r="B1664">
        <v>40</v>
      </c>
      <c r="C1664" t="s">
        <v>438</v>
      </c>
      <c r="D1664" s="102">
        <v>0.46812783557779458</v>
      </c>
      <c r="E1664">
        <v>682</v>
      </c>
      <c r="F1664">
        <v>728</v>
      </c>
      <c r="G1664" s="50">
        <f t="shared" si="125"/>
        <v>1410</v>
      </c>
      <c r="H1664" s="41">
        <f t="shared" si="126"/>
        <v>660</v>
      </c>
      <c r="I1664">
        <v>461</v>
      </c>
      <c r="J1664">
        <v>499</v>
      </c>
      <c r="K1664" s="27">
        <f t="shared" si="127"/>
        <v>960</v>
      </c>
      <c r="L1664" s="27">
        <f t="shared" si="128"/>
        <v>449</v>
      </c>
      <c r="M1664" s="39">
        <v>0.14485704999999999</v>
      </c>
      <c r="N1664" s="35">
        <v>50830</v>
      </c>
      <c r="O1664" s="36">
        <f t="shared" si="129"/>
        <v>23795</v>
      </c>
      <c r="P1664" s="57">
        <v>1456.453</v>
      </c>
      <c r="Q1664" s="58">
        <v>1188.9269999999999</v>
      </c>
      <c r="R1664" s="58">
        <v>514.73400000000004</v>
      </c>
      <c r="S1664" s="59">
        <v>3160</v>
      </c>
      <c r="T1664" s="104">
        <v>0.22800000000000001</v>
      </c>
      <c r="U1664">
        <v>10.01</v>
      </c>
      <c r="V1664" s="27">
        <v>10.46</v>
      </c>
      <c r="W1664" s="27">
        <v>12.46</v>
      </c>
      <c r="X1664" s="41">
        <v>10.35</v>
      </c>
    </row>
    <row r="1665" spans="1:24" x14ac:dyDescent="0.35">
      <c r="A1665" t="s">
        <v>623</v>
      </c>
      <c r="B1665">
        <v>40</v>
      </c>
      <c r="C1665" t="s">
        <v>328</v>
      </c>
      <c r="D1665" s="102">
        <v>1</v>
      </c>
      <c r="E1665">
        <v>1750</v>
      </c>
      <c r="F1665">
        <v>1877</v>
      </c>
      <c r="G1665" s="50">
        <f t="shared" si="125"/>
        <v>3627</v>
      </c>
      <c r="H1665" s="41">
        <f t="shared" si="126"/>
        <v>3627</v>
      </c>
      <c r="I1665">
        <v>1169</v>
      </c>
      <c r="J1665">
        <v>1181</v>
      </c>
      <c r="K1665" s="27">
        <f t="shared" si="127"/>
        <v>2350</v>
      </c>
      <c r="L1665" s="27">
        <f t="shared" si="128"/>
        <v>2350</v>
      </c>
      <c r="M1665" s="39">
        <v>0.14485704999999999</v>
      </c>
      <c r="N1665" s="35">
        <v>50830</v>
      </c>
      <c r="O1665" s="36">
        <f t="shared" si="129"/>
        <v>50830</v>
      </c>
      <c r="P1665" s="57">
        <v>1456.453</v>
      </c>
      <c r="Q1665" s="58">
        <v>1188.9269999999999</v>
      </c>
      <c r="R1665" s="58">
        <v>514.73400000000004</v>
      </c>
      <c r="S1665" s="59">
        <v>3160</v>
      </c>
      <c r="T1665" s="104">
        <v>0.22800000000000001</v>
      </c>
      <c r="U1665">
        <v>10.01</v>
      </c>
      <c r="V1665" s="27">
        <v>10.46</v>
      </c>
      <c r="W1665" s="27">
        <v>12.46</v>
      </c>
      <c r="X1665" s="41">
        <v>10.35</v>
      </c>
    </row>
    <row r="1666" spans="1:24" x14ac:dyDescent="0.35">
      <c r="A1666" t="s">
        <v>623</v>
      </c>
      <c r="B1666">
        <v>40</v>
      </c>
      <c r="C1666" t="s">
        <v>439</v>
      </c>
      <c r="D1666" s="102">
        <v>1</v>
      </c>
      <c r="E1666">
        <v>14447</v>
      </c>
      <c r="F1666">
        <v>13357</v>
      </c>
      <c r="G1666" s="50">
        <f t="shared" si="125"/>
        <v>27804</v>
      </c>
      <c r="H1666" s="41">
        <f t="shared" si="126"/>
        <v>27804</v>
      </c>
      <c r="I1666">
        <v>10069</v>
      </c>
      <c r="J1666">
        <v>8957</v>
      </c>
      <c r="K1666" s="27">
        <f t="shared" si="127"/>
        <v>19026</v>
      </c>
      <c r="L1666" s="27">
        <f t="shared" si="128"/>
        <v>19026</v>
      </c>
      <c r="M1666" s="39">
        <v>0.14485704999999999</v>
      </c>
      <c r="N1666" s="35">
        <v>50830</v>
      </c>
      <c r="O1666" s="36">
        <f t="shared" si="129"/>
        <v>50830</v>
      </c>
      <c r="P1666" s="57">
        <v>1456.453</v>
      </c>
      <c r="Q1666" s="58">
        <v>1188.9269999999999</v>
      </c>
      <c r="R1666" s="58">
        <v>514.73400000000004</v>
      </c>
      <c r="S1666" s="59">
        <v>3160</v>
      </c>
      <c r="T1666" s="104">
        <v>0.22800000000000001</v>
      </c>
      <c r="U1666">
        <v>10.01</v>
      </c>
      <c r="V1666" s="27">
        <v>10.46</v>
      </c>
      <c r="W1666" s="27">
        <v>12.46</v>
      </c>
      <c r="X1666" s="41">
        <v>10.35</v>
      </c>
    </row>
    <row r="1667" spans="1:24" x14ac:dyDescent="0.35">
      <c r="A1667" t="s">
        <v>623</v>
      </c>
      <c r="B1667">
        <v>40</v>
      </c>
      <c r="C1667" t="s">
        <v>329</v>
      </c>
      <c r="D1667" s="102">
        <v>1</v>
      </c>
      <c r="E1667">
        <v>2353</v>
      </c>
      <c r="F1667">
        <v>2452</v>
      </c>
      <c r="G1667" s="50">
        <f t="shared" si="125"/>
        <v>4805</v>
      </c>
      <c r="H1667" s="41">
        <f t="shared" si="126"/>
        <v>4805</v>
      </c>
      <c r="I1667">
        <v>1654</v>
      </c>
      <c r="J1667">
        <v>1664</v>
      </c>
      <c r="K1667" s="27">
        <f t="shared" si="127"/>
        <v>3318</v>
      </c>
      <c r="L1667" s="27">
        <f t="shared" si="128"/>
        <v>3318</v>
      </c>
      <c r="M1667" s="39">
        <v>0.14485704999999999</v>
      </c>
      <c r="N1667" s="35">
        <v>50830</v>
      </c>
      <c r="O1667" s="36">
        <f t="shared" si="129"/>
        <v>50830</v>
      </c>
      <c r="P1667" s="57">
        <v>1456.453</v>
      </c>
      <c r="Q1667" s="58">
        <v>1188.9269999999999</v>
      </c>
      <c r="R1667" s="58">
        <v>514.73400000000004</v>
      </c>
      <c r="S1667" s="59">
        <v>3160</v>
      </c>
      <c r="T1667" s="104">
        <v>0.22800000000000001</v>
      </c>
      <c r="U1667">
        <v>10.01</v>
      </c>
      <c r="V1667" s="27">
        <v>10.46</v>
      </c>
      <c r="W1667" s="27">
        <v>12.46</v>
      </c>
      <c r="X1667" s="41">
        <v>10.35</v>
      </c>
    </row>
    <row r="1668" spans="1:24" x14ac:dyDescent="0.35">
      <c r="A1668" t="s">
        <v>623</v>
      </c>
      <c r="B1668">
        <v>40</v>
      </c>
      <c r="C1668" t="s">
        <v>364</v>
      </c>
      <c r="D1668" s="102">
        <v>1</v>
      </c>
      <c r="E1668">
        <v>4714</v>
      </c>
      <c r="F1668">
        <v>4730</v>
      </c>
      <c r="G1668" s="50">
        <f t="shared" ref="G1668:G1731" si="130">E1668+F1668</f>
        <v>9444</v>
      </c>
      <c r="H1668" s="41">
        <f t="shared" ref="H1668:H1731" si="131">ROUND(G1668*D1668,0)</f>
        <v>9444</v>
      </c>
      <c r="I1668">
        <v>3265</v>
      </c>
      <c r="J1668">
        <v>3290</v>
      </c>
      <c r="K1668" s="27">
        <f t="shared" ref="K1668:K1731" si="132">I1668+J1668</f>
        <v>6555</v>
      </c>
      <c r="L1668" s="27">
        <f t="shared" ref="L1668:L1731" si="133">ROUND(K1668*D1668,0)</f>
        <v>6555</v>
      </c>
      <c r="M1668" s="39">
        <v>0.14485704999999999</v>
      </c>
      <c r="N1668" s="35">
        <v>50830</v>
      </c>
      <c r="O1668" s="36">
        <f t="shared" si="129"/>
        <v>50830</v>
      </c>
      <c r="P1668" s="57">
        <v>1456.453</v>
      </c>
      <c r="Q1668" s="58">
        <v>1188.9269999999999</v>
      </c>
      <c r="R1668" s="58">
        <v>514.73400000000004</v>
      </c>
      <c r="S1668" s="59">
        <v>3160</v>
      </c>
      <c r="T1668" s="104">
        <v>0.22800000000000001</v>
      </c>
      <c r="U1668">
        <v>10.01</v>
      </c>
      <c r="V1668" s="27">
        <v>10.46</v>
      </c>
      <c r="W1668" s="27">
        <v>12.46</v>
      </c>
      <c r="X1668" s="41">
        <v>10.35</v>
      </c>
    </row>
    <row r="1669" spans="1:24" x14ac:dyDescent="0.35">
      <c r="A1669" t="s">
        <v>623</v>
      </c>
      <c r="B1669">
        <v>40</v>
      </c>
      <c r="C1669" t="s">
        <v>330</v>
      </c>
      <c r="D1669" s="102">
        <v>1</v>
      </c>
      <c r="E1669">
        <v>3174</v>
      </c>
      <c r="F1669">
        <v>3524</v>
      </c>
      <c r="G1669" s="50">
        <f t="shared" si="130"/>
        <v>6698</v>
      </c>
      <c r="H1669" s="41">
        <f t="shared" si="131"/>
        <v>6698</v>
      </c>
      <c r="I1669">
        <v>2116</v>
      </c>
      <c r="J1669">
        <v>2260</v>
      </c>
      <c r="K1669" s="27">
        <f t="shared" si="132"/>
        <v>4376</v>
      </c>
      <c r="L1669" s="27">
        <f t="shared" si="133"/>
        <v>4376</v>
      </c>
      <c r="M1669" s="39">
        <v>0.14485704999999999</v>
      </c>
      <c r="N1669" s="35">
        <v>50830</v>
      </c>
      <c r="O1669" s="36">
        <f t="shared" si="129"/>
        <v>50830</v>
      </c>
      <c r="P1669" s="57">
        <v>1456.453</v>
      </c>
      <c r="Q1669" s="58">
        <v>1188.9269999999999</v>
      </c>
      <c r="R1669" s="58">
        <v>514.73400000000004</v>
      </c>
      <c r="S1669" s="59">
        <v>3160</v>
      </c>
      <c r="T1669" s="104">
        <v>0.22800000000000001</v>
      </c>
      <c r="U1669">
        <v>10.01</v>
      </c>
      <c r="V1669" s="27">
        <v>10.46</v>
      </c>
      <c r="W1669" s="27">
        <v>12.46</v>
      </c>
      <c r="X1669" s="41">
        <v>10.35</v>
      </c>
    </row>
    <row r="1670" spans="1:24" x14ac:dyDescent="0.35">
      <c r="A1670" t="s">
        <v>623</v>
      </c>
      <c r="B1670">
        <v>40</v>
      </c>
      <c r="C1670" t="s">
        <v>440</v>
      </c>
      <c r="D1670" s="102">
        <v>1</v>
      </c>
      <c r="E1670">
        <v>936</v>
      </c>
      <c r="F1670">
        <v>1051</v>
      </c>
      <c r="G1670" s="50">
        <f t="shared" si="130"/>
        <v>1987</v>
      </c>
      <c r="H1670" s="41">
        <f t="shared" si="131"/>
        <v>1987</v>
      </c>
      <c r="I1670">
        <v>640</v>
      </c>
      <c r="J1670">
        <v>675</v>
      </c>
      <c r="K1670" s="27">
        <f t="shared" si="132"/>
        <v>1315</v>
      </c>
      <c r="L1670" s="27">
        <f t="shared" si="133"/>
        <v>1315</v>
      </c>
      <c r="M1670" s="39">
        <v>0.14485704999999999</v>
      </c>
      <c r="N1670" s="35">
        <v>50830</v>
      </c>
      <c r="O1670" s="36">
        <f t="shared" si="129"/>
        <v>50830</v>
      </c>
      <c r="P1670" s="57">
        <v>1456.453</v>
      </c>
      <c r="Q1670" s="58">
        <v>1188.9269999999999</v>
      </c>
      <c r="R1670" s="58">
        <v>514.73400000000004</v>
      </c>
      <c r="S1670" s="59">
        <v>3160</v>
      </c>
      <c r="T1670" s="104">
        <v>0.22800000000000001</v>
      </c>
      <c r="U1670">
        <v>10.01</v>
      </c>
      <c r="V1670" s="27">
        <v>10.46</v>
      </c>
      <c r="W1670" s="27">
        <v>12.46</v>
      </c>
      <c r="X1670" s="41">
        <v>10.35</v>
      </c>
    </row>
    <row r="1671" spans="1:24" x14ac:dyDescent="0.35">
      <c r="A1671" t="s">
        <v>623</v>
      </c>
      <c r="B1671">
        <v>40</v>
      </c>
      <c r="C1671" t="s">
        <v>365</v>
      </c>
      <c r="D1671" s="102">
        <v>1</v>
      </c>
      <c r="E1671">
        <v>682</v>
      </c>
      <c r="F1671">
        <v>723</v>
      </c>
      <c r="G1671" s="50">
        <f t="shared" si="130"/>
        <v>1405</v>
      </c>
      <c r="H1671" s="41">
        <f t="shared" si="131"/>
        <v>1405</v>
      </c>
      <c r="I1671">
        <v>463</v>
      </c>
      <c r="J1671">
        <v>457</v>
      </c>
      <c r="K1671" s="27">
        <f t="shared" si="132"/>
        <v>920</v>
      </c>
      <c r="L1671" s="27">
        <f t="shared" si="133"/>
        <v>920</v>
      </c>
      <c r="M1671" s="39">
        <v>0.14485704999999999</v>
      </c>
      <c r="N1671" s="35">
        <v>50830</v>
      </c>
      <c r="O1671" s="36">
        <f t="shared" si="129"/>
        <v>50830</v>
      </c>
      <c r="P1671" s="57">
        <v>1456.453</v>
      </c>
      <c r="Q1671" s="58">
        <v>1188.9269999999999</v>
      </c>
      <c r="R1671" s="58">
        <v>514.73400000000004</v>
      </c>
      <c r="S1671" s="59">
        <v>3160</v>
      </c>
      <c r="T1671" s="104">
        <v>0.22800000000000001</v>
      </c>
      <c r="U1671">
        <v>10.01</v>
      </c>
      <c r="V1671" s="27">
        <v>10.46</v>
      </c>
      <c r="W1671" s="27">
        <v>12.46</v>
      </c>
      <c r="X1671" s="41">
        <v>10.35</v>
      </c>
    </row>
    <row r="1672" spans="1:24" x14ac:dyDescent="0.35">
      <c r="A1672" t="s">
        <v>623</v>
      </c>
      <c r="B1672">
        <v>40</v>
      </c>
      <c r="C1672" t="s">
        <v>441</v>
      </c>
      <c r="D1672" s="102">
        <v>1</v>
      </c>
      <c r="E1672">
        <v>2314</v>
      </c>
      <c r="F1672">
        <v>2309</v>
      </c>
      <c r="G1672" s="50">
        <f t="shared" si="130"/>
        <v>4623</v>
      </c>
      <c r="H1672" s="41">
        <f t="shared" si="131"/>
        <v>4623</v>
      </c>
      <c r="I1672">
        <v>1568</v>
      </c>
      <c r="J1672">
        <v>1498</v>
      </c>
      <c r="K1672" s="27">
        <f t="shared" si="132"/>
        <v>3066</v>
      </c>
      <c r="L1672" s="27">
        <f t="shared" si="133"/>
        <v>3066</v>
      </c>
      <c r="M1672" s="39">
        <v>0.14485704999999999</v>
      </c>
      <c r="N1672" s="35">
        <v>50830</v>
      </c>
      <c r="O1672" s="36">
        <f t="shared" ref="O1672:O1735" si="134">ROUND(N1672*D1672,0)</f>
        <v>50830</v>
      </c>
      <c r="P1672" s="57">
        <v>1456.453</v>
      </c>
      <c r="Q1672" s="58">
        <v>1188.9269999999999</v>
      </c>
      <c r="R1672" s="58">
        <v>514.73400000000004</v>
      </c>
      <c r="S1672" s="59">
        <v>3160</v>
      </c>
      <c r="T1672" s="104">
        <v>0.22800000000000001</v>
      </c>
      <c r="U1672">
        <v>10.01</v>
      </c>
      <c r="V1672" s="27">
        <v>10.46</v>
      </c>
      <c r="W1672" s="27">
        <v>12.46</v>
      </c>
      <c r="X1672" s="41">
        <v>10.35</v>
      </c>
    </row>
    <row r="1673" spans="1:24" x14ac:dyDescent="0.35">
      <c r="A1673" t="s">
        <v>623</v>
      </c>
      <c r="B1673">
        <v>40</v>
      </c>
      <c r="C1673" t="s">
        <v>366</v>
      </c>
      <c r="D1673" s="102">
        <v>1</v>
      </c>
      <c r="E1673">
        <v>4464</v>
      </c>
      <c r="F1673">
        <v>4546</v>
      </c>
      <c r="G1673" s="50">
        <f t="shared" si="130"/>
        <v>9010</v>
      </c>
      <c r="H1673" s="41">
        <f t="shared" si="131"/>
        <v>9010</v>
      </c>
      <c r="I1673">
        <v>3073</v>
      </c>
      <c r="J1673">
        <v>2987</v>
      </c>
      <c r="K1673" s="27">
        <f t="shared" si="132"/>
        <v>6060</v>
      </c>
      <c r="L1673" s="27">
        <f t="shared" si="133"/>
        <v>6060</v>
      </c>
      <c r="M1673" s="39">
        <v>0.14485704999999999</v>
      </c>
      <c r="N1673" s="35">
        <v>50830</v>
      </c>
      <c r="O1673" s="36">
        <f t="shared" si="134"/>
        <v>50830</v>
      </c>
      <c r="P1673" s="57">
        <v>1456.453</v>
      </c>
      <c r="Q1673" s="58">
        <v>1188.9269999999999</v>
      </c>
      <c r="R1673" s="58">
        <v>514.73400000000004</v>
      </c>
      <c r="S1673" s="59">
        <v>3160</v>
      </c>
      <c r="T1673" s="104">
        <v>0.22800000000000001</v>
      </c>
      <c r="U1673">
        <v>10.01</v>
      </c>
      <c r="V1673" s="27">
        <v>10.46</v>
      </c>
      <c r="W1673" s="27">
        <v>12.46</v>
      </c>
      <c r="X1673" s="41">
        <v>10.35</v>
      </c>
    </row>
    <row r="1674" spans="1:24" x14ac:dyDescent="0.35">
      <c r="A1674" t="s">
        <v>623</v>
      </c>
      <c r="B1674">
        <v>40</v>
      </c>
      <c r="C1674" t="s">
        <v>367</v>
      </c>
      <c r="D1674" s="102">
        <v>1</v>
      </c>
      <c r="E1674">
        <v>316</v>
      </c>
      <c r="F1674">
        <v>339</v>
      </c>
      <c r="G1674" s="50">
        <f t="shared" si="130"/>
        <v>655</v>
      </c>
      <c r="H1674" s="41">
        <f t="shared" si="131"/>
        <v>655</v>
      </c>
      <c r="I1674">
        <v>221</v>
      </c>
      <c r="J1674">
        <v>193</v>
      </c>
      <c r="K1674" s="27">
        <f t="shared" si="132"/>
        <v>414</v>
      </c>
      <c r="L1674" s="27">
        <f t="shared" si="133"/>
        <v>414</v>
      </c>
      <c r="M1674" s="39">
        <v>0.14485704999999999</v>
      </c>
      <c r="N1674" s="35">
        <v>50830</v>
      </c>
      <c r="O1674" s="36">
        <f t="shared" si="134"/>
        <v>50830</v>
      </c>
      <c r="P1674" s="57">
        <v>1456.453</v>
      </c>
      <c r="Q1674" s="58">
        <v>1188.9269999999999</v>
      </c>
      <c r="R1674" s="58">
        <v>514.73400000000004</v>
      </c>
      <c r="S1674" s="59">
        <v>3160</v>
      </c>
      <c r="T1674" s="104">
        <v>0.22800000000000001</v>
      </c>
      <c r="U1674">
        <v>10.01</v>
      </c>
      <c r="V1674" s="27">
        <v>10.46</v>
      </c>
      <c r="W1674" s="27">
        <v>12.46</v>
      </c>
      <c r="X1674" s="41">
        <v>10.35</v>
      </c>
    </row>
    <row r="1675" spans="1:24" x14ac:dyDescent="0.35">
      <c r="A1675" t="s">
        <v>623</v>
      </c>
      <c r="B1675">
        <v>40</v>
      </c>
      <c r="C1675" t="s">
        <v>442</v>
      </c>
      <c r="D1675" s="102">
        <v>0.99999999999999989</v>
      </c>
      <c r="E1675">
        <v>1661</v>
      </c>
      <c r="F1675">
        <v>1696</v>
      </c>
      <c r="G1675" s="50">
        <f t="shared" si="130"/>
        <v>3357</v>
      </c>
      <c r="H1675" s="41">
        <f t="shared" si="131"/>
        <v>3357</v>
      </c>
      <c r="I1675">
        <v>1108</v>
      </c>
      <c r="J1675">
        <v>1048</v>
      </c>
      <c r="K1675" s="27">
        <f t="shared" si="132"/>
        <v>2156</v>
      </c>
      <c r="L1675" s="27">
        <f t="shared" si="133"/>
        <v>2156</v>
      </c>
      <c r="M1675" s="39">
        <v>0.14485704999999999</v>
      </c>
      <c r="N1675" s="35">
        <v>50830</v>
      </c>
      <c r="O1675" s="36">
        <f t="shared" si="134"/>
        <v>50830</v>
      </c>
      <c r="P1675" s="57">
        <v>1456.453</v>
      </c>
      <c r="Q1675" s="58">
        <v>1188.9269999999999</v>
      </c>
      <c r="R1675" s="58">
        <v>514.73400000000004</v>
      </c>
      <c r="S1675" s="59">
        <v>3160</v>
      </c>
      <c r="T1675" s="104">
        <v>0.22800000000000001</v>
      </c>
      <c r="U1675">
        <v>10.01</v>
      </c>
      <c r="V1675" s="27">
        <v>10.46</v>
      </c>
      <c r="W1675" s="27">
        <v>12.46</v>
      </c>
      <c r="X1675" s="41">
        <v>10.35</v>
      </c>
    </row>
    <row r="1676" spans="1:24" x14ac:dyDescent="0.35">
      <c r="A1676" t="s">
        <v>623</v>
      </c>
      <c r="B1676">
        <v>40</v>
      </c>
      <c r="C1676" t="s">
        <v>368</v>
      </c>
      <c r="D1676" s="102">
        <v>1</v>
      </c>
      <c r="E1676">
        <v>3355</v>
      </c>
      <c r="F1676">
        <v>3386</v>
      </c>
      <c r="G1676" s="50">
        <f t="shared" si="130"/>
        <v>6741</v>
      </c>
      <c r="H1676" s="41">
        <f t="shared" si="131"/>
        <v>6741</v>
      </c>
      <c r="I1676">
        <v>2330</v>
      </c>
      <c r="J1676">
        <v>2201</v>
      </c>
      <c r="K1676" s="27">
        <f t="shared" si="132"/>
        <v>4531</v>
      </c>
      <c r="L1676" s="27">
        <f t="shared" si="133"/>
        <v>4531</v>
      </c>
      <c r="M1676" s="39">
        <v>0.14485704999999999</v>
      </c>
      <c r="N1676" s="35">
        <v>50830</v>
      </c>
      <c r="O1676" s="36">
        <f t="shared" si="134"/>
        <v>50830</v>
      </c>
      <c r="P1676" s="57">
        <v>1456.453</v>
      </c>
      <c r="Q1676" s="58">
        <v>1188.9269999999999</v>
      </c>
      <c r="R1676" s="58">
        <v>514.73400000000004</v>
      </c>
      <c r="S1676" s="59">
        <v>3160</v>
      </c>
      <c r="T1676" s="104">
        <v>0.22800000000000001</v>
      </c>
      <c r="U1676">
        <v>10.01</v>
      </c>
      <c r="V1676" s="27">
        <v>10.46</v>
      </c>
      <c r="W1676" s="27">
        <v>12.46</v>
      </c>
      <c r="X1676" s="41">
        <v>10.35</v>
      </c>
    </row>
    <row r="1677" spans="1:24" x14ac:dyDescent="0.35">
      <c r="A1677" t="s">
        <v>623</v>
      </c>
      <c r="B1677">
        <v>40</v>
      </c>
      <c r="C1677" t="s">
        <v>331</v>
      </c>
      <c r="D1677" s="102">
        <v>1</v>
      </c>
      <c r="E1677">
        <v>6319</v>
      </c>
      <c r="F1677">
        <v>6309</v>
      </c>
      <c r="G1677" s="50">
        <f t="shared" si="130"/>
        <v>12628</v>
      </c>
      <c r="H1677" s="41">
        <f t="shared" si="131"/>
        <v>12628</v>
      </c>
      <c r="I1677">
        <v>4383</v>
      </c>
      <c r="J1677">
        <v>4370</v>
      </c>
      <c r="K1677" s="27">
        <f t="shared" si="132"/>
        <v>8753</v>
      </c>
      <c r="L1677" s="27">
        <f t="shared" si="133"/>
        <v>8753</v>
      </c>
      <c r="M1677" s="39">
        <v>0.14485704999999999</v>
      </c>
      <c r="N1677" s="35">
        <v>50830</v>
      </c>
      <c r="O1677" s="36">
        <f t="shared" si="134"/>
        <v>50830</v>
      </c>
      <c r="P1677" s="57">
        <v>1456.453</v>
      </c>
      <c r="Q1677" s="58">
        <v>1188.9269999999999</v>
      </c>
      <c r="R1677" s="58">
        <v>514.73400000000004</v>
      </c>
      <c r="S1677" s="59">
        <v>3160</v>
      </c>
      <c r="T1677" s="104">
        <v>0.22800000000000001</v>
      </c>
      <c r="U1677">
        <v>10.01</v>
      </c>
      <c r="V1677" s="27">
        <v>10.46</v>
      </c>
      <c r="W1677" s="27">
        <v>12.46</v>
      </c>
      <c r="X1677" s="41">
        <v>10.35</v>
      </c>
    </row>
    <row r="1678" spans="1:24" x14ac:dyDescent="0.35">
      <c r="A1678" t="s">
        <v>623</v>
      </c>
      <c r="B1678">
        <v>40</v>
      </c>
      <c r="C1678" t="s">
        <v>369</v>
      </c>
      <c r="D1678" s="102">
        <v>0.99999999999999944</v>
      </c>
      <c r="E1678">
        <v>524</v>
      </c>
      <c r="F1678">
        <v>563</v>
      </c>
      <c r="G1678" s="50">
        <f t="shared" si="130"/>
        <v>1087</v>
      </c>
      <c r="H1678" s="41">
        <f t="shared" si="131"/>
        <v>1087</v>
      </c>
      <c r="I1678">
        <v>336</v>
      </c>
      <c r="J1678">
        <v>329</v>
      </c>
      <c r="K1678" s="27">
        <f t="shared" si="132"/>
        <v>665</v>
      </c>
      <c r="L1678" s="27">
        <f t="shared" si="133"/>
        <v>665</v>
      </c>
      <c r="M1678" s="39">
        <v>0.14485704999999999</v>
      </c>
      <c r="N1678" s="35">
        <v>50830</v>
      </c>
      <c r="O1678" s="36">
        <f t="shared" si="134"/>
        <v>50830</v>
      </c>
      <c r="P1678" s="57">
        <v>1456.453</v>
      </c>
      <c r="Q1678" s="58">
        <v>1188.9269999999999</v>
      </c>
      <c r="R1678" s="58">
        <v>514.73400000000004</v>
      </c>
      <c r="S1678" s="59">
        <v>3160</v>
      </c>
      <c r="T1678" s="104">
        <v>0.22800000000000001</v>
      </c>
      <c r="U1678">
        <v>10.01</v>
      </c>
      <c r="V1678" s="27">
        <v>10.46</v>
      </c>
      <c r="W1678" s="27">
        <v>12.46</v>
      </c>
      <c r="X1678" s="41">
        <v>10.35</v>
      </c>
    </row>
    <row r="1679" spans="1:24" x14ac:dyDescent="0.35">
      <c r="A1679" t="s">
        <v>623</v>
      </c>
      <c r="B1679">
        <v>40</v>
      </c>
      <c r="C1679" t="s">
        <v>370</v>
      </c>
      <c r="D1679" s="102">
        <v>0.99999999999999978</v>
      </c>
      <c r="E1679">
        <v>7726</v>
      </c>
      <c r="F1679">
        <v>8116</v>
      </c>
      <c r="G1679" s="50">
        <f t="shared" si="130"/>
        <v>15842</v>
      </c>
      <c r="H1679" s="41">
        <f t="shared" si="131"/>
        <v>15842</v>
      </c>
      <c r="I1679">
        <v>5335</v>
      </c>
      <c r="J1679">
        <v>5527</v>
      </c>
      <c r="K1679" s="27">
        <f t="shared" si="132"/>
        <v>10862</v>
      </c>
      <c r="L1679" s="27">
        <f t="shared" si="133"/>
        <v>10862</v>
      </c>
      <c r="M1679" s="39">
        <v>0.14485704999999999</v>
      </c>
      <c r="N1679" s="35">
        <v>50830</v>
      </c>
      <c r="O1679" s="36">
        <f t="shared" si="134"/>
        <v>50830</v>
      </c>
      <c r="P1679" s="57">
        <v>1456.453</v>
      </c>
      <c r="Q1679" s="58">
        <v>1188.9269999999999</v>
      </c>
      <c r="R1679" s="58">
        <v>514.73400000000004</v>
      </c>
      <c r="S1679" s="59">
        <v>3160</v>
      </c>
      <c r="T1679" s="104">
        <v>0.22800000000000001</v>
      </c>
      <c r="U1679">
        <v>10.01</v>
      </c>
      <c r="V1679" s="27">
        <v>10.46</v>
      </c>
      <c r="W1679" s="27">
        <v>12.46</v>
      </c>
      <c r="X1679" s="41">
        <v>10.35</v>
      </c>
    </row>
    <row r="1680" spans="1:24" x14ac:dyDescent="0.35">
      <c r="A1680" t="s">
        <v>623</v>
      </c>
      <c r="B1680">
        <v>40</v>
      </c>
      <c r="C1680" t="s">
        <v>332</v>
      </c>
      <c r="D1680" s="102">
        <v>0.99999999999999967</v>
      </c>
      <c r="E1680">
        <v>4942</v>
      </c>
      <c r="F1680">
        <v>5106</v>
      </c>
      <c r="G1680" s="50">
        <f t="shared" si="130"/>
        <v>10048</v>
      </c>
      <c r="H1680" s="41">
        <f t="shared" si="131"/>
        <v>10048</v>
      </c>
      <c r="I1680">
        <v>3411</v>
      </c>
      <c r="J1680">
        <v>3426</v>
      </c>
      <c r="K1680" s="27">
        <f t="shared" si="132"/>
        <v>6837</v>
      </c>
      <c r="L1680" s="27">
        <f t="shared" si="133"/>
        <v>6837</v>
      </c>
      <c r="M1680" s="39">
        <v>0.14485704999999999</v>
      </c>
      <c r="N1680" s="35">
        <v>50830</v>
      </c>
      <c r="O1680" s="36">
        <f t="shared" si="134"/>
        <v>50830</v>
      </c>
      <c r="P1680" s="57">
        <v>1456.453</v>
      </c>
      <c r="Q1680" s="58">
        <v>1188.9269999999999</v>
      </c>
      <c r="R1680" s="58">
        <v>514.73400000000004</v>
      </c>
      <c r="S1680" s="59">
        <v>3160</v>
      </c>
      <c r="T1680" s="104">
        <v>0.22800000000000001</v>
      </c>
      <c r="U1680">
        <v>10.01</v>
      </c>
      <c r="V1680" s="27">
        <v>10.46</v>
      </c>
      <c r="W1680" s="27">
        <v>12.46</v>
      </c>
      <c r="X1680" s="41">
        <v>10.35</v>
      </c>
    </row>
    <row r="1681" spans="1:24" x14ac:dyDescent="0.35">
      <c r="A1681" t="s">
        <v>623</v>
      </c>
      <c r="B1681">
        <v>40</v>
      </c>
      <c r="C1681" t="s">
        <v>333</v>
      </c>
      <c r="D1681" s="102">
        <v>1</v>
      </c>
      <c r="E1681">
        <v>18135</v>
      </c>
      <c r="F1681">
        <v>19011</v>
      </c>
      <c r="G1681" s="50">
        <f t="shared" si="130"/>
        <v>37146</v>
      </c>
      <c r="H1681" s="41">
        <f t="shared" si="131"/>
        <v>37146</v>
      </c>
      <c r="I1681">
        <v>12290</v>
      </c>
      <c r="J1681">
        <v>12661</v>
      </c>
      <c r="K1681" s="27">
        <f t="shared" si="132"/>
        <v>24951</v>
      </c>
      <c r="L1681" s="27">
        <f t="shared" si="133"/>
        <v>24951</v>
      </c>
      <c r="M1681" s="39">
        <v>0.14485704999999999</v>
      </c>
      <c r="N1681" s="35">
        <v>50830</v>
      </c>
      <c r="O1681" s="36">
        <f t="shared" si="134"/>
        <v>50830</v>
      </c>
      <c r="P1681" s="57">
        <v>1456.453</v>
      </c>
      <c r="Q1681" s="58">
        <v>1188.9269999999999</v>
      </c>
      <c r="R1681" s="58">
        <v>514.73400000000004</v>
      </c>
      <c r="S1681" s="59">
        <v>3160</v>
      </c>
      <c r="T1681" s="104">
        <v>0.22800000000000001</v>
      </c>
      <c r="U1681">
        <v>10.01</v>
      </c>
      <c r="V1681" s="27">
        <v>10.46</v>
      </c>
      <c r="W1681" s="27">
        <v>12.46</v>
      </c>
      <c r="X1681" s="41">
        <v>10.35</v>
      </c>
    </row>
    <row r="1682" spans="1:24" x14ac:dyDescent="0.35">
      <c r="A1682" t="s">
        <v>623</v>
      </c>
      <c r="B1682">
        <v>40</v>
      </c>
      <c r="C1682" t="s">
        <v>334</v>
      </c>
      <c r="D1682" s="102">
        <v>0.99999999999999978</v>
      </c>
      <c r="E1682">
        <v>18823</v>
      </c>
      <c r="F1682">
        <v>19700</v>
      </c>
      <c r="G1682" s="50">
        <f t="shared" si="130"/>
        <v>38523</v>
      </c>
      <c r="H1682" s="41">
        <f t="shared" si="131"/>
        <v>38523</v>
      </c>
      <c r="I1682">
        <v>13015</v>
      </c>
      <c r="J1682">
        <v>13248</v>
      </c>
      <c r="K1682" s="27">
        <f t="shared" si="132"/>
        <v>26263</v>
      </c>
      <c r="L1682" s="27">
        <f t="shared" si="133"/>
        <v>26263</v>
      </c>
      <c r="M1682" s="39">
        <v>0.14485704999999999</v>
      </c>
      <c r="N1682" s="35">
        <v>50830</v>
      </c>
      <c r="O1682" s="36">
        <f t="shared" si="134"/>
        <v>50830</v>
      </c>
      <c r="P1682" s="57">
        <v>1456.453</v>
      </c>
      <c r="Q1682" s="58">
        <v>1188.9269999999999</v>
      </c>
      <c r="R1682" s="58">
        <v>514.73400000000004</v>
      </c>
      <c r="S1682" s="59">
        <v>3160</v>
      </c>
      <c r="T1682" s="104">
        <v>0.22800000000000001</v>
      </c>
      <c r="U1682">
        <v>10.01</v>
      </c>
      <c r="V1682" s="27">
        <v>10.46</v>
      </c>
      <c r="W1682" s="27">
        <v>12.46</v>
      </c>
      <c r="X1682" s="41">
        <v>10.35</v>
      </c>
    </row>
    <row r="1683" spans="1:24" x14ac:dyDescent="0.35">
      <c r="A1683" t="s">
        <v>623</v>
      </c>
      <c r="B1683">
        <v>40</v>
      </c>
      <c r="C1683" t="s">
        <v>443</v>
      </c>
      <c r="D1683" s="102">
        <v>0.86692573761869296</v>
      </c>
      <c r="E1683">
        <v>1014</v>
      </c>
      <c r="F1683">
        <v>999</v>
      </c>
      <c r="G1683" s="50">
        <f t="shared" si="130"/>
        <v>2013</v>
      </c>
      <c r="H1683" s="41">
        <f t="shared" si="131"/>
        <v>1745</v>
      </c>
      <c r="I1683">
        <v>659</v>
      </c>
      <c r="J1683">
        <v>610</v>
      </c>
      <c r="K1683" s="27">
        <f t="shared" si="132"/>
        <v>1269</v>
      </c>
      <c r="L1683" s="27">
        <f t="shared" si="133"/>
        <v>1100</v>
      </c>
      <c r="M1683" s="39">
        <v>0.14485704999999999</v>
      </c>
      <c r="N1683" s="35">
        <v>50830</v>
      </c>
      <c r="O1683" s="36">
        <f t="shared" si="134"/>
        <v>44066</v>
      </c>
      <c r="P1683" s="57">
        <v>1456.453</v>
      </c>
      <c r="Q1683" s="58">
        <v>1188.9269999999999</v>
      </c>
      <c r="R1683" s="58">
        <v>514.73400000000004</v>
      </c>
      <c r="S1683" s="59">
        <v>3160</v>
      </c>
      <c r="T1683" s="104">
        <v>0.22800000000000001</v>
      </c>
      <c r="U1683">
        <v>10.01</v>
      </c>
      <c r="V1683" s="27">
        <v>10.46</v>
      </c>
      <c r="W1683" s="27">
        <v>12.46</v>
      </c>
      <c r="X1683" s="41">
        <v>10.35</v>
      </c>
    </row>
    <row r="1684" spans="1:24" x14ac:dyDescent="0.35">
      <c r="A1684" t="s">
        <v>623</v>
      </c>
      <c r="B1684">
        <v>40</v>
      </c>
      <c r="C1684" t="s">
        <v>444</v>
      </c>
      <c r="D1684" s="102">
        <v>0.97309450527260144</v>
      </c>
      <c r="E1684">
        <v>14231</v>
      </c>
      <c r="F1684">
        <v>14243</v>
      </c>
      <c r="G1684" s="50">
        <f t="shared" si="130"/>
        <v>28474</v>
      </c>
      <c r="H1684" s="41">
        <f t="shared" si="131"/>
        <v>27708</v>
      </c>
      <c r="I1684">
        <v>9669</v>
      </c>
      <c r="J1684">
        <v>9288</v>
      </c>
      <c r="K1684" s="27">
        <f t="shared" si="132"/>
        <v>18957</v>
      </c>
      <c r="L1684" s="27">
        <f t="shared" si="133"/>
        <v>18447</v>
      </c>
      <c r="M1684" s="39">
        <v>0.14485704999999999</v>
      </c>
      <c r="N1684" s="35">
        <v>50830</v>
      </c>
      <c r="O1684" s="36">
        <f t="shared" si="134"/>
        <v>49462</v>
      </c>
      <c r="P1684" s="57">
        <v>1456.453</v>
      </c>
      <c r="Q1684" s="58">
        <v>1188.9269999999999</v>
      </c>
      <c r="R1684" s="58">
        <v>514.73400000000004</v>
      </c>
      <c r="S1684" s="59">
        <v>3160</v>
      </c>
      <c r="T1684" s="104">
        <v>0.22800000000000001</v>
      </c>
      <c r="U1684">
        <v>10.01</v>
      </c>
      <c r="V1684" s="27">
        <v>10.46</v>
      </c>
      <c r="W1684" s="27">
        <v>12.46</v>
      </c>
      <c r="X1684" s="41">
        <v>10.35</v>
      </c>
    </row>
    <row r="1685" spans="1:24" x14ac:dyDescent="0.35">
      <c r="A1685" t="s">
        <v>623</v>
      </c>
      <c r="B1685">
        <v>40</v>
      </c>
      <c r="C1685" t="s">
        <v>335</v>
      </c>
      <c r="D1685" s="102">
        <v>1</v>
      </c>
      <c r="E1685">
        <v>13483</v>
      </c>
      <c r="F1685">
        <v>13635</v>
      </c>
      <c r="G1685" s="50">
        <f t="shared" si="130"/>
        <v>27118</v>
      </c>
      <c r="H1685" s="41">
        <f t="shared" si="131"/>
        <v>27118</v>
      </c>
      <c r="I1685">
        <v>9303</v>
      </c>
      <c r="J1685">
        <v>9395</v>
      </c>
      <c r="K1685" s="27">
        <f t="shared" si="132"/>
        <v>18698</v>
      </c>
      <c r="L1685" s="27">
        <f t="shared" si="133"/>
        <v>18698</v>
      </c>
      <c r="M1685" s="39">
        <v>0.14485704999999999</v>
      </c>
      <c r="N1685" s="35">
        <v>50830</v>
      </c>
      <c r="O1685" s="36">
        <f t="shared" si="134"/>
        <v>50830</v>
      </c>
      <c r="P1685" s="57">
        <v>1456.453</v>
      </c>
      <c r="Q1685" s="58">
        <v>1188.9269999999999</v>
      </c>
      <c r="R1685" s="58">
        <v>514.73400000000004</v>
      </c>
      <c r="S1685" s="59">
        <v>3160</v>
      </c>
      <c r="T1685" s="104">
        <v>0.22800000000000001</v>
      </c>
      <c r="U1685">
        <v>10.01</v>
      </c>
      <c r="V1685" s="27">
        <v>10.46</v>
      </c>
      <c r="W1685" s="27">
        <v>12.46</v>
      </c>
      <c r="X1685" s="41">
        <v>10.35</v>
      </c>
    </row>
    <row r="1686" spans="1:24" x14ac:dyDescent="0.35">
      <c r="A1686" t="s">
        <v>623</v>
      </c>
      <c r="B1686">
        <v>40</v>
      </c>
      <c r="C1686" t="s">
        <v>371</v>
      </c>
      <c r="D1686" s="102">
        <v>1</v>
      </c>
      <c r="E1686">
        <v>6023</v>
      </c>
      <c r="F1686">
        <v>6169</v>
      </c>
      <c r="G1686" s="50">
        <f t="shared" si="130"/>
        <v>12192</v>
      </c>
      <c r="H1686" s="41">
        <f t="shared" si="131"/>
        <v>12192</v>
      </c>
      <c r="I1686">
        <v>4114</v>
      </c>
      <c r="J1686">
        <v>4229</v>
      </c>
      <c r="K1686" s="27">
        <f t="shared" si="132"/>
        <v>8343</v>
      </c>
      <c r="L1686" s="27">
        <f t="shared" si="133"/>
        <v>8343</v>
      </c>
      <c r="M1686" s="39">
        <v>0.14485704999999999</v>
      </c>
      <c r="N1686" s="35">
        <v>50830</v>
      </c>
      <c r="O1686" s="36">
        <f t="shared" si="134"/>
        <v>50830</v>
      </c>
      <c r="P1686" s="57">
        <v>1456.453</v>
      </c>
      <c r="Q1686" s="58">
        <v>1188.9269999999999</v>
      </c>
      <c r="R1686" s="58">
        <v>514.73400000000004</v>
      </c>
      <c r="S1686" s="59">
        <v>3160</v>
      </c>
      <c r="T1686" s="104">
        <v>0.22800000000000001</v>
      </c>
      <c r="U1686">
        <v>10.01</v>
      </c>
      <c r="V1686" s="27">
        <v>10.46</v>
      </c>
      <c r="W1686" s="27">
        <v>12.46</v>
      </c>
      <c r="X1686" s="41">
        <v>10.35</v>
      </c>
    </row>
    <row r="1687" spans="1:24" x14ac:dyDescent="0.35">
      <c r="A1687" t="s">
        <v>623</v>
      </c>
      <c r="B1687">
        <v>40</v>
      </c>
      <c r="C1687" t="s">
        <v>372</v>
      </c>
      <c r="D1687" s="102">
        <v>1</v>
      </c>
      <c r="E1687">
        <v>1468</v>
      </c>
      <c r="F1687">
        <v>1431</v>
      </c>
      <c r="G1687" s="50">
        <f t="shared" si="130"/>
        <v>2899</v>
      </c>
      <c r="H1687" s="41">
        <f t="shared" si="131"/>
        <v>2899</v>
      </c>
      <c r="I1687">
        <v>1012</v>
      </c>
      <c r="J1687">
        <v>909</v>
      </c>
      <c r="K1687" s="27">
        <f t="shared" si="132"/>
        <v>1921</v>
      </c>
      <c r="L1687" s="27">
        <f t="shared" si="133"/>
        <v>1921</v>
      </c>
      <c r="M1687" s="39">
        <v>0.14485704999999999</v>
      </c>
      <c r="N1687" s="35">
        <v>50830</v>
      </c>
      <c r="O1687" s="36">
        <f t="shared" si="134"/>
        <v>50830</v>
      </c>
      <c r="P1687" s="57">
        <v>1456.453</v>
      </c>
      <c r="Q1687" s="58">
        <v>1188.9269999999999</v>
      </c>
      <c r="R1687" s="58">
        <v>514.73400000000004</v>
      </c>
      <c r="S1687" s="59">
        <v>3160</v>
      </c>
      <c r="T1687" s="104">
        <v>0.22800000000000001</v>
      </c>
      <c r="U1687">
        <v>10.01</v>
      </c>
      <c r="V1687" s="27">
        <v>10.46</v>
      </c>
      <c r="W1687" s="27">
        <v>12.46</v>
      </c>
      <c r="X1687" s="41">
        <v>10.35</v>
      </c>
    </row>
    <row r="1688" spans="1:24" x14ac:dyDescent="0.35">
      <c r="A1688" t="s">
        <v>623</v>
      </c>
      <c r="B1688">
        <v>40</v>
      </c>
      <c r="C1688" t="s">
        <v>373</v>
      </c>
      <c r="D1688" s="102">
        <v>0.99999999999999978</v>
      </c>
      <c r="E1688">
        <v>1019</v>
      </c>
      <c r="F1688">
        <v>1076</v>
      </c>
      <c r="G1688" s="50">
        <f t="shared" si="130"/>
        <v>2095</v>
      </c>
      <c r="H1688" s="41">
        <f t="shared" si="131"/>
        <v>2095</v>
      </c>
      <c r="I1688">
        <v>651</v>
      </c>
      <c r="J1688">
        <v>659</v>
      </c>
      <c r="K1688" s="27">
        <f t="shared" si="132"/>
        <v>1310</v>
      </c>
      <c r="L1688" s="27">
        <f t="shared" si="133"/>
        <v>1310</v>
      </c>
      <c r="M1688" s="39">
        <v>0.14485704999999999</v>
      </c>
      <c r="N1688" s="35">
        <v>50830</v>
      </c>
      <c r="O1688" s="36">
        <f t="shared" si="134"/>
        <v>50830</v>
      </c>
      <c r="P1688" s="57">
        <v>1456.453</v>
      </c>
      <c r="Q1688" s="58">
        <v>1188.9269999999999</v>
      </c>
      <c r="R1688" s="58">
        <v>514.73400000000004</v>
      </c>
      <c r="S1688" s="59">
        <v>3160</v>
      </c>
      <c r="T1688" s="104">
        <v>0.22800000000000001</v>
      </c>
      <c r="U1688">
        <v>10.01</v>
      </c>
      <c r="V1688" s="27">
        <v>10.46</v>
      </c>
      <c r="W1688" s="27">
        <v>12.46</v>
      </c>
      <c r="X1688" s="41">
        <v>10.35</v>
      </c>
    </row>
    <row r="1689" spans="1:24" x14ac:dyDescent="0.35">
      <c r="A1689" t="s">
        <v>623</v>
      </c>
      <c r="B1689">
        <v>40</v>
      </c>
      <c r="C1689" t="s">
        <v>445</v>
      </c>
      <c r="D1689" s="102">
        <v>0.74855215293646182</v>
      </c>
      <c r="E1689">
        <v>4968</v>
      </c>
      <c r="F1689">
        <v>5340</v>
      </c>
      <c r="G1689" s="50">
        <f t="shared" si="130"/>
        <v>10308</v>
      </c>
      <c r="H1689" s="41">
        <f t="shared" si="131"/>
        <v>7716</v>
      </c>
      <c r="I1689">
        <v>3314</v>
      </c>
      <c r="J1689">
        <v>3372</v>
      </c>
      <c r="K1689" s="27">
        <f t="shared" si="132"/>
        <v>6686</v>
      </c>
      <c r="L1689" s="27">
        <f t="shared" si="133"/>
        <v>5005</v>
      </c>
      <c r="M1689" s="39">
        <v>0.14485704999999999</v>
      </c>
      <c r="N1689" s="35">
        <v>50830</v>
      </c>
      <c r="O1689" s="36">
        <f t="shared" si="134"/>
        <v>38049</v>
      </c>
      <c r="P1689" s="57">
        <v>1456.453</v>
      </c>
      <c r="Q1689" s="58">
        <v>1188.9269999999999</v>
      </c>
      <c r="R1689" s="58">
        <v>514.73400000000004</v>
      </c>
      <c r="S1689" s="59">
        <v>3160</v>
      </c>
      <c r="T1689" s="104">
        <v>0.22800000000000001</v>
      </c>
      <c r="U1689">
        <v>10.01</v>
      </c>
      <c r="V1689" s="27">
        <v>10.46</v>
      </c>
      <c r="W1689" s="27">
        <v>12.46</v>
      </c>
      <c r="X1689" s="41">
        <v>10.35</v>
      </c>
    </row>
    <row r="1690" spans="1:24" x14ac:dyDescent="0.35">
      <c r="A1690" t="s">
        <v>623</v>
      </c>
      <c r="B1690">
        <v>40</v>
      </c>
      <c r="C1690" t="s">
        <v>446</v>
      </c>
      <c r="D1690" s="102">
        <v>1</v>
      </c>
      <c r="E1690">
        <v>2204</v>
      </c>
      <c r="F1690">
        <v>2311</v>
      </c>
      <c r="G1690" s="50">
        <f t="shared" si="130"/>
        <v>4515</v>
      </c>
      <c r="H1690" s="41">
        <f t="shared" si="131"/>
        <v>4515</v>
      </c>
      <c r="I1690">
        <v>1463</v>
      </c>
      <c r="J1690">
        <v>1462</v>
      </c>
      <c r="K1690" s="27">
        <f t="shared" si="132"/>
        <v>2925</v>
      </c>
      <c r="L1690" s="27">
        <f t="shared" si="133"/>
        <v>2925</v>
      </c>
      <c r="M1690" s="39">
        <v>0.14485704999999999</v>
      </c>
      <c r="N1690" s="35">
        <v>50830</v>
      </c>
      <c r="O1690" s="36">
        <f t="shared" si="134"/>
        <v>50830</v>
      </c>
      <c r="P1690" s="57">
        <v>1456.453</v>
      </c>
      <c r="Q1690" s="58">
        <v>1188.9269999999999</v>
      </c>
      <c r="R1690" s="58">
        <v>514.73400000000004</v>
      </c>
      <c r="S1690" s="59">
        <v>3160</v>
      </c>
      <c r="T1690" s="104">
        <v>0.22800000000000001</v>
      </c>
      <c r="U1690">
        <v>10.01</v>
      </c>
      <c r="V1690" s="27">
        <v>10.46</v>
      </c>
      <c r="W1690" s="27">
        <v>12.46</v>
      </c>
      <c r="X1690" s="41">
        <v>10.35</v>
      </c>
    </row>
    <row r="1691" spans="1:24" x14ac:dyDescent="0.35">
      <c r="A1691" t="s">
        <v>623</v>
      </c>
      <c r="B1691">
        <v>40</v>
      </c>
      <c r="C1691" t="s">
        <v>447</v>
      </c>
      <c r="D1691" s="102">
        <v>1</v>
      </c>
      <c r="E1691">
        <v>1393</v>
      </c>
      <c r="F1691">
        <v>1440</v>
      </c>
      <c r="G1691" s="50">
        <f t="shared" si="130"/>
        <v>2833</v>
      </c>
      <c r="H1691" s="41">
        <f t="shared" si="131"/>
        <v>2833</v>
      </c>
      <c r="I1691">
        <v>933</v>
      </c>
      <c r="J1691">
        <v>909</v>
      </c>
      <c r="K1691" s="27">
        <f t="shared" si="132"/>
        <v>1842</v>
      </c>
      <c r="L1691" s="27">
        <f t="shared" si="133"/>
        <v>1842</v>
      </c>
      <c r="M1691" s="39">
        <v>0.14485704999999999</v>
      </c>
      <c r="N1691" s="35">
        <v>50830</v>
      </c>
      <c r="O1691" s="36">
        <f t="shared" si="134"/>
        <v>50830</v>
      </c>
      <c r="P1691" s="57">
        <v>1456.453</v>
      </c>
      <c r="Q1691" s="58">
        <v>1188.9269999999999</v>
      </c>
      <c r="R1691" s="58">
        <v>514.73400000000004</v>
      </c>
      <c r="S1691" s="59">
        <v>3160</v>
      </c>
      <c r="T1691" s="104">
        <v>0.22800000000000001</v>
      </c>
      <c r="U1691">
        <v>10.01</v>
      </c>
      <c r="V1691" s="27">
        <v>10.46</v>
      </c>
      <c r="W1691" s="27">
        <v>12.46</v>
      </c>
      <c r="X1691" s="41">
        <v>10.35</v>
      </c>
    </row>
    <row r="1692" spans="1:24" x14ac:dyDescent="0.35">
      <c r="A1692" t="s">
        <v>623</v>
      </c>
      <c r="B1692">
        <v>40</v>
      </c>
      <c r="C1692" t="s">
        <v>374</v>
      </c>
      <c r="D1692" s="102">
        <v>1</v>
      </c>
      <c r="E1692">
        <v>2800</v>
      </c>
      <c r="F1692">
        <v>2961</v>
      </c>
      <c r="G1692" s="50">
        <f t="shared" si="130"/>
        <v>5761</v>
      </c>
      <c r="H1692" s="41">
        <f t="shared" si="131"/>
        <v>5761</v>
      </c>
      <c r="I1692">
        <v>1939</v>
      </c>
      <c r="J1692">
        <v>1873</v>
      </c>
      <c r="K1692" s="27">
        <f t="shared" si="132"/>
        <v>3812</v>
      </c>
      <c r="L1692" s="27">
        <f t="shared" si="133"/>
        <v>3812</v>
      </c>
      <c r="M1692" s="39">
        <v>0.14485704999999999</v>
      </c>
      <c r="N1692" s="35">
        <v>50830</v>
      </c>
      <c r="O1692" s="36">
        <f t="shared" si="134"/>
        <v>50830</v>
      </c>
      <c r="P1692" s="57">
        <v>1456.453</v>
      </c>
      <c r="Q1692" s="58">
        <v>1188.9269999999999</v>
      </c>
      <c r="R1692" s="58">
        <v>514.73400000000004</v>
      </c>
      <c r="S1692" s="59">
        <v>3160</v>
      </c>
      <c r="T1692" s="104">
        <v>0.22800000000000001</v>
      </c>
      <c r="U1692">
        <v>10.01</v>
      </c>
      <c r="V1692" s="27">
        <v>10.46</v>
      </c>
      <c r="W1692" s="27">
        <v>12.46</v>
      </c>
      <c r="X1692" s="41">
        <v>10.35</v>
      </c>
    </row>
    <row r="1693" spans="1:24" x14ac:dyDescent="0.35">
      <c r="A1693" t="s">
        <v>623</v>
      </c>
      <c r="B1693">
        <v>40</v>
      </c>
      <c r="C1693" t="s">
        <v>375</v>
      </c>
      <c r="D1693" s="102">
        <v>0.99999999999999967</v>
      </c>
      <c r="E1693">
        <v>757</v>
      </c>
      <c r="F1693">
        <v>786</v>
      </c>
      <c r="G1693" s="50">
        <f t="shared" si="130"/>
        <v>1543</v>
      </c>
      <c r="H1693" s="41">
        <f t="shared" si="131"/>
        <v>1543</v>
      </c>
      <c r="I1693">
        <v>508</v>
      </c>
      <c r="J1693">
        <v>489</v>
      </c>
      <c r="K1693" s="27">
        <f t="shared" si="132"/>
        <v>997</v>
      </c>
      <c r="L1693" s="27">
        <f t="shared" si="133"/>
        <v>997</v>
      </c>
      <c r="M1693" s="39">
        <v>0.14485704999999999</v>
      </c>
      <c r="N1693" s="35">
        <v>50830</v>
      </c>
      <c r="O1693" s="36">
        <f t="shared" si="134"/>
        <v>50830</v>
      </c>
      <c r="P1693" s="57">
        <v>1456.453</v>
      </c>
      <c r="Q1693" s="58">
        <v>1188.9269999999999</v>
      </c>
      <c r="R1693" s="58">
        <v>514.73400000000004</v>
      </c>
      <c r="S1693" s="59">
        <v>3160</v>
      </c>
      <c r="T1693" s="104">
        <v>0.22800000000000001</v>
      </c>
      <c r="U1693">
        <v>10.01</v>
      </c>
      <c r="V1693" s="27">
        <v>10.46</v>
      </c>
      <c r="W1693" s="27">
        <v>12.46</v>
      </c>
      <c r="X1693" s="41">
        <v>10.35</v>
      </c>
    </row>
    <row r="1694" spans="1:24" x14ac:dyDescent="0.35">
      <c r="A1694" t="s">
        <v>623</v>
      </c>
      <c r="B1694">
        <v>40</v>
      </c>
      <c r="C1694" t="s">
        <v>336</v>
      </c>
      <c r="D1694" s="102">
        <v>1</v>
      </c>
      <c r="E1694">
        <v>3826</v>
      </c>
      <c r="F1694">
        <v>3942</v>
      </c>
      <c r="G1694" s="50">
        <f t="shared" si="130"/>
        <v>7768</v>
      </c>
      <c r="H1694" s="41">
        <f t="shared" si="131"/>
        <v>7768</v>
      </c>
      <c r="I1694">
        <v>2631</v>
      </c>
      <c r="J1694">
        <v>2679</v>
      </c>
      <c r="K1694" s="27">
        <f t="shared" si="132"/>
        <v>5310</v>
      </c>
      <c r="L1694" s="27">
        <f t="shared" si="133"/>
        <v>5310</v>
      </c>
      <c r="M1694" s="39">
        <v>0.14485704999999999</v>
      </c>
      <c r="N1694" s="35">
        <v>50830</v>
      </c>
      <c r="O1694" s="36">
        <f t="shared" si="134"/>
        <v>50830</v>
      </c>
      <c r="P1694" s="57">
        <v>1456.453</v>
      </c>
      <c r="Q1694" s="58">
        <v>1188.9269999999999</v>
      </c>
      <c r="R1694" s="58">
        <v>514.73400000000004</v>
      </c>
      <c r="S1694" s="59">
        <v>3160</v>
      </c>
      <c r="T1694" s="104">
        <v>0.22800000000000001</v>
      </c>
      <c r="U1694">
        <v>10.01</v>
      </c>
      <c r="V1694" s="27">
        <v>10.46</v>
      </c>
      <c r="W1694" s="27">
        <v>12.46</v>
      </c>
      <c r="X1694" s="41">
        <v>10.35</v>
      </c>
    </row>
    <row r="1695" spans="1:24" x14ac:dyDescent="0.35">
      <c r="A1695" t="s">
        <v>623</v>
      </c>
      <c r="B1695">
        <v>40</v>
      </c>
      <c r="C1695" t="s">
        <v>448</v>
      </c>
      <c r="D1695" s="102">
        <v>2.8472739565936531E-2</v>
      </c>
      <c r="E1695">
        <v>727</v>
      </c>
      <c r="F1695">
        <v>730</v>
      </c>
      <c r="G1695" s="50">
        <f t="shared" si="130"/>
        <v>1457</v>
      </c>
      <c r="H1695" s="41">
        <f t="shared" si="131"/>
        <v>41</v>
      </c>
      <c r="I1695">
        <v>505</v>
      </c>
      <c r="J1695">
        <v>462</v>
      </c>
      <c r="K1695" s="27">
        <f t="shared" si="132"/>
        <v>967</v>
      </c>
      <c r="L1695" s="27">
        <f t="shared" si="133"/>
        <v>28</v>
      </c>
      <c r="M1695" s="39">
        <v>0.14485704999999999</v>
      </c>
      <c r="N1695" s="35">
        <v>50830</v>
      </c>
      <c r="O1695" s="36">
        <f t="shared" si="134"/>
        <v>1447</v>
      </c>
      <c r="P1695" s="57">
        <v>1456.453</v>
      </c>
      <c r="Q1695" s="58">
        <v>1188.9269999999999</v>
      </c>
      <c r="R1695" s="58">
        <v>514.73400000000004</v>
      </c>
      <c r="S1695" s="59">
        <v>3160</v>
      </c>
      <c r="T1695" s="104">
        <v>0.22800000000000001</v>
      </c>
      <c r="U1695">
        <v>10.01</v>
      </c>
      <c r="V1695" s="27">
        <v>10.46</v>
      </c>
      <c r="W1695" s="27">
        <v>12.46</v>
      </c>
      <c r="X1695" s="41">
        <v>10.35</v>
      </c>
    </row>
    <row r="1696" spans="1:24" x14ac:dyDescent="0.35">
      <c r="A1696" t="s">
        <v>623</v>
      </c>
      <c r="B1696">
        <v>40</v>
      </c>
      <c r="C1696" t="s">
        <v>449</v>
      </c>
      <c r="D1696" s="102">
        <v>4.903066072487168E-2</v>
      </c>
      <c r="E1696">
        <v>843</v>
      </c>
      <c r="F1696">
        <v>815</v>
      </c>
      <c r="G1696" s="50">
        <f t="shared" si="130"/>
        <v>1658</v>
      </c>
      <c r="H1696" s="41">
        <f t="shared" si="131"/>
        <v>81</v>
      </c>
      <c r="I1696">
        <v>576</v>
      </c>
      <c r="J1696">
        <v>504</v>
      </c>
      <c r="K1696" s="27">
        <f t="shared" si="132"/>
        <v>1080</v>
      </c>
      <c r="L1696" s="27">
        <f t="shared" si="133"/>
        <v>53</v>
      </c>
      <c r="M1696" s="39">
        <v>0.14485704999999999</v>
      </c>
      <c r="N1696" s="35">
        <v>50830</v>
      </c>
      <c r="O1696" s="36">
        <f t="shared" si="134"/>
        <v>2492</v>
      </c>
      <c r="P1696" s="57">
        <v>1456.453</v>
      </c>
      <c r="Q1696" s="58">
        <v>1188.9269999999999</v>
      </c>
      <c r="R1696" s="58">
        <v>514.73400000000004</v>
      </c>
      <c r="S1696" s="59">
        <v>3160</v>
      </c>
      <c r="T1696" s="104">
        <v>0.22800000000000001</v>
      </c>
      <c r="U1696">
        <v>10.01</v>
      </c>
      <c r="V1696" s="27">
        <v>10.46</v>
      </c>
      <c r="W1696" s="27">
        <v>12.46</v>
      </c>
      <c r="X1696" s="41">
        <v>10.35</v>
      </c>
    </row>
    <row r="1697" spans="1:24" x14ac:dyDescent="0.35">
      <c r="A1697" t="s">
        <v>623</v>
      </c>
      <c r="B1697">
        <v>40</v>
      </c>
      <c r="C1697" t="s">
        <v>450</v>
      </c>
      <c r="D1697" s="102">
        <v>0.78228589333615384</v>
      </c>
      <c r="E1697">
        <v>573</v>
      </c>
      <c r="F1697">
        <v>611</v>
      </c>
      <c r="G1697" s="50">
        <f t="shared" si="130"/>
        <v>1184</v>
      </c>
      <c r="H1697" s="41">
        <f t="shared" si="131"/>
        <v>926</v>
      </c>
      <c r="I1697">
        <v>366</v>
      </c>
      <c r="J1697">
        <v>380</v>
      </c>
      <c r="K1697" s="27">
        <f t="shared" si="132"/>
        <v>746</v>
      </c>
      <c r="L1697" s="27">
        <f t="shared" si="133"/>
        <v>584</v>
      </c>
      <c r="M1697" s="39">
        <v>0.14485704999999999</v>
      </c>
      <c r="N1697" s="35">
        <v>50830</v>
      </c>
      <c r="O1697" s="36">
        <f t="shared" si="134"/>
        <v>39764</v>
      </c>
      <c r="P1697" s="57">
        <v>1456.453</v>
      </c>
      <c r="Q1697" s="58">
        <v>1188.9269999999999</v>
      </c>
      <c r="R1697" s="58">
        <v>514.73400000000004</v>
      </c>
      <c r="S1697" s="59">
        <v>3160</v>
      </c>
      <c r="T1697" s="104">
        <v>0.22800000000000001</v>
      </c>
      <c r="U1697">
        <v>10.01</v>
      </c>
      <c r="V1697" s="27">
        <v>10.46</v>
      </c>
      <c r="W1697" s="27">
        <v>12.46</v>
      </c>
      <c r="X1697" s="41">
        <v>10.35</v>
      </c>
    </row>
    <row r="1698" spans="1:24" x14ac:dyDescent="0.35">
      <c r="A1698" t="s">
        <v>623</v>
      </c>
      <c r="B1698">
        <v>40</v>
      </c>
      <c r="C1698" t="s">
        <v>337</v>
      </c>
      <c r="D1698" s="102">
        <v>1</v>
      </c>
      <c r="E1698">
        <v>3814</v>
      </c>
      <c r="F1698">
        <v>3833</v>
      </c>
      <c r="G1698" s="50">
        <f t="shared" si="130"/>
        <v>7647</v>
      </c>
      <c r="H1698" s="41">
        <f t="shared" si="131"/>
        <v>7647</v>
      </c>
      <c r="I1698">
        <v>2640</v>
      </c>
      <c r="J1698">
        <v>2611</v>
      </c>
      <c r="K1698" s="27">
        <f t="shared" si="132"/>
        <v>5251</v>
      </c>
      <c r="L1698" s="27">
        <f t="shared" si="133"/>
        <v>5251</v>
      </c>
      <c r="M1698" s="39">
        <v>0.14485704999999999</v>
      </c>
      <c r="N1698" s="35">
        <v>50830</v>
      </c>
      <c r="O1698" s="36">
        <f t="shared" si="134"/>
        <v>50830</v>
      </c>
      <c r="P1698" s="57">
        <v>1456.453</v>
      </c>
      <c r="Q1698" s="58">
        <v>1188.9269999999999</v>
      </c>
      <c r="R1698" s="58">
        <v>514.73400000000004</v>
      </c>
      <c r="S1698" s="59">
        <v>3160</v>
      </c>
      <c r="T1698" s="104">
        <v>0.22800000000000001</v>
      </c>
      <c r="U1698">
        <v>10.01</v>
      </c>
      <c r="V1698" s="27">
        <v>10.46</v>
      </c>
      <c r="W1698" s="27">
        <v>12.46</v>
      </c>
      <c r="X1698" s="41">
        <v>10.35</v>
      </c>
    </row>
    <row r="1699" spans="1:24" x14ac:dyDescent="0.35">
      <c r="A1699" t="s">
        <v>623</v>
      </c>
      <c r="B1699">
        <v>40</v>
      </c>
      <c r="C1699" t="s">
        <v>451</v>
      </c>
      <c r="D1699" s="102">
        <v>1</v>
      </c>
      <c r="E1699">
        <v>1104</v>
      </c>
      <c r="F1699">
        <v>1141</v>
      </c>
      <c r="G1699" s="50">
        <f t="shared" si="130"/>
        <v>2245</v>
      </c>
      <c r="H1699" s="41">
        <f t="shared" si="131"/>
        <v>2245</v>
      </c>
      <c r="I1699">
        <v>730</v>
      </c>
      <c r="J1699">
        <v>716</v>
      </c>
      <c r="K1699" s="27">
        <f t="shared" si="132"/>
        <v>1446</v>
      </c>
      <c r="L1699" s="27">
        <f t="shared" si="133"/>
        <v>1446</v>
      </c>
      <c r="M1699" s="39">
        <v>0.14485704999999999</v>
      </c>
      <c r="N1699" s="35">
        <v>50830</v>
      </c>
      <c r="O1699" s="36">
        <f t="shared" si="134"/>
        <v>50830</v>
      </c>
      <c r="P1699" s="57">
        <v>1456.453</v>
      </c>
      <c r="Q1699" s="58">
        <v>1188.9269999999999</v>
      </c>
      <c r="R1699" s="58">
        <v>514.73400000000004</v>
      </c>
      <c r="S1699" s="59">
        <v>3160</v>
      </c>
      <c r="T1699" s="104">
        <v>0.22800000000000001</v>
      </c>
      <c r="U1699">
        <v>10.01</v>
      </c>
      <c r="V1699" s="27">
        <v>10.46</v>
      </c>
      <c r="W1699" s="27">
        <v>12.46</v>
      </c>
      <c r="X1699" s="41">
        <v>10.35</v>
      </c>
    </row>
    <row r="1700" spans="1:24" x14ac:dyDescent="0.35">
      <c r="A1700" t="s">
        <v>623</v>
      </c>
      <c r="B1700">
        <v>40</v>
      </c>
      <c r="C1700" t="s">
        <v>452</v>
      </c>
      <c r="D1700" s="102">
        <v>0.53377151143110591</v>
      </c>
      <c r="E1700">
        <v>1562</v>
      </c>
      <c r="F1700">
        <v>1644</v>
      </c>
      <c r="G1700" s="50">
        <f t="shared" si="130"/>
        <v>3206</v>
      </c>
      <c r="H1700" s="41">
        <f t="shared" si="131"/>
        <v>1711</v>
      </c>
      <c r="I1700">
        <v>1052</v>
      </c>
      <c r="J1700">
        <v>1018</v>
      </c>
      <c r="K1700" s="27">
        <f t="shared" si="132"/>
        <v>2070</v>
      </c>
      <c r="L1700" s="27">
        <f t="shared" si="133"/>
        <v>1105</v>
      </c>
      <c r="M1700" s="39">
        <v>0.14485704999999999</v>
      </c>
      <c r="N1700" s="35">
        <v>50830</v>
      </c>
      <c r="O1700" s="36">
        <f t="shared" si="134"/>
        <v>27132</v>
      </c>
      <c r="P1700" s="57">
        <v>1456.453</v>
      </c>
      <c r="Q1700" s="58">
        <v>1188.9269999999999</v>
      </c>
      <c r="R1700" s="58">
        <v>514.73400000000004</v>
      </c>
      <c r="S1700" s="59">
        <v>3160</v>
      </c>
      <c r="T1700" s="104">
        <v>0.22800000000000001</v>
      </c>
      <c r="U1700">
        <v>10.01</v>
      </c>
      <c r="V1700" s="27">
        <v>10.46</v>
      </c>
      <c r="W1700" s="27">
        <v>12.46</v>
      </c>
      <c r="X1700" s="41">
        <v>10.35</v>
      </c>
    </row>
    <row r="1701" spans="1:24" x14ac:dyDescent="0.35">
      <c r="A1701" t="s">
        <v>623</v>
      </c>
      <c r="B1701">
        <v>40</v>
      </c>
      <c r="C1701" t="s">
        <v>453</v>
      </c>
      <c r="D1701" s="102">
        <v>0.99999999999999967</v>
      </c>
      <c r="E1701">
        <v>389</v>
      </c>
      <c r="F1701">
        <v>450</v>
      </c>
      <c r="G1701" s="50">
        <f t="shared" si="130"/>
        <v>839</v>
      </c>
      <c r="H1701" s="41">
        <f t="shared" si="131"/>
        <v>839</v>
      </c>
      <c r="I1701">
        <v>260</v>
      </c>
      <c r="J1701">
        <v>288</v>
      </c>
      <c r="K1701" s="27">
        <f t="shared" si="132"/>
        <v>548</v>
      </c>
      <c r="L1701" s="27">
        <f t="shared" si="133"/>
        <v>548</v>
      </c>
      <c r="M1701" s="39">
        <v>0.14485704999999999</v>
      </c>
      <c r="N1701" s="35">
        <v>50830</v>
      </c>
      <c r="O1701" s="36">
        <f t="shared" si="134"/>
        <v>50830</v>
      </c>
      <c r="P1701" s="57">
        <v>1456.453</v>
      </c>
      <c r="Q1701" s="58">
        <v>1188.9269999999999</v>
      </c>
      <c r="R1701" s="58">
        <v>514.73400000000004</v>
      </c>
      <c r="S1701" s="59">
        <v>3160</v>
      </c>
      <c r="T1701" s="104">
        <v>0.22800000000000001</v>
      </c>
      <c r="U1701">
        <v>10.01</v>
      </c>
      <c r="V1701" s="27">
        <v>10.46</v>
      </c>
      <c r="W1701" s="27">
        <v>12.46</v>
      </c>
      <c r="X1701" s="41">
        <v>10.35</v>
      </c>
    </row>
    <row r="1702" spans="1:24" x14ac:dyDescent="0.35">
      <c r="A1702" t="s">
        <v>623</v>
      </c>
      <c r="B1702">
        <v>40</v>
      </c>
      <c r="C1702" t="s">
        <v>454</v>
      </c>
      <c r="D1702" s="102">
        <v>0.99999999999999989</v>
      </c>
      <c r="E1702">
        <v>232</v>
      </c>
      <c r="F1702">
        <v>219</v>
      </c>
      <c r="G1702" s="50">
        <f t="shared" si="130"/>
        <v>451</v>
      </c>
      <c r="H1702" s="41">
        <f t="shared" si="131"/>
        <v>451</v>
      </c>
      <c r="I1702">
        <v>154</v>
      </c>
      <c r="J1702">
        <v>130</v>
      </c>
      <c r="K1702" s="27">
        <f t="shared" si="132"/>
        <v>284</v>
      </c>
      <c r="L1702" s="27">
        <f t="shared" si="133"/>
        <v>284</v>
      </c>
      <c r="M1702" s="39">
        <v>0.14485704999999999</v>
      </c>
      <c r="N1702" s="35">
        <v>50830</v>
      </c>
      <c r="O1702" s="36">
        <f t="shared" si="134"/>
        <v>50830</v>
      </c>
      <c r="P1702" s="57">
        <v>1456.453</v>
      </c>
      <c r="Q1702" s="58">
        <v>1188.9269999999999</v>
      </c>
      <c r="R1702" s="58">
        <v>514.73400000000004</v>
      </c>
      <c r="S1702" s="59">
        <v>3160</v>
      </c>
      <c r="T1702" s="104">
        <v>0.22800000000000001</v>
      </c>
      <c r="U1702">
        <v>10.01</v>
      </c>
      <c r="V1702" s="27">
        <v>10.46</v>
      </c>
      <c r="W1702" s="27">
        <v>12.46</v>
      </c>
      <c r="X1702" s="41">
        <v>10.35</v>
      </c>
    </row>
    <row r="1703" spans="1:24" x14ac:dyDescent="0.35">
      <c r="A1703" t="s">
        <v>623</v>
      </c>
      <c r="B1703">
        <v>40</v>
      </c>
      <c r="C1703" t="s">
        <v>376</v>
      </c>
      <c r="D1703" s="102">
        <v>1.0000000000000011</v>
      </c>
      <c r="E1703">
        <v>833</v>
      </c>
      <c r="F1703">
        <v>883</v>
      </c>
      <c r="G1703" s="50">
        <f t="shared" si="130"/>
        <v>1716</v>
      </c>
      <c r="H1703" s="41">
        <f t="shared" si="131"/>
        <v>1716</v>
      </c>
      <c r="I1703">
        <v>500</v>
      </c>
      <c r="J1703">
        <v>520</v>
      </c>
      <c r="K1703" s="27">
        <f t="shared" si="132"/>
        <v>1020</v>
      </c>
      <c r="L1703" s="27">
        <f t="shared" si="133"/>
        <v>1020</v>
      </c>
      <c r="M1703" s="39">
        <v>0.14485704999999999</v>
      </c>
      <c r="N1703" s="35">
        <v>50830</v>
      </c>
      <c r="O1703" s="36">
        <f t="shared" si="134"/>
        <v>50830</v>
      </c>
      <c r="P1703" s="57">
        <v>1456.453</v>
      </c>
      <c r="Q1703" s="58">
        <v>1188.9269999999999</v>
      </c>
      <c r="R1703" s="58">
        <v>514.73400000000004</v>
      </c>
      <c r="S1703" s="59">
        <v>3160</v>
      </c>
      <c r="T1703" s="104">
        <v>0.22800000000000001</v>
      </c>
      <c r="U1703">
        <v>10.01</v>
      </c>
      <c r="V1703" s="27">
        <v>10.46</v>
      </c>
      <c r="W1703" s="27">
        <v>12.46</v>
      </c>
      <c r="X1703" s="41">
        <v>10.35</v>
      </c>
    </row>
    <row r="1704" spans="1:24" x14ac:dyDescent="0.35">
      <c r="A1704" t="s">
        <v>623</v>
      </c>
      <c r="B1704">
        <v>40</v>
      </c>
      <c r="C1704" t="s">
        <v>377</v>
      </c>
      <c r="D1704" s="102">
        <v>1</v>
      </c>
      <c r="E1704">
        <v>6566</v>
      </c>
      <c r="F1704">
        <v>6564</v>
      </c>
      <c r="G1704" s="50">
        <f t="shared" si="130"/>
        <v>13130</v>
      </c>
      <c r="H1704" s="41">
        <f t="shared" si="131"/>
        <v>13130</v>
      </c>
      <c r="I1704">
        <v>4630</v>
      </c>
      <c r="J1704">
        <v>4431</v>
      </c>
      <c r="K1704" s="27">
        <f t="shared" si="132"/>
        <v>9061</v>
      </c>
      <c r="L1704" s="27">
        <f t="shared" si="133"/>
        <v>9061</v>
      </c>
      <c r="M1704" s="39">
        <v>0.14485704999999999</v>
      </c>
      <c r="N1704" s="35">
        <v>50830</v>
      </c>
      <c r="O1704" s="36">
        <f t="shared" si="134"/>
        <v>50830</v>
      </c>
      <c r="P1704" s="57">
        <v>1456.453</v>
      </c>
      <c r="Q1704" s="58">
        <v>1188.9269999999999</v>
      </c>
      <c r="R1704" s="58">
        <v>514.73400000000004</v>
      </c>
      <c r="S1704" s="59">
        <v>3160</v>
      </c>
      <c r="T1704" s="104">
        <v>0.22800000000000001</v>
      </c>
      <c r="U1704">
        <v>10.01</v>
      </c>
      <c r="V1704" s="27">
        <v>10.46</v>
      </c>
      <c r="W1704" s="27">
        <v>12.46</v>
      </c>
      <c r="X1704" s="41">
        <v>10.35</v>
      </c>
    </row>
    <row r="1705" spans="1:24" x14ac:dyDescent="0.35">
      <c r="A1705" t="s">
        <v>623</v>
      </c>
      <c r="B1705">
        <v>40</v>
      </c>
      <c r="C1705" t="s">
        <v>338</v>
      </c>
      <c r="D1705" s="102">
        <v>1</v>
      </c>
      <c r="E1705">
        <v>8365</v>
      </c>
      <c r="F1705">
        <v>8598</v>
      </c>
      <c r="G1705" s="50">
        <f t="shared" si="130"/>
        <v>16963</v>
      </c>
      <c r="H1705" s="41">
        <f t="shared" si="131"/>
        <v>16963</v>
      </c>
      <c r="I1705">
        <v>5646</v>
      </c>
      <c r="J1705">
        <v>5629</v>
      </c>
      <c r="K1705" s="27">
        <f t="shared" si="132"/>
        <v>11275</v>
      </c>
      <c r="L1705" s="27">
        <f t="shared" si="133"/>
        <v>11275</v>
      </c>
      <c r="M1705" s="39">
        <v>0.14485704999999999</v>
      </c>
      <c r="N1705" s="35">
        <v>50830</v>
      </c>
      <c r="O1705" s="36">
        <f t="shared" si="134"/>
        <v>50830</v>
      </c>
      <c r="P1705" s="57">
        <v>1456.453</v>
      </c>
      <c r="Q1705" s="58">
        <v>1188.9269999999999</v>
      </c>
      <c r="R1705" s="58">
        <v>514.73400000000004</v>
      </c>
      <c r="S1705" s="59">
        <v>3160</v>
      </c>
      <c r="T1705" s="104">
        <v>0.22800000000000001</v>
      </c>
      <c r="U1705">
        <v>10.01</v>
      </c>
      <c r="V1705" s="27">
        <v>10.46</v>
      </c>
      <c r="W1705" s="27">
        <v>12.46</v>
      </c>
      <c r="X1705" s="41">
        <v>10.35</v>
      </c>
    </row>
    <row r="1706" spans="1:24" x14ac:dyDescent="0.35">
      <c r="A1706" t="s">
        <v>623</v>
      </c>
      <c r="B1706">
        <v>40</v>
      </c>
      <c r="C1706" t="s">
        <v>455</v>
      </c>
      <c r="D1706" s="102">
        <v>0.1163314973504613</v>
      </c>
      <c r="E1706">
        <v>440</v>
      </c>
      <c r="F1706">
        <v>448</v>
      </c>
      <c r="G1706" s="50">
        <f t="shared" si="130"/>
        <v>888</v>
      </c>
      <c r="H1706" s="41">
        <f t="shared" si="131"/>
        <v>103</v>
      </c>
      <c r="I1706">
        <v>280</v>
      </c>
      <c r="J1706">
        <v>272</v>
      </c>
      <c r="K1706" s="27">
        <f t="shared" si="132"/>
        <v>552</v>
      </c>
      <c r="L1706" s="27">
        <f t="shared" si="133"/>
        <v>64</v>
      </c>
      <c r="M1706" s="39">
        <v>0.14485704999999999</v>
      </c>
      <c r="N1706" s="35">
        <v>50830</v>
      </c>
      <c r="O1706" s="36">
        <f t="shared" si="134"/>
        <v>5913</v>
      </c>
      <c r="P1706" s="57">
        <v>1456.453</v>
      </c>
      <c r="Q1706" s="58">
        <v>1188.9269999999999</v>
      </c>
      <c r="R1706" s="58">
        <v>514.73400000000004</v>
      </c>
      <c r="S1706" s="59">
        <v>3160</v>
      </c>
      <c r="T1706" s="104">
        <v>0.22800000000000001</v>
      </c>
      <c r="U1706">
        <v>10.01</v>
      </c>
      <c r="V1706" s="27">
        <v>10.46</v>
      </c>
      <c r="W1706" s="27">
        <v>12.46</v>
      </c>
      <c r="X1706" s="41">
        <v>10.35</v>
      </c>
    </row>
    <row r="1707" spans="1:24" x14ac:dyDescent="0.35">
      <c r="A1707" t="s">
        <v>623</v>
      </c>
      <c r="B1707">
        <v>40</v>
      </c>
      <c r="C1707" t="s">
        <v>378</v>
      </c>
      <c r="D1707" s="102">
        <v>1</v>
      </c>
      <c r="E1707">
        <v>7326</v>
      </c>
      <c r="F1707">
        <v>7317</v>
      </c>
      <c r="G1707" s="50">
        <f t="shared" si="130"/>
        <v>14643</v>
      </c>
      <c r="H1707" s="41">
        <f t="shared" si="131"/>
        <v>14643</v>
      </c>
      <c r="I1707">
        <v>5066</v>
      </c>
      <c r="J1707">
        <v>5047</v>
      </c>
      <c r="K1707" s="27">
        <f t="shared" si="132"/>
        <v>10113</v>
      </c>
      <c r="L1707" s="27">
        <f t="shared" si="133"/>
        <v>10113</v>
      </c>
      <c r="M1707" s="39">
        <v>0.14485704999999999</v>
      </c>
      <c r="N1707" s="35">
        <v>50830</v>
      </c>
      <c r="O1707" s="36">
        <f t="shared" si="134"/>
        <v>50830</v>
      </c>
      <c r="P1707" s="57">
        <v>1456.453</v>
      </c>
      <c r="Q1707" s="58">
        <v>1188.9269999999999</v>
      </c>
      <c r="R1707" s="58">
        <v>514.73400000000004</v>
      </c>
      <c r="S1707" s="59">
        <v>3160</v>
      </c>
      <c r="T1707" s="104">
        <v>0.22800000000000001</v>
      </c>
      <c r="U1707">
        <v>10.01</v>
      </c>
      <c r="V1707" s="27">
        <v>10.46</v>
      </c>
      <c r="W1707" s="27">
        <v>12.46</v>
      </c>
      <c r="X1707" s="41">
        <v>10.35</v>
      </c>
    </row>
    <row r="1708" spans="1:24" x14ac:dyDescent="0.35">
      <c r="A1708" t="s">
        <v>623</v>
      </c>
      <c r="B1708">
        <v>40</v>
      </c>
      <c r="C1708" t="s">
        <v>339</v>
      </c>
      <c r="D1708" s="102">
        <v>0.99999999999999956</v>
      </c>
      <c r="E1708">
        <v>11034</v>
      </c>
      <c r="F1708">
        <v>11198</v>
      </c>
      <c r="G1708" s="50">
        <f t="shared" si="130"/>
        <v>22232</v>
      </c>
      <c r="H1708" s="41">
        <f t="shared" si="131"/>
        <v>22232</v>
      </c>
      <c r="I1708">
        <v>7448</v>
      </c>
      <c r="J1708">
        <v>7403</v>
      </c>
      <c r="K1708" s="27">
        <f t="shared" si="132"/>
        <v>14851</v>
      </c>
      <c r="L1708" s="27">
        <f t="shared" si="133"/>
        <v>14851</v>
      </c>
      <c r="M1708" s="39">
        <v>0.14485704999999999</v>
      </c>
      <c r="N1708" s="35">
        <v>50830</v>
      </c>
      <c r="O1708" s="36">
        <f t="shared" si="134"/>
        <v>50830</v>
      </c>
      <c r="P1708" s="57">
        <v>1456.453</v>
      </c>
      <c r="Q1708" s="58">
        <v>1188.9269999999999</v>
      </c>
      <c r="R1708" s="58">
        <v>514.73400000000004</v>
      </c>
      <c r="S1708" s="59">
        <v>3160</v>
      </c>
      <c r="T1708" s="104">
        <v>0.22800000000000001</v>
      </c>
      <c r="U1708">
        <v>10.01</v>
      </c>
      <c r="V1708" s="27">
        <v>10.46</v>
      </c>
      <c r="W1708" s="27">
        <v>12.46</v>
      </c>
      <c r="X1708" s="41">
        <v>10.35</v>
      </c>
    </row>
    <row r="1709" spans="1:24" x14ac:dyDescent="0.35">
      <c r="A1709" t="s">
        <v>623</v>
      </c>
      <c r="B1709">
        <v>40</v>
      </c>
      <c r="C1709" t="s">
        <v>456</v>
      </c>
      <c r="D1709" s="102">
        <v>0.92102201366918468</v>
      </c>
      <c r="E1709">
        <v>965</v>
      </c>
      <c r="F1709">
        <v>996</v>
      </c>
      <c r="G1709" s="50">
        <f t="shared" si="130"/>
        <v>1961</v>
      </c>
      <c r="H1709" s="41">
        <f t="shared" si="131"/>
        <v>1806</v>
      </c>
      <c r="I1709">
        <v>644</v>
      </c>
      <c r="J1709">
        <v>633</v>
      </c>
      <c r="K1709" s="27">
        <f t="shared" si="132"/>
        <v>1277</v>
      </c>
      <c r="L1709" s="27">
        <f t="shared" si="133"/>
        <v>1176</v>
      </c>
      <c r="M1709" s="39">
        <v>0.14485704999999999</v>
      </c>
      <c r="N1709" s="35">
        <v>50830</v>
      </c>
      <c r="O1709" s="36">
        <f t="shared" si="134"/>
        <v>46816</v>
      </c>
      <c r="P1709" s="57">
        <v>1456.453</v>
      </c>
      <c r="Q1709" s="58">
        <v>1188.9269999999999</v>
      </c>
      <c r="R1709" s="58">
        <v>514.73400000000004</v>
      </c>
      <c r="S1709" s="59">
        <v>3160</v>
      </c>
      <c r="T1709" s="104">
        <v>0.22800000000000001</v>
      </c>
      <c r="U1709">
        <v>10.01</v>
      </c>
      <c r="V1709" s="27">
        <v>10.46</v>
      </c>
      <c r="W1709" s="27">
        <v>12.46</v>
      </c>
      <c r="X1709" s="41">
        <v>10.35</v>
      </c>
    </row>
    <row r="1710" spans="1:24" x14ac:dyDescent="0.35">
      <c r="A1710" t="s">
        <v>623</v>
      </c>
      <c r="B1710">
        <v>40</v>
      </c>
      <c r="C1710" t="s">
        <v>340</v>
      </c>
      <c r="D1710" s="102">
        <v>0.99999999999999989</v>
      </c>
      <c r="E1710">
        <v>5817</v>
      </c>
      <c r="F1710">
        <v>6297</v>
      </c>
      <c r="G1710" s="50">
        <f t="shared" si="130"/>
        <v>12114</v>
      </c>
      <c r="H1710" s="41">
        <f t="shared" si="131"/>
        <v>12114</v>
      </c>
      <c r="I1710">
        <v>4007</v>
      </c>
      <c r="J1710">
        <v>4232</v>
      </c>
      <c r="K1710" s="27">
        <f t="shared" si="132"/>
        <v>8239</v>
      </c>
      <c r="L1710" s="27">
        <f t="shared" si="133"/>
        <v>8239</v>
      </c>
      <c r="M1710" s="39">
        <v>0.14485704999999999</v>
      </c>
      <c r="N1710" s="35">
        <v>50830</v>
      </c>
      <c r="O1710" s="36">
        <f t="shared" si="134"/>
        <v>50830</v>
      </c>
      <c r="P1710" s="57">
        <v>1456.453</v>
      </c>
      <c r="Q1710" s="58">
        <v>1188.9269999999999</v>
      </c>
      <c r="R1710" s="58">
        <v>514.73400000000004</v>
      </c>
      <c r="S1710" s="59">
        <v>3160</v>
      </c>
      <c r="T1710" s="104">
        <v>0.22800000000000001</v>
      </c>
      <c r="U1710">
        <v>10.01</v>
      </c>
      <c r="V1710" s="27">
        <v>10.46</v>
      </c>
      <c r="W1710" s="27">
        <v>12.46</v>
      </c>
      <c r="X1710" s="41">
        <v>10.35</v>
      </c>
    </row>
    <row r="1711" spans="1:24" x14ac:dyDescent="0.35">
      <c r="A1711" t="s">
        <v>623</v>
      </c>
      <c r="B1711">
        <v>40</v>
      </c>
      <c r="C1711" t="s">
        <v>379</v>
      </c>
      <c r="D1711" s="102">
        <v>1.0000000000000011</v>
      </c>
      <c r="E1711">
        <v>6958</v>
      </c>
      <c r="F1711">
        <v>7291</v>
      </c>
      <c r="G1711" s="50">
        <f t="shared" si="130"/>
        <v>14249</v>
      </c>
      <c r="H1711" s="41">
        <f t="shared" si="131"/>
        <v>14249</v>
      </c>
      <c r="I1711">
        <v>4728</v>
      </c>
      <c r="J1711">
        <v>4865</v>
      </c>
      <c r="K1711" s="27">
        <f t="shared" si="132"/>
        <v>9593</v>
      </c>
      <c r="L1711" s="27">
        <f t="shared" si="133"/>
        <v>9593</v>
      </c>
      <c r="M1711" s="39">
        <v>0.14485704999999999</v>
      </c>
      <c r="N1711" s="35">
        <v>50830</v>
      </c>
      <c r="O1711" s="36">
        <f t="shared" si="134"/>
        <v>50830</v>
      </c>
      <c r="P1711" s="57">
        <v>1456.453</v>
      </c>
      <c r="Q1711" s="58">
        <v>1188.9269999999999</v>
      </c>
      <c r="R1711" s="58">
        <v>514.73400000000004</v>
      </c>
      <c r="S1711" s="59">
        <v>3160</v>
      </c>
      <c r="T1711" s="104">
        <v>0.22800000000000001</v>
      </c>
      <c r="U1711">
        <v>10.01</v>
      </c>
      <c r="V1711" s="27">
        <v>10.46</v>
      </c>
      <c r="W1711" s="27">
        <v>12.46</v>
      </c>
      <c r="X1711" s="41">
        <v>10.35</v>
      </c>
    </row>
    <row r="1712" spans="1:24" x14ac:dyDescent="0.35">
      <c r="A1712" t="s">
        <v>623</v>
      </c>
      <c r="B1712">
        <v>40</v>
      </c>
      <c r="C1712" t="s">
        <v>341</v>
      </c>
      <c r="D1712" s="102">
        <v>1</v>
      </c>
      <c r="E1712">
        <v>15187</v>
      </c>
      <c r="F1712">
        <v>16747</v>
      </c>
      <c r="G1712" s="50">
        <f t="shared" si="130"/>
        <v>31934</v>
      </c>
      <c r="H1712" s="41">
        <f t="shared" si="131"/>
        <v>31934</v>
      </c>
      <c r="I1712">
        <v>10262</v>
      </c>
      <c r="J1712">
        <v>10685</v>
      </c>
      <c r="K1712" s="27">
        <f t="shared" si="132"/>
        <v>20947</v>
      </c>
      <c r="L1712" s="27">
        <f t="shared" si="133"/>
        <v>20947</v>
      </c>
      <c r="M1712" s="39">
        <v>0.14485704999999999</v>
      </c>
      <c r="N1712" s="35">
        <v>50830</v>
      </c>
      <c r="O1712" s="36">
        <f t="shared" si="134"/>
        <v>50830</v>
      </c>
      <c r="P1712" s="57">
        <v>1456.453</v>
      </c>
      <c r="Q1712" s="58">
        <v>1188.9269999999999</v>
      </c>
      <c r="R1712" s="58">
        <v>514.73400000000004</v>
      </c>
      <c r="S1712" s="59">
        <v>3160</v>
      </c>
      <c r="T1712" s="104">
        <v>0.22800000000000001</v>
      </c>
      <c r="U1712">
        <v>10.01</v>
      </c>
      <c r="V1712" s="27">
        <v>10.46</v>
      </c>
      <c r="W1712" s="27">
        <v>12.46</v>
      </c>
      <c r="X1712" s="41">
        <v>10.35</v>
      </c>
    </row>
    <row r="1713" spans="1:24" x14ac:dyDescent="0.35">
      <c r="A1713" t="s">
        <v>623</v>
      </c>
      <c r="B1713">
        <v>40</v>
      </c>
      <c r="C1713" t="s">
        <v>380</v>
      </c>
      <c r="D1713" s="102">
        <v>0.99999999999999956</v>
      </c>
      <c r="E1713">
        <v>1270</v>
      </c>
      <c r="F1713">
        <v>1289</v>
      </c>
      <c r="G1713" s="50">
        <f t="shared" si="130"/>
        <v>2559</v>
      </c>
      <c r="H1713" s="41">
        <f t="shared" si="131"/>
        <v>2559</v>
      </c>
      <c r="I1713">
        <v>902</v>
      </c>
      <c r="J1713">
        <v>878</v>
      </c>
      <c r="K1713" s="27">
        <f t="shared" si="132"/>
        <v>1780</v>
      </c>
      <c r="L1713" s="27">
        <f t="shared" si="133"/>
        <v>1780</v>
      </c>
      <c r="M1713" s="39">
        <v>0.14485704999999999</v>
      </c>
      <c r="N1713" s="35">
        <v>50830</v>
      </c>
      <c r="O1713" s="36">
        <f t="shared" si="134"/>
        <v>50830</v>
      </c>
      <c r="P1713" s="57">
        <v>1456.453</v>
      </c>
      <c r="Q1713" s="58">
        <v>1188.9269999999999</v>
      </c>
      <c r="R1713" s="58">
        <v>514.73400000000004</v>
      </c>
      <c r="S1713" s="59">
        <v>3160</v>
      </c>
      <c r="T1713" s="104">
        <v>0.22800000000000001</v>
      </c>
      <c r="U1713">
        <v>10.01</v>
      </c>
      <c r="V1713" s="27">
        <v>10.46</v>
      </c>
      <c r="W1713" s="27">
        <v>12.46</v>
      </c>
      <c r="X1713" s="41">
        <v>10.35</v>
      </c>
    </row>
    <row r="1714" spans="1:24" x14ac:dyDescent="0.35">
      <c r="A1714" t="s">
        <v>623</v>
      </c>
      <c r="B1714">
        <v>40</v>
      </c>
      <c r="C1714" t="s">
        <v>342</v>
      </c>
      <c r="D1714" s="102">
        <v>1</v>
      </c>
      <c r="E1714">
        <v>2872</v>
      </c>
      <c r="F1714">
        <v>2842</v>
      </c>
      <c r="G1714" s="50">
        <f t="shared" si="130"/>
        <v>5714</v>
      </c>
      <c r="H1714" s="41">
        <f t="shared" si="131"/>
        <v>5714</v>
      </c>
      <c r="I1714">
        <v>1940</v>
      </c>
      <c r="J1714">
        <v>1931</v>
      </c>
      <c r="K1714" s="27">
        <f t="shared" si="132"/>
        <v>3871</v>
      </c>
      <c r="L1714" s="27">
        <f t="shared" si="133"/>
        <v>3871</v>
      </c>
      <c r="M1714" s="39">
        <v>0.14485704999999999</v>
      </c>
      <c r="N1714" s="35">
        <v>50830</v>
      </c>
      <c r="O1714" s="36">
        <f t="shared" si="134"/>
        <v>50830</v>
      </c>
      <c r="P1714" s="57">
        <v>1456.453</v>
      </c>
      <c r="Q1714" s="58">
        <v>1188.9269999999999</v>
      </c>
      <c r="R1714" s="58">
        <v>514.73400000000004</v>
      </c>
      <c r="S1714" s="59">
        <v>3160</v>
      </c>
      <c r="T1714" s="104">
        <v>0.22800000000000001</v>
      </c>
      <c r="U1714">
        <v>10.01</v>
      </c>
      <c r="V1714" s="27">
        <v>10.46</v>
      </c>
      <c r="W1714" s="27">
        <v>12.46</v>
      </c>
      <c r="X1714" s="41">
        <v>10.35</v>
      </c>
    </row>
    <row r="1715" spans="1:24" x14ac:dyDescent="0.35">
      <c r="A1715" t="s">
        <v>623</v>
      </c>
      <c r="B1715">
        <v>40</v>
      </c>
      <c r="C1715" t="s">
        <v>457</v>
      </c>
      <c r="D1715" s="102">
        <v>0.97714679567610252</v>
      </c>
      <c r="E1715">
        <v>1012</v>
      </c>
      <c r="F1715">
        <v>1077</v>
      </c>
      <c r="G1715" s="50">
        <f t="shared" si="130"/>
        <v>2089</v>
      </c>
      <c r="H1715" s="41">
        <f t="shared" si="131"/>
        <v>2041</v>
      </c>
      <c r="I1715">
        <v>653</v>
      </c>
      <c r="J1715">
        <v>622</v>
      </c>
      <c r="K1715" s="27">
        <f t="shared" si="132"/>
        <v>1275</v>
      </c>
      <c r="L1715" s="27">
        <f t="shared" si="133"/>
        <v>1246</v>
      </c>
      <c r="M1715" s="39">
        <v>0.14485704999999999</v>
      </c>
      <c r="N1715" s="35">
        <v>50830</v>
      </c>
      <c r="O1715" s="36">
        <f t="shared" si="134"/>
        <v>49668</v>
      </c>
      <c r="P1715" s="57">
        <v>1456.453</v>
      </c>
      <c r="Q1715" s="58">
        <v>1188.9269999999999</v>
      </c>
      <c r="R1715" s="58">
        <v>514.73400000000004</v>
      </c>
      <c r="S1715" s="59">
        <v>3160</v>
      </c>
      <c r="T1715" s="104">
        <v>0.22800000000000001</v>
      </c>
      <c r="U1715">
        <v>10.01</v>
      </c>
      <c r="V1715" s="27">
        <v>10.46</v>
      </c>
      <c r="W1715" s="27">
        <v>12.46</v>
      </c>
      <c r="X1715" s="41">
        <v>10.35</v>
      </c>
    </row>
    <row r="1716" spans="1:24" x14ac:dyDescent="0.35">
      <c r="A1716" t="s">
        <v>623</v>
      </c>
      <c r="B1716">
        <v>40</v>
      </c>
      <c r="C1716" t="s">
        <v>343</v>
      </c>
      <c r="D1716" s="102">
        <v>0.99999999999999978</v>
      </c>
      <c r="E1716">
        <v>7449</v>
      </c>
      <c r="F1716">
        <v>7461</v>
      </c>
      <c r="G1716" s="50">
        <f t="shared" si="130"/>
        <v>14910</v>
      </c>
      <c r="H1716" s="41">
        <f t="shared" si="131"/>
        <v>14910</v>
      </c>
      <c r="I1716">
        <v>5172</v>
      </c>
      <c r="J1716">
        <v>5009</v>
      </c>
      <c r="K1716" s="27">
        <f t="shared" si="132"/>
        <v>10181</v>
      </c>
      <c r="L1716" s="27">
        <f t="shared" si="133"/>
        <v>10181</v>
      </c>
      <c r="M1716" s="39">
        <v>0.14485704999999999</v>
      </c>
      <c r="N1716" s="35">
        <v>50830</v>
      </c>
      <c r="O1716" s="36">
        <f t="shared" si="134"/>
        <v>50830</v>
      </c>
      <c r="P1716" s="57">
        <v>1456.453</v>
      </c>
      <c r="Q1716" s="58">
        <v>1188.9269999999999</v>
      </c>
      <c r="R1716" s="58">
        <v>514.73400000000004</v>
      </c>
      <c r="S1716" s="59">
        <v>3160</v>
      </c>
      <c r="T1716" s="104">
        <v>0.22800000000000001</v>
      </c>
      <c r="U1716">
        <v>10.01</v>
      </c>
      <c r="V1716" s="27">
        <v>10.46</v>
      </c>
      <c r="W1716" s="27">
        <v>12.46</v>
      </c>
      <c r="X1716" s="41">
        <v>10.35</v>
      </c>
    </row>
    <row r="1717" spans="1:24" x14ac:dyDescent="0.35">
      <c r="A1717" t="s">
        <v>623</v>
      </c>
      <c r="B1717">
        <v>40</v>
      </c>
      <c r="C1717" t="s">
        <v>458</v>
      </c>
      <c r="D1717" s="102">
        <v>0.29395903415518132</v>
      </c>
      <c r="E1717">
        <v>9955</v>
      </c>
      <c r="F1717">
        <v>10411</v>
      </c>
      <c r="G1717" s="50">
        <f t="shared" si="130"/>
        <v>20366</v>
      </c>
      <c r="H1717" s="41">
        <f t="shared" si="131"/>
        <v>5987</v>
      </c>
      <c r="I1717">
        <v>6529</v>
      </c>
      <c r="J1717">
        <v>6420</v>
      </c>
      <c r="K1717" s="27">
        <f t="shared" si="132"/>
        <v>12949</v>
      </c>
      <c r="L1717" s="27">
        <f t="shared" si="133"/>
        <v>3806</v>
      </c>
      <c r="M1717" s="39">
        <v>0.14485704999999999</v>
      </c>
      <c r="N1717" s="35">
        <v>50830</v>
      </c>
      <c r="O1717" s="36">
        <f t="shared" si="134"/>
        <v>14942</v>
      </c>
      <c r="P1717" s="57">
        <v>1456.453</v>
      </c>
      <c r="Q1717" s="58">
        <v>1188.9269999999999</v>
      </c>
      <c r="R1717" s="58">
        <v>514.73400000000004</v>
      </c>
      <c r="S1717" s="59">
        <v>3160</v>
      </c>
      <c r="T1717" s="104">
        <v>0.22800000000000001</v>
      </c>
      <c r="U1717">
        <v>10.01</v>
      </c>
      <c r="V1717" s="27">
        <v>10.46</v>
      </c>
      <c r="W1717" s="27">
        <v>12.46</v>
      </c>
      <c r="X1717" s="41">
        <v>10.35</v>
      </c>
    </row>
    <row r="1718" spans="1:24" x14ac:dyDescent="0.35">
      <c r="A1718" t="s">
        <v>623</v>
      </c>
      <c r="B1718">
        <v>40</v>
      </c>
      <c r="C1718" t="s">
        <v>459</v>
      </c>
      <c r="D1718" s="102">
        <v>1</v>
      </c>
      <c r="E1718">
        <v>3506</v>
      </c>
      <c r="F1718">
        <v>3714</v>
      </c>
      <c r="G1718" s="50">
        <f t="shared" si="130"/>
        <v>7220</v>
      </c>
      <c r="H1718" s="41">
        <f t="shared" si="131"/>
        <v>7220</v>
      </c>
      <c r="I1718">
        <v>2351</v>
      </c>
      <c r="J1718">
        <v>2399</v>
      </c>
      <c r="K1718" s="27">
        <f t="shared" si="132"/>
        <v>4750</v>
      </c>
      <c r="L1718" s="27">
        <f t="shared" si="133"/>
        <v>4750</v>
      </c>
      <c r="M1718" s="39">
        <v>0.14485704999999999</v>
      </c>
      <c r="N1718" s="35">
        <v>50830</v>
      </c>
      <c r="O1718" s="36">
        <f t="shared" si="134"/>
        <v>50830</v>
      </c>
      <c r="P1718" s="57">
        <v>1456.453</v>
      </c>
      <c r="Q1718" s="58">
        <v>1188.9269999999999</v>
      </c>
      <c r="R1718" s="58">
        <v>514.73400000000004</v>
      </c>
      <c r="S1718" s="59">
        <v>3160</v>
      </c>
      <c r="T1718" s="104">
        <v>0.22800000000000001</v>
      </c>
      <c r="U1718">
        <v>10.01</v>
      </c>
      <c r="V1718" s="27">
        <v>10.46</v>
      </c>
      <c r="W1718" s="27">
        <v>12.46</v>
      </c>
      <c r="X1718" s="41">
        <v>10.35</v>
      </c>
    </row>
    <row r="1719" spans="1:24" x14ac:dyDescent="0.35">
      <c r="A1719" t="s">
        <v>623</v>
      </c>
      <c r="B1719">
        <v>40</v>
      </c>
      <c r="C1719" t="s">
        <v>344</v>
      </c>
      <c r="D1719" s="102">
        <v>1</v>
      </c>
      <c r="E1719">
        <v>4369</v>
      </c>
      <c r="F1719">
        <v>4336</v>
      </c>
      <c r="G1719" s="50">
        <f t="shared" si="130"/>
        <v>8705</v>
      </c>
      <c r="H1719" s="41">
        <f t="shared" si="131"/>
        <v>8705</v>
      </c>
      <c r="I1719">
        <v>3016</v>
      </c>
      <c r="J1719">
        <v>2972</v>
      </c>
      <c r="K1719" s="27">
        <f t="shared" si="132"/>
        <v>5988</v>
      </c>
      <c r="L1719" s="27">
        <f t="shared" si="133"/>
        <v>5988</v>
      </c>
      <c r="M1719" s="39">
        <v>0.14485704999999999</v>
      </c>
      <c r="N1719" s="35">
        <v>50830</v>
      </c>
      <c r="O1719" s="36">
        <f t="shared" si="134"/>
        <v>50830</v>
      </c>
      <c r="P1719" s="57">
        <v>1456.453</v>
      </c>
      <c r="Q1719" s="58">
        <v>1188.9269999999999</v>
      </c>
      <c r="R1719" s="58">
        <v>514.73400000000004</v>
      </c>
      <c r="S1719" s="59">
        <v>3160</v>
      </c>
      <c r="T1719" s="104">
        <v>0.22800000000000001</v>
      </c>
      <c r="U1719">
        <v>10.01</v>
      </c>
      <c r="V1719" s="27">
        <v>10.46</v>
      </c>
      <c r="W1719" s="27">
        <v>12.46</v>
      </c>
      <c r="X1719" s="41">
        <v>10.35</v>
      </c>
    </row>
    <row r="1720" spans="1:24" x14ac:dyDescent="0.35">
      <c r="A1720" t="s">
        <v>623</v>
      </c>
      <c r="B1720">
        <v>40</v>
      </c>
      <c r="C1720" t="s">
        <v>460</v>
      </c>
      <c r="D1720" s="102">
        <v>0.99999999999999978</v>
      </c>
      <c r="E1720">
        <v>5609</v>
      </c>
      <c r="F1720">
        <v>5839</v>
      </c>
      <c r="G1720" s="50">
        <f t="shared" si="130"/>
        <v>11448</v>
      </c>
      <c r="H1720" s="41">
        <f t="shared" si="131"/>
        <v>11448</v>
      </c>
      <c r="I1720">
        <v>3700</v>
      </c>
      <c r="J1720">
        <v>3686</v>
      </c>
      <c r="K1720" s="27">
        <f t="shared" si="132"/>
        <v>7386</v>
      </c>
      <c r="L1720" s="27">
        <f t="shared" si="133"/>
        <v>7386</v>
      </c>
      <c r="M1720" s="39">
        <v>0.14485704999999999</v>
      </c>
      <c r="N1720" s="35">
        <v>50830</v>
      </c>
      <c r="O1720" s="36">
        <f t="shared" si="134"/>
        <v>50830</v>
      </c>
      <c r="P1720" s="57">
        <v>1456.453</v>
      </c>
      <c r="Q1720" s="58">
        <v>1188.9269999999999</v>
      </c>
      <c r="R1720" s="58">
        <v>514.73400000000004</v>
      </c>
      <c r="S1720" s="59">
        <v>3160</v>
      </c>
      <c r="T1720" s="104">
        <v>0.22800000000000001</v>
      </c>
      <c r="U1720">
        <v>10.01</v>
      </c>
      <c r="V1720" s="27">
        <v>10.46</v>
      </c>
      <c r="W1720" s="27">
        <v>12.46</v>
      </c>
      <c r="X1720" s="41">
        <v>10.35</v>
      </c>
    </row>
    <row r="1721" spans="1:24" x14ac:dyDescent="0.35">
      <c r="A1721" t="s">
        <v>623</v>
      </c>
      <c r="B1721">
        <v>40</v>
      </c>
      <c r="C1721" t="s">
        <v>345</v>
      </c>
      <c r="D1721" s="102">
        <v>0.99999999999999967</v>
      </c>
      <c r="E1721">
        <v>7223</v>
      </c>
      <c r="F1721">
        <v>7428</v>
      </c>
      <c r="G1721" s="50">
        <f t="shared" si="130"/>
        <v>14651</v>
      </c>
      <c r="H1721" s="41">
        <f t="shared" si="131"/>
        <v>14651</v>
      </c>
      <c r="I1721">
        <v>5055</v>
      </c>
      <c r="J1721">
        <v>5165</v>
      </c>
      <c r="K1721" s="27">
        <f t="shared" si="132"/>
        <v>10220</v>
      </c>
      <c r="L1721" s="27">
        <f t="shared" si="133"/>
        <v>10220</v>
      </c>
      <c r="M1721" s="39">
        <v>0.14485704999999999</v>
      </c>
      <c r="N1721" s="35">
        <v>50830</v>
      </c>
      <c r="O1721" s="36">
        <f t="shared" si="134"/>
        <v>50830</v>
      </c>
      <c r="P1721" s="57">
        <v>1456.453</v>
      </c>
      <c r="Q1721" s="58">
        <v>1188.9269999999999</v>
      </c>
      <c r="R1721" s="58">
        <v>514.73400000000004</v>
      </c>
      <c r="S1721" s="59">
        <v>3160</v>
      </c>
      <c r="T1721" s="104">
        <v>0.22800000000000001</v>
      </c>
      <c r="U1721">
        <v>10.01</v>
      </c>
      <c r="V1721" s="27">
        <v>10.46</v>
      </c>
      <c r="W1721" s="27">
        <v>12.46</v>
      </c>
      <c r="X1721" s="41">
        <v>10.35</v>
      </c>
    </row>
    <row r="1722" spans="1:24" x14ac:dyDescent="0.35">
      <c r="A1722" t="s">
        <v>623</v>
      </c>
      <c r="B1722">
        <v>40</v>
      </c>
      <c r="C1722" t="s">
        <v>381</v>
      </c>
      <c r="D1722" s="102">
        <v>0.99999999999999967</v>
      </c>
      <c r="E1722">
        <v>9897</v>
      </c>
      <c r="F1722">
        <v>10240</v>
      </c>
      <c r="G1722" s="50">
        <f t="shared" si="130"/>
        <v>20137</v>
      </c>
      <c r="H1722" s="41">
        <f t="shared" si="131"/>
        <v>20137</v>
      </c>
      <c r="I1722">
        <v>6837</v>
      </c>
      <c r="J1722">
        <v>7084</v>
      </c>
      <c r="K1722" s="27">
        <f t="shared" si="132"/>
        <v>13921</v>
      </c>
      <c r="L1722" s="27">
        <f t="shared" si="133"/>
        <v>13921</v>
      </c>
      <c r="M1722" s="39">
        <v>0.14485704999999999</v>
      </c>
      <c r="N1722" s="35">
        <v>50830</v>
      </c>
      <c r="O1722" s="36">
        <f t="shared" si="134"/>
        <v>50830</v>
      </c>
      <c r="P1722" s="57">
        <v>1456.453</v>
      </c>
      <c r="Q1722" s="58">
        <v>1188.9269999999999</v>
      </c>
      <c r="R1722" s="58">
        <v>514.73400000000004</v>
      </c>
      <c r="S1722" s="59">
        <v>3160</v>
      </c>
      <c r="T1722" s="104">
        <v>0.22800000000000001</v>
      </c>
      <c r="U1722">
        <v>10.01</v>
      </c>
      <c r="V1722" s="27">
        <v>10.46</v>
      </c>
      <c r="W1722" s="27">
        <v>12.46</v>
      </c>
      <c r="X1722" s="41">
        <v>10.35</v>
      </c>
    </row>
    <row r="1723" spans="1:24" x14ac:dyDescent="0.35">
      <c r="A1723" t="s">
        <v>623</v>
      </c>
      <c r="B1723">
        <v>40</v>
      </c>
      <c r="C1723" t="s">
        <v>461</v>
      </c>
      <c r="D1723" s="102">
        <v>0.95540886440461703</v>
      </c>
      <c r="E1723">
        <v>3050</v>
      </c>
      <c r="F1723">
        <v>3257</v>
      </c>
      <c r="G1723" s="50">
        <f t="shared" si="130"/>
        <v>6307</v>
      </c>
      <c r="H1723" s="41">
        <f t="shared" si="131"/>
        <v>6026</v>
      </c>
      <c r="I1723">
        <v>2061</v>
      </c>
      <c r="J1723">
        <v>2095</v>
      </c>
      <c r="K1723" s="27">
        <f t="shared" si="132"/>
        <v>4156</v>
      </c>
      <c r="L1723" s="27">
        <f t="shared" si="133"/>
        <v>3971</v>
      </c>
      <c r="M1723" s="39">
        <v>0.14485704999999999</v>
      </c>
      <c r="N1723" s="35">
        <v>50830</v>
      </c>
      <c r="O1723" s="36">
        <f t="shared" si="134"/>
        <v>48563</v>
      </c>
      <c r="P1723" s="57">
        <v>1456.453</v>
      </c>
      <c r="Q1723" s="58">
        <v>1188.9269999999999</v>
      </c>
      <c r="R1723" s="58">
        <v>514.73400000000004</v>
      </c>
      <c r="S1723" s="59">
        <v>3160</v>
      </c>
      <c r="T1723" s="104">
        <v>0.22800000000000001</v>
      </c>
      <c r="U1723">
        <v>10.01</v>
      </c>
      <c r="V1723" s="27">
        <v>10.46</v>
      </c>
      <c r="W1723" s="27">
        <v>12.46</v>
      </c>
      <c r="X1723" s="41">
        <v>10.35</v>
      </c>
    </row>
    <row r="1724" spans="1:24" x14ac:dyDescent="0.35">
      <c r="A1724" t="s">
        <v>623</v>
      </c>
      <c r="B1724">
        <v>40</v>
      </c>
      <c r="C1724" t="s">
        <v>346</v>
      </c>
      <c r="D1724" s="102">
        <v>1</v>
      </c>
      <c r="E1724">
        <v>1298</v>
      </c>
      <c r="F1724">
        <v>1345</v>
      </c>
      <c r="G1724" s="50">
        <f t="shared" si="130"/>
        <v>2643</v>
      </c>
      <c r="H1724" s="41">
        <f t="shared" si="131"/>
        <v>2643</v>
      </c>
      <c r="I1724">
        <v>892</v>
      </c>
      <c r="J1724">
        <v>886</v>
      </c>
      <c r="K1724" s="27">
        <f t="shared" si="132"/>
        <v>1778</v>
      </c>
      <c r="L1724" s="27">
        <f t="shared" si="133"/>
        <v>1778</v>
      </c>
      <c r="M1724" s="39">
        <v>0.14485704999999999</v>
      </c>
      <c r="N1724" s="35">
        <v>50830</v>
      </c>
      <c r="O1724" s="36">
        <f t="shared" si="134"/>
        <v>50830</v>
      </c>
      <c r="P1724" s="57">
        <v>1456.453</v>
      </c>
      <c r="Q1724" s="58">
        <v>1188.9269999999999</v>
      </c>
      <c r="R1724" s="58">
        <v>514.73400000000004</v>
      </c>
      <c r="S1724" s="59">
        <v>3160</v>
      </c>
      <c r="T1724" s="104">
        <v>0.22800000000000001</v>
      </c>
      <c r="U1724">
        <v>10.01</v>
      </c>
      <c r="V1724" s="27">
        <v>10.46</v>
      </c>
      <c r="W1724" s="27">
        <v>12.46</v>
      </c>
      <c r="X1724" s="41">
        <v>10.35</v>
      </c>
    </row>
    <row r="1725" spans="1:24" x14ac:dyDescent="0.35">
      <c r="A1725" t="s">
        <v>623</v>
      </c>
      <c r="B1725">
        <v>40</v>
      </c>
      <c r="C1725" t="s">
        <v>382</v>
      </c>
      <c r="D1725" s="102">
        <v>1</v>
      </c>
      <c r="E1725">
        <v>3670</v>
      </c>
      <c r="F1725">
        <v>3638</v>
      </c>
      <c r="G1725" s="50">
        <f t="shared" si="130"/>
        <v>7308</v>
      </c>
      <c r="H1725" s="41">
        <f t="shared" si="131"/>
        <v>7308</v>
      </c>
      <c r="I1725">
        <v>2574</v>
      </c>
      <c r="J1725">
        <v>2488</v>
      </c>
      <c r="K1725" s="27">
        <f t="shared" si="132"/>
        <v>5062</v>
      </c>
      <c r="L1725" s="27">
        <f t="shared" si="133"/>
        <v>5062</v>
      </c>
      <c r="M1725" s="39">
        <v>0.14485704999999999</v>
      </c>
      <c r="N1725" s="35">
        <v>50830</v>
      </c>
      <c r="O1725" s="36">
        <f t="shared" si="134"/>
        <v>50830</v>
      </c>
      <c r="P1725" s="57">
        <v>1456.453</v>
      </c>
      <c r="Q1725" s="58">
        <v>1188.9269999999999</v>
      </c>
      <c r="R1725" s="58">
        <v>514.73400000000004</v>
      </c>
      <c r="S1725" s="59">
        <v>3160</v>
      </c>
      <c r="T1725" s="104">
        <v>0.22800000000000001</v>
      </c>
      <c r="U1725">
        <v>10.01</v>
      </c>
      <c r="V1725" s="27">
        <v>10.46</v>
      </c>
      <c r="W1725" s="27">
        <v>12.46</v>
      </c>
      <c r="X1725" s="41">
        <v>10.35</v>
      </c>
    </row>
    <row r="1726" spans="1:24" x14ac:dyDescent="0.35">
      <c r="A1726" t="s">
        <v>623</v>
      </c>
      <c r="B1726">
        <v>40</v>
      </c>
      <c r="C1726" t="s">
        <v>383</v>
      </c>
      <c r="D1726" s="102">
        <v>1</v>
      </c>
      <c r="E1726">
        <v>6372</v>
      </c>
      <c r="F1726">
        <v>5959</v>
      </c>
      <c r="G1726" s="50">
        <f t="shared" si="130"/>
        <v>12331</v>
      </c>
      <c r="H1726" s="41">
        <f t="shared" si="131"/>
        <v>12331</v>
      </c>
      <c r="I1726">
        <v>4524</v>
      </c>
      <c r="J1726">
        <v>4018</v>
      </c>
      <c r="K1726" s="27">
        <f t="shared" si="132"/>
        <v>8542</v>
      </c>
      <c r="L1726" s="27">
        <f t="shared" si="133"/>
        <v>8542</v>
      </c>
      <c r="M1726" s="39">
        <v>0.14485704999999999</v>
      </c>
      <c r="N1726" s="35">
        <v>50830</v>
      </c>
      <c r="O1726" s="36">
        <f t="shared" si="134"/>
        <v>50830</v>
      </c>
      <c r="P1726" s="57">
        <v>1456.453</v>
      </c>
      <c r="Q1726" s="58">
        <v>1188.9269999999999</v>
      </c>
      <c r="R1726" s="58">
        <v>514.73400000000004</v>
      </c>
      <c r="S1726" s="59">
        <v>3160</v>
      </c>
      <c r="T1726" s="104">
        <v>0.22800000000000001</v>
      </c>
      <c r="U1726">
        <v>10.01</v>
      </c>
      <c r="V1726" s="27">
        <v>10.46</v>
      </c>
      <c r="W1726" s="27">
        <v>12.46</v>
      </c>
      <c r="X1726" s="41">
        <v>10.35</v>
      </c>
    </row>
    <row r="1727" spans="1:24" x14ac:dyDescent="0.35">
      <c r="A1727" t="s">
        <v>623</v>
      </c>
      <c r="B1727">
        <v>40</v>
      </c>
      <c r="C1727" t="s">
        <v>384</v>
      </c>
      <c r="D1727" s="102">
        <v>1</v>
      </c>
      <c r="E1727">
        <v>3653</v>
      </c>
      <c r="F1727">
        <v>3907</v>
      </c>
      <c r="G1727" s="50">
        <f t="shared" si="130"/>
        <v>7560</v>
      </c>
      <c r="H1727" s="41">
        <f t="shared" si="131"/>
        <v>7560</v>
      </c>
      <c r="I1727">
        <v>2522</v>
      </c>
      <c r="J1727">
        <v>2575</v>
      </c>
      <c r="K1727" s="27">
        <f t="shared" si="132"/>
        <v>5097</v>
      </c>
      <c r="L1727" s="27">
        <f t="shared" si="133"/>
        <v>5097</v>
      </c>
      <c r="M1727" s="39">
        <v>0.14485704999999999</v>
      </c>
      <c r="N1727" s="35">
        <v>50830</v>
      </c>
      <c r="O1727" s="36">
        <f t="shared" si="134"/>
        <v>50830</v>
      </c>
      <c r="P1727" s="57">
        <v>1456.453</v>
      </c>
      <c r="Q1727" s="58">
        <v>1188.9269999999999</v>
      </c>
      <c r="R1727" s="58">
        <v>514.73400000000004</v>
      </c>
      <c r="S1727" s="59">
        <v>3160</v>
      </c>
      <c r="T1727" s="104">
        <v>0.22800000000000001</v>
      </c>
      <c r="U1727">
        <v>10.01</v>
      </c>
      <c r="V1727" s="27">
        <v>10.46</v>
      </c>
      <c r="W1727" s="27">
        <v>12.46</v>
      </c>
      <c r="X1727" s="41">
        <v>10.35</v>
      </c>
    </row>
    <row r="1728" spans="1:24" x14ac:dyDescent="0.35">
      <c r="A1728" t="s">
        <v>623</v>
      </c>
      <c r="B1728">
        <v>40</v>
      </c>
      <c r="C1728" t="s">
        <v>462</v>
      </c>
      <c r="D1728" s="102">
        <v>0.99999999999999967</v>
      </c>
      <c r="E1728">
        <v>1610</v>
      </c>
      <c r="F1728">
        <v>1752</v>
      </c>
      <c r="G1728" s="50">
        <f t="shared" si="130"/>
        <v>3362</v>
      </c>
      <c r="H1728" s="41">
        <f t="shared" si="131"/>
        <v>3362</v>
      </c>
      <c r="I1728">
        <v>1059</v>
      </c>
      <c r="J1728">
        <v>1094</v>
      </c>
      <c r="K1728" s="27">
        <f t="shared" si="132"/>
        <v>2153</v>
      </c>
      <c r="L1728" s="27">
        <f t="shared" si="133"/>
        <v>2153</v>
      </c>
      <c r="M1728" s="39">
        <v>0.14485704999999999</v>
      </c>
      <c r="N1728" s="35">
        <v>50830</v>
      </c>
      <c r="O1728" s="36">
        <f t="shared" si="134"/>
        <v>50830</v>
      </c>
      <c r="P1728" s="57">
        <v>1456.453</v>
      </c>
      <c r="Q1728" s="58">
        <v>1188.9269999999999</v>
      </c>
      <c r="R1728" s="58">
        <v>514.73400000000004</v>
      </c>
      <c r="S1728" s="59">
        <v>3160</v>
      </c>
      <c r="T1728" s="104">
        <v>0.22800000000000001</v>
      </c>
      <c r="U1728">
        <v>10.01</v>
      </c>
      <c r="V1728" s="27">
        <v>10.46</v>
      </c>
      <c r="W1728" s="27">
        <v>12.46</v>
      </c>
      <c r="X1728" s="41">
        <v>10.35</v>
      </c>
    </row>
    <row r="1729" spans="1:24" x14ac:dyDescent="0.35">
      <c r="A1729" t="s">
        <v>623</v>
      </c>
      <c r="B1729">
        <v>40</v>
      </c>
      <c r="C1729" t="s">
        <v>385</v>
      </c>
      <c r="D1729" s="102">
        <v>1</v>
      </c>
      <c r="E1729">
        <v>3362</v>
      </c>
      <c r="F1729">
        <v>3507</v>
      </c>
      <c r="G1729" s="50">
        <f t="shared" si="130"/>
        <v>6869</v>
      </c>
      <c r="H1729" s="41">
        <f t="shared" si="131"/>
        <v>6869</v>
      </c>
      <c r="I1729">
        <v>2381</v>
      </c>
      <c r="J1729">
        <v>2421</v>
      </c>
      <c r="K1729" s="27">
        <f t="shared" si="132"/>
        <v>4802</v>
      </c>
      <c r="L1729" s="27">
        <f t="shared" si="133"/>
        <v>4802</v>
      </c>
      <c r="M1729" s="39">
        <v>0.14485704999999999</v>
      </c>
      <c r="N1729" s="35">
        <v>50830</v>
      </c>
      <c r="O1729" s="36">
        <f t="shared" si="134"/>
        <v>50830</v>
      </c>
      <c r="P1729" s="57">
        <v>1456.453</v>
      </c>
      <c r="Q1729" s="58">
        <v>1188.9269999999999</v>
      </c>
      <c r="R1729" s="58">
        <v>514.73400000000004</v>
      </c>
      <c r="S1729" s="59">
        <v>3160</v>
      </c>
      <c r="T1729" s="104">
        <v>0.22800000000000001</v>
      </c>
      <c r="U1729">
        <v>10.01</v>
      </c>
      <c r="V1729" s="27">
        <v>10.46</v>
      </c>
      <c r="W1729" s="27">
        <v>12.46</v>
      </c>
      <c r="X1729" s="41">
        <v>10.35</v>
      </c>
    </row>
    <row r="1730" spans="1:24" x14ac:dyDescent="0.35">
      <c r="A1730" t="s">
        <v>623</v>
      </c>
      <c r="B1730">
        <v>40</v>
      </c>
      <c r="C1730" t="s">
        <v>347</v>
      </c>
      <c r="D1730" s="102">
        <v>1</v>
      </c>
      <c r="E1730">
        <v>3190</v>
      </c>
      <c r="F1730">
        <v>3266</v>
      </c>
      <c r="G1730" s="50">
        <f t="shared" si="130"/>
        <v>6456</v>
      </c>
      <c r="H1730" s="41">
        <f t="shared" si="131"/>
        <v>6456</v>
      </c>
      <c r="I1730">
        <v>2204</v>
      </c>
      <c r="J1730">
        <v>2182</v>
      </c>
      <c r="K1730" s="27">
        <f t="shared" si="132"/>
        <v>4386</v>
      </c>
      <c r="L1730" s="27">
        <f t="shared" si="133"/>
        <v>4386</v>
      </c>
      <c r="M1730" s="39">
        <v>0.14485704999999999</v>
      </c>
      <c r="N1730" s="35">
        <v>50830</v>
      </c>
      <c r="O1730" s="36">
        <f t="shared" si="134"/>
        <v>50830</v>
      </c>
      <c r="P1730" s="57">
        <v>1456.453</v>
      </c>
      <c r="Q1730" s="58">
        <v>1188.9269999999999</v>
      </c>
      <c r="R1730" s="58">
        <v>514.73400000000004</v>
      </c>
      <c r="S1730" s="59">
        <v>3160</v>
      </c>
      <c r="T1730" s="104">
        <v>0.22800000000000001</v>
      </c>
      <c r="U1730">
        <v>10.01</v>
      </c>
      <c r="V1730" s="27">
        <v>10.46</v>
      </c>
      <c r="W1730" s="27">
        <v>12.46</v>
      </c>
      <c r="X1730" s="41">
        <v>10.35</v>
      </c>
    </row>
    <row r="1731" spans="1:24" x14ac:dyDescent="0.35">
      <c r="A1731" t="s">
        <v>623</v>
      </c>
      <c r="B1731">
        <v>40</v>
      </c>
      <c r="C1731" t="s">
        <v>386</v>
      </c>
      <c r="D1731" s="102">
        <v>1</v>
      </c>
      <c r="E1731">
        <v>4032</v>
      </c>
      <c r="F1731">
        <v>4102</v>
      </c>
      <c r="G1731" s="50">
        <f t="shared" si="130"/>
        <v>8134</v>
      </c>
      <c r="H1731" s="41">
        <f t="shared" si="131"/>
        <v>8134</v>
      </c>
      <c r="I1731">
        <v>2713</v>
      </c>
      <c r="J1731">
        <v>2672</v>
      </c>
      <c r="K1731" s="27">
        <f t="shared" si="132"/>
        <v>5385</v>
      </c>
      <c r="L1731" s="27">
        <f t="shared" si="133"/>
        <v>5385</v>
      </c>
      <c r="M1731" s="39">
        <v>7.6594239999999994E-2</v>
      </c>
      <c r="N1731" s="35">
        <v>18068</v>
      </c>
      <c r="O1731" s="36">
        <f t="shared" si="134"/>
        <v>18068</v>
      </c>
      <c r="P1731" s="57">
        <v>1456.453</v>
      </c>
      <c r="Q1731" s="58">
        <v>1188.9269999999999</v>
      </c>
      <c r="R1731" s="58">
        <v>514.73400000000004</v>
      </c>
      <c r="S1731" s="59">
        <v>3160</v>
      </c>
      <c r="T1731" s="104">
        <v>0.22800000000000001</v>
      </c>
      <c r="U1731">
        <v>9.77</v>
      </c>
      <c r="V1731" s="27">
        <v>10.119999999999999</v>
      </c>
      <c r="W1731" s="27">
        <v>12.17</v>
      </c>
      <c r="X1731" s="41">
        <v>10.130000000000001</v>
      </c>
    </row>
    <row r="1732" spans="1:24" x14ac:dyDescent="0.35">
      <c r="A1732" t="s">
        <v>623</v>
      </c>
      <c r="B1732">
        <v>40</v>
      </c>
      <c r="C1732" t="s">
        <v>387</v>
      </c>
      <c r="D1732" s="102">
        <v>0.99999999999999967</v>
      </c>
      <c r="E1732">
        <v>1312</v>
      </c>
      <c r="F1732">
        <v>1329</v>
      </c>
      <c r="G1732" s="50">
        <f t="shared" ref="G1732:G1795" si="135">E1732+F1732</f>
        <v>2641</v>
      </c>
      <c r="H1732" s="41">
        <f t="shared" ref="H1732:H1795" si="136">ROUND(G1732*D1732,0)</f>
        <v>2641</v>
      </c>
      <c r="I1732">
        <v>870</v>
      </c>
      <c r="J1732">
        <v>808</v>
      </c>
      <c r="K1732" s="27">
        <f t="shared" ref="K1732:K1795" si="137">I1732+J1732</f>
        <v>1678</v>
      </c>
      <c r="L1732" s="27">
        <f t="shared" ref="L1732:L1795" si="138">ROUND(K1732*D1732,0)</f>
        <v>1678</v>
      </c>
      <c r="M1732" s="39">
        <v>7.6594239999999994E-2</v>
      </c>
      <c r="N1732" s="35">
        <v>18068</v>
      </c>
      <c r="O1732" s="36">
        <f t="shared" si="134"/>
        <v>18068</v>
      </c>
      <c r="P1732" s="57">
        <v>1456.453</v>
      </c>
      <c r="Q1732" s="58">
        <v>1188.9269999999999</v>
      </c>
      <c r="R1732" s="58">
        <v>514.73400000000004</v>
      </c>
      <c r="S1732" s="59">
        <v>3160</v>
      </c>
      <c r="T1732" s="104">
        <v>0.22800000000000001</v>
      </c>
      <c r="U1732">
        <v>9.77</v>
      </c>
      <c r="V1732" s="27">
        <v>10.119999999999999</v>
      </c>
      <c r="W1732" s="27">
        <v>12.17</v>
      </c>
      <c r="X1732" s="41">
        <v>10.130000000000001</v>
      </c>
    </row>
    <row r="1733" spans="1:24" x14ac:dyDescent="0.35">
      <c r="A1733" t="s">
        <v>623</v>
      </c>
      <c r="B1733">
        <v>40</v>
      </c>
      <c r="C1733" t="s">
        <v>463</v>
      </c>
      <c r="D1733" s="102">
        <v>1.0000000000000011</v>
      </c>
      <c r="E1733">
        <v>1246</v>
      </c>
      <c r="F1733">
        <v>1239</v>
      </c>
      <c r="G1733" s="50">
        <f t="shared" si="135"/>
        <v>2485</v>
      </c>
      <c r="H1733" s="41">
        <f t="shared" si="136"/>
        <v>2485</v>
      </c>
      <c r="I1733">
        <v>797</v>
      </c>
      <c r="J1733">
        <v>807</v>
      </c>
      <c r="K1733" s="27">
        <f t="shared" si="137"/>
        <v>1604</v>
      </c>
      <c r="L1733" s="27">
        <f t="shared" si="138"/>
        <v>1604</v>
      </c>
      <c r="M1733" s="39">
        <v>7.6594239999999994E-2</v>
      </c>
      <c r="N1733" s="35">
        <v>18068</v>
      </c>
      <c r="O1733" s="36">
        <f t="shared" si="134"/>
        <v>18068</v>
      </c>
      <c r="P1733" s="57">
        <v>1456.453</v>
      </c>
      <c r="Q1733" s="58">
        <v>1188.9269999999999</v>
      </c>
      <c r="R1733" s="58">
        <v>514.73400000000004</v>
      </c>
      <c r="S1733" s="59">
        <v>3160</v>
      </c>
      <c r="T1733" s="104">
        <v>0.22800000000000001</v>
      </c>
      <c r="U1733">
        <v>9.77</v>
      </c>
      <c r="V1733" s="27">
        <v>10.119999999999999</v>
      </c>
      <c r="W1733" s="27">
        <v>12.17</v>
      </c>
      <c r="X1733" s="41">
        <v>10.130000000000001</v>
      </c>
    </row>
    <row r="1734" spans="1:24" x14ac:dyDescent="0.35">
      <c r="A1734" t="s">
        <v>623</v>
      </c>
      <c r="B1734">
        <v>40</v>
      </c>
      <c r="C1734" t="s">
        <v>388</v>
      </c>
      <c r="D1734" s="102">
        <v>1</v>
      </c>
      <c r="E1734">
        <v>988</v>
      </c>
      <c r="F1734">
        <v>993</v>
      </c>
      <c r="G1734" s="50">
        <f t="shared" si="135"/>
        <v>1981</v>
      </c>
      <c r="H1734" s="41">
        <f t="shared" si="136"/>
        <v>1981</v>
      </c>
      <c r="I1734">
        <v>677</v>
      </c>
      <c r="J1734">
        <v>666</v>
      </c>
      <c r="K1734" s="27">
        <f t="shared" si="137"/>
        <v>1343</v>
      </c>
      <c r="L1734" s="27">
        <f t="shared" si="138"/>
        <v>1343</v>
      </c>
      <c r="M1734" s="39">
        <v>7.6594239999999994E-2</v>
      </c>
      <c r="N1734" s="35">
        <v>18068</v>
      </c>
      <c r="O1734" s="36">
        <f t="shared" si="134"/>
        <v>18068</v>
      </c>
      <c r="P1734" s="57">
        <v>1456.453</v>
      </c>
      <c r="Q1734" s="58">
        <v>1188.9269999999999</v>
      </c>
      <c r="R1734" s="58">
        <v>514.73400000000004</v>
      </c>
      <c r="S1734" s="59">
        <v>3160</v>
      </c>
      <c r="T1734" s="104">
        <v>0.22800000000000001</v>
      </c>
      <c r="U1734">
        <v>9.77</v>
      </c>
      <c r="V1734" s="27">
        <v>10.119999999999999</v>
      </c>
      <c r="W1734" s="27">
        <v>12.17</v>
      </c>
      <c r="X1734" s="41">
        <v>10.130000000000001</v>
      </c>
    </row>
    <row r="1735" spans="1:24" x14ac:dyDescent="0.35">
      <c r="A1735" t="s">
        <v>623</v>
      </c>
      <c r="B1735">
        <v>40</v>
      </c>
      <c r="C1735" t="s">
        <v>464</v>
      </c>
      <c r="D1735" s="102">
        <v>0.99999999999999944</v>
      </c>
      <c r="E1735">
        <v>361</v>
      </c>
      <c r="F1735">
        <v>366</v>
      </c>
      <c r="G1735" s="50">
        <f t="shared" si="135"/>
        <v>727</v>
      </c>
      <c r="H1735" s="41">
        <f t="shared" si="136"/>
        <v>727</v>
      </c>
      <c r="I1735">
        <v>227</v>
      </c>
      <c r="J1735">
        <v>223</v>
      </c>
      <c r="K1735" s="27">
        <f t="shared" si="137"/>
        <v>450</v>
      </c>
      <c r="L1735" s="27">
        <f t="shared" si="138"/>
        <v>450</v>
      </c>
      <c r="M1735" s="39">
        <v>7.6594239999999994E-2</v>
      </c>
      <c r="N1735" s="35">
        <v>18068</v>
      </c>
      <c r="O1735" s="36">
        <f t="shared" si="134"/>
        <v>18068</v>
      </c>
      <c r="P1735" s="57">
        <v>1456.453</v>
      </c>
      <c r="Q1735" s="58">
        <v>1188.9269999999999</v>
      </c>
      <c r="R1735" s="58">
        <v>514.73400000000004</v>
      </c>
      <c r="S1735" s="59">
        <v>3160</v>
      </c>
      <c r="T1735" s="104">
        <v>0.22800000000000001</v>
      </c>
      <c r="U1735">
        <v>9.77</v>
      </c>
      <c r="V1735" s="27">
        <v>10.119999999999999</v>
      </c>
      <c r="W1735" s="27">
        <v>12.17</v>
      </c>
      <c r="X1735" s="41">
        <v>10.130000000000001</v>
      </c>
    </row>
    <row r="1736" spans="1:24" x14ac:dyDescent="0.35">
      <c r="A1736" t="s">
        <v>623</v>
      </c>
      <c r="B1736">
        <v>40</v>
      </c>
      <c r="C1736" t="s">
        <v>465</v>
      </c>
      <c r="D1736" s="102">
        <v>0.36030460290748589</v>
      </c>
      <c r="E1736">
        <v>27177</v>
      </c>
      <c r="F1736">
        <v>29739</v>
      </c>
      <c r="G1736" s="50">
        <f t="shared" si="135"/>
        <v>56916</v>
      </c>
      <c r="H1736" s="41">
        <f t="shared" si="136"/>
        <v>20507</v>
      </c>
      <c r="I1736">
        <v>18003</v>
      </c>
      <c r="J1736">
        <v>18715</v>
      </c>
      <c r="K1736" s="27">
        <f t="shared" si="137"/>
        <v>36718</v>
      </c>
      <c r="L1736" s="27">
        <f t="shared" si="138"/>
        <v>13230</v>
      </c>
      <c r="M1736" s="39">
        <v>7.6594239999999994E-2</v>
      </c>
      <c r="N1736" s="35">
        <v>18068</v>
      </c>
      <c r="O1736" s="36">
        <f t="shared" ref="O1736:O1799" si="139">ROUND(N1736*D1736,0)</f>
        <v>6510</v>
      </c>
      <c r="P1736" s="57">
        <v>1456.453</v>
      </c>
      <c r="Q1736" s="58">
        <v>1188.9269999999999</v>
      </c>
      <c r="R1736" s="58">
        <v>514.73400000000004</v>
      </c>
      <c r="S1736" s="59">
        <v>3160</v>
      </c>
      <c r="T1736" s="104">
        <v>0.22800000000000001</v>
      </c>
      <c r="U1736">
        <v>9.77</v>
      </c>
      <c r="V1736" s="27">
        <v>10.119999999999999</v>
      </c>
      <c r="W1736" s="27">
        <v>12.17</v>
      </c>
      <c r="X1736" s="41">
        <v>10.130000000000001</v>
      </c>
    </row>
    <row r="1737" spans="1:24" x14ac:dyDescent="0.35">
      <c r="A1737" t="s">
        <v>623</v>
      </c>
      <c r="B1737">
        <v>40</v>
      </c>
      <c r="C1737" t="s">
        <v>466</v>
      </c>
      <c r="D1737" s="102">
        <v>0.99999999999999967</v>
      </c>
      <c r="E1737">
        <v>699</v>
      </c>
      <c r="F1737">
        <v>684</v>
      </c>
      <c r="G1737" s="50">
        <f t="shared" si="135"/>
        <v>1383</v>
      </c>
      <c r="H1737" s="41">
        <f t="shared" si="136"/>
        <v>1383</v>
      </c>
      <c r="I1737">
        <v>480</v>
      </c>
      <c r="J1737">
        <v>463</v>
      </c>
      <c r="K1737" s="27">
        <f t="shared" si="137"/>
        <v>943</v>
      </c>
      <c r="L1737" s="27">
        <f t="shared" si="138"/>
        <v>943</v>
      </c>
      <c r="M1737" s="39">
        <v>7.6594239999999994E-2</v>
      </c>
      <c r="N1737" s="35">
        <v>18068</v>
      </c>
      <c r="O1737" s="36">
        <f t="shared" si="139"/>
        <v>18068</v>
      </c>
      <c r="P1737" s="57">
        <v>1456.453</v>
      </c>
      <c r="Q1737" s="58">
        <v>1188.9269999999999</v>
      </c>
      <c r="R1737" s="58">
        <v>514.73400000000004</v>
      </c>
      <c r="S1737" s="59">
        <v>3160</v>
      </c>
      <c r="T1737" s="104">
        <v>0.22800000000000001</v>
      </c>
      <c r="U1737">
        <v>9.77</v>
      </c>
      <c r="V1737" s="27">
        <v>10.119999999999999</v>
      </c>
      <c r="W1737" s="27">
        <v>12.17</v>
      </c>
      <c r="X1737" s="41">
        <v>10.130000000000001</v>
      </c>
    </row>
    <row r="1738" spans="1:24" x14ac:dyDescent="0.35">
      <c r="A1738" t="s">
        <v>623</v>
      </c>
      <c r="B1738">
        <v>40</v>
      </c>
      <c r="C1738" t="s">
        <v>467</v>
      </c>
      <c r="D1738" s="102">
        <v>0.99999999999999967</v>
      </c>
      <c r="E1738">
        <v>985</v>
      </c>
      <c r="F1738">
        <v>1015</v>
      </c>
      <c r="G1738" s="50">
        <f t="shared" si="135"/>
        <v>2000</v>
      </c>
      <c r="H1738" s="41">
        <f t="shared" si="136"/>
        <v>2000</v>
      </c>
      <c r="I1738">
        <v>669</v>
      </c>
      <c r="J1738">
        <v>677</v>
      </c>
      <c r="K1738" s="27">
        <f t="shared" si="137"/>
        <v>1346</v>
      </c>
      <c r="L1738" s="27">
        <f t="shared" si="138"/>
        <v>1346</v>
      </c>
      <c r="M1738" s="39">
        <v>7.6594239999999994E-2</v>
      </c>
      <c r="N1738" s="35">
        <v>18068</v>
      </c>
      <c r="O1738" s="36">
        <f t="shared" si="139"/>
        <v>18068</v>
      </c>
      <c r="P1738" s="57">
        <v>1456.453</v>
      </c>
      <c r="Q1738" s="58">
        <v>1188.9269999999999</v>
      </c>
      <c r="R1738" s="58">
        <v>514.73400000000004</v>
      </c>
      <c r="S1738" s="59">
        <v>3160</v>
      </c>
      <c r="T1738" s="104">
        <v>0.22800000000000001</v>
      </c>
      <c r="U1738">
        <v>9.77</v>
      </c>
      <c r="V1738" s="27">
        <v>10.119999999999999</v>
      </c>
      <c r="W1738" s="27">
        <v>12.17</v>
      </c>
      <c r="X1738" s="41">
        <v>10.130000000000001</v>
      </c>
    </row>
    <row r="1739" spans="1:24" x14ac:dyDescent="0.35">
      <c r="A1739" t="s">
        <v>623</v>
      </c>
      <c r="B1739">
        <v>40</v>
      </c>
      <c r="C1739" t="s">
        <v>468</v>
      </c>
      <c r="D1739" s="102">
        <v>1</v>
      </c>
      <c r="E1739">
        <v>877</v>
      </c>
      <c r="F1739">
        <v>717</v>
      </c>
      <c r="G1739" s="50">
        <f t="shared" si="135"/>
        <v>1594</v>
      </c>
      <c r="H1739" s="41">
        <f t="shared" si="136"/>
        <v>1594</v>
      </c>
      <c r="I1739">
        <v>617</v>
      </c>
      <c r="J1739">
        <v>444</v>
      </c>
      <c r="K1739" s="27">
        <f t="shared" si="137"/>
        <v>1061</v>
      </c>
      <c r="L1739" s="27">
        <f t="shared" si="138"/>
        <v>1061</v>
      </c>
      <c r="M1739" s="39">
        <v>7.6594239999999994E-2</v>
      </c>
      <c r="N1739" s="35">
        <v>18068</v>
      </c>
      <c r="O1739" s="36">
        <f t="shared" si="139"/>
        <v>18068</v>
      </c>
      <c r="P1739" s="57">
        <v>1456.453</v>
      </c>
      <c r="Q1739" s="58">
        <v>1188.9269999999999</v>
      </c>
      <c r="R1739" s="58">
        <v>514.73400000000004</v>
      </c>
      <c r="S1739" s="59">
        <v>3160</v>
      </c>
      <c r="T1739" s="104">
        <v>0.22800000000000001</v>
      </c>
      <c r="U1739">
        <v>9.77</v>
      </c>
      <c r="V1739" s="27">
        <v>10.119999999999999</v>
      </c>
      <c r="W1739" s="27">
        <v>12.17</v>
      </c>
      <c r="X1739" s="41">
        <v>10.130000000000001</v>
      </c>
    </row>
    <row r="1740" spans="1:24" x14ac:dyDescent="0.35">
      <c r="A1740" t="s">
        <v>623</v>
      </c>
      <c r="B1740">
        <v>40</v>
      </c>
      <c r="C1740" t="s">
        <v>469</v>
      </c>
      <c r="D1740" s="102">
        <v>0.62191418352742056</v>
      </c>
      <c r="E1740">
        <v>620</v>
      </c>
      <c r="F1740">
        <v>618</v>
      </c>
      <c r="G1740" s="50">
        <f t="shared" si="135"/>
        <v>1238</v>
      </c>
      <c r="H1740" s="41">
        <f t="shared" si="136"/>
        <v>770</v>
      </c>
      <c r="I1740">
        <v>387</v>
      </c>
      <c r="J1740">
        <v>375</v>
      </c>
      <c r="K1740" s="27">
        <f t="shared" si="137"/>
        <v>762</v>
      </c>
      <c r="L1740" s="27">
        <f t="shared" si="138"/>
        <v>474</v>
      </c>
      <c r="M1740" s="39">
        <v>7.6594239999999994E-2</v>
      </c>
      <c r="N1740" s="35">
        <v>18068</v>
      </c>
      <c r="O1740" s="36">
        <f t="shared" si="139"/>
        <v>11237</v>
      </c>
      <c r="P1740" s="57">
        <v>1456.453</v>
      </c>
      <c r="Q1740" s="58">
        <v>1188.9269999999999</v>
      </c>
      <c r="R1740" s="58">
        <v>514.73400000000004</v>
      </c>
      <c r="S1740" s="59">
        <v>3160</v>
      </c>
      <c r="T1740" s="104">
        <v>0.22800000000000001</v>
      </c>
      <c r="U1740">
        <v>9.77</v>
      </c>
      <c r="V1740" s="27">
        <v>10.119999999999999</v>
      </c>
      <c r="W1740" s="27">
        <v>12.17</v>
      </c>
      <c r="X1740" s="41">
        <v>10.130000000000001</v>
      </c>
    </row>
    <row r="1741" spans="1:24" x14ac:dyDescent="0.35">
      <c r="A1741" t="s">
        <v>623</v>
      </c>
      <c r="B1741">
        <v>40</v>
      </c>
      <c r="C1741" t="s">
        <v>470</v>
      </c>
      <c r="D1741" s="102">
        <v>1</v>
      </c>
      <c r="E1741">
        <v>543</v>
      </c>
      <c r="F1741">
        <v>571</v>
      </c>
      <c r="G1741" s="50">
        <f t="shared" si="135"/>
        <v>1114</v>
      </c>
      <c r="H1741" s="41">
        <f t="shared" si="136"/>
        <v>1114</v>
      </c>
      <c r="I1741">
        <v>362</v>
      </c>
      <c r="J1741">
        <v>340</v>
      </c>
      <c r="K1741" s="27">
        <f t="shared" si="137"/>
        <v>702</v>
      </c>
      <c r="L1741" s="27">
        <f t="shared" si="138"/>
        <v>702</v>
      </c>
      <c r="M1741" s="39">
        <v>7.6594239999999994E-2</v>
      </c>
      <c r="N1741" s="35">
        <v>18068</v>
      </c>
      <c r="O1741" s="36">
        <f t="shared" si="139"/>
        <v>18068</v>
      </c>
      <c r="P1741" s="57">
        <v>1456.453</v>
      </c>
      <c r="Q1741" s="58">
        <v>1188.9269999999999</v>
      </c>
      <c r="R1741" s="58">
        <v>514.73400000000004</v>
      </c>
      <c r="S1741" s="59">
        <v>3160</v>
      </c>
      <c r="T1741" s="104">
        <v>0.22800000000000001</v>
      </c>
      <c r="U1741">
        <v>9.77</v>
      </c>
      <c r="V1741" s="27">
        <v>10.119999999999999</v>
      </c>
      <c r="W1741" s="27">
        <v>12.17</v>
      </c>
      <c r="X1741" s="41">
        <v>10.130000000000001</v>
      </c>
    </row>
    <row r="1742" spans="1:24" x14ac:dyDescent="0.35">
      <c r="A1742" t="s">
        <v>623</v>
      </c>
      <c r="B1742">
        <v>40</v>
      </c>
      <c r="C1742" t="s">
        <v>471</v>
      </c>
      <c r="D1742" s="102">
        <v>1</v>
      </c>
      <c r="E1742">
        <v>1173</v>
      </c>
      <c r="F1742">
        <v>1253</v>
      </c>
      <c r="G1742" s="50">
        <f t="shared" si="135"/>
        <v>2426</v>
      </c>
      <c r="H1742" s="41">
        <f t="shared" si="136"/>
        <v>2426</v>
      </c>
      <c r="I1742">
        <v>778</v>
      </c>
      <c r="J1742">
        <v>800</v>
      </c>
      <c r="K1742" s="27">
        <f t="shared" si="137"/>
        <v>1578</v>
      </c>
      <c r="L1742" s="27">
        <f t="shared" si="138"/>
        <v>1578</v>
      </c>
      <c r="M1742" s="39">
        <v>7.6594239999999994E-2</v>
      </c>
      <c r="N1742" s="35">
        <v>18068</v>
      </c>
      <c r="O1742" s="36">
        <f t="shared" si="139"/>
        <v>18068</v>
      </c>
      <c r="P1742" s="57">
        <v>1456.453</v>
      </c>
      <c r="Q1742" s="58">
        <v>1188.9269999999999</v>
      </c>
      <c r="R1742" s="58">
        <v>514.73400000000004</v>
      </c>
      <c r="S1742" s="59">
        <v>3160</v>
      </c>
      <c r="T1742" s="104">
        <v>0.22800000000000001</v>
      </c>
      <c r="U1742">
        <v>9.77</v>
      </c>
      <c r="V1742" s="27">
        <v>10.119999999999999</v>
      </c>
      <c r="W1742" s="27">
        <v>12.17</v>
      </c>
      <c r="X1742" s="41">
        <v>10.130000000000001</v>
      </c>
    </row>
    <row r="1743" spans="1:24" x14ac:dyDescent="0.35">
      <c r="A1743" t="s">
        <v>623</v>
      </c>
      <c r="B1743">
        <v>40</v>
      </c>
      <c r="C1743" t="s">
        <v>472</v>
      </c>
      <c r="D1743" s="102">
        <v>1</v>
      </c>
      <c r="E1743">
        <v>994</v>
      </c>
      <c r="F1743">
        <v>956</v>
      </c>
      <c r="G1743" s="50">
        <f t="shared" si="135"/>
        <v>1950</v>
      </c>
      <c r="H1743" s="41">
        <f t="shared" si="136"/>
        <v>1950</v>
      </c>
      <c r="I1743">
        <v>644</v>
      </c>
      <c r="J1743">
        <v>590</v>
      </c>
      <c r="K1743" s="27">
        <f t="shared" si="137"/>
        <v>1234</v>
      </c>
      <c r="L1743" s="27">
        <f t="shared" si="138"/>
        <v>1234</v>
      </c>
      <c r="M1743" s="39">
        <v>7.6594239999999994E-2</v>
      </c>
      <c r="N1743" s="35">
        <v>18068</v>
      </c>
      <c r="O1743" s="36">
        <f t="shared" si="139"/>
        <v>18068</v>
      </c>
      <c r="P1743" s="57">
        <v>1456.453</v>
      </c>
      <c r="Q1743" s="58">
        <v>1188.9269999999999</v>
      </c>
      <c r="R1743" s="58">
        <v>514.73400000000004</v>
      </c>
      <c r="S1743" s="59">
        <v>3160</v>
      </c>
      <c r="T1743" s="104">
        <v>0.22800000000000001</v>
      </c>
      <c r="U1743">
        <v>9.77</v>
      </c>
      <c r="V1743" s="27">
        <v>10.119999999999999</v>
      </c>
      <c r="W1743" s="27">
        <v>12.17</v>
      </c>
      <c r="X1743" s="41">
        <v>10.130000000000001</v>
      </c>
    </row>
    <row r="1744" spans="1:24" x14ac:dyDescent="0.35">
      <c r="A1744" t="s">
        <v>623</v>
      </c>
      <c r="B1744">
        <v>40</v>
      </c>
      <c r="C1744" t="s">
        <v>473</v>
      </c>
      <c r="D1744" s="102">
        <v>1</v>
      </c>
      <c r="E1744">
        <v>1597</v>
      </c>
      <c r="F1744">
        <v>1634</v>
      </c>
      <c r="G1744" s="50">
        <f t="shared" si="135"/>
        <v>3231</v>
      </c>
      <c r="H1744" s="41">
        <f t="shared" si="136"/>
        <v>3231</v>
      </c>
      <c r="I1744">
        <v>1012</v>
      </c>
      <c r="J1744">
        <v>1022</v>
      </c>
      <c r="K1744" s="27">
        <f t="shared" si="137"/>
        <v>2034</v>
      </c>
      <c r="L1744" s="27">
        <f t="shared" si="138"/>
        <v>2034</v>
      </c>
      <c r="M1744" s="39">
        <v>7.6594239999999994E-2</v>
      </c>
      <c r="N1744" s="35">
        <v>18068</v>
      </c>
      <c r="O1744" s="36">
        <f t="shared" si="139"/>
        <v>18068</v>
      </c>
      <c r="P1744" s="57">
        <v>1456.453</v>
      </c>
      <c r="Q1744" s="58">
        <v>1188.9269999999999</v>
      </c>
      <c r="R1744" s="58">
        <v>514.73400000000004</v>
      </c>
      <c r="S1744" s="59">
        <v>3160</v>
      </c>
      <c r="T1744" s="104">
        <v>0.22800000000000001</v>
      </c>
      <c r="U1744">
        <v>9.77</v>
      </c>
      <c r="V1744" s="27">
        <v>10.119999999999999</v>
      </c>
      <c r="W1744" s="27">
        <v>12.17</v>
      </c>
      <c r="X1744" s="41">
        <v>10.130000000000001</v>
      </c>
    </row>
    <row r="1745" spans="1:24" x14ac:dyDescent="0.35">
      <c r="A1745" t="s">
        <v>623</v>
      </c>
      <c r="B1745">
        <v>40</v>
      </c>
      <c r="C1745" t="s">
        <v>474</v>
      </c>
      <c r="D1745" s="102">
        <v>0.97649929377229183</v>
      </c>
      <c r="E1745">
        <v>1789</v>
      </c>
      <c r="F1745">
        <v>1841</v>
      </c>
      <c r="G1745" s="50">
        <f t="shared" si="135"/>
        <v>3630</v>
      </c>
      <c r="H1745" s="41">
        <f t="shared" si="136"/>
        <v>3545</v>
      </c>
      <c r="I1745">
        <v>1164</v>
      </c>
      <c r="J1745">
        <v>1129</v>
      </c>
      <c r="K1745" s="27">
        <f t="shared" si="137"/>
        <v>2293</v>
      </c>
      <c r="L1745" s="27">
        <f t="shared" si="138"/>
        <v>2239</v>
      </c>
      <c r="M1745" s="39">
        <v>7.6594239999999994E-2</v>
      </c>
      <c r="N1745" s="35">
        <v>18068</v>
      </c>
      <c r="O1745" s="36">
        <f t="shared" si="139"/>
        <v>17643</v>
      </c>
      <c r="P1745" s="57">
        <v>1456.453</v>
      </c>
      <c r="Q1745" s="58">
        <v>1188.9269999999999</v>
      </c>
      <c r="R1745" s="58">
        <v>514.73400000000004</v>
      </c>
      <c r="S1745" s="59">
        <v>3160</v>
      </c>
      <c r="T1745" s="104">
        <v>0.22800000000000001</v>
      </c>
      <c r="U1745">
        <v>9.77</v>
      </c>
      <c r="V1745" s="27">
        <v>10.119999999999999</v>
      </c>
      <c r="W1745" s="27">
        <v>12.17</v>
      </c>
      <c r="X1745" s="41">
        <v>10.130000000000001</v>
      </c>
    </row>
    <row r="1746" spans="1:24" x14ac:dyDescent="0.35">
      <c r="A1746" t="s">
        <v>623</v>
      </c>
      <c r="B1746">
        <v>40</v>
      </c>
      <c r="C1746" t="s">
        <v>475</v>
      </c>
      <c r="D1746" s="102">
        <v>0.86704655461986213</v>
      </c>
      <c r="E1746">
        <v>1927</v>
      </c>
      <c r="F1746">
        <v>1895</v>
      </c>
      <c r="G1746" s="50">
        <f t="shared" si="135"/>
        <v>3822</v>
      </c>
      <c r="H1746" s="41">
        <f t="shared" si="136"/>
        <v>3314</v>
      </c>
      <c r="I1746">
        <v>1224</v>
      </c>
      <c r="J1746">
        <v>1161</v>
      </c>
      <c r="K1746" s="27">
        <f t="shared" si="137"/>
        <v>2385</v>
      </c>
      <c r="L1746" s="27">
        <f t="shared" si="138"/>
        <v>2068</v>
      </c>
      <c r="M1746" s="39">
        <v>7.6594239999999994E-2</v>
      </c>
      <c r="N1746" s="35">
        <v>18068</v>
      </c>
      <c r="O1746" s="36">
        <f t="shared" si="139"/>
        <v>15666</v>
      </c>
      <c r="P1746" s="57">
        <v>1456.453</v>
      </c>
      <c r="Q1746" s="58">
        <v>1188.9269999999999</v>
      </c>
      <c r="R1746" s="58">
        <v>514.73400000000004</v>
      </c>
      <c r="S1746" s="59">
        <v>3160</v>
      </c>
      <c r="T1746" s="104">
        <v>0.22800000000000001</v>
      </c>
      <c r="U1746">
        <v>9.77</v>
      </c>
      <c r="V1746" s="27">
        <v>10.119999999999999</v>
      </c>
      <c r="W1746" s="27">
        <v>12.17</v>
      </c>
      <c r="X1746" s="41">
        <v>10.130000000000001</v>
      </c>
    </row>
    <row r="1747" spans="1:24" x14ac:dyDescent="0.35">
      <c r="A1747" t="s">
        <v>623</v>
      </c>
      <c r="B1747">
        <v>40</v>
      </c>
      <c r="C1747" t="s">
        <v>389</v>
      </c>
      <c r="D1747" s="102">
        <v>0.99999999999999978</v>
      </c>
      <c r="E1747">
        <v>1262</v>
      </c>
      <c r="F1747">
        <v>1372</v>
      </c>
      <c r="G1747" s="50">
        <f t="shared" si="135"/>
        <v>2634</v>
      </c>
      <c r="H1747" s="41">
        <f t="shared" si="136"/>
        <v>2634</v>
      </c>
      <c r="I1747">
        <v>829</v>
      </c>
      <c r="J1747">
        <v>850</v>
      </c>
      <c r="K1747" s="27">
        <f t="shared" si="137"/>
        <v>1679</v>
      </c>
      <c r="L1747" s="27">
        <f t="shared" si="138"/>
        <v>1679</v>
      </c>
      <c r="M1747" s="39">
        <v>7.6594239999999994E-2</v>
      </c>
      <c r="N1747" s="35">
        <v>18068</v>
      </c>
      <c r="O1747" s="36">
        <f t="shared" si="139"/>
        <v>18068</v>
      </c>
      <c r="P1747" s="57">
        <v>1456.453</v>
      </c>
      <c r="Q1747" s="58">
        <v>1188.9269999999999</v>
      </c>
      <c r="R1747" s="58">
        <v>514.73400000000004</v>
      </c>
      <c r="S1747" s="59">
        <v>3160</v>
      </c>
      <c r="T1747" s="104">
        <v>0.22800000000000001</v>
      </c>
      <c r="U1747">
        <v>9.77</v>
      </c>
      <c r="V1747" s="27">
        <v>10.119999999999999</v>
      </c>
      <c r="W1747" s="27">
        <v>12.17</v>
      </c>
      <c r="X1747" s="41">
        <v>10.130000000000001</v>
      </c>
    </row>
    <row r="1748" spans="1:24" x14ac:dyDescent="0.35">
      <c r="A1748" t="s">
        <v>623</v>
      </c>
      <c r="B1748">
        <v>40</v>
      </c>
      <c r="C1748" t="s">
        <v>348</v>
      </c>
      <c r="D1748" s="102">
        <v>0.99999999999999933</v>
      </c>
      <c r="E1748">
        <v>1066</v>
      </c>
      <c r="F1748">
        <v>1066</v>
      </c>
      <c r="G1748" s="50">
        <f t="shared" si="135"/>
        <v>2132</v>
      </c>
      <c r="H1748" s="41">
        <f t="shared" si="136"/>
        <v>2132</v>
      </c>
      <c r="I1748">
        <v>727</v>
      </c>
      <c r="J1748">
        <v>681</v>
      </c>
      <c r="K1748" s="27">
        <f t="shared" si="137"/>
        <v>1408</v>
      </c>
      <c r="L1748" s="27">
        <f t="shared" si="138"/>
        <v>1408</v>
      </c>
      <c r="M1748" s="39">
        <v>7.6594239999999994E-2</v>
      </c>
      <c r="N1748" s="35">
        <v>18068</v>
      </c>
      <c r="O1748" s="36">
        <f t="shared" si="139"/>
        <v>18068</v>
      </c>
      <c r="P1748" s="57">
        <v>1456.453</v>
      </c>
      <c r="Q1748" s="58">
        <v>1188.9269999999999</v>
      </c>
      <c r="R1748" s="58">
        <v>514.73400000000004</v>
      </c>
      <c r="S1748" s="59">
        <v>3160</v>
      </c>
      <c r="T1748" s="104">
        <v>0.22800000000000001</v>
      </c>
      <c r="U1748">
        <v>9.77</v>
      </c>
      <c r="V1748" s="27">
        <v>10.119999999999999</v>
      </c>
      <c r="W1748" s="27">
        <v>12.17</v>
      </c>
      <c r="X1748" s="41">
        <v>10.130000000000001</v>
      </c>
    </row>
    <row r="1749" spans="1:24" x14ac:dyDescent="0.35">
      <c r="A1749" t="s">
        <v>623</v>
      </c>
      <c r="B1749">
        <v>40</v>
      </c>
      <c r="C1749" t="s">
        <v>476</v>
      </c>
      <c r="D1749" s="102">
        <v>1</v>
      </c>
      <c r="E1749">
        <v>1669</v>
      </c>
      <c r="F1749">
        <v>1701</v>
      </c>
      <c r="G1749" s="50">
        <f t="shared" si="135"/>
        <v>3370</v>
      </c>
      <c r="H1749" s="41">
        <f t="shared" si="136"/>
        <v>3370</v>
      </c>
      <c r="I1749">
        <v>1075</v>
      </c>
      <c r="J1749">
        <v>1051</v>
      </c>
      <c r="K1749" s="27">
        <f t="shared" si="137"/>
        <v>2126</v>
      </c>
      <c r="L1749" s="27">
        <f t="shared" si="138"/>
        <v>2126</v>
      </c>
      <c r="M1749" s="39">
        <v>7.6594239999999994E-2</v>
      </c>
      <c r="N1749" s="35">
        <v>18068</v>
      </c>
      <c r="O1749" s="36">
        <f t="shared" si="139"/>
        <v>18068</v>
      </c>
      <c r="P1749" s="57">
        <v>1456.453</v>
      </c>
      <c r="Q1749" s="58">
        <v>1188.9269999999999</v>
      </c>
      <c r="R1749" s="58">
        <v>514.73400000000004</v>
      </c>
      <c r="S1749" s="59">
        <v>3160</v>
      </c>
      <c r="T1749" s="104">
        <v>0.22800000000000001</v>
      </c>
      <c r="U1749">
        <v>9.77</v>
      </c>
      <c r="V1749" s="27">
        <v>10.119999999999999</v>
      </c>
      <c r="W1749" s="27">
        <v>12.17</v>
      </c>
      <c r="X1749" s="41">
        <v>10.130000000000001</v>
      </c>
    </row>
    <row r="1750" spans="1:24" x14ac:dyDescent="0.35">
      <c r="A1750" t="s">
        <v>623</v>
      </c>
      <c r="B1750">
        <v>40</v>
      </c>
      <c r="C1750" t="s">
        <v>477</v>
      </c>
      <c r="D1750" s="102">
        <v>1</v>
      </c>
      <c r="E1750">
        <v>1543</v>
      </c>
      <c r="F1750">
        <v>1641</v>
      </c>
      <c r="G1750" s="50">
        <f t="shared" si="135"/>
        <v>3184</v>
      </c>
      <c r="H1750" s="41">
        <f t="shared" si="136"/>
        <v>3184</v>
      </c>
      <c r="I1750">
        <v>1035</v>
      </c>
      <c r="J1750">
        <v>1052</v>
      </c>
      <c r="K1750" s="27">
        <f t="shared" si="137"/>
        <v>2087</v>
      </c>
      <c r="L1750" s="27">
        <f t="shared" si="138"/>
        <v>2087</v>
      </c>
      <c r="M1750" s="39">
        <v>7.6594239999999994E-2</v>
      </c>
      <c r="N1750" s="35">
        <v>18068</v>
      </c>
      <c r="O1750" s="36">
        <f t="shared" si="139"/>
        <v>18068</v>
      </c>
      <c r="P1750" s="57">
        <v>1456.453</v>
      </c>
      <c r="Q1750" s="58">
        <v>1188.9269999999999</v>
      </c>
      <c r="R1750" s="58">
        <v>514.73400000000004</v>
      </c>
      <c r="S1750" s="59">
        <v>3160</v>
      </c>
      <c r="T1750" s="104">
        <v>0.22800000000000001</v>
      </c>
      <c r="U1750">
        <v>9.77</v>
      </c>
      <c r="V1750" s="27">
        <v>10.119999999999999</v>
      </c>
      <c r="W1750" s="27">
        <v>12.17</v>
      </c>
      <c r="X1750" s="41">
        <v>10.130000000000001</v>
      </c>
    </row>
    <row r="1751" spans="1:24" x14ac:dyDescent="0.35">
      <c r="A1751" t="s">
        <v>623</v>
      </c>
      <c r="B1751">
        <v>40</v>
      </c>
      <c r="C1751" t="s">
        <v>390</v>
      </c>
      <c r="D1751" s="102">
        <v>0.99999999999999978</v>
      </c>
      <c r="E1751">
        <v>610</v>
      </c>
      <c r="F1751">
        <v>590</v>
      </c>
      <c r="G1751" s="50">
        <f t="shared" si="135"/>
        <v>1200</v>
      </c>
      <c r="H1751" s="41">
        <f t="shared" si="136"/>
        <v>1200</v>
      </c>
      <c r="I1751">
        <v>419</v>
      </c>
      <c r="J1751">
        <v>390</v>
      </c>
      <c r="K1751" s="27">
        <f t="shared" si="137"/>
        <v>809</v>
      </c>
      <c r="L1751" s="27">
        <f t="shared" si="138"/>
        <v>809</v>
      </c>
      <c r="M1751" s="39">
        <v>7.6594239999999994E-2</v>
      </c>
      <c r="N1751" s="35">
        <v>18068</v>
      </c>
      <c r="O1751" s="36">
        <f t="shared" si="139"/>
        <v>18068</v>
      </c>
      <c r="P1751" s="57">
        <v>1456.453</v>
      </c>
      <c r="Q1751" s="58">
        <v>1188.9269999999999</v>
      </c>
      <c r="R1751" s="58">
        <v>514.73400000000004</v>
      </c>
      <c r="S1751" s="59">
        <v>3160</v>
      </c>
      <c r="T1751" s="104">
        <v>0.22800000000000001</v>
      </c>
      <c r="U1751">
        <v>9.77</v>
      </c>
      <c r="V1751" s="27">
        <v>10.119999999999999</v>
      </c>
      <c r="W1751" s="27">
        <v>12.17</v>
      </c>
      <c r="X1751" s="41">
        <v>10.130000000000001</v>
      </c>
    </row>
    <row r="1752" spans="1:24" x14ac:dyDescent="0.35">
      <c r="A1752" t="s">
        <v>623</v>
      </c>
      <c r="B1752">
        <v>40</v>
      </c>
      <c r="C1752" t="s">
        <v>478</v>
      </c>
      <c r="D1752" s="102">
        <v>3.0294475207536409E-2</v>
      </c>
      <c r="E1752">
        <v>820</v>
      </c>
      <c r="F1752">
        <v>869</v>
      </c>
      <c r="G1752" s="50">
        <f t="shared" si="135"/>
        <v>1689</v>
      </c>
      <c r="H1752" s="41">
        <f t="shared" si="136"/>
        <v>51</v>
      </c>
      <c r="I1752">
        <v>531</v>
      </c>
      <c r="J1752">
        <v>528</v>
      </c>
      <c r="K1752" s="27">
        <f t="shared" si="137"/>
        <v>1059</v>
      </c>
      <c r="L1752" s="27">
        <f t="shared" si="138"/>
        <v>32</v>
      </c>
      <c r="M1752" s="39">
        <v>7.6594239999999994E-2</v>
      </c>
      <c r="N1752" s="35">
        <v>18068</v>
      </c>
      <c r="O1752" s="36">
        <f t="shared" si="139"/>
        <v>547</v>
      </c>
      <c r="P1752" s="57">
        <v>1456.453</v>
      </c>
      <c r="Q1752" s="58">
        <v>1188.9269999999999</v>
      </c>
      <c r="R1752" s="58">
        <v>514.73400000000004</v>
      </c>
      <c r="S1752" s="59">
        <v>3160</v>
      </c>
      <c r="T1752" s="104">
        <v>0.22800000000000001</v>
      </c>
      <c r="U1752">
        <v>9.77</v>
      </c>
      <c r="V1752" s="27">
        <v>10.119999999999999</v>
      </c>
      <c r="W1752" s="27">
        <v>12.17</v>
      </c>
      <c r="X1752" s="41">
        <v>10.130000000000001</v>
      </c>
    </row>
    <row r="1753" spans="1:24" x14ac:dyDescent="0.35">
      <c r="A1753" t="s">
        <v>623</v>
      </c>
      <c r="B1753">
        <v>40</v>
      </c>
      <c r="C1753" t="s">
        <v>391</v>
      </c>
      <c r="D1753" s="102">
        <v>1</v>
      </c>
      <c r="E1753">
        <v>1011</v>
      </c>
      <c r="F1753">
        <v>1036</v>
      </c>
      <c r="G1753" s="50">
        <f t="shared" si="135"/>
        <v>2047</v>
      </c>
      <c r="H1753" s="41">
        <f t="shared" si="136"/>
        <v>2047</v>
      </c>
      <c r="I1753">
        <v>625</v>
      </c>
      <c r="J1753">
        <v>633</v>
      </c>
      <c r="K1753" s="27">
        <f t="shared" si="137"/>
        <v>1258</v>
      </c>
      <c r="L1753" s="27">
        <f t="shared" si="138"/>
        <v>1258</v>
      </c>
      <c r="M1753" s="39">
        <v>7.6594239999999994E-2</v>
      </c>
      <c r="N1753" s="35">
        <v>18068</v>
      </c>
      <c r="O1753" s="36">
        <f t="shared" si="139"/>
        <v>18068</v>
      </c>
      <c r="P1753" s="57">
        <v>1456.453</v>
      </c>
      <c r="Q1753" s="58">
        <v>1188.9269999999999</v>
      </c>
      <c r="R1753" s="58">
        <v>514.73400000000004</v>
      </c>
      <c r="S1753" s="59">
        <v>3160</v>
      </c>
      <c r="T1753" s="104">
        <v>0.22800000000000001</v>
      </c>
      <c r="U1753">
        <v>9.77</v>
      </c>
      <c r="V1753" s="27">
        <v>10.119999999999999</v>
      </c>
      <c r="W1753" s="27">
        <v>12.17</v>
      </c>
      <c r="X1753" s="41">
        <v>10.130000000000001</v>
      </c>
    </row>
    <row r="1754" spans="1:24" x14ac:dyDescent="0.35">
      <c r="A1754" t="s">
        <v>623</v>
      </c>
      <c r="B1754">
        <v>40</v>
      </c>
      <c r="C1754" t="s">
        <v>479</v>
      </c>
      <c r="D1754" s="102">
        <v>0.99999999999999978</v>
      </c>
      <c r="E1754">
        <v>2310</v>
      </c>
      <c r="F1754">
        <v>2328</v>
      </c>
      <c r="G1754" s="50">
        <f t="shared" si="135"/>
        <v>4638</v>
      </c>
      <c r="H1754" s="41">
        <f t="shared" si="136"/>
        <v>4638</v>
      </c>
      <c r="I1754">
        <v>1549</v>
      </c>
      <c r="J1754">
        <v>1443</v>
      </c>
      <c r="K1754" s="27">
        <f t="shared" si="137"/>
        <v>2992</v>
      </c>
      <c r="L1754" s="27">
        <f t="shared" si="138"/>
        <v>2992</v>
      </c>
      <c r="M1754" s="39">
        <v>7.6594239999999994E-2</v>
      </c>
      <c r="N1754" s="35">
        <v>18068</v>
      </c>
      <c r="O1754" s="36">
        <f t="shared" si="139"/>
        <v>18068</v>
      </c>
      <c r="P1754" s="57">
        <v>1456.453</v>
      </c>
      <c r="Q1754" s="58">
        <v>1188.9269999999999</v>
      </c>
      <c r="R1754" s="58">
        <v>514.73400000000004</v>
      </c>
      <c r="S1754" s="59">
        <v>3160</v>
      </c>
      <c r="T1754" s="104">
        <v>0.22800000000000001</v>
      </c>
      <c r="U1754">
        <v>9.77</v>
      </c>
      <c r="V1754" s="27">
        <v>10.119999999999999</v>
      </c>
      <c r="W1754" s="27">
        <v>12.17</v>
      </c>
      <c r="X1754" s="41">
        <v>10.130000000000001</v>
      </c>
    </row>
    <row r="1755" spans="1:24" x14ac:dyDescent="0.35">
      <c r="A1755" t="s">
        <v>623</v>
      </c>
      <c r="B1755">
        <v>40</v>
      </c>
      <c r="C1755" t="s">
        <v>392</v>
      </c>
      <c r="D1755" s="102">
        <v>1</v>
      </c>
      <c r="E1755">
        <v>2127</v>
      </c>
      <c r="F1755">
        <v>2024</v>
      </c>
      <c r="G1755" s="50">
        <f t="shared" si="135"/>
        <v>4151</v>
      </c>
      <c r="H1755" s="41">
        <f t="shared" si="136"/>
        <v>4151</v>
      </c>
      <c r="I1755">
        <v>1487</v>
      </c>
      <c r="J1755">
        <v>1285</v>
      </c>
      <c r="K1755" s="27">
        <f t="shared" si="137"/>
        <v>2772</v>
      </c>
      <c r="L1755" s="27">
        <f t="shared" si="138"/>
        <v>2772</v>
      </c>
      <c r="M1755" s="39">
        <v>7.6594239999999994E-2</v>
      </c>
      <c r="N1755" s="35">
        <v>18068</v>
      </c>
      <c r="O1755" s="36">
        <f t="shared" si="139"/>
        <v>18068</v>
      </c>
      <c r="P1755" s="57">
        <v>1456.453</v>
      </c>
      <c r="Q1755" s="58">
        <v>1188.9269999999999</v>
      </c>
      <c r="R1755" s="58">
        <v>514.73400000000004</v>
      </c>
      <c r="S1755" s="59">
        <v>3160</v>
      </c>
      <c r="T1755" s="104">
        <v>0.22800000000000001</v>
      </c>
      <c r="U1755">
        <v>9.77</v>
      </c>
      <c r="V1755" s="27">
        <v>10.119999999999999</v>
      </c>
      <c r="W1755" s="27">
        <v>12.17</v>
      </c>
      <c r="X1755" s="41">
        <v>10.130000000000001</v>
      </c>
    </row>
    <row r="1756" spans="1:24" x14ac:dyDescent="0.35">
      <c r="A1756" t="s">
        <v>623</v>
      </c>
      <c r="B1756">
        <v>40</v>
      </c>
      <c r="C1756" t="s">
        <v>393</v>
      </c>
      <c r="D1756" s="102">
        <v>0.99999999999999978</v>
      </c>
      <c r="E1756">
        <v>865</v>
      </c>
      <c r="F1756">
        <v>847</v>
      </c>
      <c r="G1756" s="50">
        <f t="shared" si="135"/>
        <v>1712</v>
      </c>
      <c r="H1756" s="41">
        <f t="shared" si="136"/>
        <v>1712</v>
      </c>
      <c r="I1756">
        <v>556</v>
      </c>
      <c r="J1756">
        <v>546</v>
      </c>
      <c r="K1756" s="27">
        <f t="shared" si="137"/>
        <v>1102</v>
      </c>
      <c r="L1756" s="27">
        <f t="shared" si="138"/>
        <v>1102</v>
      </c>
      <c r="M1756" s="39">
        <v>7.6594239999999994E-2</v>
      </c>
      <c r="N1756" s="35">
        <v>18068</v>
      </c>
      <c r="O1756" s="36">
        <f t="shared" si="139"/>
        <v>18068</v>
      </c>
      <c r="P1756" s="57">
        <v>1456.453</v>
      </c>
      <c r="Q1756" s="58">
        <v>1188.9269999999999</v>
      </c>
      <c r="R1756" s="58">
        <v>514.73400000000004</v>
      </c>
      <c r="S1756" s="59">
        <v>3160</v>
      </c>
      <c r="T1756" s="104">
        <v>0.22800000000000001</v>
      </c>
      <c r="U1756">
        <v>9.77</v>
      </c>
      <c r="V1756" s="27">
        <v>10.119999999999999</v>
      </c>
      <c r="W1756" s="27">
        <v>12.17</v>
      </c>
      <c r="X1756" s="41">
        <v>10.130000000000001</v>
      </c>
    </row>
    <row r="1757" spans="1:24" x14ac:dyDescent="0.35">
      <c r="A1757" t="s">
        <v>623</v>
      </c>
      <c r="B1757">
        <v>40</v>
      </c>
      <c r="C1757" t="s">
        <v>394</v>
      </c>
      <c r="D1757" s="102">
        <v>1</v>
      </c>
      <c r="E1757">
        <v>1995</v>
      </c>
      <c r="F1757">
        <v>2057</v>
      </c>
      <c r="G1757" s="50">
        <f t="shared" si="135"/>
        <v>4052</v>
      </c>
      <c r="H1757" s="41">
        <f t="shared" si="136"/>
        <v>4052</v>
      </c>
      <c r="I1757">
        <v>1325</v>
      </c>
      <c r="J1757">
        <v>1294</v>
      </c>
      <c r="K1757" s="27">
        <f t="shared" si="137"/>
        <v>2619</v>
      </c>
      <c r="L1757" s="27">
        <f t="shared" si="138"/>
        <v>2619</v>
      </c>
      <c r="M1757" s="39">
        <v>7.6594239999999994E-2</v>
      </c>
      <c r="N1757" s="35">
        <v>18068</v>
      </c>
      <c r="O1757" s="36">
        <f t="shared" si="139"/>
        <v>18068</v>
      </c>
      <c r="P1757" s="57">
        <v>1456.453</v>
      </c>
      <c r="Q1757" s="58">
        <v>1188.9269999999999</v>
      </c>
      <c r="R1757" s="58">
        <v>514.73400000000004</v>
      </c>
      <c r="S1757" s="59">
        <v>3160</v>
      </c>
      <c r="T1757" s="104">
        <v>0.22800000000000001</v>
      </c>
      <c r="U1757">
        <v>9.77</v>
      </c>
      <c r="V1757" s="27">
        <v>10.119999999999999</v>
      </c>
      <c r="W1757" s="27">
        <v>12.17</v>
      </c>
      <c r="X1757" s="41">
        <v>10.130000000000001</v>
      </c>
    </row>
    <row r="1758" spans="1:24" x14ac:dyDescent="0.35">
      <c r="A1758" t="s">
        <v>623</v>
      </c>
      <c r="B1758">
        <v>40</v>
      </c>
      <c r="C1758" t="s">
        <v>480</v>
      </c>
      <c r="D1758" s="102">
        <v>0.99999999999999922</v>
      </c>
      <c r="E1758">
        <v>6354</v>
      </c>
      <c r="F1758">
        <v>6647</v>
      </c>
      <c r="G1758" s="50">
        <f t="shared" si="135"/>
        <v>13001</v>
      </c>
      <c r="H1758" s="41">
        <f t="shared" si="136"/>
        <v>13001</v>
      </c>
      <c r="I1758">
        <v>4367</v>
      </c>
      <c r="J1758">
        <v>4390</v>
      </c>
      <c r="K1758" s="27">
        <f t="shared" si="137"/>
        <v>8757</v>
      </c>
      <c r="L1758" s="27">
        <f t="shared" si="138"/>
        <v>8757</v>
      </c>
      <c r="M1758" s="39">
        <v>7.6594239999999994E-2</v>
      </c>
      <c r="N1758" s="35">
        <v>18068</v>
      </c>
      <c r="O1758" s="36">
        <f t="shared" si="139"/>
        <v>18068</v>
      </c>
      <c r="P1758" s="57">
        <v>1456.453</v>
      </c>
      <c r="Q1758" s="58">
        <v>1188.9269999999999</v>
      </c>
      <c r="R1758" s="58">
        <v>514.73400000000004</v>
      </c>
      <c r="S1758" s="59">
        <v>3160</v>
      </c>
      <c r="T1758" s="104">
        <v>0.22800000000000001</v>
      </c>
      <c r="U1758">
        <v>9.77</v>
      </c>
      <c r="V1758" s="27">
        <v>10.119999999999999</v>
      </c>
      <c r="W1758" s="27">
        <v>12.17</v>
      </c>
      <c r="X1758" s="41">
        <v>10.130000000000001</v>
      </c>
    </row>
    <row r="1759" spans="1:24" x14ac:dyDescent="0.35">
      <c r="A1759" t="s">
        <v>623</v>
      </c>
      <c r="B1759">
        <v>40</v>
      </c>
      <c r="C1759" t="s">
        <v>481</v>
      </c>
      <c r="D1759" s="102">
        <v>9.8467380734430631E-3</v>
      </c>
      <c r="E1759">
        <v>2231</v>
      </c>
      <c r="F1759">
        <v>2317</v>
      </c>
      <c r="G1759" s="50">
        <f t="shared" si="135"/>
        <v>4548</v>
      </c>
      <c r="H1759" s="41">
        <f t="shared" si="136"/>
        <v>45</v>
      </c>
      <c r="I1759">
        <v>1412</v>
      </c>
      <c r="J1759">
        <v>1332</v>
      </c>
      <c r="K1759" s="27">
        <f t="shared" si="137"/>
        <v>2744</v>
      </c>
      <c r="L1759" s="27">
        <f t="shared" si="138"/>
        <v>27</v>
      </c>
      <c r="M1759" s="39">
        <v>7.6594239999999994E-2</v>
      </c>
      <c r="N1759" s="35">
        <v>18068</v>
      </c>
      <c r="O1759" s="36">
        <f t="shared" si="139"/>
        <v>178</v>
      </c>
      <c r="P1759" s="57">
        <v>1456.453</v>
      </c>
      <c r="Q1759" s="58">
        <v>1188.9269999999999</v>
      </c>
      <c r="R1759" s="58">
        <v>514.73400000000004</v>
      </c>
      <c r="S1759" s="59">
        <v>3160</v>
      </c>
      <c r="T1759" s="104">
        <v>0.22800000000000001</v>
      </c>
      <c r="U1759">
        <v>9.77</v>
      </c>
      <c r="V1759" s="27">
        <v>10.119999999999999</v>
      </c>
      <c r="W1759" s="27">
        <v>12.17</v>
      </c>
      <c r="X1759" s="41">
        <v>10.130000000000001</v>
      </c>
    </row>
    <row r="1760" spans="1:24" x14ac:dyDescent="0.35">
      <c r="A1760" t="s">
        <v>623</v>
      </c>
      <c r="B1760">
        <v>40</v>
      </c>
      <c r="C1760" t="s">
        <v>482</v>
      </c>
      <c r="D1760" s="102">
        <v>1</v>
      </c>
      <c r="E1760">
        <v>1033</v>
      </c>
      <c r="F1760">
        <v>956</v>
      </c>
      <c r="G1760" s="50">
        <f t="shared" si="135"/>
        <v>1989</v>
      </c>
      <c r="H1760" s="41">
        <f t="shared" si="136"/>
        <v>1989</v>
      </c>
      <c r="I1760">
        <v>735</v>
      </c>
      <c r="J1760">
        <v>647</v>
      </c>
      <c r="K1760" s="27">
        <f t="shared" si="137"/>
        <v>1382</v>
      </c>
      <c r="L1760" s="27">
        <f t="shared" si="138"/>
        <v>1382</v>
      </c>
      <c r="M1760" s="39">
        <v>7.6594239999999994E-2</v>
      </c>
      <c r="N1760" s="35">
        <v>18068</v>
      </c>
      <c r="O1760" s="36">
        <f t="shared" si="139"/>
        <v>18068</v>
      </c>
      <c r="P1760" s="57">
        <v>1456.453</v>
      </c>
      <c r="Q1760" s="58">
        <v>1188.9269999999999</v>
      </c>
      <c r="R1760" s="58">
        <v>514.73400000000004</v>
      </c>
      <c r="S1760" s="59">
        <v>3160</v>
      </c>
      <c r="T1760" s="104">
        <v>0.22800000000000001</v>
      </c>
      <c r="U1760">
        <v>9.77</v>
      </c>
      <c r="V1760" s="27">
        <v>10.119999999999999</v>
      </c>
      <c r="W1760" s="27">
        <v>12.17</v>
      </c>
      <c r="X1760" s="41">
        <v>10.130000000000001</v>
      </c>
    </row>
    <row r="1761" spans="1:24" x14ac:dyDescent="0.35">
      <c r="A1761" t="s">
        <v>623</v>
      </c>
      <c r="B1761">
        <v>40</v>
      </c>
      <c r="C1761" t="s">
        <v>395</v>
      </c>
      <c r="D1761" s="102">
        <v>0.99999999999999944</v>
      </c>
      <c r="E1761">
        <v>1026</v>
      </c>
      <c r="F1761">
        <v>981</v>
      </c>
      <c r="G1761" s="50">
        <f t="shared" si="135"/>
        <v>2007</v>
      </c>
      <c r="H1761" s="41">
        <f t="shared" si="136"/>
        <v>2007</v>
      </c>
      <c r="I1761">
        <v>698</v>
      </c>
      <c r="J1761">
        <v>638</v>
      </c>
      <c r="K1761" s="27">
        <f t="shared" si="137"/>
        <v>1336</v>
      </c>
      <c r="L1761" s="27">
        <f t="shared" si="138"/>
        <v>1336</v>
      </c>
      <c r="M1761" s="39">
        <v>7.6594239999999994E-2</v>
      </c>
      <c r="N1761" s="35">
        <v>18068</v>
      </c>
      <c r="O1761" s="36">
        <f t="shared" si="139"/>
        <v>18068</v>
      </c>
      <c r="P1761" s="57">
        <v>1456.453</v>
      </c>
      <c r="Q1761" s="58">
        <v>1188.9269999999999</v>
      </c>
      <c r="R1761" s="58">
        <v>514.73400000000004</v>
      </c>
      <c r="S1761" s="59">
        <v>3160</v>
      </c>
      <c r="T1761" s="104">
        <v>0.22800000000000001</v>
      </c>
      <c r="U1761">
        <v>9.77</v>
      </c>
      <c r="V1761" s="27">
        <v>10.119999999999999</v>
      </c>
      <c r="W1761" s="27">
        <v>12.17</v>
      </c>
      <c r="X1761" s="41">
        <v>10.130000000000001</v>
      </c>
    </row>
    <row r="1762" spans="1:24" x14ac:dyDescent="0.35">
      <c r="A1762" t="s">
        <v>623</v>
      </c>
      <c r="B1762">
        <v>40</v>
      </c>
      <c r="C1762" t="s">
        <v>483</v>
      </c>
      <c r="D1762" s="102">
        <v>0.99999999999999956</v>
      </c>
      <c r="E1762">
        <v>710</v>
      </c>
      <c r="F1762">
        <v>722</v>
      </c>
      <c r="G1762" s="50">
        <f t="shared" si="135"/>
        <v>1432</v>
      </c>
      <c r="H1762" s="41">
        <f t="shared" si="136"/>
        <v>1432</v>
      </c>
      <c r="I1762">
        <v>468</v>
      </c>
      <c r="J1762">
        <v>434</v>
      </c>
      <c r="K1762" s="27">
        <f t="shared" si="137"/>
        <v>902</v>
      </c>
      <c r="L1762" s="27">
        <f t="shared" si="138"/>
        <v>902</v>
      </c>
      <c r="M1762" s="39">
        <v>7.6594239999999994E-2</v>
      </c>
      <c r="N1762" s="35">
        <v>18068</v>
      </c>
      <c r="O1762" s="36">
        <f t="shared" si="139"/>
        <v>18068</v>
      </c>
      <c r="P1762" s="57">
        <v>1456.453</v>
      </c>
      <c r="Q1762" s="58">
        <v>1188.9269999999999</v>
      </c>
      <c r="R1762" s="58">
        <v>514.73400000000004</v>
      </c>
      <c r="S1762" s="59">
        <v>3160</v>
      </c>
      <c r="T1762" s="104">
        <v>0.22800000000000001</v>
      </c>
      <c r="U1762">
        <v>9.77</v>
      </c>
      <c r="V1762" s="27">
        <v>10.119999999999999</v>
      </c>
      <c r="W1762" s="27">
        <v>12.17</v>
      </c>
      <c r="X1762" s="41">
        <v>10.130000000000001</v>
      </c>
    </row>
    <row r="1763" spans="1:24" x14ac:dyDescent="0.35">
      <c r="A1763" t="s">
        <v>623</v>
      </c>
      <c r="B1763">
        <v>40</v>
      </c>
      <c r="C1763" t="s">
        <v>484</v>
      </c>
      <c r="D1763" s="102">
        <v>0.30778699888122413</v>
      </c>
      <c r="E1763">
        <v>236</v>
      </c>
      <c r="F1763">
        <v>276</v>
      </c>
      <c r="G1763" s="50">
        <f t="shared" si="135"/>
        <v>512</v>
      </c>
      <c r="H1763" s="41">
        <f t="shared" si="136"/>
        <v>158</v>
      </c>
      <c r="I1763">
        <v>156</v>
      </c>
      <c r="J1763">
        <v>157</v>
      </c>
      <c r="K1763" s="27">
        <f t="shared" si="137"/>
        <v>313</v>
      </c>
      <c r="L1763" s="27">
        <f t="shared" si="138"/>
        <v>96</v>
      </c>
      <c r="M1763" s="39">
        <v>7.6594239999999994E-2</v>
      </c>
      <c r="N1763" s="35">
        <v>18068</v>
      </c>
      <c r="O1763" s="36">
        <f t="shared" si="139"/>
        <v>5561</v>
      </c>
      <c r="P1763" s="57">
        <v>1456.453</v>
      </c>
      <c r="Q1763" s="58">
        <v>1188.9269999999999</v>
      </c>
      <c r="R1763" s="58">
        <v>514.73400000000004</v>
      </c>
      <c r="S1763" s="59">
        <v>3160</v>
      </c>
      <c r="T1763" s="104">
        <v>0.22800000000000001</v>
      </c>
      <c r="U1763">
        <v>9.77</v>
      </c>
      <c r="V1763" s="27">
        <v>10.119999999999999</v>
      </c>
      <c r="W1763" s="27">
        <v>12.17</v>
      </c>
      <c r="X1763" s="41">
        <v>10.130000000000001</v>
      </c>
    </row>
    <row r="1764" spans="1:24" x14ac:dyDescent="0.35">
      <c r="A1764" t="s">
        <v>623</v>
      </c>
      <c r="B1764">
        <v>40</v>
      </c>
      <c r="C1764" t="s">
        <v>485</v>
      </c>
      <c r="D1764" s="102">
        <v>0.99188118248059276</v>
      </c>
      <c r="E1764">
        <v>1182</v>
      </c>
      <c r="F1764">
        <v>1256</v>
      </c>
      <c r="G1764" s="50">
        <f t="shared" si="135"/>
        <v>2438</v>
      </c>
      <c r="H1764" s="41">
        <f t="shared" si="136"/>
        <v>2418</v>
      </c>
      <c r="I1764">
        <v>761</v>
      </c>
      <c r="J1764">
        <v>772</v>
      </c>
      <c r="K1764" s="27">
        <f t="shared" si="137"/>
        <v>1533</v>
      </c>
      <c r="L1764" s="27">
        <f t="shared" si="138"/>
        <v>1521</v>
      </c>
      <c r="M1764" s="39">
        <v>7.6594239999999994E-2</v>
      </c>
      <c r="N1764" s="35">
        <v>18068</v>
      </c>
      <c r="O1764" s="36">
        <f t="shared" si="139"/>
        <v>17921</v>
      </c>
      <c r="P1764" s="57">
        <v>1456.453</v>
      </c>
      <c r="Q1764" s="58">
        <v>1188.9269999999999</v>
      </c>
      <c r="R1764" s="58">
        <v>514.73400000000004</v>
      </c>
      <c r="S1764" s="59">
        <v>3160</v>
      </c>
      <c r="T1764" s="104">
        <v>0.22800000000000001</v>
      </c>
      <c r="U1764">
        <v>9.77</v>
      </c>
      <c r="V1764" s="27">
        <v>10.119999999999999</v>
      </c>
      <c r="W1764" s="27">
        <v>12.17</v>
      </c>
      <c r="X1764" s="41">
        <v>10.130000000000001</v>
      </c>
    </row>
    <row r="1765" spans="1:24" x14ac:dyDescent="0.35">
      <c r="A1765" t="s">
        <v>623</v>
      </c>
      <c r="B1765">
        <v>40</v>
      </c>
      <c r="C1765" t="s">
        <v>486</v>
      </c>
      <c r="D1765" s="102">
        <v>0.1268614441968903</v>
      </c>
      <c r="E1765">
        <v>979</v>
      </c>
      <c r="F1765">
        <v>1042</v>
      </c>
      <c r="G1765" s="50">
        <f t="shared" si="135"/>
        <v>2021</v>
      </c>
      <c r="H1765" s="41">
        <f t="shared" si="136"/>
        <v>256</v>
      </c>
      <c r="I1765">
        <v>648</v>
      </c>
      <c r="J1765">
        <v>623</v>
      </c>
      <c r="K1765" s="27">
        <f t="shared" si="137"/>
        <v>1271</v>
      </c>
      <c r="L1765" s="27">
        <f t="shared" si="138"/>
        <v>161</v>
      </c>
      <c r="M1765" s="39">
        <v>7.6594239999999994E-2</v>
      </c>
      <c r="N1765" s="35">
        <v>18068</v>
      </c>
      <c r="O1765" s="36">
        <f t="shared" si="139"/>
        <v>2292</v>
      </c>
      <c r="P1765" s="57">
        <v>1456.453</v>
      </c>
      <c r="Q1765" s="58">
        <v>1188.9269999999999</v>
      </c>
      <c r="R1765" s="58">
        <v>514.73400000000004</v>
      </c>
      <c r="S1765" s="59">
        <v>3160</v>
      </c>
      <c r="T1765" s="104">
        <v>0.22800000000000001</v>
      </c>
      <c r="U1765">
        <v>9.77</v>
      </c>
      <c r="V1765" s="27">
        <v>10.119999999999999</v>
      </c>
      <c r="W1765" s="27">
        <v>12.17</v>
      </c>
      <c r="X1765" s="41">
        <v>10.130000000000001</v>
      </c>
    </row>
    <row r="1766" spans="1:24" x14ac:dyDescent="0.35">
      <c r="A1766" t="s">
        <v>623</v>
      </c>
      <c r="B1766">
        <v>40</v>
      </c>
      <c r="C1766" t="s">
        <v>487</v>
      </c>
      <c r="D1766" s="102">
        <v>1</v>
      </c>
      <c r="E1766">
        <v>646</v>
      </c>
      <c r="F1766">
        <v>658</v>
      </c>
      <c r="G1766" s="50">
        <f t="shared" si="135"/>
        <v>1304</v>
      </c>
      <c r="H1766" s="41">
        <f t="shared" si="136"/>
        <v>1304</v>
      </c>
      <c r="I1766">
        <v>431</v>
      </c>
      <c r="J1766">
        <v>423</v>
      </c>
      <c r="K1766" s="27">
        <f t="shared" si="137"/>
        <v>854</v>
      </c>
      <c r="L1766" s="27">
        <f t="shared" si="138"/>
        <v>854</v>
      </c>
      <c r="M1766" s="39">
        <v>7.6594239999999994E-2</v>
      </c>
      <c r="N1766" s="35">
        <v>18068</v>
      </c>
      <c r="O1766" s="36">
        <f t="shared" si="139"/>
        <v>18068</v>
      </c>
      <c r="P1766" s="57">
        <v>1456.453</v>
      </c>
      <c r="Q1766" s="58">
        <v>1188.9269999999999</v>
      </c>
      <c r="R1766" s="58">
        <v>514.73400000000004</v>
      </c>
      <c r="S1766" s="59">
        <v>3160</v>
      </c>
      <c r="T1766" s="104">
        <v>0.22800000000000001</v>
      </c>
      <c r="U1766">
        <v>9.77</v>
      </c>
      <c r="V1766" s="27">
        <v>10.119999999999999</v>
      </c>
      <c r="W1766" s="27">
        <v>12.17</v>
      </c>
      <c r="X1766" s="41">
        <v>10.130000000000001</v>
      </c>
    </row>
    <row r="1767" spans="1:24" x14ac:dyDescent="0.35">
      <c r="A1767" t="s">
        <v>623</v>
      </c>
      <c r="B1767">
        <v>40</v>
      </c>
      <c r="C1767" t="s">
        <v>488</v>
      </c>
      <c r="D1767" s="102">
        <v>0.99734137057619665</v>
      </c>
      <c r="E1767">
        <v>1451</v>
      </c>
      <c r="F1767">
        <v>1498</v>
      </c>
      <c r="G1767" s="50">
        <f t="shared" si="135"/>
        <v>2949</v>
      </c>
      <c r="H1767" s="41">
        <f t="shared" si="136"/>
        <v>2941</v>
      </c>
      <c r="I1767">
        <v>964</v>
      </c>
      <c r="J1767">
        <v>974</v>
      </c>
      <c r="K1767" s="27">
        <f t="shared" si="137"/>
        <v>1938</v>
      </c>
      <c r="L1767" s="27">
        <f t="shared" si="138"/>
        <v>1933</v>
      </c>
      <c r="M1767" s="39">
        <v>7.6594239999999994E-2</v>
      </c>
      <c r="N1767" s="35">
        <v>18068</v>
      </c>
      <c r="O1767" s="36">
        <f t="shared" si="139"/>
        <v>18020</v>
      </c>
      <c r="P1767" s="57">
        <v>1456.453</v>
      </c>
      <c r="Q1767" s="58">
        <v>1188.9269999999999</v>
      </c>
      <c r="R1767" s="58">
        <v>514.73400000000004</v>
      </c>
      <c r="S1767" s="59">
        <v>3160</v>
      </c>
      <c r="T1767" s="104">
        <v>0.22800000000000001</v>
      </c>
      <c r="U1767">
        <v>9.77</v>
      </c>
      <c r="V1767" s="27">
        <v>10.119999999999999</v>
      </c>
      <c r="W1767" s="27">
        <v>12.17</v>
      </c>
      <c r="X1767" s="41">
        <v>10.130000000000001</v>
      </c>
    </row>
    <row r="1768" spans="1:24" x14ac:dyDescent="0.35">
      <c r="A1768" t="s">
        <v>623</v>
      </c>
      <c r="B1768">
        <v>40</v>
      </c>
      <c r="C1768" t="s">
        <v>489</v>
      </c>
      <c r="D1768" s="102">
        <v>1</v>
      </c>
      <c r="E1768">
        <v>1070</v>
      </c>
      <c r="F1768">
        <v>1055</v>
      </c>
      <c r="G1768" s="50">
        <f t="shared" si="135"/>
        <v>2125</v>
      </c>
      <c r="H1768" s="41">
        <f t="shared" si="136"/>
        <v>2125</v>
      </c>
      <c r="I1768">
        <v>696</v>
      </c>
      <c r="J1768">
        <v>627</v>
      </c>
      <c r="K1768" s="27">
        <f t="shared" si="137"/>
        <v>1323</v>
      </c>
      <c r="L1768" s="27">
        <f t="shared" si="138"/>
        <v>1323</v>
      </c>
      <c r="M1768" s="39">
        <v>7.6594239999999994E-2</v>
      </c>
      <c r="N1768" s="35">
        <v>18068</v>
      </c>
      <c r="O1768" s="36">
        <f t="shared" si="139"/>
        <v>18068</v>
      </c>
      <c r="P1768" s="57">
        <v>1456.453</v>
      </c>
      <c r="Q1768" s="58">
        <v>1188.9269999999999</v>
      </c>
      <c r="R1768" s="58">
        <v>514.73400000000004</v>
      </c>
      <c r="S1768" s="59">
        <v>3160</v>
      </c>
      <c r="T1768" s="104">
        <v>0.22800000000000001</v>
      </c>
      <c r="U1768">
        <v>9.77</v>
      </c>
      <c r="V1768" s="27">
        <v>10.119999999999999</v>
      </c>
      <c r="W1768" s="27">
        <v>12.17</v>
      </c>
      <c r="X1768" s="41">
        <v>10.130000000000001</v>
      </c>
    </row>
    <row r="1769" spans="1:24" x14ac:dyDescent="0.35">
      <c r="A1769" t="s">
        <v>623</v>
      </c>
      <c r="B1769">
        <v>40</v>
      </c>
      <c r="C1769" t="s">
        <v>490</v>
      </c>
      <c r="D1769" s="102">
        <v>0.99999999999999967</v>
      </c>
      <c r="E1769">
        <v>953</v>
      </c>
      <c r="F1769">
        <v>965</v>
      </c>
      <c r="G1769" s="50">
        <f t="shared" si="135"/>
        <v>1918</v>
      </c>
      <c r="H1769" s="41">
        <f t="shared" si="136"/>
        <v>1918</v>
      </c>
      <c r="I1769">
        <v>623</v>
      </c>
      <c r="J1769">
        <v>609</v>
      </c>
      <c r="K1769" s="27">
        <f t="shared" si="137"/>
        <v>1232</v>
      </c>
      <c r="L1769" s="27">
        <f t="shared" si="138"/>
        <v>1232</v>
      </c>
      <c r="M1769" s="39">
        <v>7.6594239999999994E-2</v>
      </c>
      <c r="N1769" s="35">
        <v>18068</v>
      </c>
      <c r="O1769" s="36">
        <f t="shared" si="139"/>
        <v>18068</v>
      </c>
      <c r="P1769" s="57">
        <v>1456.453</v>
      </c>
      <c r="Q1769" s="58">
        <v>1188.9269999999999</v>
      </c>
      <c r="R1769" s="58">
        <v>514.73400000000004</v>
      </c>
      <c r="S1769" s="59">
        <v>3160</v>
      </c>
      <c r="T1769" s="104">
        <v>0.22800000000000001</v>
      </c>
      <c r="U1769">
        <v>9.77</v>
      </c>
      <c r="V1769" s="27">
        <v>10.119999999999999</v>
      </c>
      <c r="W1769" s="27">
        <v>12.17</v>
      </c>
      <c r="X1769" s="41">
        <v>10.130000000000001</v>
      </c>
    </row>
    <row r="1770" spans="1:24" x14ac:dyDescent="0.35">
      <c r="A1770" t="s">
        <v>623</v>
      </c>
      <c r="B1770">
        <v>40</v>
      </c>
      <c r="C1770" t="s">
        <v>491</v>
      </c>
      <c r="D1770" s="102">
        <v>1</v>
      </c>
      <c r="E1770">
        <v>365</v>
      </c>
      <c r="F1770">
        <v>358</v>
      </c>
      <c r="G1770" s="50">
        <f t="shared" si="135"/>
        <v>723</v>
      </c>
      <c r="H1770" s="41">
        <f t="shared" si="136"/>
        <v>723</v>
      </c>
      <c r="I1770">
        <v>230</v>
      </c>
      <c r="J1770">
        <v>217</v>
      </c>
      <c r="K1770" s="27">
        <f t="shared" si="137"/>
        <v>447</v>
      </c>
      <c r="L1770" s="27">
        <f t="shared" si="138"/>
        <v>447</v>
      </c>
      <c r="M1770" s="39">
        <v>7.6594239999999994E-2</v>
      </c>
      <c r="N1770" s="35">
        <v>18068</v>
      </c>
      <c r="O1770" s="36">
        <f t="shared" si="139"/>
        <v>18068</v>
      </c>
      <c r="P1770" s="57">
        <v>1456.453</v>
      </c>
      <c r="Q1770" s="58">
        <v>1188.9269999999999</v>
      </c>
      <c r="R1770" s="58">
        <v>514.73400000000004</v>
      </c>
      <c r="S1770" s="59">
        <v>3160</v>
      </c>
      <c r="T1770" s="104">
        <v>0.22800000000000001</v>
      </c>
      <c r="U1770">
        <v>9.77</v>
      </c>
      <c r="V1770" s="27">
        <v>10.119999999999999</v>
      </c>
      <c r="W1770" s="27">
        <v>12.17</v>
      </c>
      <c r="X1770" s="41">
        <v>10.130000000000001</v>
      </c>
    </row>
    <row r="1771" spans="1:24" x14ac:dyDescent="0.35">
      <c r="A1771" t="s">
        <v>623</v>
      </c>
      <c r="B1771">
        <v>40</v>
      </c>
      <c r="C1771" t="s">
        <v>492</v>
      </c>
      <c r="D1771" s="102">
        <v>6.7300059435793133E-2</v>
      </c>
      <c r="E1771">
        <v>1744</v>
      </c>
      <c r="F1771">
        <v>1780</v>
      </c>
      <c r="G1771" s="50">
        <f t="shared" si="135"/>
        <v>3524</v>
      </c>
      <c r="H1771" s="41">
        <f t="shared" si="136"/>
        <v>237</v>
      </c>
      <c r="I1771">
        <v>1187</v>
      </c>
      <c r="J1771">
        <v>1194</v>
      </c>
      <c r="K1771" s="27">
        <f t="shared" si="137"/>
        <v>2381</v>
      </c>
      <c r="L1771" s="27">
        <f t="shared" si="138"/>
        <v>160</v>
      </c>
      <c r="M1771" s="39">
        <v>7.6594239999999994E-2</v>
      </c>
      <c r="N1771" s="35">
        <v>18068</v>
      </c>
      <c r="O1771" s="36">
        <f t="shared" si="139"/>
        <v>1216</v>
      </c>
      <c r="P1771" s="57">
        <v>1456.453</v>
      </c>
      <c r="Q1771" s="58">
        <v>1188.9269999999999</v>
      </c>
      <c r="R1771" s="58">
        <v>514.73400000000004</v>
      </c>
      <c r="S1771" s="59">
        <v>3160</v>
      </c>
      <c r="T1771" s="104">
        <v>0.22800000000000001</v>
      </c>
      <c r="U1771">
        <v>9.77</v>
      </c>
      <c r="V1771" s="27">
        <v>10.119999999999999</v>
      </c>
      <c r="W1771" s="27">
        <v>12.17</v>
      </c>
      <c r="X1771" s="41">
        <v>10.130000000000001</v>
      </c>
    </row>
    <row r="1772" spans="1:24" x14ac:dyDescent="0.35">
      <c r="A1772" t="s">
        <v>623</v>
      </c>
      <c r="B1772">
        <v>40</v>
      </c>
      <c r="C1772" t="s">
        <v>493</v>
      </c>
      <c r="D1772" s="102">
        <v>0.99999999999999978</v>
      </c>
      <c r="E1772">
        <v>1891</v>
      </c>
      <c r="F1772">
        <v>1951</v>
      </c>
      <c r="G1772" s="50">
        <f t="shared" si="135"/>
        <v>3842</v>
      </c>
      <c r="H1772" s="41">
        <f t="shared" si="136"/>
        <v>3842</v>
      </c>
      <c r="I1772">
        <v>1265</v>
      </c>
      <c r="J1772">
        <v>1247</v>
      </c>
      <c r="K1772" s="27">
        <f t="shared" si="137"/>
        <v>2512</v>
      </c>
      <c r="L1772" s="27">
        <f t="shared" si="138"/>
        <v>2512</v>
      </c>
      <c r="M1772" s="39">
        <v>7.6594239999999994E-2</v>
      </c>
      <c r="N1772" s="35">
        <v>18068</v>
      </c>
      <c r="O1772" s="36">
        <f t="shared" si="139"/>
        <v>18068</v>
      </c>
      <c r="P1772" s="57">
        <v>1456.453</v>
      </c>
      <c r="Q1772" s="58">
        <v>1188.9269999999999</v>
      </c>
      <c r="R1772" s="58">
        <v>514.73400000000004</v>
      </c>
      <c r="S1772" s="59">
        <v>3160</v>
      </c>
      <c r="T1772" s="104">
        <v>0.22800000000000001</v>
      </c>
      <c r="U1772">
        <v>9.77</v>
      </c>
      <c r="V1772" s="27">
        <v>10.119999999999999</v>
      </c>
      <c r="W1772" s="27">
        <v>12.17</v>
      </c>
      <c r="X1772" s="41">
        <v>10.130000000000001</v>
      </c>
    </row>
    <row r="1773" spans="1:24" x14ac:dyDescent="0.35">
      <c r="A1773" t="s">
        <v>623</v>
      </c>
      <c r="B1773">
        <v>40</v>
      </c>
      <c r="C1773" t="s">
        <v>396</v>
      </c>
      <c r="D1773" s="102">
        <v>1</v>
      </c>
      <c r="E1773">
        <v>5132</v>
      </c>
      <c r="F1773">
        <v>5256</v>
      </c>
      <c r="G1773" s="50">
        <f t="shared" si="135"/>
        <v>10388</v>
      </c>
      <c r="H1773" s="41">
        <f t="shared" si="136"/>
        <v>10388</v>
      </c>
      <c r="I1773">
        <v>3486</v>
      </c>
      <c r="J1773">
        <v>3378</v>
      </c>
      <c r="K1773" s="27">
        <f t="shared" si="137"/>
        <v>6864</v>
      </c>
      <c r="L1773" s="27">
        <f t="shared" si="138"/>
        <v>6864</v>
      </c>
      <c r="M1773" s="39">
        <v>7.6594239999999994E-2</v>
      </c>
      <c r="N1773" s="35">
        <v>18068</v>
      </c>
      <c r="O1773" s="36">
        <f t="shared" si="139"/>
        <v>18068</v>
      </c>
      <c r="P1773" s="57">
        <v>1456.453</v>
      </c>
      <c r="Q1773" s="58">
        <v>1188.9269999999999</v>
      </c>
      <c r="R1773" s="58">
        <v>514.73400000000004</v>
      </c>
      <c r="S1773" s="59">
        <v>3160</v>
      </c>
      <c r="T1773" s="104">
        <v>0.22800000000000001</v>
      </c>
      <c r="U1773">
        <v>9.77</v>
      </c>
      <c r="V1773" s="27">
        <v>10.119999999999999</v>
      </c>
      <c r="W1773" s="27">
        <v>12.17</v>
      </c>
      <c r="X1773" s="41">
        <v>10.130000000000001</v>
      </c>
    </row>
    <row r="1774" spans="1:24" x14ac:dyDescent="0.35">
      <c r="A1774" t="s">
        <v>623</v>
      </c>
      <c r="B1774">
        <v>40</v>
      </c>
      <c r="C1774" t="s">
        <v>494</v>
      </c>
      <c r="D1774" s="102">
        <v>0.27905222853676792</v>
      </c>
      <c r="E1774">
        <v>2037</v>
      </c>
      <c r="F1774">
        <v>2080</v>
      </c>
      <c r="G1774" s="50">
        <f t="shared" si="135"/>
        <v>4117</v>
      </c>
      <c r="H1774" s="41">
        <f t="shared" si="136"/>
        <v>1149</v>
      </c>
      <c r="I1774">
        <v>1374</v>
      </c>
      <c r="J1774">
        <v>1355</v>
      </c>
      <c r="K1774" s="27">
        <f t="shared" si="137"/>
        <v>2729</v>
      </c>
      <c r="L1774" s="27">
        <f t="shared" si="138"/>
        <v>762</v>
      </c>
      <c r="M1774" s="39">
        <v>7.6594239999999994E-2</v>
      </c>
      <c r="N1774" s="35">
        <v>18068</v>
      </c>
      <c r="O1774" s="36">
        <f t="shared" si="139"/>
        <v>5042</v>
      </c>
      <c r="P1774" s="57">
        <v>1456.453</v>
      </c>
      <c r="Q1774" s="58">
        <v>1188.9269999999999</v>
      </c>
      <c r="R1774" s="58">
        <v>514.73400000000004</v>
      </c>
      <c r="S1774" s="59">
        <v>3160</v>
      </c>
      <c r="T1774" s="104">
        <v>0.22800000000000001</v>
      </c>
      <c r="U1774">
        <v>9.77</v>
      </c>
      <c r="V1774" s="27">
        <v>10.119999999999999</v>
      </c>
      <c r="W1774" s="27">
        <v>12.17</v>
      </c>
      <c r="X1774" s="41">
        <v>10.130000000000001</v>
      </c>
    </row>
    <row r="1775" spans="1:24" x14ac:dyDescent="0.35">
      <c r="A1775" t="s">
        <v>623</v>
      </c>
      <c r="B1775">
        <v>40</v>
      </c>
      <c r="C1775" t="s">
        <v>495</v>
      </c>
      <c r="D1775" s="102">
        <v>0.99999999999999978</v>
      </c>
      <c r="E1775">
        <v>1623</v>
      </c>
      <c r="F1775">
        <v>1894</v>
      </c>
      <c r="G1775" s="50">
        <f t="shared" si="135"/>
        <v>3517</v>
      </c>
      <c r="H1775" s="41">
        <f t="shared" si="136"/>
        <v>3517</v>
      </c>
      <c r="I1775">
        <v>1073</v>
      </c>
      <c r="J1775">
        <v>1155</v>
      </c>
      <c r="K1775" s="27">
        <f t="shared" si="137"/>
        <v>2228</v>
      </c>
      <c r="L1775" s="27">
        <f t="shared" si="138"/>
        <v>2228</v>
      </c>
      <c r="M1775" s="39">
        <v>7.6594239999999994E-2</v>
      </c>
      <c r="N1775" s="35">
        <v>18068</v>
      </c>
      <c r="O1775" s="36">
        <f t="shared" si="139"/>
        <v>18068</v>
      </c>
      <c r="P1775" s="57">
        <v>1456.453</v>
      </c>
      <c r="Q1775" s="58">
        <v>1188.9269999999999</v>
      </c>
      <c r="R1775" s="58">
        <v>514.73400000000004</v>
      </c>
      <c r="S1775" s="59">
        <v>3160</v>
      </c>
      <c r="T1775" s="104">
        <v>0.22800000000000001</v>
      </c>
      <c r="U1775">
        <v>9.77</v>
      </c>
      <c r="V1775" s="27">
        <v>10.119999999999999</v>
      </c>
      <c r="W1775" s="27">
        <v>12.17</v>
      </c>
      <c r="X1775" s="41">
        <v>10.130000000000001</v>
      </c>
    </row>
    <row r="1776" spans="1:24" x14ac:dyDescent="0.35">
      <c r="A1776" t="s">
        <v>623</v>
      </c>
      <c r="B1776">
        <v>40</v>
      </c>
      <c r="C1776" t="s">
        <v>496</v>
      </c>
      <c r="D1776" s="102">
        <v>0.99999999999999944</v>
      </c>
      <c r="E1776">
        <v>3648</v>
      </c>
      <c r="F1776">
        <v>3997</v>
      </c>
      <c r="G1776" s="50">
        <f t="shared" si="135"/>
        <v>7645</v>
      </c>
      <c r="H1776" s="41">
        <f t="shared" si="136"/>
        <v>7645</v>
      </c>
      <c r="I1776">
        <v>2452</v>
      </c>
      <c r="J1776">
        <v>2637</v>
      </c>
      <c r="K1776" s="27">
        <f t="shared" si="137"/>
        <v>5089</v>
      </c>
      <c r="L1776" s="27">
        <f t="shared" si="138"/>
        <v>5089</v>
      </c>
      <c r="M1776" s="39">
        <v>7.6594239999999994E-2</v>
      </c>
      <c r="N1776" s="35">
        <v>18068</v>
      </c>
      <c r="O1776" s="36">
        <f t="shared" si="139"/>
        <v>18068</v>
      </c>
      <c r="P1776" s="57">
        <v>1456.453</v>
      </c>
      <c r="Q1776" s="58">
        <v>1188.9269999999999</v>
      </c>
      <c r="R1776" s="58">
        <v>514.73400000000004</v>
      </c>
      <c r="S1776" s="59">
        <v>3160</v>
      </c>
      <c r="T1776" s="104">
        <v>0.22800000000000001</v>
      </c>
      <c r="U1776">
        <v>9.77</v>
      </c>
      <c r="V1776" s="27">
        <v>10.119999999999999</v>
      </c>
      <c r="W1776" s="27">
        <v>12.17</v>
      </c>
      <c r="X1776" s="41">
        <v>10.130000000000001</v>
      </c>
    </row>
    <row r="1777" spans="1:24" x14ac:dyDescent="0.35">
      <c r="A1777" t="s">
        <v>623</v>
      </c>
      <c r="B1777">
        <v>40</v>
      </c>
      <c r="C1777" t="s">
        <v>497</v>
      </c>
      <c r="D1777" s="102">
        <v>1</v>
      </c>
      <c r="E1777">
        <v>711</v>
      </c>
      <c r="F1777">
        <v>729</v>
      </c>
      <c r="G1777" s="50">
        <f t="shared" si="135"/>
        <v>1440</v>
      </c>
      <c r="H1777" s="41">
        <f t="shared" si="136"/>
        <v>1440</v>
      </c>
      <c r="I1777">
        <v>492</v>
      </c>
      <c r="J1777">
        <v>470</v>
      </c>
      <c r="K1777" s="27">
        <f t="shared" si="137"/>
        <v>962</v>
      </c>
      <c r="L1777" s="27">
        <f t="shared" si="138"/>
        <v>962</v>
      </c>
      <c r="M1777" s="39">
        <v>7.6594239999999994E-2</v>
      </c>
      <c r="N1777" s="35">
        <v>18068</v>
      </c>
      <c r="O1777" s="36">
        <f t="shared" si="139"/>
        <v>18068</v>
      </c>
      <c r="P1777" s="57">
        <v>1456.453</v>
      </c>
      <c r="Q1777" s="58">
        <v>1188.9269999999999</v>
      </c>
      <c r="R1777" s="58">
        <v>514.73400000000004</v>
      </c>
      <c r="S1777" s="59">
        <v>3160</v>
      </c>
      <c r="T1777" s="104">
        <v>0.22800000000000001</v>
      </c>
      <c r="U1777">
        <v>9.77</v>
      </c>
      <c r="V1777" s="27">
        <v>10.119999999999999</v>
      </c>
      <c r="W1777" s="27">
        <v>12.17</v>
      </c>
      <c r="X1777" s="41">
        <v>10.130000000000001</v>
      </c>
    </row>
    <row r="1778" spans="1:24" x14ac:dyDescent="0.35">
      <c r="A1778" t="s">
        <v>623</v>
      </c>
      <c r="B1778">
        <v>40</v>
      </c>
      <c r="C1778" t="s">
        <v>498</v>
      </c>
      <c r="D1778" s="102">
        <v>0.90827082961071848</v>
      </c>
      <c r="E1778">
        <v>1619</v>
      </c>
      <c r="F1778">
        <v>1641</v>
      </c>
      <c r="G1778" s="50">
        <f t="shared" si="135"/>
        <v>3260</v>
      </c>
      <c r="H1778" s="41">
        <f t="shared" si="136"/>
        <v>2961</v>
      </c>
      <c r="I1778">
        <v>1053</v>
      </c>
      <c r="J1778">
        <v>1042</v>
      </c>
      <c r="K1778" s="27">
        <f t="shared" si="137"/>
        <v>2095</v>
      </c>
      <c r="L1778" s="27">
        <f t="shared" si="138"/>
        <v>1903</v>
      </c>
      <c r="M1778" s="39">
        <v>7.6594239999999994E-2</v>
      </c>
      <c r="N1778" s="35">
        <v>18068</v>
      </c>
      <c r="O1778" s="36">
        <f t="shared" si="139"/>
        <v>16411</v>
      </c>
      <c r="P1778" s="57">
        <v>1456.453</v>
      </c>
      <c r="Q1778" s="58">
        <v>1188.9269999999999</v>
      </c>
      <c r="R1778" s="58">
        <v>514.73400000000004</v>
      </c>
      <c r="S1778" s="59">
        <v>3160</v>
      </c>
      <c r="T1778" s="104">
        <v>0.22800000000000001</v>
      </c>
      <c r="U1778">
        <v>9.77</v>
      </c>
      <c r="V1778" s="27">
        <v>10.119999999999999</v>
      </c>
      <c r="W1778" s="27">
        <v>12.17</v>
      </c>
      <c r="X1778" s="41">
        <v>10.130000000000001</v>
      </c>
    </row>
    <row r="1779" spans="1:24" x14ac:dyDescent="0.35">
      <c r="A1779" t="s">
        <v>623</v>
      </c>
      <c r="B1779">
        <v>40</v>
      </c>
      <c r="C1779" t="s">
        <v>499</v>
      </c>
      <c r="D1779" s="102">
        <v>0.99999999999999956</v>
      </c>
      <c r="E1779">
        <v>1417</v>
      </c>
      <c r="F1779">
        <v>1317</v>
      </c>
      <c r="G1779" s="50">
        <f t="shared" si="135"/>
        <v>2734</v>
      </c>
      <c r="H1779" s="41">
        <f t="shared" si="136"/>
        <v>2734</v>
      </c>
      <c r="I1779">
        <v>945</v>
      </c>
      <c r="J1779">
        <v>813</v>
      </c>
      <c r="K1779" s="27">
        <f t="shared" si="137"/>
        <v>1758</v>
      </c>
      <c r="L1779" s="27">
        <f t="shared" si="138"/>
        <v>1758</v>
      </c>
      <c r="M1779" s="39">
        <v>7.6594239999999994E-2</v>
      </c>
      <c r="N1779" s="35">
        <v>18068</v>
      </c>
      <c r="O1779" s="36">
        <f t="shared" si="139"/>
        <v>18068</v>
      </c>
      <c r="P1779" s="57">
        <v>1456.453</v>
      </c>
      <c r="Q1779" s="58">
        <v>1188.9269999999999</v>
      </c>
      <c r="R1779" s="58">
        <v>514.73400000000004</v>
      </c>
      <c r="S1779" s="59">
        <v>3160</v>
      </c>
      <c r="T1779" s="104">
        <v>0.22800000000000001</v>
      </c>
      <c r="U1779">
        <v>9.77</v>
      </c>
      <c r="V1779" s="27">
        <v>10.119999999999999</v>
      </c>
      <c r="W1779" s="27">
        <v>12.17</v>
      </c>
      <c r="X1779" s="41">
        <v>10.130000000000001</v>
      </c>
    </row>
    <row r="1780" spans="1:24" x14ac:dyDescent="0.35">
      <c r="A1780" t="s">
        <v>623</v>
      </c>
      <c r="B1780">
        <v>40</v>
      </c>
      <c r="C1780" t="s">
        <v>349</v>
      </c>
      <c r="D1780" s="102">
        <v>1.0000000000000011</v>
      </c>
      <c r="E1780">
        <v>28850</v>
      </c>
      <c r="F1780">
        <v>29644</v>
      </c>
      <c r="G1780" s="50">
        <f t="shared" si="135"/>
        <v>58494</v>
      </c>
      <c r="H1780" s="41">
        <f t="shared" si="136"/>
        <v>58494</v>
      </c>
      <c r="I1780">
        <v>19842</v>
      </c>
      <c r="J1780">
        <v>20031</v>
      </c>
      <c r="K1780" s="27">
        <f t="shared" si="137"/>
        <v>39873</v>
      </c>
      <c r="L1780" s="27">
        <f t="shared" si="138"/>
        <v>39873</v>
      </c>
      <c r="M1780" s="39">
        <v>0.20960371</v>
      </c>
      <c r="N1780" s="35">
        <v>185140</v>
      </c>
      <c r="O1780" s="36">
        <f t="shared" si="139"/>
        <v>185140</v>
      </c>
      <c r="P1780" s="57">
        <v>1456.453</v>
      </c>
      <c r="Q1780" s="58">
        <v>1188.9269999999999</v>
      </c>
      <c r="R1780" s="58">
        <v>514.73400000000004</v>
      </c>
      <c r="S1780" s="59">
        <v>3160</v>
      </c>
      <c r="T1780" s="104">
        <v>0.22800000000000001</v>
      </c>
      <c r="U1780">
        <v>10.31</v>
      </c>
      <c r="V1780" s="27">
        <v>10.99</v>
      </c>
      <c r="W1780" s="27">
        <v>13.17</v>
      </c>
      <c r="X1780" s="41">
        <v>10.78</v>
      </c>
    </row>
    <row r="1781" spans="1:24" x14ac:dyDescent="0.35">
      <c r="A1781" t="s">
        <v>623</v>
      </c>
      <c r="B1781">
        <v>40</v>
      </c>
      <c r="C1781" t="s">
        <v>350</v>
      </c>
      <c r="D1781" s="102">
        <v>0.99999999999999989</v>
      </c>
      <c r="E1781">
        <v>30718</v>
      </c>
      <c r="F1781">
        <v>31480</v>
      </c>
      <c r="G1781" s="50">
        <f t="shared" si="135"/>
        <v>62198</v>
      </c>
      <c r="H1781" s="41">
        <f t="shared" si="136"/>
        <v>62198</v>
      </c>
      <c r="I1781">
        <v>21127</v>
      </c>
      <c r="J1781">
        <v>21210</v>
      </c>
      <c r="K1781" s="27">
        <f t="shared" si="137"/>
        <v>42337</v>
      </c>
      <c r="L1781" s="27">
        <f t="shared" si="138"/>
        <v>42337</v>
      </c>
      <c r="M1781" s="39">
        <v>0.20960371</v>
      </c>
      <c r="N1781" s="35">
        <v>185140</v>
      </c>
      <c r="O1781" s="36">
        <f t="shared" si="139"/>
        <v>185140</v>
      </c>
      <c r="P1781" s="57">
        <v>1456.453</v>
      </c>
      <c r="Q1781" s="58">
        <v>1188.9269999999999</v>
      </c>
      <c r="R1781" s="58">
        <v>514.73400000000004</v>
      </c>
      <c r="S1781" s="59">
        <v>3160</v>
      </c>
      <c r="T1781" s="104">
        <v>0.22800000000000001</v>
      </c>
      <c r="U1781">
        <v>10.31</v>
      </c>
      <c r="V1781" s="27">
        <v>10.99</v>
      </c>
      <c r="W1781" s="27">
        <v>13.17</v>
      </c>
      <c r="X1781" s="41">
        <v>10.78</v>
      </c>
    </row>
    <row r="1782" spans="1:24" x14ac:dyDescent="0.35">
      <c r="A1782" t="s">
        <v>623</v>
      </c>
      <c r="B1782">
        <v>40</v>
      </c>
      <c r="C1782" t="s">
        <v>397</v>
      </c>
      <c r="D1782" s="102">
        <v>0.99999999999999978</v>
      </c>
      <c r="E1782">
        <v>15891</v>
      </c>
      <c r="F1782">
        <v>16574</v>
      </c>
      <c r="G1782" s="50">
        <f t="shared" si="135"/>
        <v>32465</v>
      </c>
      <c r="H1782" s="41">
        <f t="shared" si="136"/>
        <v>32465</v>
      </c>
      <c r="I1782">
        <v>10495</v>
      </c>
      <c r="J1782">
        <v>10733</v>
      </c>
      <c r="K1782" s="27">
        <f t="shared" si="137"/>
        <v>21228</v>
      </c>
      <c r="L1782" s="27">
        <f t="shared" si="138"/>
        <v>21228</v>
      </c>
      <c r="M1782" s="39">
        <v>0.20960371</v>
      </c>
      <c r="N1782" s="35">
        <v>185140</v>
      </c>
      <c r="O1782" s="36">
        <f t="shared" si="139"/>
        <v>185140</v>
      </c>
      <c r="P1782" s="57">
        <v>1456.453</v>
      </c>
      <c r="Q1782" s="58">
        <v>1188.9269999999999</v>
      </c>
      <c r="R1782" s="58">
        <v>514.73400000000004</v>
      </c>
      <c r="S1782" s="59">
        <v>3160</v>
      </c>
      <c r="T1782" s="104">
        <v>0.22800000000000001</v>
      </c>
      <c r="U1782">
        <v>10.31</v>
      </c>
      <c r="V1782" s="27">
        <v>10.99</v>
      </c>
      <c r="W1782" s="27">
        <v>13.17</v>
      </c>
      <c r="X1782" s="41">
        <v>10.78</v>
      </c>
    </row>
    <row r="1783" spans="1:24" x14ac:dyDescent="0.35">
      <c r="A1783" t="s">
        <v>623</v>
      </c>
      <c r="B1783">
        <v>40</v>
      </c>
      <c r="C1783" t="s">
        <v>500</v>
      </c>
      <c r="D1783" s="102">
        <v>0.99999999999999989</v>
      </c>
      <c r="E1783">
        <v>12442</v>
      </c>
      <c r="F1783">
        <v>12968</v>
      </c>
      <c r="G1783" s="50">
        <f t="shared" si="135"/>
        <v>25410</v>
      </c>
      <c r="H1783" s="41">
        <f t="shared" si="136"/>
        <v>25410</v>
      </c>
      <c r="I1783">
        <v>8099</v>
      </c>
      <c r="J1783">
        <v>8355</v>
      </c>
      <c r="K1783" s="27">
        <f t="shared" si="137"/>
        <v>16454</v>
      </c>
      <c r="L1783" s="27">
        <f t="shared" si="138"/>
        <v>16454</v>
      </c>
      <c r="M1783" s="39">
        <v>0.20960371</v>
      </c>
      <c r="N1783" s="35">
        <v>185140</v>
      </c>
      <c r="O1783" s="36">
        <f t="shared" si="139"/>
        <v>185140</v>
      </c>
      <c r="P1783" s="57">
        <v>1456.453</v>
      </c>
      <c r="Q1783" s="58">
        <v>1188.9269999999999</v>
      </c>
      <c r="R1783" s="58">
        <v>514.73400000000004</v>
      </c>
      <c r="S1783" s="59">
        <v>3160</v>
      </c>
      <c r="T1783" s="104">
        <v>0.22800000000000001</v>
      </c>
      <c r="U1783">
        <v>10.31</v>
      </c>
      <c r="V1783" s="27">
        <v>10.99</v>
      </c>
      <c r="W1783" s="27">
        <v>13.17</v>
      </c>
      <c r="X1783" s="41">
        <v>10.78</v>
      </c>
    </row>
    <row r="1784" spans="1:24" x14ac:dyDescent="0.35">
      <c r="A1784" t="s">
        <v>623</v>
      </c>
      <c r="B1784">
        <v>40</v>
      </c>
      <c r="C1784" t="s">
        <v>501</v>
      </c>
      <c r="D1784" s="102">
        <v>1</v>
      </c>
      <c r="E1784">
        <v>12985</v>
      </c>
      <c r="F1784">
        <v>13332</v>
      </c>
      <c r="G1784" s="50">
        <f t="shared" si="135"/>
        <v>26317</v>
      </c>
      <c r="H1784" s="41">
        <f t="shared" si="136"/>
        <v>26317</v>
      </c>
      <c r="I1784">
        <v>8637</v>
      </c>
      <c r="J1784">
        <v>8775</v>
      </c>
      <c r="K1784" s="27">
        <f t="shared" si="137"/>
        <v>17412</v>
      </c>
      <c r="L1784" s="27">
        <f t="shared" si="138"/>
        <v>17412</v>
      </c>
      <c r="M1784" s="39">
        <v>0.20960371</v>
      </c>
      <c r="N1784" s="35">
        <v>185140</v>
      </c>
      <c r="O1784" s="36">
        <f t="shared" si="139"/>
        <v>185140</v>
      </c>
      <c r="P1784" s="57">
        <v>1456.453</v>
      </c>
      <c r="Q1784" s="58">
        <v>1188.9269999999999</v>
      </c>
      <c r="R1784" s="58">
        <v>514.73400000000004</v>
      </c>
      <c r="S1784" s="59">
        <v>3160</v>
      </c>
      <c r="T1784" s="104">
        <v>0.22800000000000001</v>
      </c>
      <c r="U1784">
        <v>10.31</v>
      </c>
      <c r="V1784" s="27">
        <v>10.99</v>
      </c>
      <c r="W1784" s="27">
        <v>13.17</v>
      </c>
      <c r="X1784" s="41">
        <v>10.78</v>
      </c>
    </row>
    <row r="1785" spans="1:24" x14ac:dyDescent="0.35">
      <c r="A1785" t="s">
        <v>623</v>
      </c>
      <c r="B1785">
        <v>40</v>
      </c>
      <c r="C1785" t="s">
        <v>502</v>
      </c>
      <c r="D1785" s="102">
        <v>1</v>
      </c>
      <c r="E1785">
        <v>4847</v>
      </c>
      <c r="F1785">
        <v>5050</v>
      </c>
      <c r="G1785" s="50">
        <f t="shared" si="135"/>
        <v>9897</v>
      </c>
      <c r="H1785" s="41">
        <f t="shared" si="136"/>
        <v>9897</v>
      </c>
      <c r="I1785">
        <v>3246</v>
      </c>
      <c r="J1785">
        <v>3238</v>
      </c>
      <c r="K1785" s="27">
        <f t="shared" si="137"/>
        <v>6484</v>
      </c>
      <c r="L1785" s="27">
        <f t="shared" si="138"/>
        <v>6484</v>
      </c>
      <c r="M1785" s="39">
        <v>0.20960371</v>
      </c>
      <c r="N1785" s="35">
        <v>185140</v>
      </c>
      <c r="O1785" s="36">
        <f t="shared" si="139"/>
        <v>185140</v>
      </c>
      <c r="P1785" s="57">
        <v>1456.453</v>
      </c>
      <c r="Q1785" s="58">
        <v>1188.9269999999999</v>
      </c>
      <c r="R1785" s="58">
        <v>514.73400000000004</v>
      </c>
      <c r="S1785" s="59">
        <v>3160</v>
      </c>
      <c r="T1785" s="104">
        <v>0.22800000000000001</v>
      </c>
      <c r="U1785">
        <v>10.31</v>
      </c>
      <c r="V1785" s="27">
        <v>10.99</v>
      </c>
      <c r="W1785" s="27">
        <v>13.17</v>
      </c>
      <c r="X1785" s="41">
        <v>10.78</v>
      </c>
    </row>
    <row r="1786" spans="1:24" x14ac:dyDescent="0.35">
      <c r="A1786" t="s">
        <v>623</v>
      </c>
      <c r="B1786">
        <v>40</v>
      </c>
      <c r="C1786" t="s">
        <v>398</v>
      </c>
      <c r="D1786" s="102">
        <v>0.99999999999999978</v>
      </c>
      <c r="E1786">
        <v>7802</v>
      </c>
      <c r="F1786">
        <v>8087</v>
      </c>
      <c r="G1786" s="50">
        <f t="shared" si="135"/>
        <v>15889</v>
      </c>
      <c r="H1786" s="41">
        <f t="shared" si="136"/>
        <v>15889</v>
      </c>
      <c r="I1786">
        <v>5299</v>
      </c>
      <c r="J1786">
        <v>5422</v>
      </c>
      <c r="K1786" s="27">
        <f t="shared" si="137"/>
        <v>10721</v>
      </c>
      <c r="L1786" s="27">
        <f t="shared" si="138"/>
        <v>10721</v>
      </c>
      <c r="M1786" s="39">
        <v>0.20960371</v>
      </c>
      <c r="N1786" s="35">
        <v>185140</v>
      </c>
      <c r="O1786" s="36">
        <f t="shared" si="139"/>
        <v>185140</v>
      </c>
      <c r="P1786" s="57">
        <v>1456.453</v>
      </c>
      <c r="Q1786" s="58">
        <v>1188.9269999999999</v>
      </c>
      <c r="R1786" s="58">
        <v>514.73400000000004</v>
      </c>
      <c r="S1786" s="59">
        <v>3160</v>
      </c>
      <c r="T1786" s="104">
        <v>0.22800000000000001</v>
      </c>
      <c r="U1786">
        <v>10.31</v>
      </c>
      <c r="V1786" s="27">
        <v>10.99</v>
      </c>
      <c r="W1786" s="27">
        <v>13.17</v>
      </c>
      <c r="X1786" s="41">
        <v>10.78</v>
      </c>
    </row>
    <row r="1787" spans="1:24" x14ac:dyDescent="0.35">
      <c r="A1787" t="s">
        <v>623</v>
      </c>
      <c r="B1787">
        <v>40</v>
      </c>
      <c r="C1787" t="s">
        <v>351</v>
      </c>
      <c r="D1787" s="102">
        <v>0.99999999999999911</v>
      </c>
      <c r="E1787">
        <v>17804</v>
      </c>
      <c r="F1787">
        <v>18244</v>
      </c>
      <c r="G1787" s="50">
        <f t="shared" si="135"/>
        <v>36048</v>
      </c>
      <c r="H1787" s="41">
        <f t="shared" si="136"/>
        <v>36048</v>
      </c>
      <c r="I1787">
        <v>12224</v>
      </c>
      <c r="J1787">
        <v>12339</v>
      </c>
      <c r="K1787" s="27">
        <f t="shared" si="137"/>
        <v>24563</v>
      </c>
      <c r="L1787" s="27">
        <f t="shared" si="138"/>
        <v>24563</v>
      </c>
      <c r="M1787" s="39">
        <v>0.20960371</v>
      </c>
      <c r="N1787" s="35">
        <v>185140</v>
      </c>
      <c r="O1787" s="36">
        <f t="shared" si="139"/>
        <v>185140</v>
      </c>
      <c r="P1787" s="57">
        <v>1456.453</v>
      </c>
      <c r="Q1787" s="58">
        <v>1188.9269999999999</v>
      </c>
      <c r="R1787" s="58">
        <v>514.73400000000004</v>
      </c>
      <c r="S1787" s="59">
        <v>3160</v>
      </c>
      <c r="T1787" s="104">
        <v>0.22800000000000001</v>
      </c>
      <c r="U1787">
        <v>10.31</v>
      </c>
      <c r="V1787" s="27">
        <v>10.99</v>
      </c>
      <c r="W1787" s="27">
        <v>13.17</v>
      </c>
      <c r="X1787" s="41">
        <v>10.78</v>
      </c>
    </row>
    <row r="1788" spans="1:24" x14ac:dyDescent="0.35">
      <c r="A1788" t="s">
        <v>623</v>
      </c>
      <c r="B1788">
        <v>40</v>
      </c>
      <c r="C1788" t="s">
        <v>399</v>
      </c>
      <c r="D1788" s="102">
        <v>0.99999999999999989</v>
      </c>
      <c r="E1788">
        <v>6103</v>
      </c>
      <c r="F1788">
        <v>6294</v>
      </c>
      <c r="G1788" s="50">
        <f t="shared" si="135"/>
        <v>12397</v>
      </c>
      <c r="H1788" s="41">
        <f t="shared" si="136"/>
        <v>12397</v>
      </c>
      <c r="I1788">
        <v>4145</v>
      </c>
      <c r="J1788">
        <v>4109</v>
      </c>
      <c r="K1788" s="27">
        <f t="shared" si="137"/>
        <v>8254</v>
      </c>
      <c r="L1788" s="27">
        <f t="shared" si="138"/>
        <v>8254</v>
      </c>
      <c r="M1788" s="39">
        <v>0.20960371</v>
      </c>
      <c r="N1788" s="35">
        <v>185140</v>
      </c>
      <c r="O1788" s="36">
        <f t="shared" si="139"/>
        <v>185140</v>
      </c>
      <c r="P1788" s="57">
        <v>1456.453</v>
      </c>
      <c r="Q1788" s="58">
        <v>1188.9269999999999</v>
      </c>
      <c r="R1788" s="58">
        <v>514.73400000000004</v>
      </c>
      <c r="S1788" s="59">
        <v>3160</v>
      </c>
      <c r="T1788" s="104">
        <v>0.22800000000000001</v>
      </c>
      <c r="U1788">
        <v>10.31</v>
      </c>
      <c r="V1788" s="27">
        <v>10.99</v>
      </c>
      <c r="W1788" s="27">
        <v>13.17</v>
      </c>
      <c r="X1788" s="41">
        <v>10.78</v>
      </c>
    </row>
    <row r="1789" spans="1:24" x14ac:dyDescent="0.35">
      <c r="A1789" t="s">
        <v>623</v>
      </c>
      <c r="B1789">
        <v>40</v>
      </c>
      <c r="C1789" t="s">
        <v>400</v>
      </c>
      <c r="D1789" s="102">
        <v>1</v>
      </c>
      <c r="E1789">
        <v>2457</v>
      </c>
      <c r="F1789">
        <v>2645</v>
      </c>
      <c r="G1789" s="50">
        <f t="shared" si="135"/>
        <v>5102</v>
      </c>
      <c r="H1789" s="41">
        <f t="shared" si="136"/>
        <v>5102</v>
      </c>
      <c r="I1789">
        <v>1656</v>
      </c>
      <c r="J1789">
        <v>1759</v>
      </c>
      <c r="K1789" s="27">
        <f t="shared" si="137"/>
        <v>3415</v>
      </c>
      <c r="L1789" s="27">
        <f t="shared" si="138"/>
        <v>3415</v>
      </c>
      <c r="M1789" s="39">
        <v>0.20960371</v>
      </c>
      <c r="N1789" s="35">
        <v>185140</v>
      </c>
      <c r="O1789" s="36">
        <f t="shared" si="139"/>
        <v>185140</v>
      </c>
      <c r="P1789" s="57">
        <v>1456.453</v>
      </c>
      <c r="Q1789" s="58">
        <v>1188.9269999999999</v>
      </c>
      <c r="R1789" s="58">
        <v>514.73400000000004</v>
      </c>
      <c r="S1789" s="59">
        <v>3160</v>
      </c>
      <c r="T1789" s="104">
        <v>0.22800000000000001</v>
      </c>
      <c r="U1789">
        <v>10.31</v>
      </c>
      <c r="V1789" s="27">
        <v>10.99</v>
      </c>
      <c r="W1789" s="27">
        <v>13.17</v>
      </c>
      <c r="X1789" s="41">
        <v>10.78</v>
      </c>
    </row>
    <row r="1790" spans="1:24" x14ac:dyDescent="0.35">
      <c r="A1790" t="s">
        <v>623</v>
      </c>
      <c r="B1790">
        <v>40</v>
      </c>
      <c r="C1790" t="s">
        <v>503</v>
      </c>
      <c r="D1790" s="102">
        <v>1</v>
      </c>
      <c r="E1790">
        <v>1246</v>
      </c>
      <c r="F1790">
        <v>1236</v>
      </c>
      <c r="G1790" s="50">
        <f t="shared" si="135"/>
        <v>2482</v>
      </c>
      <c r="H1790" s="41">
        <f t="shared" si="136"/>
        <v>2482</v>
      </c>
      <c r="I1790">
        <v>895</v>
      </c>
      <c r="J1790">
        <v>844</v>
      </c>
      <c r="K1790" s="27">
        <f t="shared" si="137"/>
        <v>1739</v>
      </c>
      <c r="L1790" s="27">
        <f t="shared" si="138"/>
        <v>1739</v>
      </c>
      <c r="M1790" s="39">
        <v>0.20960371</v>
      </c>
      <c r="N1790" s="35">
        <v>185140</v>
      </c>
      <c r="O1790" s="36">
        <f t="shared" si="139"/>
        <v>185140</v>
      </c>
      <c r="P1790" s="57">
        <v>1456.453</v>
      </c>
      <c r="Q1790" s="58">
        <v>1188.9269999999999</v>
      </c>
      <c r="R1790" s="58">
        <v>514.73400000000004</v>
      </c>
      <c r="S1790" s="59">
        <v>3160</v>
      </c>
      <c r="T1790" s="104">
        <v>0.22800000000000001</v>
      </c>
      <c r="U1790">
        <v>10.31</v>
      </c>
      <c r="V1790" s="27">
        <v>10.99</v>
      </c>
      <c r="W1790" s="27">
        <v>13.17</v>
      </c>
      <c r="X1790" s="41">
        <v>10.78</v>
      </c>
    </row>
    <row r="1791" spans="1:24" x14ac:dyDescent="0.35">
      <c r="A1791" t="s">
        <v>623</v>
      </c>
      <c r="B1791">
        <v>40</v>
      </c>
      <c r="C1791" t="s">
        <v>352</v>
      </c>
      <c r="D1791" s="102">
        <v>1</v>
      </c>
      <c r="E1791">
        <v>10636</v>
      </c>
      <c r="F1791">
        <v>10963</v>
      </c>
      <c r="G1791" s="50">
        <f t="shared" si="135"/>
        <v>21599</v>
      </c>
      <c r="H1791" s="41">
        <f t="shared" si="136"/>
        <v>21599</v>
      </c>
      <c r="I1791">
        <v>7319</v>
      </c>
      <c r="J1791">
        <v>7457</v>
      </c>
      <c r="K1791" s="27">
        <f t="shared" si="137"/>
        <v>14776</v>
      </c>
      <c r="L1791" s="27">
        <f t="shared" si="138"/>
        <v>14776</v>
      </c>
      <c r="M1791" s="39">
        <v>0.20960371</v>
      </c>
      <c r="N1791" s="35">
        <v>185140</v>
      </c>
      <c r="O1791" s="36">
        <f t="shared" si="139"/>
        <v>185140</v>
      </c>
      <c r="P1791" s="57">
        <v>1456.453</v>
      </c>
      <c r="Q1791" s="58">
        <v>1188.9269999999999</v>
      </c>
      <c r="R1791" s="58">
        <v>514.73400000000004</v>
      </c>
      <c r="S1791" s="59">
        <v>3160</v>
      </c>
      <c r="T1791" s="104">
        <v>0.22800000000000001</v>
      </c>
      <c r="U1791">
        <v>10.31</v>
      </c>
      <c r="V1791" s="27">
        <v>10.99</v>
      </c>
      <c r="W1791" s="27">
        <v>13.17</v>
      </c>
      <c r="X1791" s="41">
        <v>10.78</v>
      </c>
    </row>
    <row r="1792" spans="1:24" x14ac:dyDescent="0.35">
      <c r="A1792" t="s">
        <v>623</v>
      </c>
      <c r="B1792">
        <v>40</v>
      </c>
      <c r="C1792" t="s">
        <v>401</v>
      </c>
      <c r="D1792" s="102">
        <v>0.99999999999999978</v>
      </c>
      <c r="E1792">
        <v>23135</v>
      </c>
      <c r="F1792">
        <v>24293</v>
      </c>
      <c r="G1792" s="50">
        <f t="shared" si="135"/>
        <v>47428</v>
      </c>
      <c r="H1792" s="41">
        <f t="shared" si="136"/>
        <v>47428</v>
      </c>
      <c r="I1792">
        <v>16247</v>
      </c>
      <c r="J1792">
        <v>16895</v>
      </c>
      <c r="K1792" s="27">
        <f t="shared" si="137"/>
        <v>33142</v>
      </c>
      <c r="L1792" s="27">
        <f t="shared" si="138"/>
        <v>33142</v>
      </c>
      <c r="M1792" s="39">
        <v>0.20960371</v>
      </c>
      <c r="N1792" s="35">
        <v>185140</v>
      </c>
      <c r="O1792" s="36">
        <f t="shared" si="139"/>
        <v>185140</v>
      </c>
      <c r="P1792" s="57">
        <v>1456.453</v>
      </c>
      <c r="Q1792" s="58">
        <v>1188.9269999999999</v>
      </c>
      <c r="R1792" s="58">
        <v>514.73400000000004</v>
      </c>
      <c r="S1792" s="59">
        <v>3160</v>
      </c>
      <c r="T1792" s="104">
        <v>0.22800000000000001</v>
      </c>
      <c r="U1792">
        <v>10.31</v>
      </c>
      <c r="V1792" s="27">
        <v>10.99</v>
      </c>
      <c r="W1792" s="27">
        <v>13.17</v>
      </c>
      <c r="X1792" s="41">
        <v>10.78</v>
      </c>
    </row>
    <row r="1793" spans="1:24" x14ac:dyDescent="0.35">
      <c r="A1793" t="s">
        <v>623</v>
      </c>
      <c r="B1793">
        <v>40</v>
      </c>
      <c r="C1793" t="s">
        <v>504</v>
      </c>
      <c r="D1793" s="102">
        <v>0.99999999999999956</v>
      </c>
      <c r="E1793">
        <v>1499</v>
      </c>
      <c r="F1793">
        <v>1549</v>
      </c>
      <c r="G1793" s="50">
        <f t="shared" si="135"/>
        <v>3048</v>
      </c>
      <c r="H1793" s="41">
        <f t="shared" si="136"/>
        <v>3048</v>
      </c>
      <c r="I1793">
        <v>1017</v>
      </c>
      <c r="J1793">
        <v>996</v>
      </c>
      <c r="K1793" s="27">
        <f t="shared" si="137"/>
        <v>2013</v>
      </c>
      <c r="L1793" s="27">
        <f t="shared" si="138"/>
        <v>2013</v>
      </c>
      <c r="M1793" s="39">
        <v>0.20960371</v>
      </c>
      <c r="N1793" s="35">
        <v>185140</v>
      </c>
      <c r="O1793" s="36">
        <f t="shared" si="139"/>
        <v>185140</v>
      </c>
      <c r="P1793" s="57">
        <v>1456.453</v>
      </c>
      <c r="Q1793" s="58">
        <v>1188.9269999999999</v>
      </c>
      <c r="R1793" s="58">
        <v>514.73400000000004</v>
      </c>
      <c r="S1793" s="59">
        <v>3160</v>
      </c>
      <c r="T1793" s="104">
        <v>0.22800000000000001</v>
      </c>
      <c r="U1793">
        <v>10.31</v>
      </c>
      <c r="V1793" s="27">
        <v>10.99</v>
      </c>
      <c r="W1793" s="27">
        <v>13.17</v>
      </c>
      <c r="X1793" s="41">
        <v>10.78</v>
      </c>
    </row>
    <row r="1794" spans="1:24" x14ac:dyDescent="0.35">
      <c r="A1794" t="s">
        <v>623</v>
      </c>
      <c r="B1794">
        <v>40</v>
      </c>
      <c r="C1794" t="s">
        <v>402</v>
      </c>
      <c r="D1794" s="102">
        <v>0.99999999999999989</v>
      </c>
      <c r="E1794">
        <v>6944</v>
      </c>
      <c r="F1794">
        <v>6419</v>
      </c>
      <c r="G1794" s="50">
        <f t="shared" si="135"/>
        <v>13363</v>
      </c>
      <c r="H1794" s="41">
        <f t="shared" si="136"/>
        <v>13363</v>
      </c>
      <c r="I1794">
        <v>4959</v>
      </c>
      <c r="J1794">
        <v>4396</v>
      </c>
      <c r="K1794" s="27">
        <f t="shared" si="137"/>
        <v>9355</v>
      </c>
      <c r="L1794" s="27">
        <f t="shared" si="138"/>
        <v>9355</v>
      </c>
      <c r="M1794" s="39">
        <v>0.20960371</v>
      </c>
      <c r="N1794" s="35">
        <v>185140</v>
      </c>
      <c r="O1794" s="36">
        <f t="shared" si="139"/>
        <v>185140</v>
      </c>
      <c r="P1794" s="57">
        <v>1456.453</v>
      </c>
      <c r="Q1794" s="58">
        <v>1188.9269999999999</v>
      </c>
      <c r="R1794" s="58">
        <v>514.73400000000004</v>
      </c>
      <c r="S1794" s="59">
        <v>3160</v>
      </c>
      <c r="T1794" s="104">
        <v>0.22800000000000001</v>
      </c>
      <c r="U1794">
        <v>10.31</v>
      </c>
      <c r="V1794" s="27">
        <v>10.99</v>
      </c>
      <c r="W1794" s="27">
        <v>13.17</v>
      </c>
      <c r="X1794" s="41">
        <v>10.78</v>
      </c>
    </row>
    <row r="1795" spans="1:24" x14ac:dyDescent="0.35">
      <c r="A1795" t="s">
        <v>623</v>
      </c>
      <c r="B1795">
        <v>40</v>
      </c>
      <c r="C1795" t="s">
        <v>403</v>
      </c>
      <c r="D1795" s="102">
        <v>1</v>
      </c>
      <c r="E1795">
        <v>8872</v>
      </c>
      <c r="F1795">
        <v>9410</v>
      </c>
      <c r="G1795" s="50">
        <f t="shared" si="135"/>
        <v>18282</v>
      </c>
      <c r="H1795" s="41">
        <f t="shared" si="136"/>
        <v>18282</v>
      </c>
      <c r="I1795">
        <v>5995</v>
      </c>
      <c r="J1795">
        <v>6168</v>
      </c>
      <c r="K1795" s="27">
        <f t="shared" si="137"/>
        <v>12163</v>
      </c>
      <c r="L1795" s="27">
        <f t="shared" si="138"/>
        <v>12163</v>
      </c>
      <c r="M1795" s="39">
        <v>0.20960371</v>
      </c>
      <c r="N1795" s="35">
        <v>185140</v>
      </c>
      <c r="O1795" s="36">
        <f t="shared" si="139"/>
        <v>185140</v>
      </c>
      <c r="P1795" s="57">
        <v>1456.453</v>
      </c>
      <c r="Q1795" s="58">
        <v>1188.9269999999999</v>
      </c>
      <c r="R1795" s="58">
        <v>514.73400000000004</v>
      </c>
      <c r="S1795" s="59">
        <v>3160</v>
      </c>
      <c r="T1795" s="104">
        <v>0.22800000000000001</v>
      </c>
      <c r="U1795">
        <v>10.31</v>
      </c>
      <c r="V1795" s="27">
        <v>10.99</v>
      </c>
      <c r="W1795" s="27">
        <v>13.17</v>
      </c>
      <c r="X1795" s="41">
        <v>10.78</v>
      </c>
    </row>
    <row r="1796" spans="1:24" x14ac:dyDescent="0.35">
      <c r="A1796" t="s">
        <v>623</v>
      </c>
      <c r="B1796">
        <v>40</v>
      </c>
      <c r="C1796" t="s">
        <v>404</v>
      </c>
      <c r="D1796" s="102">
        <v>1</v>
      </c>
      <c r="E1796">
        <v>36115</v>
      </c>
      <c r="F1796">
        <v>38279</v>
      </c>
      <c r="G1796" s="50">
        <f t="shared" ref="G1796:G1859" si="140">E1796+F1796</f>
        <v>74394</v>
      </c>
      <c r="H1796" s="41">
        <f t="shared" ref="H1796:H1859" si="141">ROUND(G1796*D1796,0)</f>
        <v>74394</v>
      </c>
      <c r="I1796">
        <v>24311</v>
      </c>
      <c r="J1796">
        <v>25121</v>
      </c>
      <c r="K1796" s="27">
        <f t="shared" ref="K1796:K1859" si="142">I1796+J1796</f>
        <v>49432</v>
      </c>
      <c r="L1796" s="27">
        <f t="shared" ref="L1796:L1859" si="143">ROUND(K1796*D1796,0)</f>
        <v>49432</v>
      </c>
      <c r="M1796" s="39">
        <v>0.20960371</v>
      </c>
      <c r="N1796" s="35">
        <v>185140</v>
      </c>
      <c r="O1796" s="36">
        <f t="shared" si="139"/>
        <v>185140</v>
      </c>
      <c r="P1796" s="57">
        <v>1456.453</v>
      </c>
      <c r="Q1796" s="58">
        <v>1188.9269999999999</v>
      </c>
      <c r="R1796" s="58">
        <v>514.73400000000004</v>
      </c>
      <c r="S1796" s="59">
        <v>3160</v>
      </c>
      <c r="T1796" s="104">
        <v>0.22800000000000001</v>
      </c>
      <c r="U1796">
        <v>10.31</v>
      </c>
      <c r="V1796" s="27">
        <v>10.99</v>
      </c>
      <c r="W1796" s="27">
        <v>13.17</v>
      </c>
      <c r="X1796" s="41">
        <v>10.78</v>
      </c>
    </row>
    <row r="1797" spans="1:24" x14ac:dyDescent="0.35">
      <c r="A1797" t="s">
        <v>623</v>
      </c>
      <c r="B1797">
        <v>40</v>
      </c>
      <c r="C1797" t="s">
        <v>505</v>
      </c>
      <c r="D1797" s="102">
        <v>0.39468861204281158</v>
      </c>
      <c r="E1797">
        <v>30312</v>
      </c>
      <c r="F1797">
        <v>33018</v>
      </c>
      <c r="G1797" s="50">
        <f t="shared" si="140"/>
        <v>63330</v>
      </c>
      <c r="H1797" s="41">
        <f t="shared" si="141"/>
        <v>24996</v>
      </c>
      <c r="I1797">
        <v>20028</v>
      </c>
      <c r="J1797">
        <v>20961</v>
      </c>
      <c r="K1797" s="27">
        <f t="shared" si="142"/>
        <v>40989</v>
      </c>
      <c r="L1797" s="27">
        <f t="shared" si="143"/>
        <v>16178</v>
      </c>
      <c r="M1797" s="39">
        <v>0.20960371</v>
      </c>
      <c r="N1797" s="35">
        <v>185140</v>
      </c>
      <c r="O1797" s="36">
        <f t="shared" si="139"/>
        <v>73073</v>
      </c>
      <c r="P1797" s="57">
        <v>1456.453</v>
      </c>
      <c r="Q1797" s="58">
        <v>1188.9269999999999</v>
      </c>
      <c r="R1797" s="58">
        <v>514.73400000000004</v>
      </c>
      <c r="S1797" s="59">
        <v>3160</v>
      </c>
      <c r="T1797" s="104">
        <v>0.22800000000000001</v>
      </c>
      <c r="U1797">
        <v>10.31</v>
      </c>
      <c r="V1797" s="27">
        <v>10.99</v>
      </c>
      <c r="W1797" s="27">
        <v>13.17</v>
      </c>
      <c r="X1797" s="41">
        <v>10.78</v>
      </c>
    </row>
    <row r="1798" spans="1:24" x14ac:dyDescent="0.35">
      <c r="A1798" t="s">
        <v>623</v>
      </c>
      <c r="B1798">
        <v>40</v>
      </c>
      <c r="C1798" t="s">
        <v>405</v>
      </c>
      <c r="D1798" s="102">
        <v>1</v>
      </c>
      <c r="E1798">
        <v>3867</v>
      </c>
      <c r="F1798">
        <v>3948</v>
      </c>
      <c r="G1798" s="50">
        <f t="shared" si="140"/>
        <v>7815</v>
      </c>
      <c r="H1798" s="41">
        <f t="shared" si="141"/>
        <v>7815</v>
      </c>
      <c r="I1798">
        <v>2585</v>
      </c>
      <c r="J1798">
        <v>2632</v>
      </c>
      <c r="K1798" s="27">
        <f t="shared" si="142"/>
        <v>5217</v>
      </c>
      <c r="L1798" s="27">
        <f t="shared" si="143"/>
        <v>5217</v>
      </c>
      <c r="M1798" s="39">
        <v>0.20960371</v>
      </c>
      <c r="N1798" s="35">
        <v>185140</v>
      </c>
      <c r="O1798" s="36">
        <f t="shared" si="139"/>
        <v>185140</v>
      </c>
      <c r="P1798" s="57">
        <v>1456.453</v>
      </c>
      <c r="Q1798" s="58">
        <v>1188.9269999999999</v>
      </c>
      <c r="R1798" s="58">
        <v>514.73400000000004</v>
      </c>
      <c r="S1798" s="59">
        <v>3160</v>
      </c>
      <c r="T1798" s="104">
        <v>0.22800000000000001</v>
      </c>
      <c r="U1798">
        <v>10.31</v>
      </c>
      <c r="V1798" s="27">
        <v>10.99</v>
      </c>
      <c r="W1798" s="27">
        <v>13.17</v>
      </c>
      <c r="X1798" s="41">
        <v>10.78</v>
      </c>
    </row>
    <row r="1799" spans="1:24" x14ac:dyDescent="0.35">
      <c r="A1799" t="s">
        <v>623</v>
      </c>
      <c r="B1799">
        <v>40</v>
      </c>
      <c r="C1799" t="s">
        <v>406</v>
      </c>
      <c r="D1799" s="102">
        <v>1</v>
      </c>
      <c r="E1799">
        <v>8236</v>
      </c>
      <c r="F1799">
        <v>8888</v>
      </c>
      <c r="G1799" s="50">
        <f t="shared" si="140"/>
        <v>17124</v>
      </c>
      <c r="H1799" s="41">
        <f t="shared" si="141"/>
        <v>17124</v>
      </c>
      <c r="I1799">
        <v>5399</v>
      </c>
      <c r="J1799">
        <v>5837</v>
      </c>
      <c r="K1799" s="27">
        <f t="shared" si="142"/>
        <v>11236</v>
      </c>
      <c r="L1799" s="27">
        <f t="shared" si="143"/>
        <v>11236</v>
      </c>
      <c r="M1799" s="39">
        <v>0.20960371</v>
      </c>
      <c r="N1799" s="35">
        <v>185140</v>
      </c>
      <c r="O1799" s="36">
        <f t="shared" si="139"/>
        <v>185140</v>
      </c>
      <c r="P1799" s="57">
        <v>1456.453</v>
      </c>
      <c r="Q1799" s="58">
        <v>1188.9269999999999</v>
      </c>
      <c r="R1799" s="58">
        <v>514.73400000000004</v>
      </c>
      <c r="S1799" s="59">
        <v>3160</v>
      </c>
      <c r="T1799" s="104">
        <v>0.22800000000000001</v>
      </c>
      <c r="U1799">
        <v>10.31</v>
      </c>
      <c r="V1799" s="27">
        <v>10.99</v>
      </c>
      <c r="W1799" s="27">
        <v>13.17</v>
      </c>
      <c r="X1799" s="41">
        <v>10.78</v>
      </c>
    </row>
    <row r="1800" spans="1:24" x14ac:dyDescent="0.35">
      <c r="A1800" t="s">
        <v>623</v>
      </c>
      <c r="B1800">
        <v>40</v>
      </c>
      <c r="C1800" t="s">
        <v>407</v>
      </c>
      <c r="D1800" s="102">
        <v>0.99999999999999956</v>
      </c>
      <c r="E1800">
        <v>5990</v>
      </c>
      <c r="F1800">
        <v>6321</v>
      </c>
      <c r="G1800" s="50">
        <f t="shared" si="140"/>
        <v>12311</v>
      </c>
      <c r="H1800" s="41">
        <f t="shared" si="141"/>
        <v>12311</v>
      </c>
      <c r="I1800">
        <v>4104</v>
      </c>
      <c r="J1800">
        <v>4234</v>
      </c>
      <c r="K1800" s="27">
        <f t="shared" si="142"/>
        <v>8338</v>
      </c>
      <c r="L1800" s="27">
        <f t="shared" si="143"/>
        <v>8338</v>
      </c>
      <c r="M1800" s="39">
        <v>0.20960371</v>
      </c>
      <c r="N1800" s="35">
        <v>185140</v>
      </c>
      <c r="O1800" s="36">
        <f t="shared" ref="O1800:O1863" si="144">ROUND(N1800*D1800,0)</f>
        <v>185140</v>
      </c>
      <c r="P1800" s="57">
        <v>1456.453</v>
      </c>
      <c r="Q1800" s="58">
        <v>1188.9269999999999</v>
      </c>
      <c r="R1800" s="58">
        <v>514.73400000000004</v>
      </c>
      <c r="S1800" s="59">
        <v>3160</v>
      </c>
      <c r="T1800" s="104">
        <v>0.22800000000000001</v>
      </c>
      <c r="U1800">
        <v>10.31</v>
      </c>
      <c r="V1800" s="27">
        <v>10.99</v>
      </c>
      <c r="W1800" s="27">
        <v>13.17</v>
      </c>
      <c r="X1800" s="41">
        <v>10.78</v>
      </c>
    </row>
    <row r="1801" spans="1:24" x14ac:dyDescent="0.35">
      <c r="A1801" t="s">
        <v>623</v>
      </c>
      <c r="B1801">
        <v>40</v>
      </c>
      <c r="C1801" t="s">
        <v>408</v>
      </c>
      <c r="D1801" s="102">
        <v>1</v>
      </c>
      <c r="E1801">
        <v>3337</v>
      </c>
      <c r="F1801">
        <v>3603</v>
      </c>
      <c r="G1801" s="50">
        <f t="shared" si="140"/>
        <v>6940</v>
      </c>
      <c r="H1801" s="41">
        <f t="shared" si="141"/>
        <v>6940</v>
      </c>
      <c r="I1801">
        <v>2303</v>
      </c>
      <c r="J1801">
        <v>2317</v>
      </c>
      <c r="K1801" s="27">
        <f t="shared" si="142"/>
        <v>4620</v>
      </c>
      <c r="L1801" s="27">
        <f t="shared" si="143"/>
        <v>4620</v>
      </c>
      <c r="M1801" s="39">
        <v>0.20960371</v>
      </c>
      <c r="N1801" s="35">
        <v>185140</v>
      </c>
      <c r="O1801" s="36">
        <f t="shared" si="144"/>
        <v>185140</v>
      </c>
      <c r="P1801" s="57">
        <v>1456.453</v>
      </c>
      <c r="Q1801" s="58">
        <v>1188.9269999999999</v>
      </c>
      <c r="R1801" s="58">
        <v>514.73400000000004</v>
      </c>
      <c r="S1801" s="59">
        <v>3160</v>
      </c>
      <c r="T1801" s="104">
        <v>0.22800000000000001</v>
      </c>
      <c r="U1801">
        <v>10.31</v>
      </c>
      <c r="V1801" s="27">
        <v>10.99</v>
      </c>
      <c r="W1801" s="27">
        <v>13.17</v>
      </c>
      <c r="X1801" s="41">
        <v>10.78</v>
      </c>
    </row>
    <row r="1802" spans="1:24" x14ac:dyDescent="0.35">
      <c r="A1802" t="s">
        <v>623</v>
      </c>
      <c r="B1802">
        <v>40</v>
      </c>
      <c r="C1802" t="s">
        <v>506</v>
      </c>
      <c r="D1802" s="102">
        <v>1</v>
      </c>
      <c r="E1802">
        <v>831</v>
      </c>
      <c r="F1802">
        <v>867</v>
      </c>
      <c r="G1802" s="50">
        <f t="shared" si="140"/>
        <v>1698</v>
      </c>
      <c r="H1802" s="41">
        <f t="shared" si="141"/>
        <v>1698</v>
      </c>
      <c r="I1802">
        <v>521</v>
      </c>
      <c r="J1802">
        <v>529</v>
      </c>
      <c r="K1802" s="27">
        <f t="shared" si="142"/>
        <v>1050</v>
      </c>
      <c r="L1802" s="27">
        <f t="shared" si="143"/>
        <v>1050</v>
      </c>
      <c r="M1802" s="39">
        <v>0.20960371</v>
      </c>
      <c r="N1802" s="35">
        <v>185140</v>
      </c>
      <c r="O1802" s="36">
        <f t="shared" si="144"/>
        <v>185140</v>
      </c>
      <c r="P1802" s="57">
        <v>1456.453</v>
      </c>
      <c r="Q1802" s="58">
        <v>1188.9269999999999</v>
      </c>
      <c r="R1802" s="58">
        <v>514.73400000000004</v>
      </c>
      <c r="S1802" s="59">
        <v>3160</v>
      </c>
      <c r="T1802" s="104">
        <v>0.22800000000000001</v>
      </c>
      <c r="U1802">
        <v>10.31</v>
      </c>
      <c r="V1802" s="27">
        <v>10.99</v>
      </c>
      <c r="W1802" s="27">
        <v>13.17</v>
      </c>
      <c r="X1802" s="41">
        <v>10.78</v>
      </c>
    </row>
    <row r="1803" spans="1:24" x14ac:dyDescent="0.35">
      <c r="A1803" t="s">
        <v>623</v>
      </c>
      <c r="B1803">
        <v>40</v>
      </c>
      <c r="C1803" t="s">
        <v>353</v>
      </c>
      <c r="D1803" s="102">
        <v>1</v>
      </c>
      <c r="E1803">
        <v>5889</v>
      </c>
      <c r="F1803">
        <v>5995</v>
      </c>
      <c r="G1803" s="50">
        <f t="shared" si="140"/>
        <v>11884</v>
      </c>
      <c r="H1803" s="41">
        <f t="shared" si="141"/>
        <v>11884</v>
      </c>
      <c r="I1803">
        <v>4155</v>
      </c>
      <c r="J1803">
        <v>4135</v>
      </c>
      <c r="K1803" s="27">
        <f t="shared" si="142"/>
        <v>8290</v>
      </c>
      <c r="L1803" s="27">
        <f t="shared" si="143"/>
        <v>8290</v>
      </c>
      <c r="M1803" s="39">
        <v>0.20960371</v>
      </c>
      <c r="N1803" s="35">
        <v>185140</v>
      </c>
      <c r="O1803" s="36">
        <f t="shared" si="144"/>
        <v>185140</v>
      </c>
      <c r="P1803" s="57">
        <v>1456.453</v>
      </c>
      <c r="Q1803" s="58">
        <v>1188.9269999999999</v>
      </c>
      <c r="R1803" s="58">
        <v>514.73400000000004</v>
      </c>
      <c r="S1803" s="59">
        <v>3160</v>
      </c>
      <c r="T1803" s="104">
        <v>0.22800000000000001</v>
      </c>
      <c r="U1803">
        <v>10.31</v>
      </c>
      <c r="V1803" s="27">
        <v>10.99</v>
      </c>
      <c r="W1803" s="27">
        <v>13.17</v>
      </c>
      <c r="X1803" s="41">
        <v>10.78</v>
      </c>
    </row>
    <row r="1804" spans="1:24" x14ac:dyDescent="0.35">
      <c r="A1804" t="s">
        <v>623</v>
      </c>
      <c r="B1804">
        <v>40</v>
      </c>
      <c r="C1804" t="s">
        <v>409</v>
      </c>
      <c r="D1804" s="102">
        <v>0.99999999999999978</v>
      </c>
      <c r="E1804">
        <v>13896</v>
      </c>
      <c r="F1804">
        <v>14825</v>
      </c>
      <c r="G1804" s="50">
        <f t="shared" si="140"/>
        <v>28721</v>
      </c>
      <c r="H1804" s="41">
        <f t="shared" si="141"/>
        <v>28721</v>
      </c>
      <c r="I1804">
        <v>9235</v>
      </c>
      <c r="J1804">
        <v>9415</v>
      </c>
      <c r="K1804" s="27">
        <f t="shared" si="142"/>
        <v>18650</v>
      </c>
      <c r="L1804" s="27">
        <f t="shared" si="143"/>
        <v>18650</v>
      </c>
      <c r="M1804" s="39">
        <v>0.20960371</v>
      </c>
      <c r="N1804" s="35">
        <v>185140</v>
      </c>
      <c r="O1804" s="36">
        <f t="shared" si="144"/>
        <v>185140</v>
      </c>
      <c r="P1804" s="57">
        <v>1456.453</v>
      </c>
      <c r="Q1804" s="58">
        <v>1188.9269999999999</v>
      </c>
      <c r="R1804" s="58">
        <v>514.73400000000004</v>
      </c>
      <c r="S1804" s="59">
        <v>3160</v>
      </c>
      <c r="T1804" s="104">
        <v>0.22800000000000001</v>
      </c>
      <c r="U1804">
        <v>10.31</v>
      </c>
      <c r="V1804" s="27">
        <v>10.99</v>
      </c>
      <c r="W1804" s="27">
        <v>13.17</v>
      </c>
      <c r="X1804" s="41">
        <v>10.78</v>
      </c>
    </row>
    <row r="1805" spans="1:24" x14ac:dyDescent="0.35">
      <c r="A1805" t="s">
        <v>623</v>
      </c>
      <c r="B1805">
        <v>40</v>
      </c>
      <c r="C1805" t="s">
        <v>354</v>
      </c>
      <c r="D1805" s="102">
        <v>1</v>
      </c>
      <c r="E1805">
        <v>7690</v>
      </c>
      <c r="F1805">
        <v>7890</v>
      </c>
      <c r="G1805" s="50">
        <f t="shared" si="140"/>
        <v>15580</v>
      </c>
      <c r="H1805" s="41">
        <f t="shared" si="141"/>
        <v>15580</v>
      </c>
      <c r="I1805">
        <v>5385</v>
      </c>
      <c r="J1805">
        <v>5485</v>
      </c>
      <c r="K1805" s="27">
        <f t="shared" si="142"/>
        <v>10870</v>
      </c>
      <c r="L1805" s="27">
        <f t="shared" si="143"/>
        <v>10870</v>
      </c>
      <c r="M1805" s="39">
        <v>0.20960371</v>
      </c>
      <c r="N1805" s="35">
        <v>185140</v>
      </c>
      <c r="O1805" s="36">
        <f t="shared" si="144"/>
        <v>185140</v>
      </c>
      <c r="P1805" s="57">
        <v>1456.453</v>
      </c>
      <c r="Q1805" s="58">
        <v>1188.9269999999999</v>
      </c>
      <c r="R1805" s="58">
        <v>514.73400000000004</v>
      </c>
      <c r="S1805" s="59">
        <v>3160</v>
      </c>
      <c r="T1805" s="104">
        <v>0.22800000000000001</v>
      </c>
      <c r="U1805">
        <v>10.31</v>
      </c>
      <c r="V1805" s="27">
        <v>10.99</v>
      </c>
      <c r="W1805" s="27">
        <v>13.17</v>
      </c>
      <c r="X1805" s="41">
        <v>10.78</v>
      </c>
    </row>
    <row r="1806" spans="1:24" x14ac:dyDescent="0.35">
      <c r="A1806" t="s">
        <v>623</v>
      </c>
      <c r="B1806">
        <v>40</v>
      </c>
      <c r="C1806" t="s">
        <v>410</v>
      </c>
      <c r="D1806" s="102">
        <v>0.99999999999999978</v>
      </c>
      <c r="E1806">
        <v>61423</v>
      </c>
      <c r="F1806">
        <v>62335</v>
      </c>
      <c r="G1806" s="50">
        <f t="shared" si="140"/>
        <v>123758</v>
      </c>
      <c r="H1806" s="41">
        <f t="shared" si="141"/>
        <v>123758</v>
      </c>
      <c r="I1806">
        <v>42596</v>
      </c>
      <c r="J1806">
        <v>42794</v>
      </c>
      <c r="K1806" s="27">
        <f t="shared" si="142"/>
        <v>85390</v>
      </c>
      <c r="L1806" s="27">
        <f t="shared" si="143"/>
        <v>85390</v>
      </c>
      <c r="M1806" s="39">
        <v>0.20960371</v>
      </c>
      <c r="N1806" s="35">
        <v>185140</v>
      </c>
      <c r="O1806" s="36">
        <f t="shared" si="144"/>
        <v>185140</v>
      </c>
      <c r="P1806" s="57">
        <v>1456.453</v>
      </c>
      <c r="Q1806" s="58">
        <v>1188.9269999999999</v>
      </c>
      <c r="R1806" s="58">
        <v>514.73400000000004</v>
      </c>
      <c r="S1806" s="59">
        <v>3160</v>
      </c>
      <c r="T1806" s="104">
        <v>0.22800000000000001</v>
      </c>
      <c r="U1806">
        <v>10.31</v>
      </c>
      <c r="V1806" s="27">
        <v>10.99</v>
      </c>
      <c r="W1806" s="27">
        <v>13.17</v>
      </c>
      <c r="X1806" s="41">
        <v>10.78</v>
      </c>
    </row>
    <row r="1807" spans="1:24" x14ac:dyDescent="0.35">
      <c r="A1807" t="s">
        <v>623</v>
      </c>
      <c r="B1807">
        <v>40</v>
      </c>
      <c r="C1807" t="s">
        <v>507</v>
      </c>
      <c r="D1807" s="102">
        <v>5.3230894561792662E-2</v>
      </c>
      <c r="E1807">
        <v>13819</v>
      </c>
      <c r="F1807">
        <v>14348</v>
      </c>
      <c r="G1807" s="50">
        <f t="shared" si="140"/>
        <v>28167</v>
      </c>
      <c r="H1807" s="41">
        <f t="shared" si="141"/>
        <v>1499</v>
      </c>
      <c r="I1807">
        <v>9160</v>
      </c>
      <c r="J1807">
        <v>9312</v>
      </c>
      <c r="K1807" s="27">
        <f t="shared" si="142"/>
        <v>18472</v>
      </c>
      <c r="L1807" s="27">
        <f t="shared" si="143"/>
        <v>983</v>
      </c>
      <c r="M1807" s="39">
        <v>0.20960371</v>
      </c>
      <c r="N1807" s="35">
        <v>185140</v>
      </c>
      <c r="O1807" s="36">
        <f t="shared" si="144"/>
        <v>9855</v>
      </c>
      <c r="P1807" s="57">
        <v>1456.453</v>
      </c>
      <c r="Q1807" s="58">
        <v>1188.9269999999999</v>
      </c>
      <c r="R1807" s="58">
        <v>514.73400000000004</v>
      </c>
      <c r="S1807" s="59">
        <v>3160</v>
      </c>
      <c r="T1807" s="104">
        <v>0.22800000000000001</v>
      </c>
      <c r="U1807">
        <v>10.31</v>
      </c>
      <c r="V1807" s="27">
        <v>10.99</v>
      </c>
      <c r="W1807" s="27">
        <v>13.17</v>
      </c>
      <c r="X1807" s="41">
        <v>10.78</v>
      </c>
    </row>
    <row r="1808" spans="1:24" x14ac:dyDescent="0.35">
      <c r="A1808" t="s">
        <v>623</v>
      </c>
      <c r="B1808">
        <v>40</v>
      </c>
      <c r="C1808" t="s">
        <v>411</v>
      </c>
      <c r="D1808" s="102">
        <v>0.99999999999999978</v>
      </c>
      <c r="E1808">
        <v>8686</v>
      </c>
      <c r="F1808">
        <v>8517</v>
      </c>
      <c r="G1808" s="50">
        <f t="shared" si="140"/>
        <v>17203</v>
      </c>
      <c r="H1808" s="41">
        <f t="shared" si="141"/>
        <v>17203</v>
      </c>
      <c r="I1808">
        <v>6009</v>
      </c>
      <c r="J1808">
        <v>5526</v>
      </c>
      <c r="K1808" s="27">
        <f t="shared" si="142"/>
        <v>11535</v>
      </c>
      <c r="L1808" s="27">
        <f t="shared" si="143"/>
        <v>11535</v>
      </c>
      <c r="M1808" s="39">
        <v>0.20960371</v>
      </c>
      <c r="N1808" s="35">
        <v>185140</v>
      </c>
      <c r="O1808" s="36">
        <f t="shared" si="144"/>
        <v>185140</v>
      </c>
      <c r="P1808" s="57">
        <v>1456.453</v>
      </c>
      <c r="Q1808" s="58">
        <v>1188.9269999999999</v>
      </c>
      <c r="R1808" s="58">
        <v>514.73400000000004</v>
      </c>
      <c r="S1808" s="59">
        <v>3160</v>
      </c>
      <c r="T1808" s="104">
        <v>0.22800000000000001</v>
      </c>
      <c r="U1808">
        <v>10.31</v>
      </c>
      <c r="V1808" s="27">
        <v>10.99</v>
      </c>
      <c r="W1808" s="27">
        <v>13.17</v>
      </c>
      <c r="X1808" s="41">
        <v>10.78</v>
      </c>
    </row>
    <row r="1809" spans="1:24" x14ac:dyDescent="0.35">
      <c r="A1809" t="s">
        <v>623</v>
      </c>
      <c r="B1809">
        <v>40</v>
      </c>
      <c r="C1809" t="s">
        <v>508</v>
      </c>
      <c r="D1809" s="102">
        <v>1.1219381004720949E-3</v>
      </c>
      <c r="E1809">
        <v>3091</v>
      </c>
      <c r="F1809">
        <v>2982</v>
      </c>
      <c r="G1809" s="50">
        <f t="shared" si="140"/>
        <v>6073</v>
      </c>
      <c r="H1809" s="41">
        <f t="shared" si="141"/>
        <v>7</v>
      </c>
      <c r="I1809">
        <v>2072</v>
      </c>
      <c r="J1809">
        <v>2041</v>
      </c>
      <c r="K1809" s="27">
        <f t="shared" si="142"/>
        <v>4113</v>
      </c>
      <c r="L1809" s="27">
        <f t="shared" si="143"/>
        <v>5</v>
      </c>
      <c r="M1809" s="39">
        <v>0.20960371</v>
      </c>
      <c r="N1809" s="35">
        <v>185140</v>
      </c>
      <c r="O1809" s="36">
        <f t="shared" si="144"/>
        <v>208</v>
      </c>
      <c r="P1809" s="57">
        <v>1456.453</v>
      </c>
      <c r="Q1809" s="58">
        <v>1188.9269999999999</v>
      </c>
      <c r="R1809" s="58">
        <v>514.73400000000004</v>
      </c>
      <c r="S1809" s="59">
        <v>3160</v>
      </c>
      <c r="T1809" s="104">
        <v>0.22800000000000001</v>
      </c>
      <c r="U1809">
        <v>10.31</v>
      </c>
      <c r="V1809" s="27">
        <v>10.99</v>
      </c>
      <c r="W1809" s="27">
        <v>13.17</v>
      </c>
      <c r="X1809" s="41">
        <v>10.78</v>
      </c>
    </row>
    <row r="1810" spans="1:24" x14ac:dyDescent="0.35">
      <c r="A1810" t="s">
        <v>623</v>
      </c>
      <c r="B1810">
        <v>40</v>
      </c>
      <c r="C1810" t="s">
        <v>509</v>
      </c>
      <c r="D1810" s="102">
        <v>1</v>
      </c>
      <c r="E1810">
        <v>728</v>
      </c>
      <c r="F1810">
        <v>776</v>
      </c>
      <c r="G1810" s="50">
        <f t="shared" si="140"/>
        <v>1504</v>
      </c>
      <c r="H1810" s="41">
        <f t="shared" si="141"/>
        <v>1504</v>
      </c>
      <c r="I1810">
        <v>474</v>
      </c>
      <c r="J1810">
        <v>497</v>
      </c>
      <c r="K1810" s="27">
        <f t="shared" si="142"/>
        <v>971</v>
      </c>
      <c r="L1810" s="27">
        <f t="shared" si="143"/>
        <v>971</v>
      </c>
      <c r="M1810" s="39">
        <v>0.20960371</v>
      </c>
      <c r="N1810" s="35">
        <v>185140</v>
      </c>
      <c r="O1810" s="36">
        <f t="shared" si="144"/>
        <v>185140</v>
      </c>
      <c r="P1810" s="57">
        <v>1456.453</v>
      </c>
      <c r="Q1810" s="58">
        <v>1188.9269999999999</v>
      </c>
      <c r="R1810" s="58">
        <v>514.73400000000004</v>
      </c>
      <c r="S1810" s="59">
        <v>3160</v>
      </c>
      <c r="T1810" s="104">
        <v>0.22800000000000001</v>
      </c>
      <c r="U1810">
        <v>10.31</v>
      </c>
      <c r="V1810" s="27">
        <v>10.99</v>
      </c>
      <c r="W1810" s="27">
        <v>13.17</v>
      </c>
      <c r="X1810" s="41">
        <v>10.78</v>
      </c>
    </row>
    <row r="1811" spans="1:24" x14ac:dyDescent="0.35">
      <c r="A1811" t="s">
        <v>623</v>
      </c>
      <c r="B1811">
        <v>40</v>
      </c>
      <c r="C1811" t="s">
        <v>412</v>
      </c>
      <c r="D1811" s="102">
        <v>1</v>
      </c>
      <c r="E1811">
        <v>28208</v>
      </c>
      <c r="F1811">
        <v>29834</v>
      </c>
      <c r="G1811" s="50">
        <f t="shared" si="140"/>
        <v>58042</v>
      </c>
      <c r="H1811" s="41">
        <f t="shared" si="141"/>
        <v>58042</v>
      </c>
      <c r="I1811">
        <v>19363</v>
      </c>
      <c r="J1811">
        <v>19738</v>
      </c>
      <c r="K1811" s="27">
        <f t="shared" si="142"/>
        <v>39101</v>
      </c>
      <c r="L1811" s="27">
        <f t="shared" si="143"/>
        <v>39101</v>
      </c>
      <c r="M1811" s="39">
        <v>0.20960371</v>
      </c>
      <c r="N1811" s="35">
        <v>185140</v>
      </c>
      <c r="O1811" s="36">
        <f t="shared" si="144"/>
        <v>185140</v>
      </c>
      <c r="P1811" s="57">
        <v>1456.453</v>
      </c>
      <c r="Q1811" s="58">
        <v>1188.9269999999999</v>
      </c>
      <c r="R1811" s="58">
        <v>514.73400000000004</v>
      </c>
      <c r="S1811" s="59">
        <v>3160</v>
      </c>
      <c r="T1811" s="104">
        <v>0.22800000000000001</v>
      </c>
      <c r="U1811">
        <v>10.31</v>
      </c>
      <c r="V1811" s="27">
        <v>10.99</v>
      </c>
      <c r="W1811" s="27">
        <v>13.17</v>
      </c>
      <c r="X1811" s="41">
        <v>10.78</v>
      </c>
    </row>
    <row r="1812" spans="1:24" x14ac:dyDescent="0.35">
      <c r="A1812" t="s">
        <v>623</v>
      </c>
      <c r="B1812">
        <v>40</v>
      </c>
      <c r="C1812" t="s">
        <v>413</v>
      </c>
      <c r="D1812" s="102">
        <v>1</v>
      </c>
      <c r="E1812">
        <v>3891</v>
      </c>
      <c r="F1812">
        <v>3941</v>
      </c>
      <c r="G1812" s="50">
        <f t="shared" si="140"/>
        <v>7832</v>
      </c>
      <c r="H1812" s="41">
        <f t="shared" si="141"/>
        <v>7832</v>
      </c>
      <c r="I1812">
        <v>2637</v>
      </c>
      <c r="J1812">
        <v>2657</v>
      </c>
      <c r="K1812" s="27">
        <f t="shared" si="142"/>
        <v>5294</v>
      </c>
      <c r="L1812" s="27">
        <f t="shared" si="143"/>
        <v>5294</v>
      </c>
      <c r="M1812" s="39">
        <v>0.20960371</v>
      </c>
      <c r="N1812" s="35">
        <v>185140</v>
      </c>
      <c r="O1812" s="36">
        <f t="shared" si="144"/>
        <v>185140</v>
      </c>
      <c r="P1812" s="57">
        <v>1456.453</v>
      </c>
      <c r="Q1812" s="58">
        <v>1188.9269999999999</v>
      </c>
      <c r="R1812" s="58">
        <v>514.73400000000004</v>
      </c>
      <c r="S1812" s="59">
        <v>3160</v>
      </c>
      <c r="T1812" s="104">
        <v>0.22800000000000001</v>
      </c>
      <c r="U1812">
        <v>10.31</v>
      </c>
      <c r="V1812" s="27">
        <v>10.99</v>
      </c>
      <c r="W1812" s="27">
        <v>13.17</v>
      </c>
      <c r="X1812" s="41">
        <v>10.78</v>
      </c>
    </row>
    <row r="1813" spans="1:24" x14ac:dyDescent="0.35">
      <c r="A1813" t="s">
        <v>623</v>
      </c>
      <c r="B1813">
        <v>40</v>
      </c>
      <c r="C1813" t="s">
        <v>414</v>
      </c>
      <c r="D1813" s="102">
        <v>0.99999999999999967</v>
      </c>
      <c r="E1813">
        <v>14014</v>
      </c>
      <c r="F1813">
        <v>15152</v>
      </c>
      <c r="G1813" s="50">
        <f t="shared" si="140"/>
        <v>29166</v>
      </c>
      <c r="H1813" s="41">
        <f t="shared" si="141"/>
        <v>29166</v>
      </c>
      <c r="I1813">
        <v>9408</v>
      </c>
      <c r="J1813">
        <v>9983</v>
      </c>
      <c r="K1813" s="27">
        <f t="shared" si="142"/>
        <v>19391</v>
      </c>
      <c r="L1813" s="27">
        <f t="shared" si="143"/>
        <v>19391</v>
      </c>
      <c r="M1813" s="39">
        <v>0.20960371</v>
      </c>
      <c r="N1813" s="35">
        <v>185140</v>
      </c>
      <c r="O1813" s="36">
        <f t="shared" si="144"/>
        <v>185140</v>
      </c>
      <c r="P1813" s="57">
        <v>1456.453</v>
      </c>
      <c r="Q1813" s="58">
        <v>1188.9269999999999</v>
      </c>
      <c r="R1813" s="58">
        <v>514.73400000000004</v>
      </c>
      <c r="S1813" s="59">
        <v>3160</v>
      </c>
      <c r="T1813" s="104">
        <v>0.22800000000000001</v>
      </c>
      <c r="U1813">
        <v>10.31</v>
      </c>
      <c r="V1813" s="27">
        <v>10.99</v>
      </c>
      <c r="W1813" s="27">
        <v>13.17</v>
      </c>
      <c r="X1813" s="41">
        <v>10.78</v>
      </c>
    </row>
    <row r="1814" spans="1:24" x14ac:dyDescent="0.35">
      <c r="A1814" t="s">
        <v>623</v>
      </c>
      <c r="B1814">
        <v>40</v>
      </c>
      <c r="C1814" t="s">
        <v>415</v>
      </c>
      <c r="D1814" s="102">
        <v>1</v>
      </c>
      <c r="E1814">
        <v>17933</v>
      </c>
      <c r="F1814">
        <v>18523</v>
      </c>
      <c r="G1814" s="50">
        <f t="shared" si="140"/>
        <v>36456</v>
      </c>
      <c r="H1814" s="41">
        <f t="shared" si="141"/>
        <v>36456</v>
      </c>
      <c r="I1814">
        <v>12548</v>
      </c>
      <c r="J1814">
        <v>12772</v>
      </c>
      <c r="K1814" s="27">
        <f t="shared" si="142"/>
        <v>25320</v>
      </c>
      <c r="L1814" s="27">
        <f t="shared" si="143"/>
        <v>25320</v>
      </c>
      <c r="M1814" s="39">
        <v>0.20960371</v>
      </c>
      <c r="N1814" s="35">
        <v>185140</v>
      </c>
      <c r="O1814" s="36">
        <f t="shared" si="144"/>
        <v>185140</v>
      </c>
      <c r="P1814" s="57">
        <v>1456.453</v>
      </c>
      <c r="Q1814" s="58">
        <v>1188.9269999999999</v>
      </c>
      <c r="R1814" s="58">
        <v>514.73400000000004</v>
      </c>
      <c r="S1814" s="59">
        <v>3160</v>
      </c>
      <c r="T1814" s="104">
        <v>0.22800000000000001</v>
      </c>
      <c r="U1814">
        <v>10.31</v>
      </c>
      <c r="V1814" s="27">
        <v>10.99</v>
      </c>
      <c r="W1814" s="27">
        <v>13.17</v>
      </c>
      <c r="X1814" s="41">
        <v>10.78</v>
      </c>
    </row>
    <row r="1815" spans="1:24" x14ac:dyDescent="0.35">
      <c r="A1815" t="s">
        <v>623</v>
      </c>
      <c r="B1815">
        <v>40</v>
      </c>
      <c r="C1815" t="s">
        <v>510</v>
      </c>
      <c r="D1815" s="102">
        <v>1</v>
      </c>
      <c r="E1815">
        <v>5784</v>
      </c>
      <c r="F1815">
        <v>6145</v>
      </c>
      <c r="G1815" s="50">
        <f t="shared" si="140"/>
        <v>11929</v>
      </c>
      <c r="H1815" s="41">
        <f t="shared" si="141"/>
        <v>11929</v>
      </c>
      <c r="I1815">
        <v>3723</v>
      </c>
      <c r="J1815">
        <v>3923</v>
      </c>
      <c r="K1815" s="27">
        <f t="shared" si="142"/>
        <v>7646</v>
      </c>
      <c r="L1815" s="27">
        <f t="shared" si="143"/>
        <v>7646</v>
      </c>
      <c r="M1815" s="39">
        <v>0.20960371</v>
      </c>
      <c r="N1815" s="35">
        <v>185140</v>
      </c>
      <c r="O1815" s="36">
        <f t="shared" si="144"/>
        <v>185140</v>
      </c>
      <c r="P1815" s="57">
        <v>1456.453</v>
      </c>
      <c r="Q1815" s="58">
        <v>1188.9269999999999</v>
      </c>
      <c r="R1815" s="58">
        <v>514.73400000000004</v>
      </c>
      <c r="S1815" s="59">
        <v>3160</v>
      </c>
      <c r="T1815" s="104">
        <v>0.22800000000000001</v>
      </c>
      <c r="U1815">
        <v>10.31</v>
      </c>
      <c r="V1815" s="27">
        <v>10.99</v>
      </c>
      <c r="W1815" s="27">
        <v>13.17</v>
      </c>
      <c r="X1815" s="41">
        <v>10.78</v>
      </c>
    </row>
    <row r="1816" spans="1:24" x14ac:dyDescent="0.35">
      <c r="A1816" t="s">
        <v>623</v>
      </c>
      <c r="B1816">
        <v>40</v>
      </c>
      <c r="C1816" t="s">
        <v>416</v>
      </c>
      <c r="D1816" s="102">
        <v>0.99999999999999978</v>
      </c>
      <c r="E1816">
        <v>16797</v>
      </c>
      <c r="F1816">
        <v>17781</v>
      </c>
      <c r="G1816" s="50">
        <f t="shared" si="140"/>
        <v>34578</v>
      </c>
      <c r="H1816" s="41">
        <f t="shared" si="141"/>
        <v>34578</v>
      </c>
      <c r="I1816">
        <v>11588</v>
      </c>
      <c r="J1816">
        <v>12031</v>
      </c>
      <c r="K1816" s="27">
        <f t="shared" si="142"/>
        <v>23619</v>
      </c>
      <c r="L1816" s="27">
        <f t="shared" si="143"/>
        <v>23619</v>
      </c>
      <c r="M1816" s="39">
        <v>0.20960371</v>
      </c>
      <c r="N1816" s="35">
        <v>185140</v>
      </c>
      <c r="O1816" s="36">
        <f t="shared" si="144"/>
        <v>185140</v>
      </c>
      <c r="P1816" s="57">
        <v>1456.453</v>
      </c>
      <c r="Q1816" s="58">
        <v>1188.9269999999999</v>
      </c>
      <c r="R1816" s="58">
        <v>514.73400000000004</v>
      </c>
      <c r="S1816" s="59">
        <v>3160</v>
      </c>
      <c r="T1816" s="104">
        <v>0.22800000000000001</v>
      </c>
      <c r="U1816">
        <v>10.31</v>
      </c>
      <c r="V1816" s="27">
        <v>10.99</v>
      </c>
      <c r="W1816" s="27">
        <v>13.17</v>
      </c>
      <c r="X1816" s="41">
        <v>10.78</v>
      </c>
    </row>
    <row r="1817" spans="1:24" x14ac:dyDescent="0.35">
      <c r="A1817" t="s">
        <v>623</v>
      </c>
      <c r="B1817">
        <v>40</v>
      </c>
      <c r="C1817" t="s">
        <v>417</v>
      </c>
      <c r="D1817" s="102">
        <v>1</v>
      </c>
      <c r="E1817">
        <v>442655</v>
      </c>
      <c r="F1817">
        <v>478487</v>
      </c>
      <c r="G1817" s="50">
        <f t="shared" si="140"/>
        <v>921142</v>
      </c>
      <c r="H1817" s="41">
        <f t="shared" si="141"/>
        <v>921142</v>
      </c>
      <c r="I1817">
        <v>293736</v>
      </c>
      <c r="J1817">
        <v>302895</v>
      </c>
      <c r="K1817" s="27">
        <f t="shared" si="142"/>
        <v>596631</v>
      </c>
      <c r="L1817" s="27">
        <f t="shared" si="143"/>
        <v>596631</v>
      </c>
      <c r="M1817" s="39">
        <v>0.20960371</v>
      </c>
      <c r="N1817" s="35">
        <v>185140</v>
      </c>
      <c r="O1817" s="36">
        <f t="shared" si="144"/>
        <v>185140</v>
      </c>
      <c r="P1817" s="57">
        <v>1456.453</v>
      </c>
      <c r="Q1817" s="58">
        <v>1188.9269999999999</v>
      </c>
      <c r="R1817" s="58">
        <v>514.73400000000004</v>
      </c>
      <c r="S1817" s="59">
        <v>3160</v>
      </c>
      <c r="T1817" s="104">
        <v>0.22800000000000001</v>
      </c>
      <c r="U1817">
        <v>10.31</v>
      </c>
      <c r="V1817" s="27">
        <v>10.99</v>
      </c>
      <c r="W1817" s="27">
        <v>13.17</v>
      </c>
      <c r="X1817" s="41">
        <v>10.78</v>
      </c>
    </row>
    <row r="1818" spans="1:24" x14ac:dyDescent="0.35">
      <c r="A1818" t="s">
        <v>623</v>
      </c>
      <c r="B1818">
        <v>40</v>
      </c>
      <c r="C1818" t="s">
        <v>418</v>
      </c>
      <c r="D1818" s="102">
        <v>0.99999999999999889</v>
      </c>
      <c r="E1818">
        <v>16312</v>
      </c>
      <c r="F1818">
        <v>17307</v>
      </c>
      <c r="G1818" s="50">
        <f t="shared" si="140"/>
        <v>33619</v>
      </c>
      <c r="H1818" s="41">
        <f t="shared" si="141"/>
        <v>33619</v>
      </c>
      <c r="I1818">
        <v>11017</v>
      </c>
      <c r="J1818">
        <v>11348</v>
      </c>
      <c r="K1818" s="27">
        <f t="shared" si="142"/>
        <v>22365</v>
      </c>
      <c r="L1818" s="27">
        <f t="shared" si="143"/>
        <v>22365</v>
      </c>
      <c r="M1818" s="39">
        <v>0.20960371</v>
      </c>
      <c r="N1818" s="35">
        <v>185140</v>
      </c>
      <c r="O1818" s="36">
        <f t="shared" si="144"/>
        <v>185140</v>
      </c>
      <c r="P1818" s="57">
        <v>1456.453</v>
      </c>
      <c r="Q1818" s="58">
        <v>1188.9269999999999</v>
      </c>
      <c r="R1818" s="58">
        <v>514.73400000000004</v>
      </c>
      <c r="S1818" s="59">
        <v>3160</v>
      </c>
      <c r="T1818" s="104">
        <v>0.22800000000000001</v>
      </c>
      <c r="U1818">
        <v>10.31</v>
      </c>
      <c r="V1818" s="27">
        <v>10.99</v>
      </c>
      <c r="W1818" s="27">
        <v>13.17</v>
      </c>
      <c r="X1818" s="41">
        <v>10.78</v>
      </c>
    </row>
    <row r="1819" spans="1:24" x14ac:dyDescent="0.35">
      <c r="A1819" t="s">
        <v>623</v>
      </c>
      <c r="B1819">
        <v>40</v>
      </c>
      <c r="C1819" t="s">
        <v>511</v>
      </c>
      <c r="D1819" s="102">
        <v>0.99999999999999978</v>
      </c>
      <c r="E1819">
        <v>11366</v>
      </c>
      <c r="F1819">
        <v>11698</v>
      </c>
      <c r="G1819" s="50">
        <f t="shared" si="140"/>
        <v>23064</v>
      </c>
      <c r="H1819" s="41">
        <f t="shared" si="141"/>
        <v>23064</v>
      </c>
      <c r="I1819">
        <v>7752</v>
      </c>
      <c r="J1819">
        <v>7878</v>
      </c>
      <c r="K1819" s="27">
        <f t="shared" si="142"/>
        <v>15630</v>
      </c>
      <c r="L1819" s="27">
        <f t="shared" si="143"/>
        <v>15630</v>
      </c>
      <c r="M1819" s="39">
        <v>0.20960371</v>
      </c>
      <c r="N1819" s="35">
        <v>185140</v>
      </c>
      <c r="O1819" s="36">
        <f t="shared" si="144"/>
        <v>185140</v>
      </c>
      <c r="P1819" s="57">
        <v>1456.453</v>
      </c>
      <c r="Q1819" s="58">
        <v>1188.9269999999999</v>
      </c>
      <c r="R1819" s="58">
        <v>514.73400000000004</v>
      </c>
      <c r="S1819" s="59">
        <v>3160</v>
      </c>
      <c r="T1819" s="104">
        <v>0.22800000000000001</v>
      </c>
      <c r="U1819">
        <v>10.31</v>
      </c>
      <c r="V1819" s="27">
        <v>10.99</v>
      </c>
      <c r="W1819" s="27">
        <v>13.17</v>
      </c>
      <c r="X1819" s="41">
        <v>10.78</v>
      </c>
    </row>
    <row r="1820" spans="1:24" x14ac:dyDescent="0.35">
      <c r="A1820" t="s">
        <v>623</v>
      </c>
      <c r="B1820">
        <v>40</v>
      </c>
      <c r="C1820" t="s">
        <v>512</v>
      </c>
      <c r="D1820" s="102">
        <v>0.99999999999999978</v>
      </c>
      <c r="E1820">
        <v>8535</v>
      </c>
      <c r="F1820">
        <v>7688</v>
      </c>
      <c r="G1820" s="50">
        <f t="shared" si="140"/>
        <v>16223</v>
      </c>
      <c r="H1820" s="41">
        <f t="shared" si="141"/>
        <v>16223</v>
      </c>
      <c r="I1820">
        <v>6204</v>
      </c>
      <c r="J1820">
        <v>5050</v>
      </c>
      <c r="K1820" s="27">
        <f t="shared" si="142"/>
        <v>11254</v>
      </c>
      <c r="L1820" s="27">
        <f t="shared" si="143"/>
        <v>11254</v>
      </c>
      <c r="M1820" s="39">
        <v>0.20960371</v>
      </c>
      <c r="N1820" s="35">
        <v>185140</v>
      </c>
      <c r="O1820" s="36">
        <f t="shared" si="144"/>
        <v>185140</v>
      </c>
      <c r="P1820" s="57">
        <v>1456.453</v>
      </c>
      <c r="Q1820" s="58">
        <v>1188.9269999999999</v>
      </c>
      <c r="R1820" s="58">
        <v>514.73400000000004</v>
      </c>
      <c r="S1820" s="59">
        <v>3160</v>
      </c>
      <c r="T1820" s="104">
        <v>0.22800000000000001</v>
      </c>
      <c r="U1820">
        <v>10.31</v>
      </c>
      <c r="V1820" s="27">
        <v>10.99</v>
      </c>
      <c r="W1820" s="27">
        <v>13.17</v>
      </c>
      <c r="X1820" s="41">
        <v>10.78</v>
      </c>
    </row>
    <row r="1821" spans="1:24" x14ac:dyDescent="0.35">
      <c r="A1821" t="s">
        <v>623</v>
      </c>
      <c r="B1821">
        <v>40</v>
      </c>
      <c r="C1821" t="s">
        <v>513</v>
      </c>
      <c r="D1821" s="102">
        <v>1</v>
      </c>
      <c r="E1821">
        <v>10999</v>
      </c>
      <c r="F1821">
        <v>11012</v>
      </c>
      <c r="G1821" s="50">
        <f t="shared" si="140"/>
        <v>22011</v>
      </c>
      <c r="H1821" s="41">
        <f t="shared" si="141"/>
        <v>22011</v>
      </c>
      <c r="I1821">
        <v>7638</v>
      </c>
      <c r="J1821">
        <v>7517</v>
      </c>
      <c r="K1821" s="27">
        <f t="shared" si="142"/>
        <v>15155</v>
      </c>
      <c r="L1821" s="27">
        <f t="shared" si="143"/>
        <v>15155</v>
      </c>
      <c r="M1821" s="39">
        <v>0.20960371</v>
      </c>
      <c r="N1821" s="35">
        <v>185140</v>
      </c>
      <c r="O1821" s="36">
        <f t="shared" si="144"/>
        <v>185140</v>
      </c>
      <c r="P1821" s="57">
        <v>1456.453</v>
      </c>
      <c r="Q1821" s="58">
        <v>1188.9269999999999</v>
      </c>
      <c r="R1821" s="58">
        <v>514.73400000000004</v>
      </c>
      <c r="S1821" s="59">
        <v>3160</v>
      </c>
      <c r="T1821" s="104">
        <v>0.22800000000000001</v>
      </c>
      <c r="U1821">
        <v>10.31</v>
      </c>
      <c r="V1821" s="27">
        <v>10.99</v>
      </c>
      <c r="W1821" s="27">
        <v>13.17</v>
      </c>
      <c r="X1821" s="41">
        <v>10.78</v>
      </c>
    </row>
    <row r="1822" spans="1:24" x14ac:dyDescent="0.35">
      <c r="A1822" t="s">
        <v>623</v>
      </c>
      <c r="B1822">
        <v>40</v>
      </c>
      <c r="C1822" t="s">
        <v>419</v>
      </c>
      <c r="D1822" s="102">
        <v>0.99999999999999933</v>
      </c>
      <c r="E1822">
        <v>6283</v>
      </c>
      <c r="F1822">
        <v>6693</v>
      </c>
      <c r="G1822" s="50">
        <f t="shared" si="140"/>
        <v>12976</v>
      </c>
      <c r="H1822" s="41">
        <f t="shared" si="141"/>
        <v>12976</v>
      </c>
      <c r="I1822">
        <v>4158</v>
      </c>
      <c r="J1822">
        <v>4504</v>
      </c>
      <c r="K1822" s="27">
        <f t="shared" si="142"/>
        <v>8662</v>
      </c>
      <c r="L1822" s="27">
        <f t="shared" si="143"/>
        <v>8662</v>
      </c>
      <c r="M1822" s="39">
        <v>0.20960371</v>
      </c>
      <c r="N1822" s="35">
        <v>185140</v>
      </c>
      <c r="O1822" s="36">
        <f t="shared" si="144"/>
        <v>185140</v>
      </c>
      <c r="P1822" s="57">
        <v>1456.453</v>
      </c>
      <c r="Q1822" s="58">
        <v>1188.9269999999999</v>
      </c>
      <c r="R1822" s="58">
        <v>514.73400000000004</v>
      </c>
      <c r="S1822" s="59">
        <v>3160</v>
      </c>
      <c r="T1822" s="104">
        <v>0.22800000000000001</v>
      </c>
      <c r="U1822">
        <v>10.31</v>
      </c>
      <c r="V1822" s="27">
        <v>10.99</v>
      </c>
      <c r="W1822" s="27">
        <v>13.17</v>
      </c>
      <c r="X1822" s="41">
        <v>10.78</v>
      </c>
    </row>
    <row r="1823" spans="1:24" x14ac:dyDescent="0.35">
      <c r="A1823" t="s">
        <v>623</v>
      </c>
      <c r="B1823">
        <v>40</v>
      </c>
      <c r="C1823" t="s">
        <v>420</v>
      </c>
      <c r="D1823" s="102">
        <v>1</v>
      </c>
      <c r="E1823">
        <v>19098</v>
      </c>
      <c r="F1823">
        <v>20664</v>
      </c>
      <c r="G1823" s="50">
        <f t="shared" si="140"/>
        <v>39762</v>
      </c>
      <c r="H1823" s="41">
        <f t="shared" si="141"/>
        <v>39762</v>
      </c>
      <c r="I1823">
        <v>12526</v>
      </c>
      <c r="J1823">
        <v>13272</v>
      </c>
      <c r="K1823" s="27">
        <f t="shared" si="142"/>
        <v>25798</v>
      </c>
      <c r="L1823" s="27">
        <f t="shared" si="143"/>
        <v>25798</v>
      </c>
      <c r="M1823" s="39">
        <v>0.20960371</v>
      </c>
      <c r="N1823" s="35">
        <v>185140</v>
      </c>
      <c r="O1823" s="36">
        <f t="shared" si="144"/>
        <v>185140</v>
      </c>
      <c r="P1823" s="57">
        <v>1456.453</v>
      </c>
      <c r="Q1823" s="58">
        <v>1188.9269999999999</v>
      </c>
      <c r="R1823" s="58">
        <v>514.73400000000004</v>
      </c>
      <c r="S1823" s="59">
        <v>3160</v>
      </c>
      <c r="T1823" s="104">
        <v>0.22800000000000001</v>
      </c>
      <c r="U1823">
        <v>10.31</v>
      </c>
      <c r="V1823" s="27">
        <v>10.99</v>
      </c>
      <c r="W1823" s="27">
        <v>13.17</v>
      </c>
      <c r="X1823" s="41">
        <v>10.78</v>
      </c>
    </row>
    <row r="1824" spans="1:24" x14ac:dyDescent="0.35">
      <c r="A1824" t="s">
        <v>623</v>
      </c>
      <c r="B1824">
        <v>40</v>
      </c>
      <c r="C1824" t="s">
        <v>514</v>
      </c>
      <c r="D1824" s="102">
        <v>1</v>
      </c>
      <c r="E1824">
        <v>11567</v>
      </c>
      <c r="F1824">
        <v>12531</v>
      </c>
      <c r="G1824" s="50">
        <f t="shared" si="140"/>
        <v>24098</v>
      </c>
      <c r="H1824" s="41">
        <f t="shared" si="141"/>
        <v>24098</v>
      </c>
      <c r="I1824">
        <v>7565</v>
      </c>
      <c r="J1824">
        <v>8119</v>
      </c>
      <c r="K1824" s="27">
        <f t="shared" si="142"/>
        <v>15684</v>
      </c>
      <c r="L1824" s="27">
        <f t="shared" si="143"/>
        <v>15684</v>
      </c>
      <c r="M1824" s="39">
        <v>0.20960371</v>
      </c>
      <c r="N1824" s="35">
        <v>185140</v>
      </c>
      <c r="O1824" s="36">
        <f t="shared" si="144"/>
        <v>185140</v>
      </c>
      <c r="P1824" s="57">
        <v>1456.453</v>
      </c>
      <c r="Q1824" s="58">
        <v>1188.9269999999999</v>
      </c>
      <c r="R1824" s="58">
        <v>514.73400000000004</v>
      </c>
      <c r="S1824" s="59">
        <v>3160</v>
      </c>
      <c r="T1824" s="104">
        <v>0.22800000000000001</v>
      </c>
      <c r="U1824">
        <v>10.31</v>
      </c>
      <c r="V1824" s="27">
        <v>10.99</v>
      </c>
      <c r="W1824" s="27">
        <v>13.17</v>
      </c>
      <c r="X1824" s="41">
        <v>10.78</v>
      </c>
    </row>
    <row r="1825" spans="1:24" x14ac:dyDescent="0.35">
      <c r="A1825" t="s">
        <v>623</v>
      </c>
      <c r="B1825">
        <v>40</v>
      </c>
      <c r="C1825" t="s">
        <v>515</v>
      </c>
      <c r="D1825" s="102">
        <v>0.99999999999999978</v>
      </c>
      <c r="E1825">
        <v>24687</v>
      </c>
      <c r="F1825">
        <v>27813</v>
      </c>
      <c r="G1825" s="50">
        <f t="shared" si="140"/>
        <v>52500</v>
      </c>
      <c r="H1825" s="41">
        <f t="shared" si="141"/>
        <v>52500</v>
      </c>
      <c r="I1825">
        <v>16005</v>
      </c>
      <c r="J1825">
        <v>17054</v>
      </c>
      <c r="K1825" s="27">
        <f t="shared" si="142"/>
        <v>33059</v>
      </c>
      <c r="L1825" s="27">
        <f t="shared" si="143"/>
        <v>33059</v>
      </c>
      <c r="M1825" s="39">
        <v>0.20960371</v>
      </c>
      <c r="N1825" s="35">
        <v>185140</v>
      </c>
      <c r="O1825" s="36">
        <f t="shared" si="144"/>
        <v>185140</v>
      </c>
      <c r="P1825" s="57">
        <v>1456.453</v>
      </c>
      <c r="Q1825" s="58">
        <v>1188.9269999999999</v>
      </c>
      <c r="R1825" s="58">
        <v>514.73400000000004</v>
      </c>
      <c r="S1825" s="59">
        <v>3160</v>
      </c>
      <c r="T1825" s="104">
        <v>0.22800000000000001</v>
      </c>
      <c r="U1825">
        <v>10.31</v>
      </c>
      <c r="V1825" s="27">
        <v>10.99</v>
      </c>
      <c r="W1825" s="27">
        <v>13.17</v>
      </c>
      <c r="X1825" s="41">
        <v>10.78</v>
      </c>
    </row>
    <row r="1826" spans="1:24" x14ac:dyDescent="0.35">
      <c r="A1826" t="s">
        <v>623</v>
      </c>
      <c r="B1826">
        <v>40</v>
      </c>
      <c r="C1826" t="s">
        <v>516</v>
      </c>
      <c r="D1826" s="102">
        <v>1</v>
      </c>
      <c r="E1826">
        <v>37464</v>
      </c>
      <c r="F1826">
        <v>39488</v>
      </c>
      <c r="G1826" s="50">
        <f t="shared" si="140"/>
        <v>76952</v>
      </c>
      <c r="H1826" s="41">
        <f t="shared" si="141"/>
        <v>76952</v>
      </c>
      <c r="I1826">
        <v>24883</v>
      </c>
      <c r="J1826">
        <v>25949</v>
      </c>
      <c r="K1826" s="27">
        <f t="shared" si="142"/>
        <v>50832</v>
      </c>
      <c r="L1826" s="27">
        <f t="shared" si="143"/>
        <v>50832</v>
      </c>
      <c r="M1826" s="39">
        <v>0.20960371</v>
      </c>
      <c r="N1826" s="35">
        <v>185140</v>
      </c>
      <c r="O1826" s="36">
        <f t="shared" si="144"/>
        <v>185140</v>
      </c>
      <c r="P1826" s="57">
        <v>1456.453</v>
      </c>
      <c r="Q1826" s="58">
        <v>1188.9269999999999</v>
      </c>
      <c r="R1826" s="58">
        <v>514.73400000000004</v>
      </c>
      <c r="S1826" s="59">
        <v>3160</v>
      </c>
      <c r="T1826" s="104">
        <v>0.22800000000000001</v>
      </c>
      <c r="U1826">
        <v>10.31</v>
      </c>
      <c r="V1826" s="27">
        <v>10.99</v>
      </c>
      <c r="W1826" s="27">
        <v>13.17</v>
      </c>
      <c r="X1826" s="41">
        <v>10.78</v>
      </c>
    </row>
    <row r="1827" spans="1:24" x14ac:dyDescent="0.35">
      <c r="A1827" t="s">
        <v>623</v>
      </c>
      <c r="B1827">
        <v>40</v>
      </c>
      <c r="C1827" t="s">
        <v>517</v>
      </c>
      <c r="D1827" s="102">
        <v>0.24657369765983209</v>
      </c>
      <c r="E1827">
        <v>5039</v>
      </c>
      <c r="F1827">
        <v>5121</v>
      </c>
      <c r="G1827" s="50">
        <f t="shared" si="140"/>
        <v>10160</v>
      </c>
      <c r="H1827" s="41">
        <f t="shared" si="141"/>
        <v>2505</v>
      </c>
      <c r="I1827">
        <v>3232</v>
      </c>
      <c r="J1827">
        <v>3147</v>
      </c>
      <c r="K1827" s="27">
        <f t="shared" si="142"/>
        <v>6379</v>
      </c>
      <c r="L1827" s="27">
        <f t="shared" si="143"/>
        <v>1573</v>
      </c>
      <c r="M1827" s="39">
        <v>0.20960371</v>
      </c>
      <c r="N1827" s="35">
        <v>185140</v>
      </c>
      <c r="O1827" s="36">
        <f t="shared" si="144"/>
        <v>45651</v>
      </c>
      <c r="P1827" s="57">
        <v>1456.453</v>
      </c>
      <c r="Q1827" s="58">
        <v>1188.9269999999999</v>
      </c>
      <c r="R1827" s="58">
        <v>514.73400000000004</v>
      </c>
      <c r="S1827" s="59">
        <v>3160</v>
      </c>
      <c r="T1827" s="104">
        <v>0.22800000000000001</v>
      </c>
      <c r="U1827">
        <v>10.31</v>
      </c>
      <c r="V1827" s="27">
        <v>10.99</v>
      </c>
      <c r="W1827" s="27">
        <v>13.17</v>
      </c>
      <c r="X1827" s="41">
        <v>10.78</v>
      </c>
    </row>
    <row r="1828" spans="1:24" x14ac:dyDescent="0.35">
      <c r="A1828" t="s">
        <v>623</v>
      </c>
      <c r="B1828">
        <v>40</v>
      </c>
      <c r="C1828" t="s">
        <v>421</v>
      </c>
      <c r="D1828" s="102">
        <v>0.99999999999999944</v>
      </c>
      <c r="E1828">
        <v>12277</v>
      </c>
      <c r="F1828">
        <v>12446</v>
      </c>
      <c r="G1828" s="50">
        <f t="shared" si="140"/>
        <v>24723</v>
      </c>
      <c r="H1828" s="41">
        <f t="shared" si="141"/>
        <v>24723</v>
      </c>
      <c r="I1828">
        <v>8471</v>
      </c>
      <c r="J1828">
        <v>8574</v>
      </c>
      <c r="K1828" s="27">
        <f t="shared" si="142"/>
        <v>17045</v>
      </c>
      <c r="L1828" s="27">
        <f t="shared" si="143"/>
        <v>17045</v>
      </c>
      <c r="M1828" s="39">
        <v>0.20960371</v>
      </c>
      <c r="N1828" s="35">
        <v>185140</v>
      </c>
      <c r="O1828" s="36">
        <f t="shared" si="144"/>
        <v>185140</v>
      </c>
      <c r="P1828" s="57">
        <v>1456.453</v>
      </c>
      <c r="Q1828" s="58">
        <v>1188.9269999999999</v>
      </c>
      <c r="R1828" s="58">
        <v>514.73400000000004</v>
      </c>
      <c r="S1828" s="59">
        <v>3160</v>
      </c>
      <c r="T1828" s="104">
        <v>0.22800000000000001</v>
      </c>
      <c r="U1828">
        <v>10.31</v>
      </c>
      <c r="V1828" s="27">
        <v>10.99</v>
      </c>
      <c r="W1828" s="27">
        <v>13.17</v>
      </c>
      <c r="X1828" s="41">
        <v>10.78</v>
      </c>
    </row>
    <row r="1829" spans="1:24" x14ac:dyDescent="0.35">
      <c r="A1829" t="s">
        <v>623</v>
      </c>
      <c r="B1829">
        <v>40</v>
      </c>
      <c r="C1829" t="s">
        <v>518</v>
      </c>
      <c r="D1829" s="102">
        <v>1</v>
      </c>
      <c r="E1829">
        <v>20273</v>
      </c>
      <c r="F1829">
        <v>21017</v>
      </c>
      <c r="G1829" s="50">
        <f t="shared" si="140"/>
        <v>41290</v>
      </c>
      <c r="H1829" s="41">
        <f t="shared" si="141"/>
        <v>41290</v>
      </c>
      <c r="I1829">
        <v>13408</v>
      </c>
      <c r="J1829">
        <v>14115</v>
      </c>
      <c r="K1829" s="27">
        <f t="shared" si="142"/>
        <v>27523</v>
      </c>
      <c r="L1829" s="27">
        <f t="shared" si="143"/>
        <v>27523</v>
      </c>
      <c r="M1829" s="39">
        <v>0.20960371</v>
      </c>
      <c r="N1829" s="35">
        <v>185140</v>
      </c>
      <c r="O1829" s="36">
        <f t="shared" si="144"/>
        <v>185140</v>
      </c>
      <c r="P1829" s="57">
        <v>1456.453</v>
      </c>
      <c r="Q1829" s="58">
        <v>1188.9269999999999</v>
      </c>
      <c r="R1829" s="58">
        <v>514.73400000000004</v>
      </c>
      <c r="S1829" s="59">
        <v>3160</v>
      </c>
      <c r="T1829" s="104">
        <v>0.22800000000000001</v>
      </c>
      <c r="U1829">
        <v>10.31</v>
      </c>
      <c r="V1829" s="27">
        <v>10.99</v>
      </c>
      <c r="W1829" s="27">
        <v>13.17</v>
      </c>
      <c r="X1829" s="41">
        <v>10.78</v>
      </c>
    </row>
    <row r="1830" spans="1:24" x14ac:dyDescent="0.35">
      <c r="A1830" t="s">
        <v>623</v>
      </c>
      <c r="B1830">
        <v>40</v>
      </c>
      <c r="C1830" t="s">
        <v>519</v>
      </c>
      <c r="D1830" s="102">
        <v>1.0000000000000011</v>
      </c>
      <c r="E1830">
        <v>24612</v>
      </c>
      <c r="F1830">
        <v>25968</v>
      </c>
      <c r="G1830" s="50">
        <f t="shared" si="140"/>
        <v>50580</v>
      </c>
      <c r="H1830" s="41">
        <f t="shared" si="141"/>
        <v>50580</v>
      </c>
      <c r="I1830">
        <v>15984</v>
      </c>
      <c r="J1830">
        <v>16427</v>
      </c>
      <c r="K1830" s="27">
        <f t="shared" si="142"/>
        <v>32411</v>
      </c>
      <c r="L1830" s="27">
        <f t="shared" si="143"/>
        <v>32411</v>
      </c>
      <c r="M1830" s="39">
        <v>0.20960371</v>
      </c>
      <c r="N1830" s="35">
        <v>185140</v>
      </c>
      <c r="O1830" s="36">
        <f t="shared" si="144"/>
        <v>185140</v>
      </c>
      <c r="P1830" s="57">
        <v>1456.453</v>
      </c>
      <c r="Q1830" s="58">
        <v>1188.9269999999999</v>
      </c>
      <c r="R1830" s="58">
        <v>514.73400000000004</v>
      </c>
      <c r="S1830" s="59">
        <v>3160</v>
      </c>
      <c r="T1830" s="104">
        <v>0.22800000000000001</v>
      </c>
      <c r="U1830">
        <v>10.31</v>
      </c>
      <c r="V1830" s="27">
        <v>10.99</v>
      </c>
      <c r="W1830" s="27">
        <v>13.17</v>
      </c>
      <c r="X1830" s="41">
        <v>10.78</v>
      </c>
    </row>
    <row r="1831" spans="1:24" x14ac:dyDescent="0.35">
      <c r="A1831" t="s">
        <v>623</v>
      </c>
      <c r="B1831">
        <v>40</v>
      </c>
      <c r="C1831" t="s">
        <v>422</v>
      </c>
      <c r="D1831" s="102">
        <v>0.99999999999999967</v>
      </c>
      <c r="E1831">
        <v>3218</v>
      </c>
      <c r="F1831">
        <v>3405</v>
      </c>
      <c r="G1831" s="50">
        <f t="shared" si="140"/>
        <v>6623</v>
      </c>
      <c r="H1831" s="41">
        <f t="shared" si="141"/>
        <v>6623</v>
      </c>
      <c r="I1831">
        <v>2192</v>
      </c>
      <c r="J1831">
        <v>2224</v>
      </c>
      <c r="K1831" s="27">
        <f t="shared" si="142"/>
        <v>4416</v>
      </c>
      <c r="L1831" s="27">
        <f t="shared" si="143"/>
        <v>4416</v>
      </c>
      <c r="M1831" s="39">
        <v>0.20960371</v>
      </c>
      <c r="N1831" s="35">
        <v>185140</v>
      </c>
      <c r="O1831" s="36">
        <f t="shared" si="144"/>
        <v>185140</v>
      </c>
      <c r="P1831" s="57">
        <v>1456.453</v>
      </c>
      <c r="Q1831" s="58">
        <v>1188.9269999999999</v>
      </c>
      <c r="R1831" s="58">
        <v>514.73400000000004</v>
      </c>
      <c r="S1831" s="59">
        <v>3160</v>
      </c>
      <c r="T1831" s="104">
        <v>0.22800000000000001</v>
      </c>
      <c r="U1831">
        <v>10.31</v>
      </c>
      <c r="V1831" s="27">
        <v>10.99</v>
      </c>
      <c r="W1831" s="27">
        <v>13.17</v>
      </c>
      <c r="X1831" s="41">
        <v>10.78</v>
      </c>
    </row>
    <row r="1832" spans="1:24" x14ac:dyDescent="0.35">
      <c r="A1832" t="s">
        <v>623</v>
      </c>
      <c r="B1832">
        <v>40</v>
      </c>
      <c r="C1832" t="s">
        <v>520</v>
      </c>
      <c r="D1832" s="102">
        <v>1</v>
      </c>
      <c r="E1832">
        <v>6239</v>
      </c>
      <c r="F1832">
        <v>5792</v>
      </c>
      <c r="G1832" s="50">
        <f t="shared" si="140"/>
        <v>12031</v>
      </c>
      <c r="H1832" s="41">
        <f t="shared" si="141"/>
        <v>12031</v>
      </c>
      <c r="I1832">
        <v>4447</v>
      </c>
      <c r="J1832">
        <v>3932</v>
      </c>
      <c r="K1832" s="27">
        <f t="shared" si="142"/>
        <v>8379</v>
      </c>
      <c r="L1832" s="27">
        <f t="shared" si="143"/>
        <v>8379</v>
      </c>
      <c r="M1832" s="39">
        <v>0.20960371</v>
      </c>
      <c r="N1832" s="35">
        <v>185140</v>
      </c>
      <c r="O1832" s="36">
        <f t="shared" si="144"/>
        <v>185140</v>
      </c>
      <c r="P1832" s="57">
        <v>1456.453</v>
      </c>
      <c r="Q1832" s="58">
        <v>1188.9269999999999</v>
      </c>
      <c r="R1832" s="58">
        <v>514.73400000000004</v>
      </c>
      <c r="S1832" s="59">
        <v>3160</v>
      </c>
      <c r="T1832" s="104">
        <v>0.22800000000000001</v>
      </c>
      <c r="U1832">
        <v>10.31</v>
      </c>
      <c r="V1832" s="27">
        <v>10.99</v>
      </c>
      <c r="W1832" s="27">
        <v>13.17</v>
      </c>
      <c r="X1832" s="41">
        <v>10.78</v>
      </c>
    </row>
    <row r="1833" spans="1:24" x14ac:dyDescent="0.35">
      <c r="A1833" t="s">
        <v>623</v>
      </c>
      <c r="B1833">
        <v>40</v>
      </c>
      <c r="C1833" t="s">
        <v>521</v>
      </c>
      <c r="D1833" s="102">
        <v>0.99999999999999967</v>
      </c>
      <c r="E1833">
        <v>20308</v>
      </c>
      <c r="F1833">
        <v>22749</v>
      </c>
      <c r="G1833" s="50">
        <f t="shared" si="140"/>
        <v>43057</v>
      </c>
      <c r="H1833" s="41">
        <f t="shared" si="141"/>
        <v>43057</v>
      </c>
      <c r="I1833">
        <v>13043</v>
      </c>
      <c r="J1833">
        <v>13778</v>
      </c>
      <c r="K1833" s="27">
        <f t="shared" si="142"/>
        <v>26821</v>
      </c>
      <c r="L1833" s="27">
        <f t="shared" si="143"/>
        <v>26821</v>
      </c>
      <c r="M1833" s="39">
        <v>0.20960371</v>
      </c>
      <c r="N1833" s="35">
        <v>185140</v>
      </c>
      <c r="O1833" s="36">
        <f t="shared" si="144"/>
        <v>185140</v>
      </c>
      <c r="P1833" s="57">
        <v>1456.453</v>
      </c>
      <c r="Q1833" s="58">
        <v>1188.9269999999999</v>
      </c>
      <c r="R1833" s="58">
        <v>514.73400000000004</v>
      </c>
      <c r="S1833" s="59">
        <v>3160</v>
      </c>
      <c r="T1833" s="104">
        <v>0.22800000000000001</v>
      </c>
      <c r="U1833">
        <v>10.31</v>
      </c>
      <c r="V1833" s="27">
        <v>10.99</v>
      </c>
      <c r="W1833" s="27">
        <v>13.17</v>
      </c>
      <c r="X1833" s="41">
        <v>10.78</v>
      </c>
    </row>
    <row r="1834" spans="1:24" x14ac:dyDescent="0.35">
      <c r="A1834" t="s">
        <v>623</v>
      </c>
      <c r="B1834">
        <v>40</v>
      </c>
      <c r="C1834" t="s">
        <v>522</v>
      </c>
      <c r="D1834" s="102">
        <v>1</v>
      </c>
      <c r="E1834">
        <v>15519</v>
      </c>
      <c r="F1834">
        <v>14526</v>
      </c>
      <c r="G1834" s="50">
        <f t="shared" si="140"/>
        <v>30045</v>
      </c>
      <c r="H1834" s="41">
        <f t="shared" si="141"/>
        <v>30045</v>
      </c>
      <c r="I1834">
        <v>11032</v>
      </c>
      <c r="J1834">
        <v>9792</v>
      </c>
      <c r="K1834" s="27">
        <f t="shared" si="142"/>
        <v>20824</v>
      </c>
      <c r="L1834" s="27">
        <f t="shared" si="143"/>
        <v>20824</v>
      </c>
      <c r="M1834" s="39">
        <v>0.20960371</v>
      </c>
      <c r="N1834" s="35">
        <v>185140</v>
      </c>
      <c r="O1834" s="36">
        <f t="shared" si="144"/>
        <v>185140</v>
      </c>
      <c r="P1834" s="57">
        <v>1456.453</v>
      </c>
      <c r="Q1834" s="58">
        <v>1188.9269999999999</v>
      </c>
      <c r="R1834" s="58">
        <v>514.73400000000004</v>
      </c>
      <c r="S1834" s="59">
        <v>3160</v>
      </c>
      <c r="T1834" s="104">
        <v>0.22800000000000001</v>
      </c>
      <c r="U1834">
        <v>10.31</v>
      </c>
      <c r="V1834" s="27">
        <v>10.99</v>
      </c>
      <c r="W1834" s="27">
        <v>13.17</v>
      </c>
      <c r="X1834" s="41">
        <v>10.78</v>
      </c>
    </row>
    <row r="1835" spans="1:24" x14ac:dyDescent="0.35">
      <c r="A1835" t="s">
        <v>623</v>
      </c>
      <c r="B1835">
        <v>40</v>
      </c>
      <c r="C1835" t="s">
        <v>523</v>
      </c>
      <c r="D1835" s="102">
        <v>0.99999999999999978</v>
      </c>
      <c r="E1835">
        <v>1657</v>
      </c>
      <c r="F1835">
        <v>1713</v>
      </c>
      <c r="G1835" s="50">
        <f t="shared" si="140"/>
        <v>3370</v>
      </c>
      <c r="H1835" s="41">
        <f t="shared" si="141"/>
        <v>3370</v>
      </c>
      <c r="I1835">
        <v>1118</v>
      </c>
      <c r="J1835">
        <v>1132</v>
      </c>
      <c r="K1835" s="27">
        <f t="shared" si="142"/>
        <v>2250</v>
      </c>
      <c r="L1835" s="27">
        <f t="shared" si="143"/>
        <v>2250</v>
      </c>
      <c r="M1835" s="39">
        <v>0.20960371</v>
      </c>
      <c r="N1835" s="35">
        <v>185140</v>
      </c>
      <c r="O1835" s="36">
        <f t="shared" si="144"/>
        <v>185140</v>
      </c>
      <c r="P1835" s="57">
        <v>1456.453</v>
      </c>
      <c r="Q1835" s="58">
        <v>1188.9269999999999</v>
      </c>
      <c r="R1835" s="58">
        <v>514.73400000000004</v>
      </c>
      <c r="S1835" s="59">
        <v>3160</v>
      </c>
      <c r="T1835" s="104">
        <v>0.22800000000000001</v>
      </c>
      <c r="U1835">
        <v>10.31</v>
      </c>
      <c r="V1835" s="27">
        <v>10.99</v>
      </c>
      <c r="W1835" s="27">
        <v>13.17</v>
      </c>
      <c r="X1835" s="41">
        <v>10.78</v>
      </c>
    </row>
    <row r="1836" spans="1:24" x14ac:dyDescent="0.35">
      <c r="A1836" t="s">
        <v>623</v>
      </c>
      <c r="B1836">
        <v>40</v>
      </c>
      <c r="C1836" t="s">
        <v>524</v>
      </c>
      <c r="D1836" s="102">
        <v>1</v>
      </c>
      <c r="E1836">
        <v>4192</v>
      </c>
      <c r="F1836">
        <v>4529</v>
      </c>
      <c r="G1836" s="50">
        <f t="shared" si="140"/>
        <v>8721</v>
      </c>
      <c r="H1836" s="41">
        <f t="shared" si="141"/>
        <v>8721</v>
      </c>
      <c r="I1836">
        <v>2691</v>
      </c>
      <c r="J1836">
        <v>2878</v>
      </c>
      <c r="K1836" s="27">
        <f t="shared" si="142"/>
        <v>5569</v>
      </c>
      <c r="L1836" s="27">
        <f t="shared" si="143"/>
        <v>5569</v>
      </c>
      <c r="M1836" s="39">
        <v>0.20960371</v>
      </c>
      <c r="N1836" s="35">
        <v>185140</v>
      </c>
      <c r="O1836" s="36">
        <f t="shared" si="144"/>
        <v>185140</v>
      </c>
      <c r="P1836" s="57">
        <v>1456.453</v>
      </c>
      <c r="Q1836" s="58">
        <v>1188.9269999999999</v>
      </c>
      <c r="R1836" s="58">
        <v>514.73400000000004</v>
      </c>
      <c r="S1836" s="59">
        <v>3160</v>
      </c>
      <c r="T1836" s="104">
        <v>0.22800000000000001</v>
      </c>
      <c r="U1836">
        <v>10.31</v>
      </c>
      <c r="V1836" s="27">
        <v>10.99</v>
      </c>
      <c r="W1836" s="27">
        <v>13.17</v>
      </c>
      <c r="X1836" s="41">
        <v>10.78</v>
      </c>
    </row>
    <row r="1837" spans="1:24" x14ac:dyDescent="0.35">
      <c r="A1837" t="s">
        <v>623</v>
      </c>
      <c r="B1837">
        <v>40</v>
      </c>
      <c r="C1837" t="s">
        <v>423</v>
      </c>
      <c r="D1837" s="102">
        <v>0.99999999999999978</v>
      </c>
      <c r="E1837">
        <v>12908</v>
      </c>
      <c r="F1837">
        <v>13552</v>
      </c>
      <c r="G1837" s="50">
        <f t="shared" si="140"/>
        <v>26460</v>
      </c>
      <c r="H1837" s="41">
        <f t="shared" si="141"/>
        <v>26460</v>
      </c>
      <c r="I1837">
        <v>8573</v>
      </c>
      <c r="J1837">
        <v>8852</v>
      </c>
      <c r="K1837" s="27">
        <f t="shared" si="142"/>
        <v>17425</v>
      </c>
      <c r="L1837" s="27">
        <f t="shared" si="143"/>
        <v>17425</v>
      </c>
      <c r="M1837" s="39">
        <v>0.20960371</v>
      </c>
      <c r="N1837" s="35">
        <v>185140</v>
      </c>
      <c r="O1837" s="36">
        <f t="shared" si="144"/>
        <v>185140</v>
      </c>
      <c r="P1837" s="57">
        <v>1456.453</v>
      </c>
      <c r="Q1837" s="58">
        <v>1188.9269999999999</v>
      </c>
      <c r="R1837" s="58">
        <v>514.73400000000004</v>
      </c>
      <c r="S1837" s="59">
        <v>3160</v>
      </c>
      <c r="T1837" s="104">
        <v>0.22800000000000001</v>
      </c>
      <c r="U1837">
        <v>10.31</v>
      </c>
      <c r="V1837" s="27">
        <v>10.99</v>
      </c>
      <c r="W1837" s="27">
        <v>13.17</v>
      </c>
      <c r="X1837" s="41">
        <v>10.78</v>
      </c>
    </row>
    <row r="1838" spans="1:24" x14ac:dyDescent="0.35">
      <c r="A1838" t="s">
        <v>623</v>
      </c>
      <c r="B1838">
        <v>40</v>
      </c>
      <c r="C1838" t="s">
        <v>424</v>
      </c>
      <c r="D1838" s="102">
        <v>1</v>
      </c>
      <c r="E1838">
        <v>16006</v>
      </c>
      <c r="F1838">
        <v>16570</v>
      </c>
      <c r="G1838" s="50">
        <f t="shared" si="140"/>
        <v>32576</v>
      </c>
      <c r="H1838" s="41">
        <f t="shared" si="141"/>
        <v>32576</v>
      </c>
      <c r="I1838">
        <v>11027</v>
      </c>
      <c r="J1838">
        <v>11180</v>
      </c>
      <c r="K1838" s="27">
        <f t="shared" si="142"/>
        <v>22207</v>
      </c>
      <c r="L1838" s="27">
        <f t="shared" si="143"/>
        <v>22207</v>
      </c>
      <c r="M1838" s="39">
        <v>0.20960371</v>
      </c>
      <c r="N1838" s="35">
        <v>185140</v>
      </c>
      <c r="O1838" s="36">
        <f t="shared" si="144"/>
        <v>185140</v>
      </c>
      <c r="P1838" s="57">
        <v>1456.453</v>
      </c>
      <c r="Q1838" s="58">
        <v>1188.9269999999999</v>
      </c>
      <c r="R1838" s="58">
        <v>514.73400000000004</v>
      </c>
      <c r="S1838" s="59">
        <v>3160</v>
      </c>
      <c r="T1838" s="104">
        <v>0.22800000000000001</v>
      </c>
      <c r="U1838">
        <v>10.31</v>
      </c>
      <c r="V1838" s="27">
        <v>10.99</v>
      </c>
      <c r="W1838" s="27">
        <v>13.17</v>
      </c>
      <c r="X1838" s="41">
        <v>10.78</v>
      </c>
    </row>
    <row r="1839" spans="1:24" x14ac:dyDescent="0.35">
      <c r="A1839" t="s">
        <v>623</v>
      </c>
      <c r="B1839">
        <v>40</v>
      </c>
      <c r="C1839" t="s">
        <v>525</v>
      </c>
      <c r="D1839" s="102">
        <v>0.85682784541728407</v>
      </c>
      <c r="E1839">
        <v>9518</v>
      </c>
      <c r="F1839">
        <v>9651</v>
      </c>
      <c r="G1839" s="50">
        <f t="shared" si="140"/>
        <v>19169</v>
      </c>
      <c r="H1839" s="41">
        <f t="shared" si="141"/>
        <v>16425</v>
      </c>
      <c r="I1839">
        <v>6568</v>
      </c>
      <c r="J1839">
        <v>6488</v>
      </c>
      <c r="K1839" s="27">
        <f t="shared" si="142"/>
        <v>13056</v>
      </c>
      <c r="L1839" s="27">
        <f t="shared" si="143"/>
        <v>11187</v>
      </c>
      <c r="M1839" s="39">
        <v>0.20960371</v>
      </c>
      <c r="N1839" s="35">
        <v>185140</v>
      </c>
      <c r="O1839" s="36">
        <f t="shared" si="144"/>
        <v>158633</v>
      </c>
      <c r="P1839" s="57">
        <v>1456.453</v>
      </c>
      <c r="Q1839" s="58">
        <v>1188.9269999999999</v>
      </c>
      <c r="R1839" s="58">
        <v>514.73400000000004</v>
      </c>
      <c r="S1839" s="59">
        <v>3160</v>
      </c>
      <c r="T1839" s="104">
        <v>0.22800000000000001</v>
      </c>
      <c r="U1839">
        <v>10.31</v>
      </c>
      <c r="V1839" s="27">
        <v>10.99</v>
      </c>
      <c r="W1839" s="27">
        <v>13.17</v>
      </c>
      <c r="X1839" s="41">
        <v>10.78</v>
      </c>
    </row>
    <row r="1840" spans="1:24" x14ac:dyDescent="0.35">
      <c r="A1840" t="s">
        <v>623</v>
      </c>
      <c r="B1840">
        <v>40</v>
      </c>
      <c r="C1840" t="s">
        <v>425</v>
      </c>
      <c r="D1840" s="102">
        <v>0.99999999999999933</v>
      </c>
      <c r="E1840">
        <v>3138</v>
      </c>
      <c r="F1840">
        <v>3283</v>
      </c>
      <c r="G1840" s="50">
        <f t="shared" si="140"/>
        <v>6421</v>
      </c>
      <c r="H1840" s="41">
        <f t="shared" si="141"/>
        <v>6421</v>
      </c>
      <c r="I1840">
        <v>2123</v>
      </c>
      <c r="J1840">
        <v>2206</v>
      </c>
      <c r="K1840" s="27">
        <f t="shared" si="142"/>
        <v>4329</v>
      </c>
      <c r="L1840" s="27">
        <f t="shared" si="143"/>
        <v>4329</v>
      </c>
      <c r="M1840" s="39">
        <v>0.20960371</v>
      </c>
      <c r="N1840" s="35">
        <v>185140</v>
      </c>
      <c r="O1840" s="36">
        <f t="shared" si="144"/>
        <v>185140</v>
      </c>
      <c r="P1840" s="57">
        <v>1456.453</v>
      </c>
      <c r="Q1840" s="58">
        <v>1188.9269999999999</v>
      </c>
      <c r="R1840" s="58">
        <v>514.73400000000004</v>
      </c>
      <c r="S1840" s="59">
        <v>3160</v>
      </c>
      <c r="T1840" s="104">
        <v>0.22800000000000001</v>
      </c>
      <c r="U1840">
        <v>10.31</v>
      </c>
      <c r="V1840" s="27">
        <v>10.99</v>
      </c>
      <c r="W1840" s="27">
        <v>13.17</v>
      </c>
      <c r="X1840" s="41">
        <v>10.78</v>
      </c>
    </row>
    <row r="1841" spans="1:24" x14ac:dyDescent="0.35">
      <c r="A1841" t="s">
        <v>623</v>
      </c>
      <c r="B1841">
        <v>40</v>
      </c>
      <c r="C1841" t="s">
        <v>426</v>
      </c>
      <c r="D1841" s="102">
        <v>0.99999999999999967</v>
      </c>
      <c r="E1841">
        <v>7816</v>
      </c>
      <c r="F1841">
        <v>8117</v>
      </c>
      <c r="G1841" s="50">
        <f t="shared" si="140"/>
        <v>15933</v>
      </c>
      <c r="H1841" s="41">
        <f t="shared" si="141"/>
        <v>15933</v>
      </c>
      <c r="I1841">
        <v>5314</v>
      </c>
      <c r="J1841">
        <v>5389</v>
      </c>
      <c r="K1841" s="27">
        <f t="shared" si="142"/>
        <v>10703</v>
      </c>
      <c r="L1841" s="27">
        <f t="shared" si="143"/>
        <v>10703</v>
      </c>
      <c r="M1841" s="39">
        <v>0.20960371</v>
      </c>
      <c r="N1841" s="35">
        <v>185140</v>
      </c>
      <c r="O1841" s="36">
        <f t="shared" si="144"/>
        <v>185140</v>
      </c>
      <c r="P1841" s="57">
        <v>1456.453</v>
      </c>
      <c r="Q1841" s="58">
        <v>1188.9269999999999</v>
      </c>
      <c r="R1841" s="58">
        <v>514.73400000000004</v>
      </c>
      <c r="S1841" s="59">
        <v>3160</v>
      </c>
      <c r="T1841" s="104">
        <v>0.22800000000000001</v>
      </c>
      <c r="U1841">
        <v>10.31</v>
      </c>
      <c r="V1841" s="27">
        <v>10.99</v>
      </c>
      <c r="W1841" s="27">
        <v>13.17</v>
      </c>
      <c r="X1841" s="41">
        <v>10.78</v>
      </c>
    </row>
    <row r="1842" spans="1:24" x14ac:dyDescent="0.35">
      <c r="A1842" t="s">
        <v>623</v>
      </c>
      <c r="B1842">
        <v>40</v>
      </c>
      <c r="C1842" t="s">
        <v>427</v>
      </c>
      <c r="D1842" s="102">
        <v>1</v>
      </c>
      <c r="E1842">
        <v>3019</v>
      </c>
      <c r="F1842">
        <v>3131</v>
      </c>
      <c r="G1842" s="50">
        <f t="shared" si="140"/>
        <v>6150</v>
      </c>
      <c r="H1842" s="41">
        <f t="shared" si="141"/>
        <v>6150</v>
      </c>
      <c r="I1842">
        <v>2077</v>
      </c>
      <c r="J1842">
        <v>2151</v>
      </c>
      <c r="K1842" s="27">
        <f t="shared" si="142"/>
        <v>4228</v>
      </c>
      <c r="L1842" s="27">
        <f t="shared" si="143"/>
        <v>4228</v>
      </c>
      <c r="M1842" s="39">
        <v>0.20960371</v>
      </c>
      <c r="N1842" s="35">
        <v>185140</v>
      </c>
      <c r="O1842" s="36">
        <f t="shared" si="144"/>
        <v>185140</v>
      </c>
      <c r="P1842" s="57">
        <v>1456.453</v>
      </c>
      <c r="Q1842" s="58">
        <v>1188.9269999999999</v>
      </c>
      <c r="R1842" s="58">
        <v>514.73400000000004</v>
      </c>
      <c r="S1842" s="59">
        <v>3160</v>
      </c>
      <c r="T1842" s="104">
        <v>0.22800000000000001</v>
      </c>
      <c r="U1842">
        <v>10.31</v>
      </c>
      <c r="V1842" s="27">
        <v>10.99</v>
      </c>
      <c r="W1842" s="27">
        <v>13.17</v>
      </c>
      <c r="X1842" s="41">
        <v>10.78</v>
      </c>
    </row>
    <row r="1843" spans="1:24" x14ac:dyDescent="0.35">
      <c r="A1843" t="s">
        <v>623</v>
      </c>
      <c r="B1843">
        <v>40</v>
      </c>
      <c r="C1843" t="s">
        <v>428</v>
      </c>
      <c r="D1843" s="102">
        <v>1</v>
      </c>
      <c r="E1843">
        <v>16631</v>
      </c>
      <c r="F1843">
        <v>17304</v>
      </c>
      <c r="G1843" s="50">
        <f t="shared" si="140"/>
        <v>33935</v>
      </c>
      <c r="H1843" s="41">
        <f t="shared" si="141"/>
        <v>33935</v>
      </c>
      <c r="I1843">
        <v>11321</v>
      </c>
      <c r="J1843">
        <v>11616</v>
      </c>
      <c r="K1843" s="27">
        <f t="shared" si="142"/>
        <v>22937</v>
      </c>
      <c r="L1843" s="27">
        <f t="shared" si="143"/>
        <v>22937</v>
      </c>
      <c r="M1843" s="39">
        <v>0.20960371</v>
      </c>
      <c r="N1843" s="35">
        <v>185140</v>
      </c>
      <c r="O1843" s="36">
        <f t="shared" si="144"/>
        <v>185140</v>
      </c>
      <c r="P1843" s="57">
        <v>1456.453</v>
      </c>
      <c r="Q1843" s="58">
        <v>1188.9269999999999</v>
      </c>
      <c r="R1843" s="58">
        <v>514.73400000000004</v>
      </c>
      <c r="S1843" s="59">
        <v>3160</v>
      </c>
      <c r="T1843" s="104">
        <v>0.22800000000000001</v>
      </c>
      <c r="U1843">
        <v>10.31</v>
      </c>
      <c r="V1843" s="27">
        <v>10.99</v>
      </c>
      <c r="W1843" s="27">
        <v>13.17</v>
      </c>
      <c r="X1843" s="41">
        <v>10.78</v>
      </c>
    </row>
    <row r="1844" spans="1:24" x14ac:dyDescent="0.35">
      <c r="A1844" t="s">
        <v>623</v>
      </c>
      <c r="B1844">
        <v>40</v>
      </c>
      <c r="C1844" t="s">
        <v>526</v>
      </c>
      <c r="D1844" s="102">
        <v>0.99999999999999989</v>
      </c>
      <c r="E1844">
        <v>4393</v>
      </c>
      <c r="F1844">
        <v>4316</v>
      </c>
      <c r="G1844" s="50">
        <f t="shared" si="140"/>
        <v>8709</v>
      </c>
      <c r="H1844" s="41">
        <f t="shared" si="141"/>
        <v>8709</v>
      </c>
      <c r="I1844">
        <v>2987</v>
      </c>
      <c r="J1844">
        <v>2924</v>
      </c>
      <c r="K1844" s="27">
        <f t="shared" si="142"/>
        <v>5911</v>
      </c>
      <c r="L1844" s="27">
        <f t="shared" si="143"/>
        <v>5911</v>
      </c>
      <c r="M1844" s="39">
        <v>0.20960371</v>
      </c>
      <c r="N1844" s="35">
        <v>185140</v>
      </c>
      <c r="O1844" s="36">
        <f t="shared" si="144"/>
        <v>185140</v>
      </c>
      <c r="P1844" s="57">
        <v>1456.453</v>
      </c>
      <c r="Q1844" s="58">
        <v>1188.9269999999999</v>
      </c>
      <c r="R1844" s="58">
        <v>514.73400000000004</v>
      </c>
      <c r="S1844" s="59">
        <v>3160</v>
      </c>
      <c r="T1844" s="104">
        <v>0.22800000000000001</v>
      </c>
      <c r="U1844">
        <v>10.31</v>
      </c>
      <c r="V1844" s="27">
        <v>10.99</v>
      </c>
      <c r="W1844" s="27">
        <v>13.17</v>
      </c>
      <c r="X1844" s="41">
        <v>10.78</v>
      </c>
    </row>
    <row r="1845" spans="1:24" x14ac:dyDescent="0.35">
      <c r="A1845" t="s">
        <v>623</v>
      </c>
      <c r="B1845">
        <v>40</v>
      </c>
      <c r="C1845" t="s">
        <v>527</v>
      </c>
      <c r="D1845" s="102">
        <v>1</v>
      </c>
      <c r="E1845">
        <v>8688</v>
      </c>
      <c r="F1845">
        <v>8568</v>
      </c>
      <c r="G1845" s="50">
        <f t="shared" si="140"/>
        <v>17256</v>
      </c>
      <c r="H1845" s="41">
        <f t="shared" si="141"/>
        <v>17256</v>
      </c>
      <c r="I1845">
        <v>6054</v>
      </c>
      <c r="J1845">
        <v>5867</v>
      </c>
      <c r="K1845" s="27">
        <f t="shared" si="142"/>
        <v>11921</v>
      </c>
      <c r="L1845" s="27">
        <f t="shared" si="143"/>
        <v>11921</v>
      </c>
      <c r="M1845" s="39">
        <v>0.20960371</v>
      </c>
      <c r="N1845" s="35">
        <v>185140</v>
      </c>
      <c r="O1845" s="36">
        <f t="shared" si="144"/>
        <v>185140</v>
      </c>
      <c r="P1845" s="57">
        <v>1456.453</v>
      </c>
      <c r="Q1845" s="58">
        <v>1188.9269999999999</v>
      </c>
      <c r="R1845" s="58">
        <v>514.73400000000004</v>
      </c>
      <c r="S1845" s="59">
        <v>3160</v>
      </c>
      <c r="T1845" s="104">
        <v>0.22800000000000001</v>
      </c>
      <c r="U1845">
        <v>10.31</v>
      </c>
      <c r="V1845" s="27">
        <v>10.99</v>
      </c>
      <c r="W1845" s="27">
        <v>13.17</v>
      </c>
      <c r="X1845" s="41">
        <v>10.78</v>
      </c>
    </row>
    <row r="1846" spans="1:24" x14ac:dyDescent="0.35">
      <c r="A1846" t="s">
        <v>623</v>
      </c>
      <c r="B1846">
        <v>40</v>
      </c>
      <c r="C1846" t="s">
        <v>528</v>
      </c>
      <c r="D1846" s="102">
        <v>1</v>
      </c>
      <c r="E1846">
        <v>19508</v>
      </c>
      <c r="F1846">
        <v>21015</v>
      </c>
      <c r="G1846" s="50">
        <f t="shared" si="140"/>
        <v>40523</v>
      </c>
      <c r="H1846" s="41">
        <f t="shared" si="141"/>
        <v>40523</v>
      </c>
      <c r="I1846">
        <v>12583</v>
      </c>
      <c r="J1846">
        <v>12958</v>
      </c>
      <c r="K1846" s="27">
        <f t="shared" si="142"/>
        <v>25541</v>
      </c>
      <c r="L1846" s="27">
        <f t="shared" si="143"/>
        <v>25541</v>
      </c>
      <c r="M1846" s="39">
        <v>0.20960371</v>
      </c>
      <c r="N1846" s="35">
        <v>185140</v>
      </c>
      <c r="O1846" s="36">
        <f t="shared" si="144"/>
        <v>185140</v>
      </c>
      <c r="P1846" s="57">
        <v>1456.453</v>
      </c>
      <c r="Q1846" s="58">
        <v>1188.9269999999999</v>
      </c>
      <c r="R1846" s="58">
        <v>514.73400000000004</v>
      </c>
      <c r="S1846" s="59">
        <v>3160</v>
      </c>
      <c r="T1846" s="104">
        <v>0.22800000000000001</v>
      </c>
      <c r="U1846">
        <v>10.31</v>
      </c>
      <c r="V1846" s="27">
        <v>10.99</v>
      </c>
      <c r="W1846" s="27">
        <v>13.17</v>
      </c>
      <c r="X1846" s="41">
        <v>10.78</v>
      </c>
    </row>
    <row r="1847" spans="1:24" x14ac:dyDescent="0.35">
      <c r="A1847" t="s">
        <v>623</v>
      </c>
      <c r="B1847">
        <v>40</v>
      </c>
      <c r="C1847" t="s">
        <v>529</v>
      </c>
      <c r="D1847" s="102">
        <v>1.0000000000000011</v>
      </c>
      <c r="E1847">
        <v>39341</v>
      </c>
      <c r="F1847">
        <v>41948</v>
      </c>
      <c r="G1847" s="50">
        <f t="shared" si="140"/>
        <v>81289</v>
      </c>
      <c r="H1847" s="41">
        <f t="shared" si="141"/>
        <v>81289</v>
      </c>
      <c r="I1847">
        <v>25530</v>
      </c>
      <c r="J1847">
        <v>26623</v>
      </c>
      <c r="K1847" s="27">
        <f t="shared" si="142"/>
        <v>52153</v>
      </c>
      <c r="L1847" s="27">
        <f t="shared" si="143"/>
        <v>52153</v>
      </c>
      <c r="M1847" s="39">
        <v>0.20960371</v>
      </c>
      <c r="N1847" s="35">
        <v>185140</v>
      </c>
      <c r="O1847" s="36">
        <f t="shared" si="144"/>
        <v>185140</v>
      </c>
      <c r="P1847" s="57">
        <v>1456.453</v>
      </c>
      <c r="Q1847" s="58">
        <v>1188.9269999999999</v>
      </c>
      <c r="R1847" s="58">
        <v>514.73400000000004</v>
      </c>
      <c r="S1847" s="59">
        <v>3160</v>
      </c>
      <c r="T1847" s="104">
        <v>0.22800000000000001</v>
      </c>
      <c r="U1847">
        <v>10.31</v>
      </c>
      <c r="V1847" s="27">
        <v>10.99</v>
      </c>
      <c r="W1847" s="27">
        <v>13.17</v>
      </c>
      <c r="X1847" s="41">
        <v>10.78</v>
      </c>
    </row>
    <row r="1848" spans="1:24" x14ac:dyDescent="0.35">
      <c r="A1848" t="s">
        <v>623</v>
      </c>
      <c r="B1848">
        <v>40</v>
      </c>
      <c r="C1848" t="s">
        <v>530</v>
      </c>
      <c r="D1848" s="102">
        <v>1</v>
      </c>
      <c r="E1848">
        <v>1693</v>
      </c>
      <c r="F1848">
        <v>1734</v>
      </c>
      <c r="G1848" s="50">
        <f t="shared" si="140"/>
        <v>3427</v>
      </c>
      <c r="H1848" s="41">
        <f t="shared" si="141"/>
        <v>3427</v>
      </c>
      <c r="I1848">
        <v>1174</v>
      </c>
      <c r="J1848">
        <v>1191</v>
      </c>
      <c r="K1848" s="27">
        <f t="shared" si="142"/>
        <v>2365</v>
      </c>
      <c r="L1848" s="27">
        <f t="shared" si="143"/>
        <v>2365</v>
      </c>
      <c r="M1848" s="39">
        <v>0.20960371</v>
      </c>
      <c r="N1848" s="35">
        <v>185140</v>
      </c>
      <c r="O1848" s="36">
        <f t="shared" si="144"/>
        <v>185140</v>
      </c>
      <c r="P1848" s="57">
        <v>1456.453</v>
      </c>
      <c r="Q1848" s="58">
        <v>1188.9269999999999</v>
      </c>
      <c r="R1848" s="58">
        <v>514.73400000000004</v>
      </c>
      <c r="S1848" s="59">
        <v>3160</v>
      </c>
      <c r="T1848" s="104">
        <v>0.22800000000000001</v>
      </c>
      <c r="U1848">
        <v>10.31</v>
      </c>
      <c r="V1848" s="27">
        <v>10.99</v>
      </c>
      <c r="W1848" s="27">
        <v>13.17</v>
      </c>
      <c r="X1848" s="41">
        <v>10.78</v>
      </c>
    </row>
    <row r="1849" spans="1:24" x14ac:dyDescent="0.35">
      <c r="A1849" t="s">
        <v>623</v>
      </c>
      <c r="B1849">
        <v>40</v>
      </c>
      <c r="C1849" t="s">
        <v>429</v>
      </c>
      <c r="D1849" s="102">
        <v>1</v>
      </c>
      <c r="E1849">
        <v>15208</v>
      </c>
      <c r="F1849">
        <v>16076</v>
      </c>
      <c r="G1849" s="50">
        <f t="shared" si="140"/>
        <v>31284</v>
      </c>
      <c r="H1849" s="41">
        <f t="shared" si="141"/>
        <v>31284</v>
      </c>
      <c r="I1849">
        <v>10168</v>
      </c>
      <c r="J1849">
        <v>10732</v>
      </c>
      <c r="K1849" s="27">
        <f t="shared" si="142"/>
        <v>20900</v>
      </c>
      <c r="L1849" s="27">
        <f t="shared" si="143"/>
        <v>20900</v>
      </c>
      <c r="M1849" s="39">
        <v>0.20960371</v>
      </c>
      <c r="N1849" s="35">
        <v>185140</v>
      </c>
      <c r="O1849" s="36">
        <f t="shared" si="144"/>
        <v>185140</v>
      </c>
      <c r="P1849" s="57">
        <v>1456.453</v>
      </c>
      <c r="Q1849" s="58">
        <v>1188.9269999999999</v>
      </c>
      <c r="R1849" s="58">
        <v>514.73400000000004</v>
      </c>
      <c r="S1849" s="59">
        <v>3160</v>
      </c>
      <c r="T1849" s="104">
        <v>0.22800000000000001</v>
      </c>
      <c r="U1849">
        <v>10.31</v>
      </c>
      <c r="V1849" s="27">
        <v>10.99</v>
      </c>
      <c r="W1849" s="27">
        <v>13.17</v>
      </c>
      <c r="X1849" s="41">
        <v>10.78</v>
      </c>
    </row>
    <row r="1850" spans="1:24" x14ac:dyDescent="0.35">
      <c r="A1850" t="s">
        <v>623</v>
      </c>
      <c r="B1850">
        <v>40</v>
      </c>
      <c r="C1850" t="s">
        <v>531</v>
      </c>
      <c r="D1850" s="102">
        <v>0.99999999999999978</v>
      </c>
      <c r="E1850">
        <v>2068</v>
      </c>
      <c r="F1850">
        <v>2131</v>
      </c>
      <c r="G1850" s="50">
        <f t="shared" si="140"/>
        <v>4199</v>
      </c>
      <c r="H1850" s="41">
        <f t="shared" si="141"/>
        <v>4199</v>
      </c>
      <c r="I1850">
        <v>1381</v>
      </c>
      <c r="J1850">
        <v>1394</v>
      </c>
      <c r="K1850" s="27">
        <f t="shared" si="142"/>
        <v>2775</v>
      </c>
      <c r="L1850" s="27">
        <f t="shared" si="143"/>
        <v>2775</v>
      </c>
      <c r="M1850" s="39">
        <v>0.20960371</v>
      </c>
      <c r="N1850" s="35">
        <v>185140</v>
      </c>
      <c r="O1850" s="36">
        <f t="shared" si="144"/>
        <v>185140</v>
      </c>
      <c r="P1850" s="57">
        <v>1456.453</v>
      </c>
      <c r="Q1850" s="58">
        <v>1188.9269999999999</v>
      </c>
      <c r="R1850" s="58">
        <v>514.73400000000004</v>
      </c>
      <c r="S1850" s="59">
        <v>3160</v>
      </c>
      <c r="T1850" s="104">
        <v>0.22800000000000001</v>
      </c>
      <c r="U1850">
        <v>10.31</v>
      </c>
      <c r="V1850" s="27">
        <v>10.99</v>
      </c>
      <c r="W1850" s="27">
        <v>13.17</v>
      </c>
      <c r="X1850" s="41">
        <v>10.78</v>
      </c>
    </row>
    <row r="1851" spans="1:24" x14ac:dyDescent="0.35">
      <c r="A1851" t="s">
        <v>623</v>
      </c>
      <c r="B1851">
        <v>40</v>
      </c>
      <c r="C1851" t="s">
        <v>430</v>
      </c>
      <c r="D1851" s="102">
        <v>0.99999999999999989</v>
      </c>
      <c r="E1851">
        <v>12497</v>
      </c>
      <c r="F1851">
        <v>12872</v>
      </c>
      <c r="G1851" s="50">
        <f t="shared" si="140"/>
        <v>25369</v>
      </c>
      <c r="H1851" s="41">
        <f t="shared" si="141"/>
        <v>25369</v>
      </c>
      <c r="I1851">
        <v>8420</v>
      </c>
      <c r="J1851">
        <v>8725</v>
      </c>
      <c r="K1851" s="27">
        <f t="shared" si="142"/>
        <v>17145</v>
      </c>
      <c r="L1851" s="27">
        <f t="shared" si="143"/>
        <v>17145</v>
      </c>
      <c r="M1851" s="39">
        <v>0.20960371</v>
      </c>
      <c r="N1851" s="35">
        <v>185140</v>
      </c>
      <c r="O1851" s="36">
        <f t="shared" si="144"/>
        <v>185140</v>
      </c>
      <c r="P1851" s="57">
        <v>1456.453</v>
      </c>
      <c r="Q1851" s="58">
        <v>1188.9269999999999</v>
      </c>
      <c r="R1851" s="58">
        <v>514.73400000000004</v>
      </c>
      <c r="S1851" s="59">
        <v>3160</v>
      </c>
      <c r="T1851" s="104">
        <v>0.22800000000000001</v>
      </c>
      <c r="U1851">
        <v>10.31</v>
      </c>
      <c r="V1851" s="27">
        <v>10.99</v>
      </c>
      <c r="W1851" s="27">
        <v>13.17</v>
      </c>
      <c r="X1851" s="41">
        <v>10.78</v>
      </c>
    </row>
    <row r="1852" spans="1:24" x14ac:dyDescent="0.35">
      <c r="A1852" t="s">
        <v>623</v>
      </c>
      <c r="B1852">
        <v>40</v>
      </c>
      <c r="C1852" t="s">
        <v>532</v>
      </c>
      <c r="D1852" s="102">
        <v>0.99999999999999989</v>
      </c>
      <c r="E1852">
        <v>5824</v>
      </c>
      <c r="F1852">
        <v>5865</v>
      </c>
      <c r="G1852" s="50">
        <f t="shared" si="140"/>
        <v>11689</v>
      </c>
      <c r="H1852" s="41">
        <f t="shared" si="141"/>
        <v>11689</v>
      </c>
      <c r="I1852">
        <v>3889</v>
      </c>
      <c r="J1852">
        <v>3967</v>
      </c>
      <c r="K1852" s="27">
        <f t="shared" si="142"/>
        <v>7856</v>
      </c>
      <c r="L1852" s="27">
        <f t="shared" si="143"/>
        <v>7856</v>
      </c>
      <c r="M1852" s="39">
        <v>0.20960371</v>
      </c>
      <c r="N1852" s="35">
        <v>185140</v>
      </c>
      <c r="O1852" s="36">
        <f t="shared" si="144"/>
        <v>185140</v>
      </c>
      <c r="P1852" s="57">
        <v>1456.453</v>
      </c>
      <c r="Q1852" s="58">
        <v>1188.9269999999999</v>
      </c>
      <c r="R1852" s="58">
        <v>514.73400000000004</v>
      </c>
      <c r="S1852" s="59">
        <v>3160</v>
      </c>
      <c r="T1852" s="104">
        <v>0.22800000000000001</v>
      </c>
      <c r="U1852">
        <v>10.31</v>
      </c>
      <c r="V1852" s="27">
        <v>10.99</v>
      </c>
      <c r="W1852" s="27">
        <v>13.17</v>
      </c>
      <c r="X1852" s="41">
        <v>10.78</v>
      </c>
    </row>
    <row r="1853" spans="1:24" x14ac:dyDescent="0.35">
      <c r="A1853" t="s">
        <v>623</v>
      </c>
      <c r="B1853">
        <v>40</v>
      </c>
      <c r="C1853" t="s">
        <v>533</v>
      </c>
      <c r="D1853" s="102">
        <v>1</v>
      </c>
      <c r="E1853">
        <v>4195</v>
      </c>
      <c r="F1853">
        <v>4399</v>
      </c>
      <c r="G1853" s="50">
        <f t="shared" si="140"/>
        <v>8594</v>
      </c>
      <c r="H1853" s="41">
        <f t="shared" si="141"/>
        <v>8594</v>
      </c>
      <c r="I1853">
        <v>2742</v>
      </c>
      <c r="J1853">
        <v>2784</v>
      </c>
      <c r="K1853" s="27">
        <f t="shared" si="142"/>
        <v>5526</v>
      </c>
      <c r="L1853" s="27">
        <f t="shared" si="143"/>
        <v>5526</v>
      </c>
      <c r="M1853" s="39">
        <v>0.20960371</v>
      </c>
      <c r="N1853" s="35">
        <v>185140</v>
      </c>
      <c r="O1853" s="36">
        <f t="shared" si="144"/>
        <v>185140</v>
      </c>
      <c r="P1853" s="57">
        <v>1456.453</v>
      </c>
      <c r="Q1853" s="58">
        <v>1188.9269999999999</v>
      </c>
      <c r="R1853" s="58">
        <v>514.73400000000004</v>
      </c>
      <c r="S1853" s="59">
        <v>3160</v>
      </c>
      <c r="T1853" s="104">
        <v>0.22800000000000001</v>
      </c>
      <c r="U1853">
        <v>10.31</v>
      </c>
      <c r="V1853" s="27">
        <v>10.99</v>
      </c>
      <c r="W1853" s="27">
        <v>13.17</v>
      </c>
      <c r="X1853" s="41">
        <v>10.78</v>
      </c>
    </row>
    <row r="1854" spans="1:24" x14ac:dyDescent="0.35">
      <c r="A1854" t="s">
        <v>623</v>
      </c>
      <c r="B1854">
        <v>40</v>
      </c>
      <c r="C1854" t="s">
        <v>534</v>
      </c>
      <c r="D1854" s="102">
        <v>1</v>
      </c>
      <c r="E1854">
        <v>2476</v>
      </c>
      <c r="F1854">
        <v>2580</v>
      </c>
      <c r="G1854" s="50">
        <f t="shared" si="140"/>
        <v>5056</v>
      </c>
      <c r="H1854" s="41">
        <f t="shared" si="141"/>
        <v>5056</v>
      </c>
      <c r="I1854">
        <v>1664</v>
      </c>
      <c r="J1854">
        <v>1736</v>
      </c>
      <c r="K1854" s="27">
        <f t="shared" si="142"/>
        <v>3400</v>
      </c>
      <c r="L1854" s="27">
        <f t="shared" si="143"/>
        <v>3400</v>
      </c>
      <c r="M1854" s="39">
        <v>0.20960371</v>
      </c>
      <c r="N1854" s="35">
        <v>185140</v>
      </c>
      <c r="O1854" s="36">
        <f t="shared" si="144"/>
        <v>185140</v>
      </c>
      <c r="P1854" s="57">
        <v>1456.453</v>
      </c>
      <c r="Q1854" s="58">
        <v>1188.9269999999999</v>
      </c>
      <c r="R1854" s="58">
        <v>514.73400000000004</v>
      </c>
      <c r="S1854" s="59">
        <v>3160</v>
      </c>
      <c r="T1854" s="104">
        <v>0.22800000000000001</v>
      </c>
      <c r="U1854">
        <v>10.31</v>
      </c>
      <c r="V1854" s="27">
        <v>10.99</v>
      </c>
      <c r="W1854" s="27">
        <v>13.17</v>
      </c>
      <c r="X1854" s="41">
        <v>10.78</v>
      </c>
    </row>
    <row r="1855" spans="1:24" x14ac:dyDescent="0.35">
      <c r="A1855" t="s">
        <v>623</v>
      </c>
      <c r="B1855">
        <v>40</v>
      </c>
      <c r="C1855" t="s">
        <v>535</v>
      </c>
      <c r="D1855" s="102">
        <v>0.57940548995667707</v>
      </c>
      <c r="E1855">
        <v>1979</v>
      </c>
      <c r="F1855">
        <v>2025</v>
      </c>
      <c r="G1855" s="50">
        <f t="shared" si="140"/>
        <v>4004</v>
      </c>
      <c r="H1855" s="41">
        <f t="shared" si="141"/>
        <v>2320</v>
      </c>
      <c r="I1855">
        <v>1280</v>
      </c>
      <c r="J1855">
        <v>1261</v>
      </c>
      <c r="K1855" s="27">
        <f t="shared" si="142"/>
        <v>2541</v>
      </c>
      <c r="L1855" s="27">
        <f t="shared" si="143"/>
        <v>1472</v>
      </c>
      <c r="M1855" s="39">
        <v>0.14027547000000001</v>
      </c>
      <c r="N1855" s="35">
        <v>26318</v>
      </c>
      <c r="O1855" s="36">
        <f t="shared" si="144"/>
        <v>15249</v>
      </c>
      <c r="P1855" s="57">
        <v>1456.453</v>
      </c>
      <c r="Q1855" s="58">
        <v>1188.9269999999999</v>
      </c>
      <c r="R1855" s="58">
        <v>514.73400000000004</v>
      </c>
      <c r="S1855" s="59">
        <v>3160</v>
      </c>
      <c r="T1855" s="104">
        <v>0.22800000000000001</v>
      </c>
      <c r="U1855">
        <v>10.54</v>
      </c>
      <c r="V1855" s="27">
        <v>10.95</v>
      </c>
      <c r="W1855" s="27">
        <v>12.22</v>
      </c>
      <c r="X1855" s="41">
        <v>10.88</v>
      </c>
    </row>
    <row r="1856" spans="1:24" x14ac:dyDescent="0.35">
      <c r="A1856" t="s">
        <v>623</v>
      </c>
      <c r="B1856">
        <v>40</v>
      </c>
      <c r="C1856" t="s">
        <v>536</v>
      </c>
      <c r="D1856" s="102">
        <v>1</v>
      </c>
      <c r="E1856">
        <v>3705</v>
      </c>
      <c r="F1856">
        <v>3901</v>
      </c>
      <c r="G1856" s="50">
        <f t="shared" si="140"/>
        <v>7606</v>
      </c>
      <c r="H1856" s="41">
        <f t="shared" si="141"/>
        <v>7606</v>
      </c>
      <c r="I1856">
        <v>2497</v>
      </c>
      <c r="J1856">
        <v>2592</v>
      </c>
      <c r="K1856" s="27">
        <f t="shared" si="142"/>
        <v>5089</v>
      </c>
      <c r="L1856" s="27">
        <f t="shared" si="143"/>
        <v>5089</v>
      </c>
      <c r="M1856" s="39">
        <v>0.14027547000000001</v>
      </c>
      <c r="N1856" s="35">
        <v>26318</v>
      </c>
      <c r="O1856" s="36">
        <f t="shared" si="144"/>
        <v>26318</v>
      </c>
      <c r="P1856" s="57">
        <v>1456.453</v>
      </c>
      <c r="Q1856" s="58">
        <v>1188.9269999999999</v>
      </c>
      <c r="R1856" s="58">
        <v>514.73400000000004</v>
      </c>
      <c r="S1856" s="59">
        <v>3160</v>
      </c>
      <c r="T1856" s="104">
        <v>0.22800000000000001</v>
      </c>
      <c r="U1856">
        <v>10.54</v>
      </c>
      <c r="V1856" s="27">
        <v>10.95</v>
      </c>
      <c r="W1856" s="27">
        <v>12.22</v>
      </c>
      <c r="X1856" s="41">
        <v>10.88</v>
      </c>
    </row>
    <row r="1857" spans="1:24" x14ac:dyDescent="0.35">
      <c r="A1857" t="s">
        <v>623</v>
      </c>
      <c r="B1857">
        <v>40</v>
      </c>
      <c r="C1857" t="s">
        <v>537</v>
      </c>
      <c r="D1857" s="102">
        <v>9.6566206105289973E-2</v>
      </c>
      <c r="E1857">
        <v>24788</v>
      </c>
      <c r="F1857">
        <v>27710</v>
      </c>
      <c r="G1857" s="50">
        <f t="shared" si="140"/>
        <v>52498</v>
      </c>
      <c r="H1857" s="41">
        <f t="shared" si="141"/>
        <v>5070</v>
      </c>
      <c r="I1857">
        <v>16417</v>
      </c>
      <c r="J1857">
        <v>17341</v>
      </c>
      <c r="K1857" s="27">
        <f t="shared" si="142"/>
        <v>33758</v>
      </c>
      <c r="L1857" s="27">
        <f t="shared" si="143"/>
        <v>3260</v>
      </c>
      <c r="M1857" s="39">
        <v>0.14027547000000001</v>
      </c>
      <c r="N1857" s="35">
        <v>26318</v>
      </c>
      <c r="O1857" s="36">
        <f t="shared" si="144"/>
        <v>2541</v>
      </c>
      <c r="P1857" s="57">
        <v>1456.453</v>
      </c>
      <c r="Q1857" s="58">
        <v>1188.9269999999999</v>
      </c>
      <c r="R1857" s="58">
        <v>514.73400000000004</v>
      </c>
      <c r="S1857" s="59">
        <v>3160</v>
      </c>
      <c r="T1857" s="104">
        <v>0.22800000000000001</v>
      </c>
      <c r="U1857">
        <v>10.54</v>
      </c>
      <c r="V1857" s="27">
        <v>10.95</v>
      </c>
      <c r="W1857" s="27">
        <v>12.22</v>
      </c>
      <c r="X1857" s="41">
        <v>10.88</v>
      </c>
    </row>
    <row r="1858" spans="1:24" x14ac:dyDescent="0.35">
      <c r="A1858" t="s">
        <v>623</v>
      </c>
      <c r="B1858">
        <v>40</v>
      </c>
      <c r="C1858" t="s">
        <v>538</v>
      </c>
      <c r="D1858" s="102">
        <v>0.99999999999999978</v>
      </c>
      <c r="E1858">
        <v>2183</v>
      </c>
      <c r="F1858">
        <v>2332</v>
      </c>
      <c r="G1858" s="50">
        <f t="shared" si="140"/>
        <v>4515</v>
      </c>
      <c r="H1858" s="41">
        <f t="shared" si="141"/>
        <v>4515</v>
      </c>
      <c r="I1858">
        <v>1480</v>
      </c>
      <c r="J1858">
        <v>1494</v>
      </c>
      <c r="K1858" s="27">
        <f t="shared" si="142"/>
        <v>2974</v>
      </c>
      <c r="L1858" s="27">
        <f t="shared" si="143"/>
        <v>2974</v>
      </c>
      <c r="M1858" s="39">
        <v>0.14027547000000001</v>
      </c>
      <c r="N1858" s="35">
        <v>26318</v>
      </c>
      <c r="O1858" s="36">
        <f t="shared" si="144"/>
        <v>26318</v>
      </c>
      <c r="P1858" s="57">
        <v>1456.453</v>
      </c>
      <c r="Q1858" s="58">
        <v>1188.9269999999999</v>
      </c>
      <c r="R1858" s="58">
        <v>514.73400000000004</v>
      </c>
      <c r="S1858" s="59">
        <v>3160</v>
      </c>
      <c r="T1858" s="104">
        <v>0.22800000000000001</v>
      </c>
      <c r="U1858">
        <v>10.54</v>
      </c>
      <c r="V1858" s="27">
        <v>10.95</v>
      </c>
      <c r="W1858" s="27">
        <v>12.22</v>
      </c>
      <c r="X1858" s="41">
        <v>10.88</v>
      </c>
    </row>
    <row r="1859" spans="1:24" x14ac:dyDescent="0.35">
      <c r="A1859" t="s">
        <v>623</v>
      </c>
      <c r="B1859">
        <v>40</v>
      </c>
      <c r="C1859" t="s">
        <v>539</v>
      </c>
      <c r="D1859" s="102">
        <v>0.6156920647264944</v>
      </c>
      <c r="E1859">
        <v>1125</v>
      </c>
      <c r="F1859">
        <v>1138</v>
      </c>
      <c r="G1859" s="50">
        <f t="shared" si="140"/>
        <v>2263</v>
      </c>
      <c r="H1859" s="41">
        <f t="shared" si="141"/>
        <v>1393</v>
      </c>
      <c r="I1859">
        <v>739</v>
      </c>
      <c r="J1859">
        <v>736</v>
      </c>
      <c r="K1859" s="27">
        <f t="shared" si="142"/>
        <v>1475</v>
      </c>
      <c r="L1859" s="27">
        <f t="shared" si="143"/>
        <v>908</v>
      </c>
      <c r="M1859" s="39">
        <v>0.14027547000000001</v>
      </c>
      <c r="N1859" s="35">
        <v>26318</v>
      </c>
      <c r="O1859" s="36">
        <f t="shared" si="144"/>
        <v>16204</v>
      </c>
      <c r="P1859" s="57">
        <v>1456.453</v>
      </c>
      <c r="Q1859" s="58">
        <v>1188.9269999999999</v>
      </c>
      <c r="R1859" s="58">
        <v>514.73400000000004</v>
      </c>
      <c r="S1859" s="59">
        <v>3160</v>
      </c>
      <c r="T1859" s="104">
        <v>0.22800000000000001</v>
      </c>
      <c r="U1859">
        <v>10.54</v>
      </c>
      <c r="V1859" s="27">
        <v>10.95</v>
      </c>
      <c r="W1859" s="27">
        <v>12.22</v>
      </c>
      <c r="X1859" s="41">
        <v>10.88</v>
      </c>
    </row>
    <row r="1860" spans="1:24" x14ac:dyDescent="0.35">
      <c r="A1860" t="s">
        <v>623</v>
      </c>
      <c r="B1860">
        <v>40</v>
      </c>
      <c r="C1860" t="s">
        <v>540</v>
      </c>
      <c r="D1860" s="102">
        <v>1</v>
      </c>
      <c r="E1860">
        <v>4275</v>
      </c>
      <c r="F1860">
        <v>4521</v>
      </c>
      <c r="G1860" s="50">
        <f t="shared" ref="G1860:G1923" si="145">E1860+F1860</f>
        <v>8796</v>
      </c>
      <c r="H1860" s="41">
        <f t="shared" ref="H1860:H1923" si="146">ROUND(G1860*D1860,0)</f>
        <v>8796</v>
      </c>
      <c r="I1860">
        <v>2878</v>
      </c>
      <c r="J1860">
        <v>2965</v>
      </c>
      <c r="K1860" s="27">
        <f t="shared" ref="K1860:K1923" si="147">I1860+J1860</f>
        <v>5843</v>
      </c>
      <c r="L1860" s="27">
        <f t="shared" ref="L1860:L1923" si="148">ROUND(K1860*D1860,0)</f>
        <v>5843</v>
      </c>
      <c r="M1860" s="39">
        <v>0.14027547000000001</v>
      </c>
      <c r="N1860" s="35">
        <v>26318</v>
      </c>
      <c r="O1860" s="36">
        <f t="shared" si="144"/>
        <v>26318</v>
      </c>
      <c r="P1860" s="57">
        <v>1456.453</v>
      </c>
      <c r="Q1860" s="58">
        <v>1188.9269999999999</v>
      </c>
      <c r="R1860" s="58">
        <v>514.73400000000004</v>
      </c>
      <c r="S1860" s="59">
        <v>3160</v>
      </c>
      <c r="T1860" s="104">
        <v>0.22800000000000001</v>
      </c>
      <c r="U1860">
        <v>10.54</v>
      </c>
      <c r="V1860" s="27">
        <v>10.95</v>
      </c>
      <c r="W1860" s="27">
        <v>12.22</v>
      </c>
      <c r="X1860" s="41">
        <v>10.88</v>
      </c>
    </row>
    <row r="1861" spans="1:24" x14ac:dyDescent="0.35">
      <c r="A1861" t="s">
        <v>623</v>
      </c>
      <c r="B1861">
        <v>40</v>
      </c>
      <c r="C1861" t="s">
        <v>541</v>
      </c>
      <c r="D1861" s="102">
        <v>0.64435794694760962</v>
      </c>
      <c r="E1861">
        <v>243</v>
      </c>
      <c r="F1861">
        <v>225</v>
      </c>
      <c r="G1861" s="50">
        <f t="shared" si="145"/>
        <v>468</v>
      </c>
      <c r="H1861" s="41">
        <f t="shared" si="146"/>
        <v>302</v>
      </c>
      <c r="I1861">
        <v>168</v>
      </c>
      <c r="J1861">
        <v>142</v>
      </c>
      <c r="K1861" s="27">
        <f t="shared" si="147"/>
        <v>310</v>
      </c>
      <c r="L1861" s="27">
        <f t="shared" si="148"/>
        <v>200</v>
      </c>
      <c r="M1861" s="39">
        <v>0.14027547000000001</v>
      </c>
      <c r="N1861" s="35">
        <v>26318</v>
      </c>
      <c r="O1861" s="36">
        <f t="shared" si="144"/>
        <v>16958</v>
      </c>
      <c r="P1861" s="57">
        <v>1456.453</v>
      </c>
      <c r="Q1861" s="58">
        <v>1188.9269999999999</v>
      </c>
      <c r="R1861" s="58">
        <v>514.73400000000004</v>
      </c>
      <c r="S1861" s="59">
        <v>3160</v>
      </c>
      <c r="T1861" s="104">
        <v>0.22800000000000001</v>
      </c>
      <c r="U1861">
        <v>10.54</v>
      </c>
      <c r="V1861" s="27">
        <v>10.95</v>
      </c>
      <c r="W1861" s="27">
        <v>12.22</v>
      </c>
      <c r="X1861" s="41">
        <v>10.88</v>
      </c>
    </row>
    <row r="1862" spans="1:24" x14ac:dyDescent="0.35">
      <c r="A1862" t="s">
        <v>623</v>
      </c>
      <c r="B1862">
        <v>40</v>
      </c>
      <c r="C1862" t="s">
        <v>542</v>
      </c>
      <c r="D1862" s="102">
        <v>1</v>
      </c>
      <c r="E1862">
        <v>937</v>
      </c>
      <c r="F1862">
        <v>901</v>
      </c>
      <c r="G1862" s="50">
        <f t="shared" si="145"/>
        <v>1838</v>
      </c>
      <c r="H1862" s="41">
        <f t="shared" si="146"/>
        <v>1838</v>
      </c>
      <c r="I1862">
        <v>635</v>
      </c>
      <c r="J1862">
        <v>586</v>
      </c>
      <c r="K1862" s="27">
        <f t="shared" si="147"/>
        <v>1221</v>
      </c>
      <c r="L1862" s="27">
        <f t="shared" si="148"/>
        <v>1221</v>
      </c>
      <c r="M1862" s="39">
        <v>0.14027547000000001</v>
      </c>
      <c r="N1862" s="35">
        <v>26318</v>
      </c>
      <c r="O1862" s="36">
        <f t="shared" si="144"/>
        <v>26318</v>
      </c>
      <c r="P1862" s="57">
        <v>1456.453</v>
      </c>
      <c r="Q1862" s="58">
        <v>1188.9269999999999</v>
      </c>
      <c r="R1862" s="58">
        <v>514.73400000000004</v>
      </c>
      <c r="S1862" s="59">
        <v>3160</v>
      </c>
      <c r="T1862" s="104">
        <v>0.22800000000000001</v>
      </c>
      <c r="U1862">
        <v>10.54</v>
      </c>
      <c r="V1862" s="27">
        <v>10.95</v>
      </c>
      <c r="W1862" s="27">
        <v>12.22</v>
      </c>
      <c r="X1862" s="41">
        <v>10.88</v>
      </c>
    </row>
    <row r="1863" spans="1:24" x14ac:dyDescent="0.35">
      <c r="A1863" t="s">
        <v>623</v>
      </c>
      <c r="B1863">
        <v>40</v>
      </c>
      <c r="C1863" t="s">
        <v>543</v>
      </c>
      <c r="D1863" s="102">
        <v>0.50233954466265152</v>
      </c>
      <c r="E1863">
        <v>2583</v>
      </c>
      <c r="F1863">
        <v>2594</v>
      </c>
      <c r="G1863" s="50">
        <f t="shared" si="145"/>
        <v>5177</v>
      </c>
      <c r="H1863" s="41">
        <f t="shared" si="146"/>
        <v>2601</v>
      </c>
      <c r="I1863">
        <v>1802</v>
      </c>
      <c r="J1863">
        <v>1695</v>
      </c>
      <c r="K1863" s="27">
        <f t="shared" si="147"/>
        <v>3497</v>
      </c>
      <c r="L1863" s="27">
        <f t="shared" si="148"/>
        <v>1757</v>
      </c>
      <c r="M1863" s="39">
        <v>0.14027547000000001</v>
      </c>
      <c r="N1863" s="35">
        <v>26318</v>
      </c>
      <c r="O1863" s="36">
        <f t="shared" si="144"/>
        <v>13221</v>
      </c>
      <c r="P1863" s="57">
        <v>1456.453</v>
      </c>
      <c r="Q1863" s="58">
        <v>1188.9269999999999</v>
      </c>
      <c r="R1863" s="58">
        <v>514.73400000000004</v>
      </c>
      <c r="S1863" s="59">
        <v>3160</v>
      </c>
      <c r="T1863" s="104">
        <v>0.22800000000000001</v>
      </c>
      <c r="U1863">
        <v>10.54</v>
      </c>
      <c r="V1863" s="27">
        <v>10.95</v>
      </c>
      <c r="W1863" s="27">
        <v>12.22</v>
      </c>
      <c r="X1863" s="41">
        <v>10.88</v>
      </c>
    </row>
    <row r="1864" spans="1:24" x14ac:dyDescent="0.35">
      <c r="A1864" t="s">
        <v>623</v>
      </c>
      <c r="B1864">
        <v>40</v>
      </c>
      <c r="C1864" t="s">
        <v>544</v>
      </c>
      <c r="D1864" s="102">
        <v>0.44645588768043343</v>
      </c>
      <c r="E1864">
        <v>911</v>
      </c>
      <c r="F1864">
        <v>905</v>
      </c>
      <c r="G1864" s="50">
        <f t="shared" si="145"/>
        <v>1816</v>
      </c>
      <c r="H1864" s="41">
        <f t="shared" si="146"/>
        <v>811</v>
      </c>
      <c r="I1864">
        <v>624</v>
      </c>
      <c r="J1864">
        <v>587</v>
      </c>
      <c r="K1864" s="27">
        <f t="shared" si="147"/>
        <v>1211</v>
      </c>
      <c r="L1864" s="27">
        <f t="shared" si="148"/>
        <v>541</v>
      </c>
      <c r="M1864" s="39">
        <v>0.14027547000000001</v>
      </c>
      <c r="N1864" s="35">
        <v>26318</v>
      </c>
      <c r="O1864" s="36">
        <f t="shared" ref="O1864:O1927" si="149">ROUND(N1864*D1864,0)</f>
        <v>11750</v>
      </c>
      <c r="P1864" s="57">
        <v>1456.453</v>
      </c>
      <c r="Q1864" s="58">
        <v>1188.9269999999999</v>
      </c>
      <c r="R1864" s="58">
        <v>514.73400000000004</v>
      </c>
      <c r="S1864" s="59">
        <v>3160</v>
      </c>
      <c r="T1864" s="104">
        <v>0.22800000000000001</v>
      </c>
      <c r="U1864">
        <v>10.54</v>
      </c>
      <c r="V1864" s="27">
        <v>10.95</v>
      </c>
      <c r="W1864" s="27">
        <v>12.22</v>
      </c>
      <c r="X1864" s="41">
        <v>10.88</v>
      </c>
    </row>
    <row r="1865" spans="1:24" x14ac:dyDescent="0.35">
      <c r="A1865" t="s">
        <v>623</v>
      </c>
      <c r="B1865">
        <v>40</v>
      </c>
      <c r="C1865" t="s">
        <v>545</v>
      </c>
      <c r="D1865" s="102">
        <v>1.0000000000000011</v>
      </c>
      <c r="E1865">
        <v>1589</v>
      </c>
      <c r="F1865">
        <v>1741</v>
      </c>
      <c r="G1865" s="50">
        <f t="shared" si="145"/>
        <v>3330</v>
      </c>
      <c r="H1865" s="41">
        <f t="shared" si="146"/>
        <v>3330</v>
      </c>
      <c r="I1865">
        <v>1043</v>
      </c>
      <c r="J1865">
        <v>1111</v>
      </c>
      <c r="K1865" s="27">
        <f t="shared" si="147"/>
        <v>2154</v>
      </c>
      <c r="L1865" s="27">
        <f t="shared" si="148"/>
        <v>2154</v>
      </c>
      <c r="M1865" s="39">
        <v>0.14027547000000001</v>
      </c>
      <c r="N1865" s="35">
        <v>26318</v>
      </c>
      <c r="O1865" s="36">
        <f t="shared" si="149"/>
        <v>26318</v>
      </c>
      <c r="P1865" s="57">
        <v>1456.453</v>
      </c>
      <c r="Q1865" s="58">
        <v>1188.9269999999999</v>
      </c>
      <c r="R1865" s="58">
        <v>514.73400000000004</v>
      </c>
      <c r="S1865" s="59">
        <v>3160</v>
      </c>
      <c r="T1865" s="104">
        <v>0.22800000000000001</v>
      </c>
      <c r="U1865">
        <v>10.54</v>
      </c>
      <c r="V1865" s="27">
        <v>10.95</v>
      </c>
      <c r="W1865" s="27">
        <v>12.22</v>
      </c>
      <c r="X1865" s="41">
        <v>10.88</v>
      </c>
    </row>
    <row r="1866" spans="1:24" x14ac:dyDescent="0.35">
      <c r="A1866" t="s">
        <v>623</v>
      </c>
      <c r="B1866">
        <v>40</v>
      </c>
      <c r="C1866" t="s">
        <v>546</v>
      </c>
      <c r="D1866" s="102">
        <v>1</v>
      </c>
      <c r="E1866">
        <v>793</v>
      </c>
      <c r="F1866">
        <v>831</v>
      </c>
      <c r="G1866" s="50">
        <f t="shared" si="145"/>
        <v>1624</v>
      </c>
      <c r="H1866" s="41">
        <f t="shared" si="146"/>
        <v>1624</v>
      </c>
      <c r="I1866">
        <v>545</v>
      </c>
      <c r="J1866">
        <v>535</v>
      </c>
      <c r="K1866" s="27">
        <f t="shared" si="147"/>
        <v>1080</v>
      </c>
      <c r="L1866" s="27">
        <f t="shared" si="148"/>
        <v>1080</v>
      </c>
      <c r="M1866" s="39">
        <v>0.14027547000000001</v>
      </c>
      <c r="N1866" s="35">
        <v>26318</v>
      </c>
      <c r="O1866" s="36">
        <f t="shared" si="149"/>
        <v>26318</v>
      </c>
      <c r="P1866" s="57">
        <v>1456.453</v>
      </c>
      <c r="Q1866" s="58">
        <v>1188.9269999999999</v>
      </c>
      <c r="R1866" s="58">
        <v>514.73400000000004</v>
      </c>
      <c r="S1866" s="59">
        <v>3160</v>
      </c>
      <c r="T1866" s="104">
        <v>0.22800000000000001</v>
      </c>
      <c r="U1866">
        <v>10.54</v>
      </c>
      <c r="V1866" s="27">
        <v>10.95</v>
      </c>
      <c r="W1866" s="27">
        <v>12.22</v>
      </c>
      <c r="X1866" s="41">
        <v>10.88</v>
      </c>
    </row>
    <row r="1867" spans="1:24" x14ac:dyDescent="0.35">
      <c r="A1867" t="s">
        <v>623</v>
      </c>
      <c r="B1867">
        <v>40</v>
      </c>
      <c r="C1867" t="s">
        <v>547</v>
      </c>
      <c r="D1867" s="102">
        <v>0.9955680145456306</v>
      </c>
      <c r="E1867">
        <v>5647</v>
      </c>
      <c r="F1867">
        <v>5988</v>
      </c>
      <c r="G1867" s="50">
        <f t="shared" si="145"/>
        <v>11635</v>
      </c>
      <c r="H1867" s="41">
        <f t="shared" si="146"/>
        <v>11583</v>
      </c>
      <c r="I1867">
        <v>3808</v>
      </c>
      <c r="J1867">
        <v>3878</v>
      </c>
      <c r="K1867" s="27">
        <f t="shared" si="147"/>
        <v>7686</v>
      </c>
      <c r="L1867" s="27">
        <f t="shared" si="148"/>
        <v>7652</v>
      </c>
      <c r="M1867" s="39">
        <v>0.14027547000000001</v>
      </c>
      <c r="N1867" s="35">
        <v>26318</v>
      </c>
      <c r="O1867" s="36">
        <f t="shared" si="149"/>
        <v>26201</v>
      </c>
      <c r="P1867" s="57">
        <v>1456.453</v>
      </c>
      <c r="Q1867" s="58">
        <v>1188.9269999999999</v>
      </c>
      <c r="R1867" s="58">
        <v>514.73400000000004</v>
      </c>
      <c r="S1867" s="59">
        <v>3160</v>
      </c>
      <c r="T1867" s="104">
        <v>0.22800000000000001</v>
      </c>
      <c r="U1867">
        <v>10.54</v>
      </c>
      <c r="V1867" s="27">
        <v>10.95</v>
      </c>
      <c r="W1867" s="27">
        <v>12.22</v>
      </c>
      <c r="X1867" s="41">
        <v>10.88</v>
      </c>
    </row>
    <row r="1868" spans="1:24" x14ac:dyDescent="0.35">
      <c r="A1868" t="s">
        <v>623</v>
      </c>
      <c r="B1868">
        <v>40</v>
      </c>
      <c r="C1868" t="s">
        <v>548</v>
      </c>
      <c r="D1868" s="102">
        <v>0.98403890185458465</v>
      </c>
      <c r="E1868">
        <v>5768</v>
      </c>
      <c r="F1868">
        <v>5660</v>
      </c>
      <c r="G1868" s="50">
        <f t="shared" si="145"/>
        <v>11428</v>
      </c>
      <c r="H1868" s="41">
        <f t="shared" si="146"/>
        <v>11246</v>
      </c>
      <c r="I1868">
        <v>3939</v>
      </c>
      <c r="J1868">
        <v>3819</v>
      </c>
      <c r="K1868" s="27">
        <f t="shared" si="147"/>
        <v>7758</v>
      </c>
      <c r="L1868" s="27">
        <f t="shared" si="148"/>
        <v>7634</v>
      </c>
      <c r="M1868" s="39">
        <v>0.14027547000000001</v>
      </c>
      <c r="N1868" s="35">
        <v>26318</v>
      </c>
      <c r="O1868" s="36">
        <f t="shared" si="149"/>
        <v>25898</v>
      </c>
      <c r="P1868" s="57">
        <v>1456.453</v>
      </c>
      <c r="Q1868" s="58">
        <v>1188.9269999999999</v>
      </c>
      <c r="R1868" s="58">
        <v>514.73400000000004</v>
      </c>
      <c r="S1868" s="59">
        <v>3160</v>
      </c>
      <c r="T1868" s="104">
        <v>0.22800000000000001</v>
      </c>
      <c r="U1868">
        <v>10.54</v>
      </c>
      <c r="V1868" s="27">
        <v>10.95</v>
      </c>
      <c r="W1868" s="27">
        <v>12.22</v>
      </c>
      <c r="X1868" s="41">
        <v>10.88</v>
      </c>
    </row>
    <row r="1869" spans="1:24" x14ac:dyDescent="0.35">
      <c r="A1869" t="s">
        <v>623</v>
      </c>
      <c r="B1869">
        <v>40</v>
      </c>
      <c r="C1869" t="s">
        <v>549</v>
      </c>
      <c r="D1869" s="102">
        <v>1</v>
      </c>
      <c r="E1869">
        <v>744</v>
      </c>
      <c r="F1869">
        <v>809</v>
      </c>
      <c r="G1869" s="50">
        <f t="shared" si="145"/>
        <v>1553</v>
      </c>
      <c r="H1869" s="41">
        <f t="shared" si="146"/>
        <v>1553</v>
      </c>
      <c r="I1869">
        <v>514</v>
      </c>
      <c r="J1869">
        <v>535</v>
      </c>
      <c r="K1869" s="27">
        <f t="shared" si="147"/>
        <v>1049</v>
      </c>
      <c r="L1869" s="27">
        <f t="shared" si="148"/>
        <v>1049</v>
      </c>
      <c r="M1869" s="39">
        <v>0.14027547000000001</v>
      </c>
      <c r="N1869" s="35">
        <v>26318</v>
      </c>
      <c r="O1869" s="36">
        <f t="shared" si="149"/>
        <v>26318</v>
      </c>
      <c r="P1869" s="57">
        <v>1456.453</v>
      </c>
      <c r="Q1869" s="58">
        <v>1188.9269999999999</v>
      </c>
      <c r="R1869" s="58">
        <v>514.73400000000004</v>
      </c>
      <c r="S1869" s="59">
        <v>3160</v>
      </c>
      <c r="T1869" s="104">
        <v>0.22800000000000001</v>
      </c>
      <c r="U1869">
        <v>10.54</v>
      </c>
      <c r="V1869" s="27">
        <v>10.95</v>
      </c>
      <c r="W1869" s="27">
        <v>12.22</v>
      </c>
      <c r="X1869" s="41">
        <v>10.88</v>
      </c>
    </row>
    <row r="1870" spans="1:24" x14ac:dyDescent="0.35">
      <c r="A1870" t="s">
        <v>623</v>
      </c>
      <c r="B1870">
        <v>40</v>
      </c>
      <c r="C1870" t="s">
        <v>550</v>
      </c>
      <c r="D1870" s="102">
        <v>1</v>
      </c>
      <c r="E1870">
        <v>2605</v>
      </c>
      <c r="F1870">
        <v>2540</v>
      </c>
      <c r="G1870" s="50">
        <f t="shared" si="145"/>
        <v>5145</v>
      </c>
      <c r="H1870" s="41">
        <f t="shared" si="146"/>
        <v>5145</v>
      </c>
      <c r="I1870">
        <v>1775</v>
      </c>
      <c r="J1870">
        <v>1679</v>
      </c>
      <c r="K1870" s="27">
        <f t="shared" si="147"/>
        <v>3454</v>
      </c>
      <c r="L1870" s="27">
        <f t="shared" si="148"/>
        <v>3454</v>
      </c>
      <c r="M1870" s="39">
        <v>0.14027547000000001</v>
      </c>
      <c r="N1870" s="35">
        <v>26318</v>
      </c>
      <c r="O1870" s="36">
        <f t="shared" si="149"/>
        <v>26318</v>
      </c>
      <c r="P1870" s="57">
        <v>1456.453</v>
      </c>
      <c r="Q1870" s="58">
        <v>1188.9269999999999</v>
      </c>
      <c r="R1870" s="58">
        <v>514.73400000000004</v>
      </c>
      <c r="S1870" s="59">
        <v>3160</v>
      </c>
      <c r="T1870" s="104">
        <v>0.22800000000000001</v>
      </c>
      <c r="U1870">
        <v>10.54</v>
      </c>
      <c r="V1870" s="27">
        <v>10.95</v>
      </c>
      <c r="W1870" s="27">
        <v>12.22</v>
      </c>
      <c r="X1870" s="41">
        <v>10.88</v>
      </c>
    </row>
    <row r="1871" spans="1:24" x14ac:dyDescent="0.35">
      <c r="A1871" t="s">
        <v>623</v>
      </c>
      <c r="B1871">
        <v>40</v>
      </c>
      <c r="C1871" t="s">
        <v>551</v>
      </c>
      <c r="D1871" s="102">
        <v>1</v>
      </c>
      <c r="E1871">
        <v>1011</v>
      </c>
      <c r="F1871">
        <v>1052</v>
      </c>
      <c r="G1871" s="50">
        <f t="shared" si="145"/>
        <v>2063</v>
      </c>
      <c r="H1871" s="41">
        <f t="shared" si="146"/>
        <v>2063</v>
      </c>
      <c r="I1871">
        <v>693</v>
      </c>
      <c r="J1871">
        <v>672</v>
      </c>
      <c r="K1871" s="27">
        <f t="shared" si="147"/>
        <v>1365</v>
      </c>
      <c r="L1871" s="27">
        <f t="shared" si="148"/>
        <v>1365</v>
      </c>
      <c r="M1871" s="39">
        <v>0.14027547000000001</v>
      </c>
      <c r="N1871" s="35">
        <v>26318</v>
      </c>
      <c r="O1871" s="36">
        <f t="shared" si="149"/>
        <v>26318</v>
      </c>
      <c r="P1871" s="57">
        <v>1456.453</v>
      </c>
      <c r="Q1871" s="58">
        <v>1188.9269999999999</v>
      </c>
      <c r="R1871" s="58">
        <v>514.73400000000004</v>
      </c>
      <c r="S1871" s="59">
        <v>3160</v>
      </c>
      <c r="T1871" s="104">
        <v>0.22800000000000001</v>
      </c>
      <c r="U1871">
        <v>10.54</v>
      </c>
      <c r="V1871" s="27">
        <v>10.95</v>
      </c>
      <c r="W1871" s="27">
        <v>12.22</v>
      </c>
      <c r="X1871" s="41">
        <v>10.88</v>
      </c>
    </row>
    <row r="1872" spans="1:24" x14ac:dyDescent="0.35">
      <c r="A1872" t="s">
        <v>623</v>
      </c>
      <c r="B1872">
        <v>40</v>
      </c>
      <c r="C1872" t="s">
        <v>552</v>
      </c>
      <c r="D1872" s="102">
        <v>1</v>
      </c>
      <c r="E1872">
        <v>852</v>
      </c>
      <c r="F1872">
        <v>889</v>
      </c>
      <c r="G1872" s="50">
        <f t="shared" si="145"/>
        <v>1741</v>
      </c>
      <c r="H1872" s="41">
        <f t="shared" si="146"/>
        <v>1741</v>
      </c>
      <c r="I1872">
        <v>581</v>
      </c>
      <c r="J1872">
        <v>607</v>
      </c>
      <c r="K1872" s="27">
        <f t="shared" si="147"/>
        <v>1188</v>
      </c>
      <c r="L1872" s="27">
        <f t="shared" si="148"/>
        <v>1188</v>
      </c>
      <c r="M1872" s="39">
        <v>0.14027547000000001</v>
      </c>
      <c r="N1872" s="35">
        <v>26318</v>
      </c>
      <c r="O1872" s="36">
        <f t="shared" si="149"/>
        <v>26318</v>
      </c>
      <c r="P1872" s="57">
        <v>1456.453</v>
      </c>
      <c r="Q1872" s="58">
        <v>1188.9269999999999</v>
      </c>
      <c r="R1872" s="58">
        <v>514.73400000000004</v>
      </c>
      <c r="S1872" s="59">
        <v>3160</v>
      </c>
      <c r="T1872" s="104">
        <v>0.22800000000000001</v>
      </c>
      <c r="U1872">
        <v>10.54</v>
      </c>
      <c r="V1872" s="27">
        <v>10.95</v>
      </c>
      <c r="W1872" s="27">
        <v>12.22</v>
      </c>
      <c r="X1872" s="41">
        <v>10.88</v>
      </c>
    </row>
    <row r="1873" spans="1:24" x14ac:dyDescent="0.35">
      <c r="A1873" t="s">
        <v>623</v>
      </c>
      <c r="B1873">
        <v>40</v>
      </c>
      <c r="C1873" t="s">
        <v>553</v>
      </c>
      <c r="D1873" s="102">
        <v>0.53015278052149417</v>
      </c>
      <c r="E1873">
        <v>149</v>
      </c>
      <c r="F1873">
        <v>149</v>
      </c>
      <c r="G1873" s="50">
        <f t="shared" si="145"/>
        <v>298</v>
      </c>
      <c r="H1873" s="41">
        <f t="shared" si="146"/>
        <v>158</v>
      </c>
      <c r="I1873">
        <v>87</v>
      </c>
      <c r="J1873">
        <v>85</v>
      </c>
      <c r="K1873" s="27">
        <f t="shared" si="147"/>
        <v>172</v>
      </c>
      <c r="L1873" s="27">
        <f t="shared" si="148"/>
        <v>91</v>
      </c>
      <c r="M1873" s="39">
        <v>0.14027547000000001</v>
      </c>
      <c r="N1873" s="35">
        <v>26318</v>
      </c>
      <c r="O1873" s="36">
        <f t="shared" si="149"/>
        <v>13953</v>
      </c>
      <c r="P1873" s="57">
        <v>1456.453</v>
      </c>
      <c r="Q1873" s="58">
        <v>1188.9269999999999</v>
      </c>
      <c r="R1873" s="58">
        <v>514.73400000000004</v>
      </c>
      <c r="S1873" s="59">
        <v>3160</v>
      </c>
      <c r="T1873" s="104">
        <v>0.22800000000000001</v>
      </c>
      <c r="U1873">
        <v>10.54</v>
      </c>
      <c r="V1873" s="27">
        <v>10.95</v>
      </c>
      <c r="W1873" s="27">
        <v>12.22</v>
      </c>
      <c r="X1873" s="41">
        <v>10.88</v>
      </c>
    </row>
    <row r="1874" spans="1:24" x14ac:dyDescent="0.35">
      <c r="A1874" t="s">
        <v>623</v>
      </c>
      <c r="B1874">
        <v>40</v>
      </c>
      <c r="C1874" t="s">
        <v>554</v>
      </c>
      <c r="D1874" s="102">
        <v>0.99999999999999989</v>
      </c>
      <c r="E1874">
        <v>740</v>
      </c>
      <c r="F1874">
        <v>715</v>
      </c>
      <c r="G1874" s="50">
        <f t="shared" si="145"/>
        <v>1455</v>
      </c>
      <c r="H1874" s="41">
        <f t="shared" si="146"/>
        <v>1455</v>
      </c>
      <c r="I1874">
        <v>487</v>
      </c>
      <c r="J1874">
        <v>430</v>
      </c>
      <c r="K1874" s="27">
        <f t="shared" si="147"/>
        <v>917</v>
      </c>
      <c r="L1874" s="27">
        <f t="shared" si="148"/>
        <v>917</v>
      </c>
      <c r="M1874" s="39">
        <v>0.14027547000000001</v>
      </c>
      <c r="N1874" s="35">
        <v>26318</v>
      </c>
      <c r="O1874" s="36">
        <f t="shared" si="149"/>
        <v>26318</v>
      </c>
      <c r="P1874" s="57">
        <v>1456.453</v>
      </c>
      <c r="Q1874" s="58">
        <v>1188.9269999999999</v>
      </c>
      <c r="R1874" s="58">
        <v>514.73400000000004</v>
      </c>
      <c r="S1874" s="59">
        <v>3160</v>
      </c>
      <c r="T1874" s="104">
        <v>0.22800000000000001</v>
      </c>
      <c r="U1874">
        <v>10.54</v>
      </c>
      <c r="V1874" s="27">
        <v>10.95</v>
      </c>
      <c r="W1874" s="27">
        <v>12.22</v>
      </c>
      <c r="X1874" s="41">
        <v>10.88</v>
      </c>
    </row>
    <row r="1875" spans="1:24" x14ac:dyDescent="0.35">
      <c r="A1875" t="s">
        <v>623</v>
      </c>
      <c r="B1875">
        <v>40</v>
      </c>
      <c r="C1875" t="s">
        <v>555</v>
      </c>
      <c r="D1875" s="102">
        <v>1</v>
      </c>
      <c r="E1875">
        <v>899</v>
      </c>
      <c r="F1875">
        <v>903</v>
      </c>
      <c r="G1875" s="50">
        <f t="shared" si="145"/>
        <v>1802</v>
      </c>
      <c r="H1875" s="41">
        <f t="shared" si="146"/>
        <v>1802</v>
      </c>
      <c r="I1875">
        <v>618</v>
      </c>
      <c r="J1875">
        <v>602</v>
      </c>
      <c r="K1875" s="27">
        <f t="shared" si="147"/>
        <v>1220</v>
      </c>
      <c r="L1875" s="27">
        <f t="shared" si="148"/>
        <v>1220</v>
      </c>
      <c r="M1875" s="39">
        <v>0.14027547000000001</v>
      </c>
      <c r="N1875" s="35">
        <v>26318</v>
      </c>
      <c r="O1875" s="36">
        <f t="shared" si="149"/>
        <v>26318</v>
      </c>
      <c r="P1875" s="57">
        <v>1456.453</v>
      </c>
      <c r="Q1875" s="58">
        <v>1188.9269999999999</v>
      </c>
      <c r="R1875" s="58">
        <v>514.73400000000004</v>
      </c>
      <c r="S1875" s="59">
        <v>3160</v>
      </c>
      <c r="T1875" s="104">
        <v>0.22800000000000001</v>
      </c>
      <c r="U1875">
        <v>10.54</v>
      </c>
      <c r="V1875" s="27">
        <v>10.95</v>
      </c>
      <c r="W1875" s="27">
        <v>12.22</v>
      </c>
      <c r="X1875" s="41">
        <v>10.88</v>
      </c>
    </row>
    <row r="1876" spans="1:24" x14ac:dyDescent="0.35">
      <c r="A1876" t="s">
        <v>623</v>
      </c>
      <c r="B1876">
        <v>40</v>
      </c>
      <c r="C1876" t="s">
        <v>556</v>
      </c>
      <c r="D1876" s="102">
        <v>1</v>
      </c>
      <c r="E1876">
        <v>924</v>
      </c>
      <c r="F1876">
        <v>901</v>
      </c>
      <c r="G1876" s="50">
        <f t="shared" si="145"/>
        <v>1825</v>
      </c>
      <c r="H1876" s="41">
        <f t="shared" si="146"/>
        <v>1825</v>
      </c>
      <c r="I1876">
        <v>592</v>
      </c>
      <c r="J1876">
        <v>564</v>
      </c>
      <c r="K1876" s="27">
        <f t="shared" si="147"/>
        <v>1156</v>
      </c>
      <c r="L1876" s="27">
        <f t="shared" si="148"/>
        <v>1156</v>
      </c>
      <c r="M1876" s="39">
        <v>0.14027547000000001</v>
      </c>
      <c r="N1876" s="35">
        <v>26318</v>
      </c>
      <c r="O1876" s="36">
        <f t="shared" si="149"/>
        <v>26318</v>
      </c>
      <c r="P1876" s="57">
        <v>1456.453</v>
      </c>
      <c r="Q1876" s="58">
        <v>1188.9269999999999</v>
      </c>
      <c r="R1876" s="58">
        <v>514.73400000000004</v>
      </c>
      <c r="S1876" s="59">
        <v>3160</v>
      </c>
      <c r="T1876" s="104">
        <v>0.22800000000000001</v>
      </c>
      <c r="U1876">
        <v>10.54</v>
      </c>
      <c r="V1876" s="27">
        <v>10.95</v>
      </c>
      <c r="W1876" s="27">
        <v>12.22</v>
      </c>
      <c r="X1876" s="41">
        <v>10.88</v>
      </c>
    </row>
    <row r="1877" spans="1:24" x14ac:dyDescent="0.35">
      <c r="A1877" t="s">
        <v>623</v>
      </c>
      <c r="B1877">
        <v>40</v>
      </c>
      <c r="C1877" t="s">
        <v>557</v>
      </c>
      <c r="D1877" s="102">
        <v>1</v>
      </c>
      <c r="E1877">
        <v>1167</v>
      </c>
      <c r="F1877">
        <v>1152</v>
      </c>
      <c r="G1877" s="50">
        <f t="shared" si="145"/>
        <v>2319</v>
      </c>
      <c r="H1877" s="41">
        <f t="shared" si="146"/>
        <v>2319</v>
      </c>
      <c r="I1877">
        <v>782</v>
      </c>
      <c r="J1877">
        <v>741</v>
      </c>
      <c r="K1877" s="27">
        <f t="shared" si="147"/>
        <v>1523</v>
      </c>
      <c r="L1877" s="27">
        <f t="shared" si="148"/>
        <v>1523</v>
      </c>
      <c r="M1877" s="39">
        <v>0.14027547000000001</v>
      </c>
      <c r="N1877" s="35">
        <v>26318</v>
      </c>
      <c r="O1877" s="36">
        <f t="shared" si="149"/>
        <v>26318</v>
      </c>
      <c r="P1877" s="57">
        <v>1456.453</v>
      </c>
      <c r="Q1877" s="58">
        <v>1188.9269999999999</v>
      </c>
      <c r="R1877" s="58">
        <v>514.73400000000004</v>
      </c>
      <c r="S1877" s="59">
        <v>3160</v>
      </c>
      <c r="T1877" s="104">
        <v>0.22800000000000001</v>
      </c>
      <c r="U1877">
        <v>10.54</v>
      </c>
      <c r="V1877" s="27">
        <v>10.95</v>
      </c>
      <c r="W1877" s="27">
        <v>12.22</v>
      </c>
      <c r="X1877" s="41">
        <v>10.88</v>
      </c>
    </row>
    <row r="1878" spans="1:24" x14ac:dyDescent="0.35">
      <c r="A1878" t="s">
        <v>623</v>
      </c>
      <c r="B1878">
        <v>40</v>
      </c>
      <c r="C1878" t="s">
        <v>558</v>
      </c>
      <c r="D1878" s="102">
        <v>0.99999999999999967</v>
      </c>
      <c r="E1878">
        <v>1725</v>
      </c>
      <c r="F1878">
        <v>1699</v>
      </c>
      <c r="G1878" s="50">
        <f t="shared" si="145"/>
        <v>3424</v>
      </c>
      <c r="H1878" s="41">
        <f t="shared" si="146"/>
        <v>3424</v>
      </c>
      <c r="I1878">
        <v>1158</v>
      </c>
      <c r="J1878">
        <v>1095</v>
      </c>
      <c r="K1878" s="27">
        <f t="shared" si="147"/>
        <v>2253</v>
      </c>
      <c r="L1878" s="27">
        <f t="shared" si="148"/>
        <v>2253</v>
      </c>
      <c r="M1878" s="39">
        <v>0.14027547000000001</v>
      </c>
      <c r="N1878" s="35">
        <v>26318</v>
      </c>
      <c r="O1878" s="36">
        <f t="shared" si="149"/>
        <v>26318</v>
      </c>
      <c r="P1878" s="57">
        <v>1456.453</v>
      </c>
      <c r="Q1878" s="58">
        <v>1188.9269999999999</v>
      </c>
      <c r="R1878" s="58">
        <v>514.73400000000004</v>
      </c>
      <c r="S1878" s="59">
        <v>3160</v>
      </c>
      <c r="T1878" s="104">
        <v>0.22800000000000001</v>
      </c>
      <c r="U1878">
        <v>10.54</v>
      </c>
      <c r="V1878" s="27">
        <v>10.95</v>
      </c>
      <c r="W1878" s="27">
        <v>12.22</v>
      </c>
      <c r="X1878" s="41">
        <v>10.88</v>
      </c>
    </row>
    <row r="1879" spans="1:24" x14ac:dyDescent="0.35">
      <c r="A1879" t="s">
        <v>623</v>
      </c>
      <c r="B1879">
        <v>40</v>
      </c>
      <c r="C1879" t="s">
        <v>559</v>
      </c>
      <c r="D1879" s="102">
        <v>1</v>
      </c>
      <c r="E1879">
        <v>2382</v>
      </c>
      <c r="F1879">
        <v>2423</v>
      </c>
      <c r="G1879" s="50">
        <f t="shared" si="145"/>
        <v>4805</v>
      </c>
      <c r="H1879" s="41">
        <f t="shared" si="146"/>
        <v>4805</v>
      </c>
      <c r="I1879">
        <v>1603</v>
      </c>
      <c r="J1879">
        <v>1562</v>
      </c>
      <c r="K1879" s="27">
        <f t="shared" si="147"/>
        <v>3165</v>
      </c>
      <c r="L1879" s="27">
        <f t="shared" si="148"/>
        <v>3165</v>
      </c>
      <c r="M1879" s="39">
        <v>0.14027547000000001</v>
      </c>
      <c r="N1879" s="35">
        <v>26318</v>
      </c>
      <c r="O1879" s="36">
        <f t="shared" si="149"/>
        <v>26318</v>
      </c>
      <c r="P1879" s="57">
        <v>1456.453</v>
      </c>
      <c r="Q1879" s="58">
        <v>1188.9269999999999</v>
      </c>
      <c r="R1879" s="58">
        <v>514.73400000000004</v>
      </c>
      <c r="S1879" s="59">
        <v>3160</v>
      </c>
      <c r="T1879" s="104">
        <v>0.22800000000000001</v>
      </c>
      <c r="U1879">
        <v>10.54</v>
      </c>
      <c r="V1879" s="27">
        <v>10.95</v>
      </c>
      <c r="W1879" s="27">
        <v>12.22</v>
      </c>
      <c r="X1879" s="41">
        <v>10.88</v>
      </c>
    </row>
    <row r="1880" spans="1:24" x14ac:dyDescent="0.35">
      <c r="A1880" t="s">
        <v>623</v>
      </c>
      <c r="B1880">
        <v>40</v>
      </c>
      <c r="C1880" t="s">
        <v>560</v>
      </c>
      <c r="D1880" s="102">
        <v>0.99999999999999978</v>
      </c>
      <c r="E1880">
        <v>387</v>
      </c>
      <c r="F1880">
        <v>315</v>
      </c>
      <c r="G1880" s="50">
        <f t="shared" si="145"/>
        <v>702</v>
      </c>
      <c r="H1880" s="41">
        <f t="shared" si="146"/>
        <v>702</v>
      </c>
      <c r="I1880">
        <v>280</v>
      </c>
      <c r="J1880">
        <v>203</v>
      </c>
      <c r="K1880" s="27">
        <f t="shared" si="147"/>
        <v>483</v>
      </c>
      <c r="L1880" s="27">
        <f t="shared" si="148"/>
        <v>483</v>
      </c>
      <c r="M1880" s="39">
        <v>0.14027547000000001</v>
      </c>
      <c r="N1880" s="35">
        <v>26318</v>
      </c>
      <c r="O1880" s="36">
        <f t="shared" si="149"/>
        <v>26318</v>
      </c>
      <c r="P1880" s="57">
        <v>1456.453</v>
      </c>
      <c r="Q1880" s="58">
        <v>1188.9269999999999</v>
      </c>
      <c r="R1880" s="58">
        <v>514.73400000000004</v>
      </c>
      <c r="S1880" s="59">
        <v>3160</v>
      </c>
      <c r="T1880" s="104">
        <v>0.22800000000000001</v>
      </c>
      <c r="U1880">
        <v>10.54</v>
      </c>
      <c r="V1880" s="27">
        <v>10.95</v>
      </c>
      <c r="W1880" s="27">
        <v>12.22</v>
      </c>
      <c r="X1880" s="41">
        <v>10.88</v>
      </c>
    </row>
    <row r="1881" spans="1:24" x14ac:dyDescent="0.35">
      <c r="A1881" t="s">
        <v>623</v>
      </c>
      <c r="B1881">
        <v>40</v>
      </c>
      <c r="C1881" t="s">
        <v>561</v>
      </c>
      <c r="D1881" s="102">
        <v>1</v>
      </c>
      <c r="E1881">
        <v>1386</v>
      </c>
      <c r="F1881">
        <v>1445</v>
      </c>
      <c r="G1881" s="50">
        <f t="shared" si="145"/>
        <v>2831</v>
      </c>
      <c r="H1881" s="41">
        <f t="shared" si="146"/>
        <v>2831</v>
      </c>
      <c r="I1881">
        <v>951</v>
      </c>
      <c r="J1881">
        <v>992</v>
      </c>
      <c r="K1881" s="27">
        <f t="shared" si="147"/>
        <v>1943</v>
      </c>
      <c r="L1881" s="27">
        <f t="shared" si="148"/>
        <v>1943</v>
      </c>
      <c r="M1881" s="39">
        <v>0.14027547000000001</v>
      </c>
      <c r="N1881" s="35">
        <v>26318</v>
      </c>
      <c r="O1881" s="36">
        <f t="shared" si="149"/>
        <v>26318</v>
      </c>
      <c r="P1881" s="57">
        <v>1456.453</v>
      </c>
      <c r="Q1881" s="58">
        <v>1188.9269999999999</v>
      </c>
      <c r="R1881" s="58">
        <v>514.73400000000004</v>
      </c>
      <c r="S1881" s="59">
        <v>3160</v>
      </c>
      <c r="T1881" s="104">
        <v>0.22800000000000001</v>
      </c>
      <c r="U1881">
        <v>10.54</v>
      </c>
      <c r="V1881" s="27">
        <v>10.95</v>
      </c>
      <c r="W1881" s="27">
        <v>12.22</v>
      </c>
      <c r="X1881" s="41">
        <v>10.88</v>
      </c>
    </row>
    <row r="1882" spans="1:24" x14ac:dyDescent="0.35">
      <c r="A1882" t="s">
        <v>623</v>
      </c>
      <c r="B1882">
        <v>40</v>
      </c>
      <c r="C1882" t="s">
        <v>562</v>
      </c>
      <c r="D1882" s="102">
        <v>1</v>
      </c>
      <c r="E1882">
        <v>1784</v>
      </c>
      <c r="F1882">
        <v>1876</v>
      </c>
      <c r="G1882" s="50">
        <f t="shared" si="145"/>
        <v>3660</v>
      </c>
      <c r="H1882" s="41">
        <f t="shared" si="146"/>
        <v>3660</v>
      </c>
      <c r="I1882">
        <v>1219</v>
      </c>
      <c r="J1882">
        <v>1274</v>
      </c>
      <c r="K1882" s="27">
        <f t="shared" si="147"/>
        <v>2493</v>
      </c>
      <c r="L1882" s="27">
        <f t="shared" si="148"/>
        <v>2493</v>
      </c>
      <c r="M1882" s="39">
        <v>0.14027547000000001</v>
      </c>
      <c r="N1882" s="35">
        <v>26318</v>
      </c>
      <c r="O1882" s="36">
        <f t="shared" si="149"/>
        <v>26318</v>
      </c>
      <c r="P1882" s="57">
        <v>1456.453</v>
      </c>
      <c r="Q1882" s="58">
        <v>1188.9269999999999</v>
      </c>
      <c r="R1882" s="58">
        <v>514.73400000000004</v>
      </c>
      <c r="S1882" s="59">
        <v>3160</v>
      </c>
      <c r="T1882" s="104">
        <v>0.22800000000000001</v>
      </c>
      <c r="U1882">
        <v>10.54</v>
      </c>
      <c r="V1882" s="27">
        <v>10.95</v>
      </c>
      <c r="W1882" s="27">
        <v>12.22</v>
      </c>
      <c r="X1882" s="41">
        <v>10.88</v>
      </c>
    </row>
    <row r="1883" spans="1:24" x14ac:dyDescent="0.35">
      <c r="A1883" t="s">
        <v>623</v>
      </c>
      <c r="B1883">
        <v>40</v>
      </c>
      <c r="C1883" t="s">
        <v>563</v>
      </c>
      <c r="D1883" s="102">
        <v>0.97177316726115848</v>
      </c>
      <c r="E1883">
        <v>759</v>
      </c>
      <c r="F1883">
        <v>753</v>
      </c>
      <c r="G1883" s="50">
        <f t="shared" si="145"/>
        <v>1512</v>
      </c>
      <c r="H1883" s="41">
        <f t="shared" si="146"/>
        <v>1469</v>
      </c>
      <c r="I1883">
        <v>502</v>
      </c>
      <c r="J1883">
        <v>503</v>
      </c>
      <c r="K1883" s="27">
        <f t="shared" si="147"/>
        <v>1005</v>
      </c>
      <c r="L1883" s="27">
        <f t="shared" si="148"/>
        <v>977</v>
      </c>
      <c r="M1883" s="39">
        <v>0.14027547000000001</v>
      </c>
      <c r="N1883" s="35">
        <v>26318</v>
      </c>
      <c r="O1883" s="36">
        <f t="shared" si="149"/>
        <v>25575</v>
      </c>
      <c r="P1883" s="57">
        <v>1456.453</v>
      </c>
      <c r="Q1883" s="58">
        <v>1188.9269999999999</v>
      </c>
      <c r="R1883" s="58">
        <v>514.73400000000004</v>
      </c>
      <c r="S1883" s="59">
        <v>3160</v>
      </c>
      <c r="T1883" s="104">
        <v>0.22800000000000001</v>
      </c>
      <c r="U1883">
        <v>10.54</v>
      </c>
      <c r="V1883" s="27">
        <v>10.95</v>
      </c>
      <c r="W1883" s="27">
        <v>12.22</v>
      </c>
      <c r="X1883" s="41">
        <v>10.88</v>
      </c>
    </row>
    <row r="1884" spans="1:24" x14ac:dyDescent="0.35">
      <c r="A1884" t="s">
        <v>623</v>
      </c>
      <c r="B1884">
        <v>40</v>
      </c>
      <c r="C1884" t="s">
        <v>564</v>
      </c>
      <c r="D1884" s="102">
        <v>0.99999999999999956</v>
      </c>
      <c r="E1884">
        <v>725</v>
      </c>
      <c r="F1884">
        <v>761</v>
      </c>
      <c r="G1884" s="50">
        <f t="shared" si="145"/>
        <v>1486</v>
      </c>
      <c r="H1884" s="41">
        <f t="shared" si="146"/>
        <v>1486</v>
      </c>
      <c r="I1884">
        <v>500</v>
      </c>
      <c r="J1884">
        <v>490</v>
      </c>
      <c r="K1884" s="27">
        <f t="shared" si="147"/>
        <v>990</v>
      </c>
      <c r="L1884" s="27">
        <f t="shared" si="148"/>
        <v>990</v>
      </c>
      <c r="M1884" s="39">
        <v>0.14027547000000001</v>
      </c>
      <c r="N1884" s="35">
        <v>26318</v>
      </c>
      <c r="O1884" s="36">
        <f t="shared" si="149"/>
        <v>26318</v>
      </c>
      <c r="P1884" s="57">
        <v>1456.453</v>
      </c>
      <c r="Q1884" s="58">
        <v>1188.9269999999999</v>
      </c>
      <c r="R1884" s="58">
        <v>514.73400000000004</v>
      </c>
      <c r="S1884" s="59">
        <v>3160</v>
      </c>
      <c r="T1884" s="104">
        <v>0.22800000000000001</v>
      </c>
      <c r="U1884">
        <v>10.54</v>
      </c>
      <c r="V1884" s="27">
        <v>10.95</v>
      </c>
      <c r="W1884" s="27">
        <v>12.22</v>
      </c>
      <c r="X1884" s="41">
        <v>10.88</v>
      </c>
    </row>
    <row r="1885" spans="1:24" x14ac:dyDescent="0.35">
      <c r="A1885" t="s">
        <v>623</v>
      </c>
      <c r="B1885">
        <v>40</v>
      </c>
      <c r="C1885" t="s">
        <v>565</v>
      </c>
      <c r="D1885" s="102">
        <v>1.0118127417709779E-3</v>
      </c>
      <c r="E1885">
        <v>252</v>
      </c>
      <c r="F1885">
        <v>204</v>
      </c>
      <c r="G1885" s="50">
        <f t="shared" si="145"/>
        <v>456</v>
      </c>
      <c r="H1885" s="41">
        <f t="shared" si="146"/>
        <v>0</v>
      </c>
      <c r="I1885">
        <v>172</v>
      </c>
      <c r="J1885">
        <v>126</v>
      </c>
      <c r="K1885" s="27">
        <f t="shared" si="147"/>
        <v>298</v>
      </c>
      <c r="L1885" s="27">
        <f t="shared" si="148"/>
        <v>0</v>
      </c>
      <c r="M1885" s="39">
        <v>0.14027547000000001</v>
      </c>
      <c r="N1885" s="35">
        <v>26318</v>
      </c>
      <c r="O1885" s="36">
        <f t="shared" si="149"/>
        <v>27</v>
      </c>
      <c r="P1885" s="57">
        <v>1456.453</v>
      </c>
      <c r="Q1885" s="58">
        <v>1188.9269999999999</v>
      </c>
      <c r="R1885" s="58">
        <v>514.73400000000004</v>
      </c>
      <c r="S1885" s="59">
        <v>3160</v>
      </c>
      <c r="T1885" s="104">
        <v>0.22800000000000001</v>
      </c>
      <c r="U1885">
        <v>10.54</v>
      </c>
      <c r="V1885" s="27">
        <v>10.95</v>
      </c>
      <c r="W1885" s="27">
        <v>12.22</v>
      </c>
      <c r="X1885" s="41">
        <v>10.88</v>
      </c>
    </row>
    <row r="1886" spans="1:24" x14ac:dyDescent="0.35">
      <c r="A1886" t="s">
        <v>623</v>
      </c>
      <c r="B1886">
        <v>40</v>
      </c>
      <c r="C1886" t="s">
        <v>566</v>
      </c>
      <c r="D1886" s="102">
        <v>6.2798498162075805E-2</v>
      </c>
      <c r="E1886">
        <v>395</v>
      </c>
      <c r="F1886">
        <v>400</v>
      </c>
      <c r="G1886" s="50">
        <f t="shared" si="145"/>
        <v>795</v>
      </c>
      <c r="H1886" s="41">
        <f t="shared" si="146"/>
        <v>50</v>
      </c>
      <c r="I1886">
        <v>264</v>
      </c>
      <c r="J1886">
        <v>244</v>
      </c>
      <c r="K1886" s="27">
        <f t="shared" si="147"/>
        <v>508</v>
      </c>
      <c r="L1886" s="27">
        <f t="shared" si="148"/>
        <v>32</v>
      </c>
      <c r="M1886" s="39">
        <v>0.14027547000000001</v>
      </c>
      <c r="N1886" s="35">
        <v>26318</v>
      </c>
      <c r="O1886" s="36">
        <f t="shared" si="149"/>
        <v>1653</v>
      </c>
      <c r="P1886" s="57">
        <v>1456.453</v>
      </c>
      <c r="Q1886" s="58">
        <v>1188.9269999999999</v>
      </c>
      <c r="R1886" s="58">
        <v>514.73400000000004</v>
      </c>
      <c r="S1886" s="59">
        <v>3160</v>
      </c>
      <c r="T1886" s="104">
        <v>0.22800000000000001</v>
      </c>
      <c r="U1886">
        <v>10.54</v>
      </c>
      <c r="V1886" s="27">
        <v>10.95</v>
      </c>
      <c r="W1886" s="27">
        <v>12.22</v>
      </c>
      <c r="X1886" s="41">
        <v>10.88</v>
      </c>
    </row>
    <row r="1887" spans="1:24" x14ac:dyDescent="0.35">
      <c r="A1887" t="s">
        <v>623</v>
      </c>
      <c r="B1887">
        <v>40</v>
      </c>
      <c r="C1887" t="s">
        <v>567</v>
      </c>
      <c r="D1887" s="102">
        <v>0.76288612935091327</v>
      </c>
      <c r="E1887">
        <v>16613</v>
      </c>
      <c r="F1887">
        <v>17350</v>
      </c>
      <c r="G1887" s="50">
        <f t="shared" si="145"/>
        <v>33963</v>
      </c>
      <c r="H1887" s="41">
        <f t="shared" si="146"/>
        <v>25910</v>
      </c>
      <c r="I1887">
        <v>11165</v>
      </c>
      <c r="J1887">
        <v>11346</v>
      </c>
      <c r="K1887" s="27">
        <f t="shared" si="147"/>
        <v>22511</v>
      </c>
      <c r="L1887" s="27">
        <f t="shared" si="148"/>
        <v>17173</v>
      </c>
      <c r="M1887" s="39">
        <v>0.14468584000000001</v>
      </c>
      <c r="N1887" s="35">
        <v>75481</v>
      </c>
      <c r="O1887" s="36">
        <f t="shared" si="149"/>
        <v>57583</v>
      </c>
      <c r="P1887" s="57">
        <v>1456.453</v>
      </c>
      <c r="Q1887" s="58">
        <v>1188.9269999999999</v>
      </c>
      <c r="R1887" s="58">
        <v>514.73400000000004</v>
      </c>
      <c r="S1887" s="59">
        <v>3160</v>
      </c>
      <c r="T1887" s="104">
        <v>0.22800000000000001</v>
      </c>
      <c r="U1887">
        <v>10.06</v>
      </c>
      <c r="V1887" s="27">
        <v>10.29</v>
      </c>
      <c r="W1887" s="27">
        <v>11.6</v>
      </c>
      <c r="X1887" s="41">
        <v>10.26</v>
      </c>
    </row>
    <row r="1888" spans="1:24" x14ac:dyDescent="0.35">
      <c r="A1888" t="s">
        <v>623</v>
      </c>
      <c r="B1888">
        <v>40</v>
      </c>
      <c r="C1888" t="s">
        <v>568</v>
      </c>
      <c r="D1888" s="102">
        <v>0.45249209382399719</v>
      </c>
      <c r="E1888">
        <v>2671</v>
      </c>
      <c r="F1888">
        <v>2665</v>
      </c>
      <c r="G1888" s="50">
        <f t="shared" si="145"/>
        <v>5336</v>
      </c>
      <c r="H1888" s="41">
        <f t="shared" si="146"/>
        <v>2414</v>
      </c>
      <c r="I1888">
        <v>1877</v>
      </c>
      <c r="J1888">
        <v>1771</v>
      </c>
      <c r="K1888" s="27">
        <f t="shared" si="147"/>
        <v>3648</v>
      </c>
      <c r="L1888" s="27">
        <f t="shared" si="148"/>
        <v>1651</v>
      </c>
      <c r="M1888" s="39">
        <v>0.14468584000000001</v>
      </c>
      <c r="N1888" s="35">
        <v>75481</v>
      </c>
      <c r="O1888" s="36">
        <f t="shared" si="149"/>
        <v>34155</v>
      </c>
      <c r="P1888" s="57">
        <v>1456.453</v>
      </c>
      <c r="Q1888" s="58">
        <v>1188.9269999999999</v>
      </c>
      <c r="R1888" s="58">
        <v>514.73400000000004</v>
      </c>
      <c r="S1888" s="59">
        <v>3160</v>
      </c>
      <c r="T1888" s="104">
        <v>0.22800000000000001</v>
      </c>
      <c r="U1888">
        <v>10.06</v>
      </c>
      <c r="V1888" s="27">
        <v>10.29</v>
      </c>
      <c r="W1888" s="27">
        <v>11.6</v>
      </c>
      <c r="X1888" s="41">
        <v>10.26</v>
      </c>
    </row>
    <row r="1889" spans="1:24" x14ac:dyDescent="0.35">
      <c r="A1889" t="s">
        <v>623</v>
      </c>
      <c r="B1889">
        <v>40</v>
      </c>
      <c r="C1889" t="s">
        <v>569</v>
      </c>
      <c r="D1889" s="102">
        <v>3.5021132523171808E-2</v>
      </c>
      <c r="E1889">
        <v>6780</v>
      </c>
      <c r="F1889">
        <v>6875</v>
      </c>
      <c r="G1889" s="50">
        <f t="shared" si="145"/>
        <v>13655</v>
      </c>
      <c r="H1889" s="41">
        <f t="shared" si="146"/>
        <v>478</v>
      </c>
      <c r="I1889">
        <v>4615</v>
      </c>
      <c r="J1889">
        <v>4608</v>
      </c>
      <c r="K1889" s="27">
        <f t="shared" si="147"/>
        <v>9223</v>
      </c>
      <c r="L1889" s="27">
        <f t="shared" si="148"/>
        <v>323</v>
      </c>
      <c r="M1889" s="39">
        <v>0.14468584000000001</v>
      </c>
      <c r="N1889" s="35">
        <v>75481</v>
      </c>
      <c r="O1889" s="36">
        <f t="shared" si="149"/>
        <v>2643</v>
      </c>
      <c r="P1889" s="57">
        <v>1456.453</v>
      </c>
      <c r="Q1889" s="58">
        <v>1188.9269999999999</v>
      </c>
      <c r="R1889" s="58">
        <v>514.73400000000004</v>
      </c>
      <c r="S1889" s="59">
        <v>3160</v>
      </c>
      <c r="T1889" s="104">
        <v>0.22800000000000001</v>
      </c>
      <c r="U1889">
        <v>10.06</v>
      </c>
      <c r="V1889" s="27">
        <v>10.29</v>
      </c>
      <c r="W1889" s="27">
        <v>11.6</v>
      </c>
      <c r="X1889" s="41">
        <v>10.26</v>
      </c>
    </row>
    <row r="1890" spans="1:24" x14ac:dyDescent="0.35">
      <c r="A1890" t="s">
        <v>623</v>
      </c>
      <c r="B1890">
        <v>40</v>
      </c>
      <c r="C1890" t="s">
        <v>570</v>
      </c>
      <c r="D1890" s="102">
        <v>0.31032434561667421</v>
      </c>
      <c r="E1890">
        <v>21577</v>
      </c>
      <c r="F1890">
        <v>22754</v>
      </c>
      <c r="G1890" s="50">
        <f t="shared" si="145"/>
        <v>44331</v>
      </c>
      <c r="H1890" s="41">
        <f t="shared" si="146"/>
        <v>13757</v>
      </c>
      <c r="I1890">
        <v>14442</v>
      </c>
      <c r="J1890">
        <v>14571</v>
      </c>
      <c r="K1890" s="27">
        <f t="shared" si="147"/>
        <v>29013</v>
      </c>
      <c r="L1890" s="27">
        <f t="shared" si="148"/>
        <v>9003</v>
      </c>
      <c r="M1890" s="39">
        <v>0.14468584000000001</v>
      </c>
      <c r="N1890" s="35">
        <v>75481</v>
      </c>
      <c r="O1890" s="36">
        <f t="shared" si="149"/>
        <v>23424</v>
      </c>
      <c r="P1890" s="57">
        <v>1456.453</v>
      </c>
      <c r="Q1890" s="58">
        <v>1188.9269999999999</v>
      </c>
      <c r="R1890" s="58">
        <v>514.73400000000004</v>
      </c>
      <c r="S1890" s="59">
        <v>3160</v>
      </c>
      <c r="T1890" s="104">
        <v>0.22800000000000001</v>
      </c>
      <c r="U1890">
        <v>10.06</v>
      </c>
      <c r="V1890" s="27">
        <v>10.29</v>
      </c>
      <c r="W1890" s="27">
        <v>11.6</v>
      </c>
      <c r="X1890" s="41">
        <v>10.26</v>
      </c>
    </row>
    <row r="1891" spans="1:24" x14ac:dyDescent="0.35">
      <c r="A1891" t="s">
        <v>623</v>
      </c>
      <c r="B1891">
        <v>40</v>
      </c>
      <c r="C1891" t="s">
        <v>571</v>
      </c>
      <c r="D1891" s="102">
        <v>0.54908014383685666</v>
      </c>
      <c r="E1891">
        <v>16838</v>
      </c>
      <c r="F1891">
        <v>17634</v>
      </c>
      <c r="G1891" s="50">
        <f t="shared" si="145"/>
        <v>34472</v>
      </c>
      <c r="H1891" s="41">
        <f t="shared" si="146"/>
        <v>18928</v>
      </c>
      <c r="I1891">
        <v>11514</v>
      </c>
      <c r="J1891">
        <v>11563</v>
      </c>
      <c r="K1891" s="27">
        <f t="shared" si="147"/>
        <v>23077</v>
      </c>
      <c r="L1891" s="27">
        <f t="shared" si="148"/>
        <v>12671</v>
      </c>
      <c r="M1891" s="39">
        <v>0.14468584000000001</v>
      </c>
      <c r="N1891" s="35">
        <v>75481</v>
      </c>
      <c r="O1891" s="36">
        <f t="shared" si="149"/>
        <v>41445</v>
      </c>
      <c r="P1891" s="57">
        <v>1456.453</v>
      </c>
      <c r="Q1891" s="58">
        <v>1188.9269999999999</v>
      </c>
      <c r="R1891" s="58">
        <v>514.73400000000004</v>
      </c>
      <c r="S1891" s="59">
        <v>3160</v>
      </c>
      <c r="T1891" s="104">
        <v>0.22800000000000001</v>
      </c>
      <c r="U1891">
        <v>10.06</v>
      </c>
      <c r="V1891" s="27">
        <v>10.29</v>
      </c>
      <c r="W1891" s="27">
        <v>11.6</v>
      </c>
      <c r="X1891" s="41">
        <v>10.26</v>
      </c>
    </row>
    <row r="1892" spans="1:24" x14ac:dyDescent="0.35">
      <c r="A1892" t="s">
        <v>623</v>
      </c>
      <c r="B1892">
        <v>40</v>
      </c>
      <c r="C1892" t="s">
        <v>572</v>
      </c>
      <c r="D1892" s="102">
        <v>1</v>
      </c>
      <c r="E1892">
        <v>5156</v>
      </c>
      <c r="F1892">
        <v>5169</v>
      </c>
      <c r="G1892" s="50">
        <f t="shared" si="145"/>
        <v>10325</v>
      </c>
      <c r="H1892" s="41">
        <f t="shared" si="146"/>
        <v>10325</v>
      </c>
      <c r="I1892">
        <v>3509</v>
      </c>
      <c r="J1892">
        <v>3407</v>
      </c>
      <c r="K1892" s="27">
        <f t="shared" si="147"/>
        <v>6916</v>
      </c>
      <c r="L1892" s="27">
        <f t="shared" si="148"/>
        <v>6916</v>
      </c>
      <c r="M1892" s="39">
        <v>0.14468584000000001</v>
      </c>
      <c r="N1892" s="35">
        <v>75481</v>
      </c>
      <c r="O1892" s="36">
        <f t="shared" si="149"/>
        <v>75481</v>
      </c>
      <c r="P1892" s="57">
        <v>1456.453</v>
      </c>
      <c r="Q1892" s="58">
        <v>1188.9269999999999</v>
      </c>
      <c r="R1892" s="58">
        <v>514.73400000000004</v>
      </c>
      <c r="S1892" s="59">
        <v>3160</v>
      </c>
      <c r="T1892" s="104">
        <v>0.22800000000000001</v>
      </c>
      <c r="U1892">
        <v>10.06</v>
      </c>
      <c r="V1892" s="27">
        <v>10.29</v>
      </c>
      <c r="W1892" s="27">
        <v>11.6</v>
      </c>
      <c r="X1892" s="41">
        <v>10.26</v>
      </c>
    </row>
    <row r="1893" spans="1:24" x14ac:dyDescent="0.35">
      <c r="A1893" t="s">
        <v>623</v>
      </c>
      <c r="B1893">
        <v>40</v>
      </c>
      <c r="C1893" t="s">
        <v>573</v>
      </c>
      <c r="D1893" s="102">
        <v>0.43546034090756708</v>
      </c>
      <c r="E1893">
        <v>4362</v>
      </c>
      <c r="F1893">
        <v>4495</v>
      </c>
      <c r="G1893" s="50">
        <f t="shared" si="145"/>
        <v>8857</v>
      </c>
      <c r="H1893" s="41">
        <f t="shared" si="146"/>
        <v>3857</v>
      </c>
      <c r="I1893">
        <v>2991</v>
      </c>
      <c r="J1893">
        <v>2903</v>
      </c>
      <c r="K1893" s="27">
        <f t="shared" si="147"/>
        <v>5894</v>
      </c>
      <c r="L1893" s="27">
        <f t="shared" si="148"/>
        <v>2567</v>
      </c>
      <c r="M1893" s="39">
        <v>0.14468584000000001</v>
      </c>
      <c r="N1893" s="35">
        <v>75481</v>
      </c>
      <c r="O1893" s="36">
        <f t="shared" si="149"/>
        <v>32869</v>
      </c>
      <c r="P1893" s="57">
        <v>1456.453</v>
      </c>
      <c r="Q1893" s="58">
        <v>1188.9269999999999</v>
      </c>
      <c r="R1893" s="58">
        <v>514.73400000000004</v>
      </c>
      <c r="S1893" s="59">
        <v>3160</v>
      </c>
      <c r="T1893" s="104">
        <v>0.22800000000000001</v>
      </c>
      <c r="U1893">
        <v>10.06</v>
      </c>
      <c r="V1893" s="27">
        <v>10.29</v>
      </c>
      <c r="W1893" s="27">
        <v>11.6</v>
      </c>
      <c r="X1893" s="41">
        <v>10.26</v>
      </c>
    </row>
    <row r="1894" spans="1:24" x14ac:dyDescent="0.35">
      <c r="A1894" t="s">
        <v>623</v>
      </c>
      <c r="B1894">
        <v>40</v>
      </c>
      <c r="C1894" t="s">
        <v>574</v>
      </c>
      <c r="D1894" s="102">
        <v>1</v>
      </c>
      <c r="E1894">
        <v>5409</v>
      </c>
      <c r="F1894">
        <v>5435</v>
      </c>
      <c r="G1894" s="50">
        <f t="shared" si="145"/>
        <v>10844</v>
      </c>
      <c r="H1894" s="41">
        <f t="shared" si="146"/>
        <v>10844</v>
      </c>
      <c r="I1894">
        <v>3768</v>
      </c>
      <c r="J1894">
        <v>3739</v>
      </c>
      <c r="K1894" s="27">
        <f t="shared" si="147"/>
        <v>7507</v>
      </c>
      <c r="L1894" s="27">
        <f t="shared" si="148"/>
        <v>7507</v>
      </c>
      <c r="M1894" s="39">
        <v>0.14468584000000001</v>
      </c>
      <c r="N1894" s="35">
        <v>75481</v>
      </c>
      <c r="O1894" s="36">
        <f t="shared" si="149"/>
        <v>75481</v>
      </c>
      <c r="P1894" s="57">
        <v>1456.453</v>
      </c>
      <c r="Q1894" s="58">
        <v>1188.9269999999999</v>
      </c>
      <c r="R1894" s="58">
        <v>514.73400000000004</v>
      </c>
      <c r="S1894" s="59">
        <v>3160</v>
      </c>
      <c r="T1894" s="104">
        <v>0.22800000000000001</v>
      </c>
      <c r="U1894">
        <v>10.06</v>
      </c>
      <c r="V1894" s="27">
        <v>10.29</v>
      </c>
      <c r="W1894" s="27">
        <v>11.6</v>
      </c>
      <c r="X1894" s="41">
        <v>10.26</v>
      </c>
    </row>
    <row r="1895" spans="1:24" x14ac:dyDescent="0.35">
      <c r="A1895" t="s">
        <v>623</v>
      </c>
      <c r="B1895">
        <v>40</v>
      </c>
      <c r="C1895" t="s">
        <v>575</v>
      </c>
      <c r="D1895" s="102">
        <v>0.99711530852221608</v>
      </c>
      <c r="E1895">
        <v>15190</v>
      </c>
      <c r="F1895">
        <v>15462</v>
      </c>
      <c r="G1895" s="50">
        <f t="shared" si="145"/>
        <v>30652</v>
      </c>
      <c r="H1895" s="41">
        <f t="shared" si="146"/>
        <v>30564</v>
      </c>
      <c r="I1895">
        <v>10188</v>
      </c>
      <c r="J1895">
        <v>10095</v>
      </c>
      <c r="K1895" s="27">
        <f t="shared" si="147"/>
        <v>20283</v>
      </c>
      <c r="L1895" s="27">
        <f t="shared" si="148"/>
        <v>20224</v>
      </c>
      <c r="M1895" s="39">
        <v>0.14468584000000001</v>
      </c>
      <c r="N1895" s="35">
        <v>75481</v>
      </c>
      <c r="O1895" s="36">
        <f t="shared" si="149"/>
        <v>75263</v>
      </c>
      <c r="P1895" s="57">
        <v>1456.453</v>
      </c>
      <c r="Q1895" s="58">
        <v>1188.9269999999999</v>
      </c>
      <c r="R1895" s="58">
        <v>514.73400000000004</v>
      </c>
      <c r="S1895" s="59">
        <v>3160</v>
      </c>
      <c r="T1895" s="104">
        <v>0.22800000000000001</v>
      </c>
      <c r="U1895">
        <v>10.06</v>
      </c>
      <c r="V1895" s="27">
        <v>10.29</v>
      </c>
      <c r="W1895" s="27">
        <v>11.6</v>
      </c>
      <c r="X1895" s="41">
        <v>10.26</v>
      </c>
    </row>
    <row r="1896" spans="1:24" x14ac:dyDescent="0.35">
      <c r="A1896" t="s">
        <v>623</v>
      </c>
      <c r="B1896">
        <v>40</v>
      </c>
      <c r="C1896" t="s">
        <v>576</v>
      </c>
      <c r="D1896" s="102">
        <v>1</v>
      </c>
      <c r="E1896">
        <v>23639</v>
      </c>
      <c r="F1896">
        <v>24782</v>
      </c>
      <c r="G1896" s="50">
        <f t="shared" si="145"/>
        <v>48421</v>
      </c>
      <c r="H1896" s="41">
        <f t="shared" si="146"/>
        <v>48421</v>
      </c>
      <c r="I1896">
        <v>16039</v>
      </c>
      <c r="J1896">
        <v>16480</v>
      </c>
      <c r="K1896" s="27">
        <f t="shared" si="147"/>
        <v>32519</v>
      </c>
      <c r="L1896" s="27">
        <f t="shared" si="148"/>
        <v>32519</v>
      </c>
      <c r="M1896" s="39">
        <v>0.14468584000000001</v>
      </c>
      <c r="N1896" s="35">
        <v>75481</v>
      </c>
      <c r="O1896" s="36">
        <f t="shared" si="149"/>
        <v>75481</v>
      </c>
      <c r="P1896" s="57">
        <v>1456.453</v>
      </c>
      <c r="Q1896" s="58">
        <v>1188.9269999999999</v>
      </c>
      <c r="R1896" s="58">
        <v>514.73400000000004</v>
      </c>
      <c r="S1896" s="59">
        <v>3160</v>
      </c>
      <c r="T1896" s="104">
        <v>0.22800000000000001</v>
      </c>
      <c r="U1896">
        <v>10.06</v>
      </c>
      <c r="V1896" s="27">
        <v>10.29</v>
      </c>
      <c r="W1896" s="27">
        <v>11.6</v>
      </c>
      <c r="X1896" s="41">
        <v>10.26</v>
      </c>
    </row>
    <row r="1897" spans="1:24" x14ac:dyDescent="0.35">
      <c r="A1897" t="s">
        <v>623</v>
      </c>
      <c r="B1897">
        <v>40</v>
      </c>
      <c r="C1897" t="s">
        <v>577</v>
      </c>
      <c r="D1897" s="102">
        <v>0.42942888763933879</v>
      </c>
      <c r="E1897">
        <v>4663</v>
      </c>
      <c r="F1897">
        <v>4833</v>
      </c>
      <c r="G1897" s="50">
        <f t="shared" si="145"/>
        <v>9496</v>
      </c>
      <c r="H1897" s="41">
        <f t="shared" si="146"/>
        <v>4078</v>
      </c>
      <c r="I1897">
        <v>3143</v>
      </c>
      <c r="J1897">
        <v>3152</v>
      </c>
      <c r="K1897" s="27">
        <f t="shared" si="147"/>
        <v>6295</v>
      </c>
      <c r="L1897" s="27">
        <f t="shared" si="148"/>
        <v>2703</v>
      </c>
      <c r="M1897" s="39">
        <v>0.14468584000000001</v>
      </c>
      <c r="N1897" s="35">
        <v>75481</v>
      </c>
      <c r="O1897" s="36">
        <f t="shared" si="149"/>
        <v>32414</v>
      </c>
      <c r="P1897" s="57">
        <v>1456.453</v>
      </c>
      <c r="Q1897" s="58">
        <v>1188.9269999999999</v>
      </c>
      <c r="R1897" s="58">
        <v>514.73400000000004</v>
      </c>
      <c r="S1897" s="59">
        <v>3160</v>
      </c>
      <c r="T1897" s="104">
        <v>0.22800000000000001</v>
      </c>
      <c r="U1897">
        <v>10.06</v>
      </c>
      <c r="V1897" s="27">
        <v>10.29</v>
      </c>
      <c r="W1897" s="27">
        <v>11.6</v>
      </c>
      <c r="X1897" s="41">
        <v>10.26</v>
      </c>
    </row>
    <row r="1898" spans="1:24" x14ac:dyDescent="0.35">
      <c r="A1898" t="s">
        <v>630</v>
      </c>
      <c r="B1898">
        <v>10</v>
      </c>
      <c r="C1898" t="s">
        <v>358</v>
      </c>
      <c r="D1898" s="102">
        <v>0.99999999999999978</v>
      </c>
      <c r="E1898">
        <v>2957</v>
      </c>
      <c r="F1898">
        <v>3082</v>
      </c>
      <c r="G1898" s="50">
        <f t="shared" si="145"/>
        <v>6039</v>
      </c>
      <c r="H1898" s="41">
        <f t="shared" si="146"/>
        <v>6039</v>
      </c>
      <c r="I1898">
        <v>2038</v>
      </c>
      <c r="J1898">
        <v>1993</v>
      </c>
      <c r="K1898" s="27">
        <f t="shared" si="147"/>
        <v>4031</v>
      </c>
      <c r="L1898" s="27">
        <f t="shared" si="148"/>
        <v>4031</v>
      </c>
      <c r="M1898" s="39">
        <v>0.14485704999999999</v>
      </c>
      <c r="N1898" s="35">
        <v>50830</v>
      </c>
      <c r="O1898" s="36">
        <f t="shared" si="149"/>
        <v>50830</v>
      </c>
      <c r="P1898" s="57">
        <v>1456.453</v>
      </c>
      <c r="Q1898" s="58">
        <v>1188.9269999999999</v>
      </c>
      <c r="R1898" s="58">
        <v>514.73400000000004</v>
      </c>
      <c r="S1898" s="59">
        <v>3160</v>
      </c>
      <c r="T1898" s="104">
        <v>0.22800000000000001</v>
      </c>
      <c r="U1898">
        <v>10.01</v>
      </c>
      <c r="V1898" s="27">
        <v>10.46</v>
      </c>
      <c r="W1898" s="27">
        <v>12.46</v>
      </c>
      <c r="X1898" s="41">
        <v>10.35</v>
      </c>
    </row>
    <row r="1899" spans="1:24" x14ac:dyDescent="0.35">
      <c r="A1899" t="s">
        <v>630</v>
      </c>
      <c r="B1899">
        <v>10</v>
      </c>
      <c r="C1899" t="s">
        <v>435</v>
      </c>
      <c r="D1899" s="102">
        <v>0.99999999999999989</v>
      </c>
      <c r="E1899">
        <v>2650</v>
      </c>
      <c r="F1899">
        <v>2868</v>
      </c>
      <c r="G1899" s="50">
        <f t="shared" si="145"/>
        <v>5518</v>
      </c>
      <c r="H1899" s="41">
        <f t="shared" si="146"/>
        <v>5518</v>
      </c>
      <c r="I1899">
        <v>1779</v>
      </c>
      <c r="J1899">
        <v>1823</v>
      </c>
      <c r="K1899" s="27">
        <f t="shared" si="147"/>
        <v>3602</v>
      </c>
      <c r="L1899" s="27">
        <f t="shared" si="148"/>
        <v>3602</v>
      </c>
      <c r="M1899" s="39">
        <v>0.14485704999999999</v>
      </c>
      <c r="N1899" s="35">
        <v>50830</v>
      </c>
      <c r="O1899" s="36">
        <f t="shared" si="149"/>
        <v>50830</v>
      </c>
      <c r="P1899" s="57">
        <v>1456.453</v>
      </c>
      <c r="Q1899" s="58">
        <v>1188.9269999999999</v>
      </c>
      <c r="R1899" s="58">
        <v>514.73400000000004</v>
      </c>
      <c r="S1899" s="59">
        <v>3160</v>
      </c>
      <c r="T1899" s="104">
        <v>0.22800000000000001</v>
      </c>
      <c r="U1899">
        <v>10.01</v>
      </c>
      <c r="V1899" s="27">
        <v>10.46</v>
      </c>
      <c r="W1899" s="27">
        <v>12.46</v>
      </c>
      <c r="X1899" s="41">
        <v>10.35</v>
      </c>
    </row>
    <row r="1900" spans="1:24" x14ac:dyDescent="0.35">
      <c r="A1900" t="s">
        <v>630</v>
      </c>
      <c r="B1900">
        <v>10</v>
      </c>
      <c r="C1900" t="s">
        <v>360</v>
      </c>
      <c r="D1900" s="102">
        <v>1</v>
      </c>
      <c r="E1900">
        <v>1004</v>
      </c>
      <c r="F1900">
        <v>989</v>
      </c>
      <c r="G1900" s="50">
        <f t="shared" si="145"/>
        <v>1993</v>
      </c>
      <c r="H1900" s="41">
        <f t="shared" si="146"/>
        <v>1993</v>
      </c>
      <c r="I1900">
        <v>672</v>
      </c>
      <c r="J1900">
        <v>629</v>
      </c>
      <c r="K1900" s="27">
        <f t="shared" si="147"/>
        <v>1301</v>
      </c>
      <c r="L1900" s="27">
        <f t="shared" si="148"/>
        <v>1301</v>
      </c>
      <c r="M1900" s="39">
        <v>0.14485704999999999</v>
      </c>
      <c r="N1900" s="35">
        <v>50830</v>
      </c>
      <c r="O1900" s="36">
        <f t="shared" si="149"/>
        <v>50830</v>
      </c>
      <c r="P1900" s="57">
        <v>1456.453</v>
      </c>
      <c r="Q1900" s="58">
        <v>1188.9269999999999</v>
      </c>
      <c r="R1900" s="58">
        <v>514.73400000000004</v>
      </c>
      <c r="S1900" s="59">
        <v>3160</v>
      </c>
      <c r="T1900" s="104">
        <v>0.22800000000000001</v>
      </c>
      <c r="U1900">
        <v>10.01</v>
      </c>
      <c r="V1900" s="27">
        <v>10.46</v>
      </c>
      <c r="W1900" s="27">
        <v>12.46</v>
      </c>
      <c r="X1900" s="41">
        <v>10.35</v>
      </c>
    </row>
    <row r="1901" spans="1:24" x14ac:dyDescent="0.35">
      <c r="A1901" t="s">
        <v>630</v>
      </c>
      <c r="B1901">
        <v>10</v>
      </c>
      <c r="C1901" t="s">
        <v>322</v>
      </c>
      <c r="D1901" s="102">
        <v>0.89734263467911823</v>
      </c>
      <c r="E1901">
        <v>8582</v>
      </c>
      <c r="F1901">
        <v>9063</v>
      </c>
      <c r="G1901" s="50">
        <f t="shared" si="145"/>
        <v>17645</v>
      </c>
      <c r="H1901" s="41">
        <f t="shared" si="146"/>
        <v>15834</v>
      </c>
      <c r="I1901">
        <v>5828</v>
      </c>
      <c r="J1901">
        <v>5799</v>
      </c>
      <c r="K1901" s="27">
        <f t="shared" si="147"/>
        <v>11627</v>
      </c>
      <c r="L1901" s="27">
        <f t="shared" si="148"/>
        <v>10433</v>
      </c>
      <c r="M1901" s="39">
        <v>0.14485704999999999</v>
      </c>
      <c r="N1901" s="35">
        <v>50830</v>
      </c>
      <c r="O1901" s="36">
        <f t="shared" si="149"/>
        <v>45612</v>
      </c>
      <c r="P1901" s="57">
        <v>1456.453</v>
      </c>
      <c r="Q1901" s="58">
        <v>1188.9269999999999</v>
      </c>
      <c r="R1901" s="58">
        <v>514.73400000000004</v>
      </c>
      <c r="S1901" s="59">
        <v>3160</v>
      </c>
      <c r="T1901" s="104">
        <v>0.22800000000000001</v>
      </c>
      <c r="U1901">
        <v>10.01</v>
      </c>
      <c r="V1901" s="27">
        <v>10.46</v>
      </c>
      <c r="W1901" s="27">
        <v>12.46</v>
      </c>
      <c r="X1901" s="41">
        <v>10.35</v>
      </c>
    </row>
    <row r="1902" spans="1:24" x14ac:dyDescent="0.35">
      <c r="A1902" t="s">
        <v>630</v>
      </c>
      <c r="B1902">
        <v>10</v>
      </c>
      <c r="C1902" t="s">
        <v>363</v>
      </c>
      <c r="D1902" s="102">
        <v>0.29396745062495538</v>
      </c>
      <c r="E1902">
        <v>527</v>
      </c>
      <c r="F1902">
        <v>549</v>
      </c>
      <c r="G1902" s="50">
        <f t="shared" si="145"/>
        <v>1076</v>
      </c>
      <c r="H1902" s="41">
        <f t="shared" si="146"/>
        <v>316</v>
      </c>
      <c r="I1902">
        <v>327</v>
      </c>
      <c r="J1902">
        <v>330</v>
      </c>
      <c r="K1902" s="27">
        <f t="shared" si="147"/>
        <v>657</v>
      </c>
      <c r="L1902" s="27">
        <f t="shared" si="148"/>
        <v>193</v>
      </c>
      <c r="M1902" s="39">
        <v>0.14485704999999999</v>
      </c>
      <c r="N1902" s="35">
        <v>50830</v>
      </c>
      <c r="O1902" s="36">
        <f t="shared" si="149"/>
        <v>14942</v>
      </c>
      <c r="P1902" s="57">
        <v>1456.453</v>
      </c>
      <c r="Q1902" s="58">
        <v>1188.9269999999999</v>
      </c>
      <c r="R1902" s="58">
        <v>514.73400000000004</v>
      </c>
      <c r="S1902" s="59">
        <v>3160</v>
      </c>
      <c r="T1902" s="104">
        <v>0.22800000000000001</v>
      </c>
      <c r="U1902">
        <v>10.01</v>
      </c>
      <c r="V1902" s="27">
        <v>10.46</v>
      </c>
      <c r="W1902" s="27">
        <v>12.46</v>
      </c>
      <c r="X1902" s="41">
        <v>10.35</v>
      </c>
    </row>
    <row r="1903" spans="1:24" x14ac:dyDescent="0.35">
      <c r="A1903" t="s">
        <v>630</v>
      </c>
      <c r="B1903">
        <v>10</v>
      </c>
      <c r="C1903" t="s">
        <v>365</v>
      </c>
      <c r="D1903" s="102">
        <v>1</v>
      </c>
      <c r="E1903">
        <v>682</v>
      </c>
      <c r="F1903">
        <v>723</v>
      </c>
      <c r="G1903" s="50">
        <f t="shared" si="145"/>
        <v>1405</v>
      </c>
      <c r="H1903" s="41">
        <f t="shared" si="146"/>
        <v>1405</v>
      </c>
      <c r="I1903">
        <v>463</v>
      </c>
      <c r="J1903">
        <v>457</v>
      </c>
      <c r="K1903" s="27">
        <f t="shared" si="147"/>
        <v>920</v>
      </c>
      <c r="L1903" s="27">
        <f t="shared" si="148"/>
        <v>920</v>
      </c>
      <c r="M1903" s="39">
        <v>0.14485704999999999</v>
      </c>
      <c r="N1903" s="35">
        <v>50830</v>
      </c>
      <c r="O1903" s="36">
        <f t="shared" si="149"/>
        <v>50830</v>
      </c>
      <c r="P1903" s="57">
        <v>1456.453</v>
      </c>
      <c r="Q1903" s="58">
        <v>1188.9269999999999</v>
      </c>
      <c r="R1903" s="58">
        <v>514.73400000000004</v>
      </c>
      <c r="S1903" s="59">
        <v>3160</v>
      </c>
      <c r="T1903" s="104">
        <v>0.22800000000000001</v>
      </c>
      <c r="U1903">
        <v>10.01</v>
      </c>
      <c r="V1903" s="27">
        <v>10.46</v>
      </c>
      <c r="W1903" s="27">
        <v>12.46</v>
      </c>
      <c r="X1903" s="41">
        <v>10.35</v>
      </c>
    </row>
    <row r="1904" spans="1:24" x14ac:dyDescent="0.35">
      <c r="A1904" t="s">
        <v>630</v>
      </c>
      <c r="B1904">
        <v>10</v>
      </c>
      <c r="C1904" t="s">
        <v>441</v>
      </c>
      <c r="D1904" s="102">
        <v>0.58220607255284718</v>
      </c>
      <c r="E1904">
        <v>2314</v>
      </c>
      <c r="F1904">
        <v>2309</v>
      </c>
      <c r="G1904" s="50">
        <f t="shared" si="145"/>
        <v>4623</v>
      </c>
      <c r="H1904" s="41">
        <f t="shared" si="146"/>
        <v>2692</v>
      </c>
      <c r="I1904">
        <v>1568</v>
      </c>
      <c r="J1904">
        <v>1498</v>
      </c>
      <c r="K1904" s="27">
        <f t="shared" si="147"/>
        <v>3066</v>
      </c>
      <c r="L1904" s="27">
        <f t="shared" si="148"/>
        <v>1785</v>
      </c>
      <c r="M1904" s="39">
        <v>0.14485704999999999</v>
      </c>
      <c r="N1904" s="35">
        <v>50830</v>
      </c>
      <c r="O1904" s="36">
        <f t="shared" si="149"/>
        <v>29594</v>
      </c>
      <c r="P1904" s="57">
        <v>1456.453</v>
      </c>
      <c r="Q1904" s="58">
        <v>1188.9269999999999</v>
      </c>
      <c r="R1904" s="58">
        <v>514.73400000000004</v>
      </c>
      <c r="S1904" s="59">
        <v>3160</v>
      </c>
      <c r="T1904" s="104">
        <v>0.22800000000000001</v>
      </c>
      <c r="U1904">
        <v>10.01</v>
      </c>
      <c r="V1904" s="27">
        <v>10.46</v>
      </c>
      <c r="W1904" s="27">
        <v>12.46</v>
      </c>
      <c r="X1904" s="41">
        <v>10.35</v>
      </c>
    </row>
    <row r="1905" spans="1:24" x14ac:dyDescent="0.35">
      <c r="A1905" t="s">
        <v>630</v>
      </c>
      <c r="B1905">
        <v>10</v>
      </c>
      <c r="C1905" t="s">
        <v>367</v>
      </c>
      <c r="D1905" s="102">
        <v>1</v>
      </c>
      <c r="E1905">
        <v>316</v>
      </c>
      <c r="F1905">
        <v>339</v>
      </c>
      <c r="G1905" s="50">
        <f t="shared" si="145"/>
        <v>655</v>
      </c>
      <c r="H1905" s="41">
        <f t="shared" si="146"/>
        <v>655</v>
      </c>
      <c r="I1905">
        <v>221</v>
      </c>
      <c r="J1905">
        <v>193</v>
      </c>
      <c r="K1905" s="27">
        <f t="shared" si="147"/>
        <v>414</v>
      </c>
      <c r="L1905" s="27">
        <f t="shared" si="148"/>
        <v>414</v>
      </c>
      <c r="M1905" s="39">
        <v>0.14485704999999999</v>
      </c>
      <c r="N1905" s="35">
        <v>50830</v>
      </c>
      <c r="O1905" s="36">
        <f t="shared" si="149"/>
        <v>50830</v>
      </c>
      <c r="P1905" s="57">
        <v>1456.453</v>
      </c>
      <c r="Q1905" s="58">
        <v>1188.9269999999999</v>
      </c>
      <c r="R1905" s="58">
        <v>514.73400000000004</v>
      </c>
      <c r="S1905" s="59">
        <v>3160</v>
      </c>
      <c r="T1905" s="104">
        <v>0.22800000000000001</v>
      </c>
      <c r="U1905">
        <v>10.01</v>
      </c>
      <c r="V1905" s="27">
        <v>10.46</v>
      </c>
      <c r="W1905" s="27">
        <v>12.46</v>
      </c>
      <c r="X1905" s="41">
        <v>10.35</v>
      </c>
    </row>
    <row r="1906" spans="1:24" x14ac:dyDescent="0.35">
      <c r="A1906" t="s">
        <v>630</v>
      </c>
      <c r="B1906">
        <v>10</v>
      </c>
      <c r="C1906" t="s">
        <v>368</v>
      </c>
      <c r="D1906" s="102">
        <v>0.34353291933249491</v>
      </c>
      <c r="E1906">
        <v>3355</v>
      </c>
      <c r="F1906">
        <v>3386</v>
      </c>
      <c r="G1906" s="50">
        <f t="shared" si="145"/>
        <v>6741</v>
      </c>
      <c r="H1906" s="41">
        <f t="shared" si="146"/>
        <v>2316</v>
      </c>
      <c r="I1906">
        <v>2330</v>
      </c>
      <c r="J1906">
        <v>2201</v>
      </c>
      <c r="K1906" s="27">
        <f t="shared" si="147"/>
        <v>4531</v>
      </c>
      <c r="L1906" s="27">
        <f t="shared" si="148"/>
        <v>1557</v>
      </c>
      <c r="M1906" s="39">
        <v>0.14485704999999999</v>
      </c>
      <c r="N1906" s="35">
        <v>50830</v>
      </c>
      <c r="O1906" s="36">
        <f t="shared" si="149"/>
        <v>17462</v>
      </c>
      <c r="P1906" s="57">
        <v>1456.453</v>
      </c>
      <c r="Q1906" s="58">
        <v>1188.9269999999999</v>
      </c>
      <c r="R1906" s="58">
        <v>514.73400000000004</v>
      </c>
      <c r="S1906" s="59">
        <v>3160</v>
      </c>
      <c r="T1906" s="104">
        <v>0.22800000000000001</v>
      </c>
      <c r="U1906">
        <v>10.01</v>
      </c>
      <c r="V1906" s="27">
        <v>10.46</v>
      </c>
      <c r="W1906" s="27">
        <v>12.46</v>
      </c>
      <c r="X1906" s="41">
        <v>10.35</v>
      </c>
    </row>
    <row r="1907" spans="1:24" x14ac:dyDescent="0.35">
      <c r="A1907" t="s">
        <v>630</v>
      </c>
      <c r="B1907">
        <v>10</v>
      </c>
      <c r="C1907" t="s">
        <v>369</v>
      </c>
      <c r="D1907" s="102">
        <v>4.8134644500246517E-5</v>
      </c>
      <c r="E1907">
        <v>524</v>
      </c>
      <c r="F1907">
        <v>563</v>
      </c>
      <c r="G1907" s="50">
        <f t="shared" si="145"/>
        <v>1087</v>
      </c>
      <c r="H1907" s="41">
        <f t="shared" si="146"/>
        <v>0</v>
      </c>
      <c r="I1907">
        <v>336</v>
      </c>
      <c r="J1907">
        <v>329</v>
      </c>
      <c r="K1907" s="27">
        <f t="shared" si="147"/>
        <v>665</v>
      </c>
      <c r="L1907" s="27">
        <f t="shared" si="148"/>
        <v>0</v>
      </c>
      <c r="M1907" s="39">
        <v>0.14485704999999999</v>
      </c>
      <c r="N1907" s="35">
        <v>50830</v>
      </c>
      <c r="O1907" s="36">
        <f t="shared" si="149"/>
        <v>2</v>
      </c>
      <c r="P1907" s="57">
        <v>1456.453</v>
      </c>
      <c r="Q1907" s="58">
        <v>1188.9269999999999</v>
      </c>
      <c r="R1907" s="58">
        <v>514.73400000000004</v>
      </c>
      <c r="S1907" s="59">
        <v>3160</v>
      </c>
      <c r="T1907" s="104">
        <v>0.22800000000000001</v>
      </c>
      <c r="U1907">
        <v>10.01</v>
      </c>
      <c r="V1907" s="27">
        <v>10.46</v>
      </c>
      <c r="W1907" s="27">
        <v>12.46</v>
      </c>
      <c r="X1907" s="41">
        <v>10.35</v>
      </c>
    </row>
    <row r="1908" spans="1:24" x14ac:dyDescent="0.35">
      <c r="A1908" t="s">
        <v>630</v>
      </c>
      <c r="B1908">
        <v>10</v>
      </c>
      <c r="C1908" t="s">
        <v>372</v>
      </c>
      <c r="D1908" s="102">
        <v>1</v>
      </c>
      <c r="E1908">
        <v>1468</v>
      </c>
      <c r="F1908">
        <v>1431</v>
      </c>
      <c r="G1908" s="50">
        <f t="shared" si="145"/>
        <v>2899</v>
      </c>
      <c r="H1908" s="41">
        <f t="shared" si="146"/>
        <v>2899</v>
      </c>
      <c r="I1908">
        <v>1012</v>
      </c>
      <c r="J1908">
        <v>909</v>
      </c>
      <c r="K1908" s="27">
        <f t="shared" si="147"/>
        <v>1921</v>
      </c>
      <c r="L1908" s="27">
        <f t="shared" si="148"/>
        <v>1921</v>
      </c>
      <c r="M1908" s="39">
        <v>0.14485704999999999</v>
      </c>
      <c r="N1908" s="35">
        <v>50830</v>
      </c>
      <c r="O1908" s="36">
        <f t="shared" si="149"/>
        <v>50830</v>
      </c>
      <c r="P1908" s="57">
        <v>1456.453</v>
      </c>
      <c r="Q1908" s="58">
        <v>1188.9269999999999</v>
      </c>
      <c r="R1908" s="58">
        <v>514.73400000000004</v>
      </c>
      <c r="S1908" s="59">
        <v>3160</v>
      </c>
      <c r="T1908" s="104">
        <v>0.22800000000000001</v>
      </c>
      <c r="U1908">
        <v>10.01</v>
      </c>
      <c r="V1908" s="27">
        <v>10.46</v>
      </c>
      <c r="W1908" s="27">
        <v>12.46</v>
      </c>
      <c r="X1908" s="41">
        <v>10.35</v>
      </c>
    </row>
    <row r="1909" spans="1:24" x14ac:dyDescent="0.35">
      <c r="A1909" t="s">
        <v>630</v>
      </c>
      <c r="B1909">
        <v>10</v>
      </c>
      <c r="C1909" t="s">
        <v>446</v>
      </c>
      <c r="D1909" s="102">
        <v>0.22939653494476561</v>
      </c>
      <c r="E1909">
        <v>2204</v>
      </c>
      <c r="F1909">
        <v>2311</v>
      </c>
      <c r="G1909" s="50">
        <f t="shared" si="145"/>
        <v>4515</v>
      </c>
      <c r="H1909" s="41">
        <f t="shared" si="146"/>
        <v>1036</v>
      </c>
      <c r="I1909">
        <v>1463</v>
      </c>
      <c r="J1909">
        <v>1462</v>
      </c>
      <c r="K1909" s="27">
        <f t="shared" si="147"/>
        <v>2925</v>
      </c>
      <c r="L1909" s="27">
        <f t="shared" si="148"/>
        <v>671</v>
      </c>
      <c r="M1909" s="39">
        <v>0.14485704999999999</v>
      </c>
      <c r="N1909" s="35">
        <v>50830</v>
      </c>
      <c r="O1909" s="36">
        <f t="shared" si="149"/>
        <v>11660</v>
      </c>
      <c r="P1909" s="57">
        <v>1456.453</v>
      </c>
      <c r="Q1909" s="58">
        <v>1188.9269999999999</v>
      </c>
      <c r="R1909" s="58">
        <v>514.73400000000004</v>
      </c>
      <c r="S1909" s="59">
        <v>3160</v>
      </c>
      <c r="T1909" s="104">
        <v>0.22800000000000001</v>
      </c>
      <c r="U1909">
        <v>10.01</v>
      </c>
      <c r="V1909" s="27">
        <v>10.46</v>
      </c>
      <c r="W1909" s="27">
        <v>12.46</v>
      </c>
      <c r="X1909" s="41">
        <v>10.35</v>
      </c>
    </row>
    <row r="1910" spans="1:24" x14ac:dyDescent="0.35">
      <c r="A1910" t="s">
        <v>630</v>
      </c>
      <c r="B1910">
        <v>10</v>
      </c>
      <c r="C1910" t="s">
        <v>374</v>
      </c>
      <c r="D1910" s="102">
        <v>1</v>
      </c>
      <c r="E1910">
        <v>2800</v>
      </c>
      <c r="F1910">
        <v>2961</v>
      </c>
      <c r="G1910" s="50">
        <f t="shared" si="145"/>
        <v>5761</v>
      </c>
      <c r="H1910" s="41">
        <f t="shared" si="146"/>
        <v>5761</v>
      </c>
      <c r="I1910">
        <v>1939</v>
      </c>
      <c r="J1910">
        <v>1873</v>
      </c>
      <c r="K1910" s="27">
        <f t="shared" si="147"/>
        <v>3812</v>
      </c>
      <c r="L1910" s="27">
        <f t="shared" si="148"/>
        <v>3812</v>
      </c>
      <c r="M1910" s="39">
        <v>0.14485704999999999</v>
      </c>
      <c r="N1910" s="35">
        <v>50830</v>
      </c>
      <c r="O1910" s="36">
        <f t="shared" si="149"/>
        <v>50830</v>
      </c>
      <c r="P1910" s="57">
        <v>1456.453</v>
      </c>
      <c r="Q1910" s="58">
        <v>1188.9269999999999</v>
      </c>
      <c r="R1910" s="58">
        <v>514.73400000000004</v>
      </c>
      <c r="S1910" s="59">
        <v>3160</v>
      </c>
      <c r="T1910" s="104">
        <v>0.22800000000000001</v>
      </c>
      <c r="U1910">
        <v>10.01</v>
      </c>
      <c r="V1910" s="27">
        <v>10.46</v>
      </c>
      <c r="W1910" s="27">
        <v>12.46</v>
      </c>
      <c r="X1910" s="41">
        <v>10.35</v>
      </c>
    </row>
    <row r="1911" spans="1:24" x14ac:dyDescent="0.35">
      <c r="A1911" t="s">
        <v>630</v>
      </c>
      <c r="B1911">
        <v>10</v>
      </c>
      <c r="C1911" t="s">
        <v>375</v>
      </c>
      <c r="D1911" s="102">
        <v>0.82362458196494759</v>
      </c>
      <c r="E1911">
        <v>757</v>
      </c>
      <c r="F1911">
        <v>786</v>
      </c>
      <c r="G1911" s="50">
        <f t="shared" si="145"/>
        <v>1543</v>
      </c>
      <c r="H1911" s="41">
        <f t="shared" si="146"/>
        <v>1271</v>
      </c>
      <c r="I1911">
        <v>508</v>
      </c>
      <c r="J1911">
        <v>489</v>
      </c>
      <c r="K1911" s="27">
        <f t="shared" si="147"/>
        <v>997</v>
      </c>
      <c r="L1911" s="27">
        <f t="shared" si="148"/>
        <v>821</v>
      </c>
      <c r="M1911" s="39">
        <v>0.14485704999999999</v>
      </c>
      <c r="N1911" s="35">
        <v>50830</v>
      </c>
      <c r="O1911" s="36">
        <f t="shared" si="149"/>
        <v>41865</v>
      </c>
      <c r="P1911" s="57">
        <v>1456.453</v>
      </c>
      <c r="Q1911" s="58">
        <v>1188.9269999999999</v>
      </c>
      <c r="R1911" s="58">
        <v>514.73400000000004</v>
      </c>
      <c r="S1911" s="59">
        <v>3160</v>
      </c>
      <c r="T1911" s="104">
        <v>0.22800000000000001</v>
      </c>
      <c r="U1911">
        <v>10.01</v>
      </c>
      <c r="V1911" s="27">
        <v>10.46</v>
      </c>
      <c r="W1911" s="27">
        <v>12.46</v>
      </c>
      <c r="X1911" s="41">
        <v>10.35</v>
      </c>
    </row>
    <row r="1912" spans="1:24" x14ac:dyDescent="0.35">
      <c r="A1912" t="s">
        <v>630</v>
      </c>
      <c r="B1912">
        <v>10</v>
      </c>
      <c r="C1912" t="s">
        <v>451</v>
      </c>
      <c r="D1912" s="102">
        <v>0.1187057134680068</v>
      </c>
      <c r="E1912">
        <v>1104</v>
      </c>
      <c r="F1912">
        <v>1141</v>
      </c>
      <c r="G1912" s="50">
        <f t="shared" si="145"/>
        <v>2245</v>
      </c>
      <c r="H1912" s="41">
        <f t="shared" si="146"/>
        <v>266</v>
      </c>
      <c r="I1912">
        <v>730</v>
      </c>
      <c r="J1912">
        <v>716</v>
      </c>
      <c r="K1912" s="27">
        <f t="shared" si="147"/>
        <v>1446</v>
      </c>
      <c r="L1912" s="27">
        <f t="shared" si="148"/>
        <v>172</v>
      </c>
      <c r="M1912" s="39">
        <v>0.14485704999999999</v>
      </c>
      <c r="N1912" s="35">
        <v>50830</v>
      </c>
      <c r="O1912" s="36">
        <f t="shared" si="149"/>
        <v>6034</v>
      </c>
      <c r="P1912" s="57">
        <v>1456.453</v>
      </c>
      <c r="Q1912" s="58">
        <v>1188.9269999999999</v>
      </c>
      <c r="R1912" s="58">
        <v>514.73400000000004</v>
      </c>
      <c r="S1912" s="59">
        <v>3160</v>
      </c>
      <c r="T1912" s="104">
        <v>0.22800000000000001</v>
      </c>
      <c r="U1912">
        <v>10.01</v>
      </c>
      <c r="V1912" s="27">
        <v>10.46</v>
      </c>
      <c r="W1912" s="27">
        <v>12.46</v>
      </c>
      <c r="X1912" s="41">
        <v>10.35</v>
      </c>
    </row>
    <row r="1913" spans="1:24" x14ac:dyDescent="0.35">
      <c r="A1913" t="s">
        <v>630</v>
      </c>
      <c r="B1913">
        <v>10</v>
      </c>
      <c r="C1913" t="s">
        <v>453</v>
      </c>
      <c r="D1913" s="102">
        <v>5.9113696330668703E-3</v>
      </c>
      <c r="E1913">
        <v>389</v>
      </c>
      <c r="F1913">
        <v>450</v>
      </c>
      <c r="G1913" s="50">
        <f t="shared" si="145"/>
        <v>839</v>
      </c>
      <c r="H1913" s="41">
        <f t="shared" si="146"/>
        <v>5</v>
      </c>
      <c r="I1913">
        <v>260</v>
      </c>
      <c r="J1913">
        <v>288</v>
      </c>
      <c r="K1913" s="27">
        <f t="shared" si="147"/>
        <v>548</v>
      </c>
      <c r="L1913" s="27">
        <f t="shared" si="148"/>
        <v>3</v>
      </c>
      <c r="M1913" s="39">
        <v>0.14485704999999999</v>
      </c>
      <c r="N1913" s="35">
        <v>50830</v>
      </c>
      <c r="O1913" s="36">
        <f t="shared" si="149"/>
        <v>300</v>
      </c>
      <c r="P1913" s="57">
        <v>1456.453</v>
      </c>
      <c r="Q1913" s="58">
        <v>1188.9269999999999</v>
      </c>
      <c r="R1913" s="58">
        <v>514.73400000000004</v>
      </c>
      <c r="S1913" s="59">
        <v>3160</v>
      </c>
      <c r="T1913" s="104">
        <v>0.22800000000000001</v>
      </c>
      <c r="U1913">
        <v>10.01</v>
      </c>
      <c r="V1913" s="27">
        <v>10.46</v>
      </c>
      <c r="W1913" s="27">
        <v>12.46</v>
      </c>
      <c r="X1913" s="41">
        <v>10.35</v>
      </c>
    </row>
    <row r="1914" spans="1:24" x14ac:dyDescent="0.35">
      <c r="A1914" t="s">
        <v>630</v>
      </c>
      <c r="B1914">
        <v>10</v>
      </c>
      <c r="C1914" t="s">
        <v>454</v>
      </c>
      <c r="D1914" s="102">
        <v>0.9762298903147415</v>
      </c>
      <c r="E1914">
        <v>232</v>
      </c>
      <c r="F1914">
        <v>219</v>
      </c>
      <c r="G1914" s="50">
        <f t="shared" si="145"/>
        <v>451</v>
      </c>
      <c r="H1914" s="41">
        <f t="shared" si="146"/>
        <v>440</v>
      </c>
      <c r="I1914">
        <v>154</v>
      </c>
      <c r="J1914">
        <v>130</v>
      </c>
      <c r="K1914" s="27">
        <f t="shared" si="147"/>
        <v>284</v>
      </c>
      <c r="L1914" s="27">
        <f t="shared" si="148"/>
        <v>277</v>
      </c>
      <c r="M1914" s="39">
        <v>0.14485704999999999</v>
      </c>
      <c r="N1914" s="35">
        <v>50830</v>
      </c>
      <c r="O1914" s="36">
        <f t="shared" si="149"/>
        <v>49622</v>
      </c>
      <c r="P1914" s="57">
        <v>1456.453</v>
      </c>
      <c r="Q1914" s="58">
        <v>1188.9269999999999</v>
      </c>
      <c r="R1914" s="58">
        <v>514.73400000000004</v>
      </c>
      <c r="S1914" s="59">
        <v>3160</v>
      </c>
      <c r="T1914" s="104">
        <v>0.22800000000000001</v>
      </c>
      <c r="U1914">
        <v>10.01</v>
      </c>
      <c r="V1914" s="27">
        <v>10.46</v>
      </c>
      <c r="W1914" s="27">
        <v>12.46</v>
      </c>
      <c r="X1914" s="41">
        <v>10.35</v>
      </c>
    </row>
    <row r="1915" spans="1:24" x14ac:dyDescent="0.35">
      <c r="A1915" t="s">
        <v>630</v>
      </c>
      <c r="B1915">
        <v>10</v>
      </c>
      <c r="C1915" t="s">
        <v>340</v>
      </c>
      <c r="D1915" s="102">
        <v>2.9615359432796581E-2</v>
      </c>
      <c r="E1915">
        <v>5817</v>
      </c>
      <c r="F1915">
        <v>6297</v>
      </c>
      <c r="G1915" s="50">
        <f t="shared" si="145"/>
        <v>12114</v>
      </c>
      <c r="H1915" s="41">
        <f t="shared" si="146"/>
        <v>359</v>
      </c>
      <c r="I1915">
        <v>4007</v>
      </c>
      <c r="J1915">
        <v>4232</v>
      </c>
      <c r="K1915" s="27">
        <f t="shared" si="147"/>
        <v>8239</v>
      </c>
      <c r="L1915" s="27">
        <f t="shared" si="148"/>
        <v>244</v>
      </c>
      <c r="M1915" s="39">
        <v>0.14485704999999999</v>
      </c>
      <c r="N1915" s="35">
        <v>50830</v>
      </c>
      <c r="O1915" s="36">
        <f t="shared" si="149"/>
        <v>1505</v>
      </c>
      <c r="P1915" s="57">
        <v>1456.453</v>
      </c>
      <c r="Q1915" s="58">
        <v>1188.9269999999999</v>
      </c>
      <c r="R1915" s="58">
        <v>514.73400000000004</v>
      </c>
      <c r="S1915" s="59">
        <v>3160</v>
      </c>
      <c r="T1915" s="104">
        <v>0.22800000000000001</v>
      </c>
      <c r="U1915">
        <v>10.01</v>
      </c>
      <c r="V1915" s="27">
        <v>10.46</v>
      </c>
      <c r="W1915" s="27">
        <v>12.46</v>
      </c>
      <c r="X1915" s="41">
        <v>10.35</v>
      </c>
    </row>
    <row r="1916" spans="1:24" x14ac:dyDescent="0.35">
      <c r="A1916" t="s">
        <v>630</v>
      </c>
      <c r="B1916">
        <v>10</v>
      </c>
      <c r="C1916" t="s">
        <v>341</v>
      </c>
      <c r="D1916" s="102">
        <v>6.0772311898524937E-2</v>
      </c>
      <c r="E1916">
        <v>15187</v>
      </c>
      <c r="F1916">
        <v>16747</v>
      </c>
      <c r="G1916" s="50">
        <f t="shared" si="145"/>
        <v>31934</v>
      </c>
      <c r="H1916" s="41">
        <f t="shared" si="146"/>
        <v>1941</v>
      </c>
      <c r="I1916">
        <v>10262</v>
      </c>
      <c r="J1916">
        <v>10685</v>
      </c>
      <c r="K1916" s="27">
        <f t="shared" si="147"/>
        <v>20947</v>
      </c>
      <c r="L1916" s="27">
        <f t="shared" si="148"/>
        <v>1273</v>
      </c>
      <c r="M1916" s="39">
        <v>0.14485704999999999</v>
      </c>
      <c r="N1916" s="35">
        <v>50830</v>
      </c>
      <c r="O1916" s="36">
        <f t="shared" si="149"/>
        <v>3089</v>
      </c>
      <c r="P1916" s="57">
        <v>1456.453</v>
      </c>
      <c r="Q1916" s="58">
        <v>1188.9269999999999</v>
      </c>
      <c r="R1916" s="58">
        <v>514.73400000000004</v>
      </c>
      <c r="S1916" s="59">
        <v>3160</v>
      </c>
      <c r="T1916" s="104">
        <v>0.22800000000000001</v>
      </c>
      <c r="U1916">
        <v>10.01</v>
      </c>
      <c r="V1916" s="27">
        <v>10.46</v>
      </c>
      <c r="W1916" s="27">
        <v>12.46</v>
      </c>
      <c r="X1916" s="41">
        <v>10.35</v>
      </c>
    </row>
    <row r="1917" spans="1:24" x14ac:dyDescent="0.35">
      <c r="A1917" t="s">
        <v>630</v>
      </c>
      <c r="B1917">
        <v>10</v>
      </c>
      <c r="C1917" t="s">
        <v>380</v>
      </c>
      <c r="D1917" s="102">
        <v>0.46497378200684691</v>
      </c>
      <c r="E1917">
        <v>1270</v>
      </c>
      <c r="F1917">
        <v>1289</v>
      </c>
      <c r="G1917" s="50">
        <f t="shared" si="145"/>
        <v>2559</v>
      </c>
      <c r="H1917" s="41">
        <f t="shared" si="146"/>
        <v>1190</v>
      </c>
      <c r="I1917">
        <v>902</v>
      </c>
      <c r="J1917">
        <v>878</v>
      </c>
      <c r="K1917" s="27">
        <f t="shared" si="147"/>
        <v>1780</v>
      </c>
      <c r="L1917" s="27">
        <f t="shared" si="148"/>
        <v>828</v>
      </c>
      <c r="M1917" s="39">
        <v>0.14485704999999999</v>
      </c>
      <c r="N1917" s="35">
        <v>50830</v>
      </c>
      <c r="O1917" s="36">
        <f t="shared" si="149"/>
        <v>23635</v>
      </c>
      <c r="P1917" s="57">
        <v>1456.453</v>
      </c>
      <c r="Q1917" s="58">
        <v>1188.9269999999999</v>
      </c>
      <c r="R1917" s="58">
        <v>514.73400000000004</v>
      </c>
      <c r="S1917" s="59">
        <v>3160</v>
      </c>
      <c r="T1917" s="104">
        <v>0.22800000000000001</v>
      </c>
      <c r="U1917">
        <v>10.01</v>
      </c>
      <c r="V1917" s="27">
        <v>10.46</v>
      </c>
      <c r="W1917" s="27">
        <v>12.46</v>
      </c>
      <c r="X1917" s="41">
        <v>10.35</v>
      </c>
    </row>
    <row r="1918" spans="1:24" x14ac:dyDescent="0.35">
      <c r="A1918" t="s">
        <v>630</v>
      </c>
      <c r="B1918">
        <v>10</v>
      </c>
      <c r="C1918" t="s">
        <v>342</v>
      </c>
      <c r="D1918" s="102">
        <v>0.23770962293290759</v>
      </c>
      <c r="E1918">
        <v>2872</v>
      </c>
      <c r="F1918">
        <v>2842</v>
      </c>
      <c r="G1918" s="50">
        <f t="shared" si="145"/>
        <v>5714</v>
      </c>
      <c r="H1918" s="41">
        <f t="shared" si="146"/>
        <v>1358</v>
      </c>
      <c r="I1918">
        <v>1940</v>
      </c>
      <c r="J1918">
        <v>1931</v>
      </c>
      <c r="K1918" s="27">
        <f t="shared" si="147"/>
        <v>3871</v>
      </c>
      <c r="L1918" s="27">
        <f t="shared" si="148"/>
        <v>920</v>
      </c>
      <c r="M1918" s="39">
        <v>0.14485704999999999</v>
      </c>
      <c r="N1918" s="35">
        <v>50830</v>
      </c>
      <c r="O1918" s="36">
        <f t="shared" si="149"/>
        <v>12083</v>
      </c>
      <c r="P1918" s="57">
        <v>1456.453</v>
      </c>
      <c r="Q1918" s="58">
        <v>1188.9269999999999</v>
      </c>
      <c r="R1918" s="58">
        <v>514.73400000000004</v>
      </c>
      <c r="S1918" s="59">
        <v>3160</v>
      </c>
      <c r="T1918" s="104">
        <v>0.22800000000000001</v>
      </c>
      <c r="U1918">
        <v>10.01</v>
      </c>
      <c r="V1918" s="27">
        <v>10.46</v>
      </c>
      <c r="W1918" s="27">
        <v>12.46</v>
      </c>
      <c r="X1918" s="41">
        <v>10.35</v>
      </c>
    </row>
    <row r="1919" spans="1:24" x14ac:dyDescent="0.35">
      <c r="A1919" t="s">
        <v>630</v>
      </c>
      <c r="B1919">
        <v>10</v>
      </c>
      <c r="C1919" t="s">
        <v>459</v>
      </c>
      <c r="D1919" s="102">
        <v>1</v>
      </c>
      <c r="E1919">
        <v>3506</v>
      </c>
      <c r="F1919">
        <v>3714</v>
      </c>
      <c r="G1919" s="50">
        <f t="shared" si="145"/>
        <v>7220</v>
      </c>
      <c r="H1919" s="41">
        <f t="shared" si="146"/>
        <v>7220</v>
      </c>
      <c r="I1919">
        <v>2351</v>
      </c>
      <c r="J1919">
        <v>2399</v>
      </c>
      <c r="K1919" s="27">
        <f t="shared" si="147"/>
        <v>4750</v>
      </c>
      <c r="L1919" s="27">
        <f t="shared" si="148"/>
        <v>4750</v>
      </c>
      <c r="M1919" s="39">
        <v>0.14485704999999999</v>
      </c>
      <c r="N1919" s="35">
        <v>50830</v>
      </c>
      <c r="O1919" s="36">
        <f t="shared" si="149"/>
        <v>50830</v>
      </c>
      <c r="P1919" s="57">
        <v>1456.453</v>
      </c>
      <c r="Q1919" s="58">
        <v>1188.9269999999999</v>
      </c>
      <c r="R1919" s="58">
        <v>514.73400000000004</v>
      </c>
      <c r="S1919" s="59">
        <v>3160</v>
      </c>
      <c r="T1919" s="104">
        <v>0.22800000000000001</v>
      </c>
      <c r="U1919">
        <v>10.01</v>
      </c>
      <c r="V1919" s="27">
        <v>10.46</v>
      </c>
      <c r="W1919" s="27">
        <v>12.46</v>
      </c>
      <c r="X1919" s="41">
        <v>10.35</v>
      </c>
    </row>
    <row r="1920" spans="1:24" x14ac:dyDescent="0.35">
      <c r="A1920" t="s">
        <v>630</v>
      </c>
      <c r="B1920">
        <v>10</v>
      </c>
      <c r="C1920" t="s">
        <v>460</v>
      </c>
      <c r="D1920" s="102">
        <v>7.1126894178019137E-2</v>
      </c>
      <c r="E1920">
        <v>5609</v>
      </c>
      <c r="F1920">
        <v>5839</v>
      </c>
      <c r="G1920" s="50">
        <f t="shared" si="145"/>
        <v>11448</v>
      </c>
      <c r="H1920" s="41">
        <f t="shared" si="146"/>
        <v>814</v>
      </c>
      <c r="I1920">
        <v>3700</v>
      </c>
      <c r="J1920">
        <v>3686</v>
      </c>
      <c r="K1920" s="27">
        <f t="shared" si="147"/>
        <v>7386</v>
      </c>
      <c r="L1920" s="27">
        <f t="shared" si="148"/>
        <v>525</v>
      </c>
      <c r="M1920" s="39">
        <v>0.14485704999999999</v>
      </c>
      <c r="N1920" s="35">
        <v>50830</v>
      </c>
      <c r="O1920" s="36">
        <f t="shared" si="149"/>
        <v>3615</v>
      </c>
      <c r="P1920" s="57">
        <v>1456.453</v>
      </c>
      <c r="Q1920" s="58">
        <v>1188.9269999999999</v>
      </c>
      <c r="R1920" s="58">
        <v>514.73400000000004</v>
      </c>
      <c r="S1920" s="59">
        <v>3160</v>
      </c>
      <c r="T1920" s="104">
        <v>0.22800000000000001</v>
      </c>
      <c r="U1920">
        <v>10.01</v>
      </c>
      <c r="V1920" s="27">
        <v>10.46</v>
      </c>
      <c r="W1920" s="27">
        <v>12.46</v>
      </c>
      <c r="X1920" s="41">
        <v>10.35</v>
      </c>
    </row>
    <row r="1921" spans="1:24" x14ac:dyDescent="0.35">
      <c r="A1921" t="s">
        <v>630</v>
      </c>
      <c r="B1921">
        <v>10</v>
      </c>
      <c r="C1921" t="s">
        <v>384</v>
      </c>
      <c r="D1921" s="102">
        <v>1</v>
      </c>
      <c r="E1921">
        <v>3653</v>
      </c>
      <c r="F1921">
        <v>3907</v>
      </c>
      <c r="G1921" s="50">
        <f t="shared" si="145"/>
        <v>7560</v>
      </c>
      <c r="H1921" s="41">
        <f t="shared" si="146"/>
        <v>7560</v>
      </c>
      <c r="I1921">
        <v>2522</v>
      </c>
      <c r="J1921">
        <v>2575</v>
      </c>
      <c r="K1921" s="27">
        <f t="shared" si="147"/>
        <v>5097</v>
      </c>
      <c r="L1921" s="27">
        <f t="shared" si="148"/>
        <v>5097</v>
      </c>
      <c r="M1921" s="39">
        <v>0.14485704999999999</v>
      </c>
      <c r="N1921" s="35">
        <v>50830</v>
      </c>
      <c r="O1921" s="36">
        <f t="shared" si="149"/>
        <v>50830</v>
      </c>
      <c r="P1921" s="57">
        <v>1456.453</v>
      </c>
      <c r="Q1921" s="58">
        <v>1188.9269999999999</v>
      </c>
      <c r="R1921" s="58">
        <v>514.73400000000004</v>
      </c>
      <c r="S1921" s="59">
        <v>3160</v>
      </c>
      <c r="T1921" s="104">
        <v>0.22800000000000001</v>
      </c>
      <c r="U1921">
        <v>10.01</v>
      </c>
      <c r="V1921" s="27">
        <v>10.46</v>
      </c>
      <c r="W1921" s="27">
        <v>12.46</v>
      </c>
      <c r="X1921" s="41">
        <v>10.35</v>
      </c>
    </row>
    <row r="1922" spans="1:24" x14ac:dyDescent="0.35">
      <c r="A1922" t="s">
        <v>630</v>
      </c>
      <c r="B1922">
        <v>20</v>
      </c>
      <c r="C1922" t="s">
        <v>432</v>
      </c>
      <c r="D1922" s="102">
        <v>8.2489342944306404E-2</v>
      </c>
      <c r="E1922">
        <v>3675</v>
      </c>
      <c r="F1922">
        <v>3715</v>
      </c>
      <c r="G1922" s="50">
        <f t="shared" si="145"/>
        <v>7390</v>
      </c>
      <c r="H1922" s="41">
        <f t="shared" si="146"/>
        <v>610</v>
      </c>
      <c r="I1922">
        <v>2533</v>
      </c>
      <c r="J1922">
        <v>2356</v>
      </c>
      <c r="K1922" s="27">
        <f t="shared" si="147"/>
        <v>4889</v>
      </c>
      <c r="L1922" s="27">
        <f t="shared" si="148"/>
        <v>403</v>
      </c>
      <c r="M1922" s="39">
        <v>0.14485704999999999</v>
      </c>
      <c r="N1922" s="35">
        <v>50830</v>
      </c>
      <c r="O1922" s="36">
        <f t="shared" si="149"/>
        <v>4193</v>
      </c>
      <c r="P1922" s="57">
        <v>1456.453</v>
      </c>
      <c r="Q1922" s="58">
        <v>1188.9269999999999</v>
      </c>
      <c r="R1922" s="58">
        <v>514.73400000000004</v>
      </c>
      <c r="S1922" s="59">
        <v>3160</v>
      </c>
      <c r="T1922" s="104">
        <v>0.22800000000000001</v>
      </c>
      <c r="U1922">
        <v>10.01</v>
      </c>
      <c r="V1922" s="27">
        <v>10.46</v>
      </c>
      <c r="W1922" s="27">
        <v>12.46</v>
      </c>
      <c r="X1922" s="41">
        <v>10.35</v>
      </c>
    </row>
    <row r="1923" spans="1:24" x14ac:dyDescent="0.35">
      <c r="A1923" t="s">
        <v>630</v>
      </c>
      <c r="B1923">
        <v>20</v>
      </c>
      <c r="C1923" t="s">
        <v>355</v>
      </c>
      <c r="D1923" s="102">
        <v>0.79251220521234655</v>
      </c>
      <c r="E1923">
        <v>2231</v>
      </c>
      <c r="F1923">
        <v>2333</v>
      </c>
      <c r="G1923" s="50">
        <f t="shared" si="145"/>
        <v>4564</v>
      </c>
      <c r="H1923" s="41">
        <f t="shared" si="146"/>
        <v>3617</v>
      </c>
      <c r="I1923">
        <v>1451</v>
      </c>
      <c r="J1923">
        <v>1429</v>
      </c>
      <c r="K1923" s="27">
        <f t="shared" si="147"/>
        <v>2880</v>
      </c>
      <c r="L1923" s="27">
        <f t="shared" si="148"/>
        <v>2282</v>
      </c>
      <c r="M1923" s="39">
        <v>0.14485704999999999</v>
      </c>
      <c r="N1923" s="35">
        <v>50830</v>
      </c>
      <c r="O1923" s="36">
        <f t="shared" si="149"/>
        <v>40283</v>
      </c>
      <c r="P1923" s="57">
        <v>1456.453</v>
      </c>
      <c r="Q1923" s="58">
        <v>1188.9269999999999</v>
      </c>
      <c r="R1923" s="58">
        <v>514.73400000000004</v>
      </c>
      <c r="S1923" s="59">
        <v>3160</v>
      </c>
      <c r="T1923" s="104">
        <v>0.22800000000000001</v>
      </c>
      <c r="U1923">
        <v>10.01</v>
      </c>
      <c r="V1923" s="27">
        <v>10.46</v>
      </c>
      <c r="W1923" s="27">
        <v>12.46</v>
      </c>
      <c r="X1923" s="41">
        <v>10.35</v>
      </c>
    </row>
    <row r="1924" spans="1:24" x14ac:dyDescent="0.35">
      <c r="A1924" t="s">
        <v>630</v>
      </c>
      <c r="B1924">
        <v>20</v>
      </c>
      <c r="C1924" t="s">
        <v>357</v>
      </c>
      <c r="D1924" s="102">
        <v>0.13700606487828609</v>
      </c>
      <c r="E1924">
        <v>24136</v>
      </c>
      <c r="F1924">
        <v>26058</v>
      </c>
      <c r="G1924" s="50">
        <f t="shared" ref="G1924:G1987" si="150">E1924+F1924</f>
        <v>50194</v>
      </c>
      <c r="H1924" s="41">
        <f t="shared" ref="H1924:H1987" si="151">ROUND(G1924*D1924,0)</f>
        <v>6877</v>
      </c>
      <c r="I1924">
        <v>16339</v>
      </c>
      <c r="J1924">
        <v>16869</v>
      </c>
      <c r="K1924" s="27">
        <f t="shared" ref="K1924:K1987" si="152">I1924+J1924</f>
        <v>33208</v>
      </c>
      <c r="L1924" s="27">
        <f t="shared" ref="L1924:L1987" si="153">ROUND(K1924*D1924,0)</f>
        <v>4550</v>
      </c>
      <c r="M1924" s="39">
        <v>0.14485704999999999</v>
      </c>
      <c r="N1924" s="35">
        <v>50830</v>
      </c>
      <c r="O1924" s="36">
        <f t="shared" si="149"/>
        <v>6964</v>
      </c>
      <c r="P1924" s="57">
        <v>1456.453</v>
      </c>
      <c r="Q1924" s="58">
        <v>1188.9269999999999</v>
      </c>
      <c r="R1924" s="58">
        <v>514.73400000000004</v>
      </c>
      <c r="S1924" s="59">
        <v>3160</v>
      </c>
      <c r="T1924" s="104">
        <v>0.22800000000000001</v>
      </c>
      <c r="U1924">
        <v>10.01</v>
      </c>
      <c r="V1924" s="27">
        <v>10.46</v>
      </c>
      <c r="W1924" s="27">
        <v>12.46</v>
      </c>
      <c r="X1924" s="41">
        <v>10.35</v>
      </c>
    </row>
    <row r="1925" spans="1:24" x14ac:dyDescent="0.35">
      <c r="A1925" t="s">
        <v>630</v>
      </c>
      <c r="B1925">
        <v>20</v>
      </c>
      <c r="C1925" t="s">
        <v>433</v>
      </c>
      <c r="D1925" s="102">
        <v>0.99999432812458244</v>
      </c>
      <c r="E1925">
        <v>1004</v>
      </c>
      <c r="F1925">
        <v>1032</v>
      </c>
      <c r="G1925" s="50">
        <f t="shared" si="150"/>
        <v>2036</v>
      </c>
      <c r="H1925" s="41">
        <f t="shared" si="151"/>
        <v>2036</v>
      </c>
      <c r="I1925">
        <v>670</v>
      </c>
      <c r="J1925">
        <v>624</v>
      </c>
      <c r="K1925" s="27">
        <f t="shared" si="152"/>
        <v>1294</v>
      </c>
      <c r="L1925" s="27">
        <f t="shared" si="153"/>
        <v>1294</v>
      </c>
      <c r="M1925" s="39">
        <v>0.14485704999999999</v>
      </c>
      <c r="N1925" s="35">
        <v>50830</v>
      </c>
      <c r="O1925" s="36">
        <f t="shared" si="149"/>
        <v>50830</v>
      </c>
      <c r="P1925" s="57">
        <v>1456.453</v>
      </c>
      <c r="Q1925" s="58">
        <v>1188.9269999999999</v>
      </c>
      <c r="R1925" s="58">
        <v>514.73400000000004</v>
      </c>
      <c r="S1925" s="59">
        <v>3160</v>
      </c>
      <c r="T1925" s="104">
        <v>0.22800000000000001</v>
      </c>
      <c r="U1925">
        <v>10.01</v>
      </c>
      <c r="V1925" s="27">
        <v>10.46</v>
      </c>
      <c r="W1925" s="27">
        <v>12.46</v>
      </c>
      <c r="X1925" s="41">
        <v>10.35</v>
      </c>
    </row>
    <row r="1926" spans="1:24" x14ac:dyDescent="0.35">
      <c r="A1926" t="s">
        <v>630</v>
      </c>
      <c r="B1926">
        <v>20</v>
      </c>
      <c r="C1926" t="s">
        <v>358</v>
      </c>
      <c r="D1926" s="102">
        <v>0.99999999999999978</v>
      </c>
      <c r="E1926">
        <v>2957</v>
      </c>
      <c r="F1926">
        <v>3082</v>
      </c>
      <c r="G1926" s="50">
        <f t="shared" si="150"/>
        <v>6039</v>
      </c>
      <c r="H1926" s="41">
        <f t="shared" si="151"/>
        <v>6039</v>
      </c>
      <c r="I1926">
        <v>2038</v>
      </c>
      <c r="J1926">
        <v>1993</v>
      </c>
      <c r="K1926" s="27">
        <f t="shared" si="152"/>
        <v>4031</v>
      </c>
      <c r="L1926" s="27">
        <f t="shared" si="153"/>
        <v>4031</v>
      </c>
      <c r="M1926" s="39">
        <v>0.14485704999999999</v>
      </c>
      <c r="N1926" s="35">
        <v>50830</v>
      </c>
      <c r="O1926" s="36">
        <f t="shared" si="149"/>
        <v>50830</v>
      </c>
      <c r="P1926" s="57">
        <v>1456.453</v>
      </c>
      <c r="Q1926" s="58">
        <v>1188.9269999999999</v>
      </c>
      <c r="R1926" s="58">
        <v>514.73400000000004</v>
      </c>
      <c r="S1926" s="59">
        <v>3160</v>
      </c>
      <c r="T1926" s="104">
        <v>0.22800000000000001</v>
      </c>
      <c r="U1926">
        <v>10.01</v>
      </c>
      <c r="V1926" s="27">
        <v>10.46</v>
      </c>
      <c r="W1926" s="27">
        <v>12.46</v>
      </c>
      <c r="X1926" s="41">
        <v>10.35</v>
      </c>
    </row>
    <row r="1927" spans="1:24" x14ac:dyDescent="0.35">
      <c r="A1927" t="s">
        <v>630</v>
      </c>
      <c r="B1927">
        <v>20</v>
      </c>
      <c r="C1927" t="s">
        <v>434</v>
      </c>
      <c r="D1927" s="102">
        <v>1</v>
      </c>
      <c r="E1927">
        <v>857</v>
      </c>
      <c r="F1927">
        <v>904</v>
      </c>
      <c r="G1927" s="50">
        <f t="shared" si="150"/>
        <v>1761</v>
      </c>
      <c r="H1927" s="41">
        <f t="shared" si="151"/>
        <v>1761</v>
      </c>
      <c r="I1927">
        <v>568</v>
      </c>
      <c r="J1927">
        <v>571</v>
      </c>
      <c r="K1927" s="27">
        <f t="shared" si="152"/>
        <v>1139</v>
      </c>
      <c r="L1927" s="27">
        <f t="shared" si="153"/>
        <v>1139</v>
      </c>
      <c r="M1927" s="39">
        <v>0.14485704999999999</v>
      </c>
      <c r="N1927" s="35">
        <v>50830</v>
      </c>
      <c r="O1927" s="36">
        <f t="shared" si="149"/>
        <v>50830</v>
      </c>
      <c r="P1927" s="57">
        <v>1456.453</v>
      </c>
      <c r="Q1927" s="58">
        <v>1188.9269999999999</v>
      </c>
      <c r="R1927" s="58">
        <v>514.73400000000004</v>
      </c>
      <c r="S1927" s="59">
        <v>3160</v>
      </c>
      <c r="T1927" s="104">
        <v>0.22800000000000001</v>
      </c>
      <c r="U1927">
        <v>10.01</v>
      </c>
      <c r="V1927" s="27">
        <v>10.46</v>
      </c>
      <c r="W1927" s="27">
        <v>12.46</v>
      </c>
      <c r="X1927" s="41">
        <v>10.35</v>
      </c>
    </row>
    <row r="1928" spans="1:24" x14ac:dyDescent="0.35">
      <c r="A1928" t="s">
        <v>630</v>
      </c>
      <c r="B1928">
        <v>20</v>
      </c>
      <c r="C1928" t="s">
        <v>359</v>
      </c>
      <c r="D1928" s="102">
        <v>0.88977946405183594</v>
      </c>
      <c r="E1928">
        <v>2563</v>
      </c>
      <c r="F1928">
        <v>2661</v>
      </c>
      <c r="G1928" s="50">
        <f t="shared" si="150"/>
        <v>5224</v>
      </c>
      <c r="H1928" s="41">
        <f t="shared" si="151"/>
        <v>4648</v>
      </c>
      <c r="I1928">
        <v>1623</v>
      </c>
      <c r="J1928">
        <v>1625</v>
      </c>
      <c r="K1928" s="27">
        <f t="shared" si="152"/>
        <v>3248</v>
      </c>
      <c r="L1928" s="27">
        <f t="shared" si="153"/>
        <v>2890</v>
      </c>
      <c r="M1928" s="39">
        <v>0.14485704999999999</v>
      </c>
      <c r="N1928" s="35">
        <v>50830</v>
      </c>
      <c r="O1928" s="36">
        <f t="shared" ref="O1928:O1991" si="154">ROUND(N1928*D1928,0)</f>
        <v>45227</v>
      </c>
      <c r="P1928" s="57">
        <v>1456.453</v>
      </c>
      <c r="Q1928" s="58">
        <v>1188.9269999999999</v>
      </c>
      <c r="R1928" s="58">
        <v>514.73400000000004</v>
      </c>
      <c r="S1928" s="59">
        <v>3160</v>
      </c>
      <c r="T1928" s="104">
        <v>0.22800000000000001</v>
      </c>
      <c r="U1928">
        <v>10.01</v>
      </c>
      <c r="V1928" s="27">
        <v>10.46</v>
      </c>
      <c r="W1928" s="27">
        <v>12.46</v>
      </c>
      <c r="X1928" s="41">
        <v>10.35</v>
      </c>
    </row>
    <row r="1929" spans="1:24" x14ac:dyDescent="0.35">
      <c r="A1929" t="s">
        <v>630</v>
      </c>
      <c r="B1929">
        <v>20</v>
      </c>
      <c r="C1929" t="s">
        <v>435</v>
      </c>
      <c r="D1929" s="102">
        <v>0.99999999999999989</v>
      </c>
      <c r="E1929">
        <v>2650</v>
      </c>
      <c r="F1929">
        <v>2868</v>
      </c>
      <c r="G1929" s="50">
        <f t="shared" si="150"/>
        <v>5518</v>
      </c>
      <c r="H1929" s="41">
        <f t="shared" si="151"/>
        <v>5518</v>
      </c>
      <c r="I1929">
        <v>1779</v>
      </c>
      <c r="J1929">
        <v>1823</v>
      </c>
      <c r="K1929" s="27">
        <f t="shared" si="152"/>
        <v>3602</v>
      </c>
      <c r="L1929" s="27">
        <f t="shared" si="153"/>
        <v>3602</v>
      </c>
      <c r="M1929" s="39">
        <v>0.14485704999999999</v>
      </c>
      <c r="N1929" s="35">
        <v>50830</v>
      </c>
      <c r="O1929" s="36">
        <f t="shared" si="154"/>
        <v>50830</v>
      </c>
      <c r="P1929" s="57">
        <v>1456.453</v>
      </c>
      <c r="Q1929" s="58">
        <v>1188.9269999999999</v>
      </c>
      <c r="R1929" s="58">
        <v>514.73400000000004</v>
      </c>
      <c r="S1929" s="59">
        <v>3160</v>
      </c>
      <c r="T1929" s="104">
        <v>0.22800000000000001</v>
      </c>
      <c r="U1929">
        <v>10.01</v>
      </c>
      <c r="V1929" s="27">
        <v>10.46</v>
      </c>
      <c r="W1929" s="27">
        <v>12.46</v>
      </c>
      <c r="X1929" s="41">
        <v>10.35</v>
      </c>
    </row>
    <row r="1930" spans="1:24" x14ac:dyDescent="0.35">
      <c r="A1930" t="s">
        <v>630</v>
      </c>
      <c r="B1930">
        <v>20</v>
      </c>
      <c r="C1930" t="s">
        <v>360</v>
      </c>
      <c r="D1930" s="102">
        <v>1</v>
      </c>
      <c r="E1930">
        <v>1004</v>
      </c>
      <c r="F1930">
        <v>989</v>
      </c>
      <c r="G1930" s="50">
        <f t="shared" si="150"/>
        <v>1993</v>
      </c>
      <c r="H1930" s="41">
        <f t="shared" si="151"/>
        <v>1993</v>
      </c>
      <c r="I1930">
        <v>672</v>
      </c>
      <c r="J1930">
        <v>629</v>
      </c>
      <c r="K1930" s="27">
        <f t="shared" si="152"/>
        <v>1301</v>
      </c>
      <c r="L1930" s="27">
        <f t="shared" si="153"/>
        <v>1301</v>
      </c>
      <c r="M1930" s="39">
        <v>0.14485704999999999</v>
      </c>
      <c r="N1930" s="35">
        <v>50830</v>
      </c>
      <c r="O1930" s="36">
        <f t="shared" si="154"/>
        <v>50830</v>
      </c>
      <c r="P1930" s="57">
        <v>1456.453</v>
      </c>
      <c r="Q1930" s="58">
        <v>1188.9269999999999</v>
      </c>
      <c r="R1930" s="58">
        <v>514.73400000000004</v>
      </c>
      <c r="S1930" s="59">
        <v>3160</v>
      </c>
      <c r="T1930" s="104">
        <v>0.22800000000000001</v>
      </c>
      <c r="U1930">
        <v>10.01</v>
      </c>
      <c r="V1930" s="27">
        <v>10.46</v>
      </c>
      <c r="W1930" s="27">
        <v>12.46</v>
      </c>
      <c r="X1930" s="41">
        <v>10.35</v>
      </c>
    </row>
    <row r="1931" spans="1:24" x14ac:dyDescent="0.35">
      <c r="A1931" t="s">
        <v>630</v>
      </c>
      <c r="B1931">
        <v>20</v>
      </c>
      <c r="C1931" t="s">
        <v>436</v>
      </c>
      <c r="D1931" s="102">
        <v>0.95285257867394757</v>
      </c>
      <c r="E1931">
        <v>2794</v>
      </c>
      <c r="F1931">
        <v>2717</v>
      </c>
      <c r="G1931" s="50">
        <f t="shared" si="150"/>
        <v>5511</v>
      </c>
      <c r="H1931" s="41">
        <f t="shared" si="151"/>
        <v>5251</v>
      </c>
      <c r="I1931">
        <v>1923</v>
      </c>
      <c r="J1931">
        <v>1819</v>
      </c>
      <c r="K1931" s="27">
        <f t="shared" si="152"/>
        <v>3742</v>
      </c>
      <c r="L1931" s="27">
        <f t="shared" si="153"/>
        <v>3566</v>
      </c>
      <c r="M1931" s="39">
        <v>0.14485704999999999</v>
      </c>
      <c r="N1931" s="35">
        <v>50830</v>
      </c>
      <c r="O1931" s="36">
        <f t="shared" si="154"/>
        <v>48433</v>
      </c>
      <c r="P1931" s="57">
        <v>1456.453</v>
      </c>
      <c r="Q1931" s="58">
        <v>1188.9269999999999</v>
      </c>
      <c r="R1931" s="58">
        <v>514.73400000000004</v>
      </c>
      <c r="S1931" s="59">
        <v>3160</v>
      </c>
      <c r="T1931" s="104">
        <v>0.22800000000000001</v>
      </c>
      <c r="U1931">
        <v>10.01</v>
      </c>
      <c r="V1931" s="27">
        <v>10.46</v>
      </c>
      <c r="W1931" s="27">
        <v>12.46</v>
      </c>
      <c r="X1931" s="41">
        <v>10.35</v>
      </c>
    </row>
    <row r="1932" spans="1:24" x14ac:dyDescent="0.35">
      <c r="A1932" t="s">
        <v>630</v>
      </c>
      <c r="B1932">
        <v>20</v>
      </c>
      <c r="C1932" t="s">
        <v>321</v>
      </c>
      <c r="D1932" s="102">
        <v>0.99999999999999967</v>
      </c>
      <c r="E1932">
        <v>4954</v>
      </c>
      <c r="F1932">
        <v>5111</v>
      </c>
      <c r="G1932" s="50">
        <f t="shared" si="150"/>
        <v>10065</v>
      </c>
      <c r="H1932" s="41">
        <f t="shared" si="151"/>
        <v>10065</v>
      </c>
      <c r="I1932">
        <v>3404</v>
      </c>
      <c r="J1932">
        <v>3435</v>
      </c>
      <c r="K1932" s="27">
        <f t="shared" si="152"/>
        <v>6839</v>
      </c>
      <c r="L1932" s="27">
        <f t="shared" si="153"/>
        <v>6839</v>
      </c>
      <c r="M1932" s="39">
        <v>0.14485704999999999</v>
      </c>
      <c r="N1932" s="35">
        <v>50830</v>
      </c>
      <c r="O1932" s="36">
        <f t="shared" si="154"/>
        <v>50830</v>
      </c>
      <c r="P1932" s="57">
        <v>1456.453</v>
      </c>
      <c r="Q1932" s="58">
        <v>1188.9269999999999</v>
      </c>
      <c r="R1932" s="58">
        <v>514.73400000000004</v>
      </c>
      <c r="S1932" s="59">
        <v>3160</v>
      </c>
      <c r="T1932" s="104">
        <v>0.22800000000000001</v>
      </c>
      <c r="U1932">
        <v>10.01</v>
      </c>
      <c r="V1932" s="27">
        <v>10.46</v>
      </c>
      <c r="W1932" s="27">
        <v>12.46</v>
      </c>
      <c r="X1932" s="41">
        <v>10.35</v>
      </c>
    </row>
    <row r="1933" spans="1:24" x14ac:dyDescent="0.35">
      <c r="A1933" t="s">
        <v>630</v>
      </c>
      <c r="B1933">
        <v>20</v>
      </c>
      <c r="C1933" t="s">
        <v>322</v>
      </c>
      <c r="D1933" s="102">
        <v>1.0000000000000011</v>
      </c>
      <c r="E1933">
        <v>8582</v>
      </c>
      <c r="F1933">
        <v>9063</v>
      </c>
      <c r="G1933" s="50">
        <f t="shared" si="150"/>
        <v>17645</v>
      </c>
      <c r="H1933" s="41">
        <f t="shared" si="151"/>
        <v>17645</v>
      </c>
      <c r="I1933">
        <v>5828</v>
      </c>
      <c r="J1933">
        <v>5799</v>
      </c>
      <c r="K1933" s="27">
        <f t="shared" si="152"/>
        <v>11627</v>
      </c>
      <c r="L1933" s="27">
        <f t="shared" si="153"/>
        <v>11627</v>
      </c>
      <c r="M1933" s="39">
        <v>0.14485704999999999</v>
      </c>
      <c r="N1933" s="35">
        <v>50830</v>
      </c>
      <c r="O1933" s="36">
        <f t="shared" si="154"/>
        <v>50830</v>
      </c>
      <c r="P1933" s="57">
        <v>1456.453</v>
      </c>
      <c r="Q1933" s="58">
        <v>1188.9269999999999</v>
      </c>
      <c r="R1933" s="58">
        <v>514.73400000000004</v>
      </c>
      <c r="S1933" s="59">
        <v>3160</v>
      </c>
      <c r="T1933" s="104">
        <v>0.22800000000000001</v>
      </c>
      <c r="U1933">
        <v>10.01</v>
      </c>
      <c r="V1933" s="27">
        <v>10.46</v>
      </c>
      <c r="W1933" s="27">
        <v>12.46</v>
      </c>
      <c r="X1933" s="41">
        <v>10.35</v>
      </c>
    </row>
    <row r="1934" spans="1:24" x14ac:dyDescent="0.35">
      <c r="A1934" t="s">
        <v>630</v>
      </c>
      <c r="B1934">
        <v>20</v>
      </c>
      <c r="C1934" t="s">
        <v>323</v>
      </c>
      <c r="D1934" s="102">
        <v>0.85036034576535013</v>
      </c>
      <c r="E1934">
        <v>3483</v>
      </c>
      <c r="F1934">
        <v>3638</v>
      </c>
      <c r="G1934" s="50">
        <f t="shared" si="150"/>
        <v>7121</v>
      </c>
      <c r="H1934" s="41">
        <f t="shared" si="151"/>
        <v>6055</v>
      </c>
      <c r="I1934">
        <v>2372</v>
      </c>
      <c r="J1934">
        <v>2480</v>
      </c>
      <c r="K1934" s="27">
        <f t="shared" si="152"/>
        <v>4852</v>
      </c>
      <c r="L1934" s="27">
        <f t="shared" si="153"/>
        <v>4126</v>
      </c>
      <c r="M1934" s="39">
        <v>0.14485704999999999</v>
      </c>
      <c r="N1934" s="35">
        <v>50830</v>
      </c>
      <c r="O1934" s="36">
        <f t="shared" si="154"/>
        <v>43224</v>
      </c>
      <c r="P1934" s="57">
        <v>1456.453</v>
      </c>
      <c r="Q1934" s="58">
        <v>1188.9269999999999</v>
      </c>
      <c r="R1934" s="58">
        <v>514.73400000000004</v>
      </c>
      <c r="S1934" s="59">
        <v>3160</v>
      </c>
      <c r="T1934" s="104">
        <v>0.22800000000000001</v>
      </c>
      <c r="U1934">
        <v>10.01</v>
      </c>
      <c r="V1934" s="27">
        <v>10.46</v>
      </c>
      <c r="W1934" s="27">
        <v>12.46</v>
      </c>
      <c r="X1934" s="41">
        <v>10.35</v>
      </c>
    </row>
    <row r="1935" spans="1:24" x14ac:dyDescent="0.35">
      <c r="A1935" t="s">
        <v>630</v>
      </c>
      <c r="B1935">
        <v>20</v>
      </c>
      <c r="C1935" t="s">
        <v>437</v>
      </c>
      <c r="D1935" s="102">
        <v>0.98778074458285037</v>
      </c>
      <c r="E1935">
        <v>3650</v>
      </c>
      <c r="F1935">
        <v>3566</v>
      </c>
      <c r="G1935" s="50">
        <f t="shared" si="150"/>
        <v>7216</v>
      </c>
      <c r="H1935" s="41">
        <f t="shared" si="151"/>
        <v>7128</v>
      </c>
      <c r="I1935">
        <v>2534</v>
      </c>
      <c r="J1935">
        <v>2198</v>
      </c>
      <c r="K1935" s="27">
        <f t="shared" si="152"/>
        <v>4732</v>
      </c>
      <c r="L1935" s="27">
        <f t="shared" si="153"/>
        <v>4674</v>
      </c>
      <c r="M1935" s="39">
        <v>0.14485704999999999</v>
      </c>
      <c r="N1935" s="35">
        <v>50830</v>
      </c>
      <c r="O1935" s="36">
        <f t="shared" si="154"/>
        <v>50209</v>
      </c>
      <c r="P1935" s="57">
        <v>1456.453</v>
      </c>
      <c r="Q1935" s="58">
        <v>1188.9269999999999</v>
      </c>
      <c r="R1935" s="58">
        <v>514.73400000000004</v>
      </c>
      <c r="S1935" s="59">
        <v>3160</v>
      </c>
      <c r="T1935" s="104">
        <v>0.22800000000000001</v>
      </c>
      <c r="U1935">
        <v>10.01</v>
      </c>
      <c r="V1935" s="27">
        <v>10.46</v>
      </c>
      <c r="W1935" s="27">
        <v>12.46</v>
      </c>
      <c r="X1935" s="41">
        <v>10.35</v>
      </c>
    </row>
    <row r="1936" spans="1:24" x14ac:dyDescent="0.35">
      <c r="A1936" t="s">
        <v>630</v>
      </c>
      <c r="B1936">
        <v>20</v>
      </c>
      <c r="C1936" t="s">
        <v>324</v>
      </c>
      <c r="D1936" s="102">
        <v>0.99999999999999989</v>
      </c>
      <c r="E1936">
        <v>6319</v>
      </c>
      <c r="F1936">
        <v>6797</v>
      </c>
      <c r="G1936" s="50">
        <f t="shared" si="150"/>
        <v>13116</v>
      </c>
      <c r="H1936" s="41">
        <f t="shared" si="151"/>
        <v>13116</v>
      </c>
      <c r="I1936">
        <v>4052</v>
      </c>
      <c r="J1936">
        <v>4247</v>
      </c>
      <c r="K1936" s="27">
        <f t="shared" si="152"/>
        <v>8299</v>
      </c>
      <c r="L1936" s="27">
        <f t="shared" si="153"/>
        <v>8299</v>
      </c>
      <c r="M1936" s="39">
        <v>0.14485704999999999</v>
      </c>
      <c r="N1936" s="35">
        <v>50830</v>
      </c>
      <c r="O1936" s="36">
        <f t="shared" si="154"/>
        <v>50830</v>
      </c>
      <c r="P1936" s="57">
        <v>1456.453</v>
      </c>
      <c r="Q1936" s="58">
        <v>1188.9269999999999</v>
      </c>
      <c r="R1936" s="58">
        <v>514.73400000000004</v>
      </c>
      <c r="S1936" s="59">
        <v>3160</v>
      </c>
      <c r="T1936" s="104">
        <v>0.22800000000000001</v>
      </c>
      <c r="U1936">
        <v>10.01</v>
      </c>
      <c r="V1936" s="27">
        <v>10.46</v>
      </c>
      <c r="W1936" s="27">
        <v>12.46</v>
      </c>
      <c r="X1936" s="41">
        <v>10.35</v>
      </c>
    </row>
    <row r="1937" spans="1:24" x14ac:dyDescent="0.35">
      <c r="A1937" t="s">
        <v>630</v>
      </c>
      <c r="B1937">
        <v>20</v>
      </c>
      <c r="C1937" t="s">
        <v>361</v>
      </c>
      <c r="D1937" s="102">
        <v>1</v>
      </c>
      <c r="E1937">
        <v>10628</v>
      </c>
      <c r="F1937">
        <v>10616</v>
      </c>
      <c r="G1937" s="50">
        <f t="shared" si="150"/>
        <v>21244</v>
      </c>
      <c r="H1937" s="41">
        <f t="shared" si="151"/>
        <v>21244</v>
      </c>
      <c r="I1937">
        <v>7585</v>
      </c>
      <c r="J1937">
        <v>7323</v>
      </c>
      <c r="K1937" s="27">
        <f t="shared" si="152"/>
        <v>14908</v>
      </c>
      <c r="L1937" s="27">
        <f t="shared" si="153"/>
        <v>14908</v>
      </c>
      <c r="M1937" s="39">
        <v>0.14485704999999999</v>
      </c>
      <c r="N1937" s="35">
        <v>50830</v>
      </c>
      <c r="O1937" s="36">
        <f t="shared" si="154"/>
        <v>50830</v>
      </c>
      <c r="P1937" s="57">
        <v>1456.453</v>
      </c>
      <c r="Q1937" s="58">
        <v>1188.9269999999999</v>
      </c>
      <c r="R1937" s="58">
        <v>514.73400000000004</v>
      </c>
      <c r="S1937" s="59">
        <v>3160</v>
      </c>
      <c r="T1937" s="104">
        <v>0.22800000000000001</v>
      </c>
      <c r="U1937">
        <v>10.01</v>
      </c>
      <c r="V1937" s="27">
        <v>10.46</v>
      </c>
      <c r="W1937" s="27">
        <v>12.46</v>
      </c>
      <c r="X1937" s="41">
        <v>10.35</v>
      </c>
    </row>
    <row r="1938" spans="1:24" x14ac:dyDescent="0.35">
      <c r="A1938" t="s">
        <v>630</v>
      </c>
      <c r="B1938">
        <v>20</v>
      </c>
      <c r="C1938" t="s">
        <v>325</v>
      </c>
      <c r="D1938" s="102">
        <v>0.99999999999999978</v>
      </c>
      <c r="E1938">
        <v>4697</v>
      </c>
      <c r="F1938">
        <v>4846</v>
      </c>
      <c r="G1938" s="50">
        <f t="shared" si="150"/>
        <v>9543</v>
      </c>
      <c r="H1938" s="41">
        <f t="shared" si="151"/>
        <v>9543</v>
      </c>
      <c r="I1938">
        <v>3241</v>
      </c>
      <c r="J1938">
        <v>3299</v>
      </c>
      <c r="K1938" s="27">
        <f t="shared" si="152"/>
        <v>6540</v>
      </c>
      <c r="L1938" s="27">
        <f t="shared" si="153"/>
        <v>6540</v>
      </c>
      <c r="M1938" s="39">
        <v>0.14485704999999999</v>
      </c>
      <c r="N1938" s="35">
        <v>50830</v>
      </c>
      <c r="O1938" s="36">
        <f t="shared" si="154"/>
        <v>50830</v>
      </c>
      <c r="P1938" s="57">
        <v>1456.453</v>
      </c>
      <c r="Q1938" s="58">
        <v>1188.9269999999999</v>
      </c>
      <c r="R1938" s="58">
        <v>514.73400000000004</v>
      </c>
      <c r="S1938" s="59">
        <v>3160</v>
      </c>
      <c r="T1938" s="104">
        <v>0.22800000000000001</v>
      </c>
      <c r="U1938">
        <v>10.01</v>
      </c>
      <c r="V1938" s="27">
        <v>10.46</v>
      </c>
      <c r="W1938" s="27">
        <v>12.46</v>
      </c>
      <c r="X1938" s="41">
        <v>10.35</v>
      </c>
    </row>
    <row r="1939" spans="1:24" x14ac:dyDescent="0.35">
      <c r="A1939" t="s">
        <v>630</v>
      </c>
      <c r="B1939">
        <v>20</v>
      </c>
      <c r="C1939" t="s">
        <v>326</v>
      </c>
      <c r="D1939" s="102">
        <v>0.99999999999999967</v>
      </c>
      <c r="E1939">
        <v>4091</v>
      </c>
      <c r="F1939">
        <v>4283</v>
      </c>
      <c r="G1939" s="50">
        <f t="shared" si="150"/>
        <v>8374</v>
      </c>
      <c r="H1939" s="41">
        <f t="shared" si="151"/>
        <v>8374</v>
      </c>
      <c r="I1939">
        <v>2770</v>
      </c>
      <c r="J1939">
        <v>2810</v>
      </c>
      <c r="K1939" s="27">
        <f t="shared" si="152"/>
        <v>5580</v>
      </c>
      <c r="L1939" s="27">
        <f t="shared" si="153"/>
        <v>5580</v>
      </c>
      <c r="M1939" s="39">
        <v>0.14485704999999999</v>
      </c>
      <c r="N1939" s="35">
        <v>50830</v>
      </c>
      <c r="O1939" s="36">
        <f t="shared" si="154"/>
        <v>50830</v>
      </c>
      <c r="P1939" s="57">
        <v>1456.453</v>
      </c>
      <c r="Q1939" s="58">
        <v>1188.9269999999999</v>
      </c>
      <c r="R1939" s="58">
        <v>514.73400000000004</v>
      </c>
      <c r="S1939" s="59">
        <v>3160</v>
      </c>
      <c r="T1939" s="104">
        <v>0.22800000000000001</v>
      </c>
      <c r="U1939">
        <v>10.01</v>
      </c>
      <c r="V1939" s="27">
        <v>10.46</v>
      </c>
      <c r="W1939" s="27">
        <v>12.46</v>
      </c>
      <c r="X1939" s="41">
        <v>10.35</v>
      </c>
    </row>
    <row r="1940" spans="1:24" x14ac:dyDescent="0.35">
      <c r="A1940" t="s">
        <v>630</v>
      </c>
      <c r="B1940">
        <v>20</v>
      </c>
      <c r="C1940" t="s">
        <v>327</v>
      </c>
      <c r="D1940" s="102">
        <v>0.7089423833732561</v>
      </c>
      <c r="E1940">
        <v>34445</v>
      </c>
      <c r="F1940">
        <v>38592</v>
      </c>
      <c r="G1940" s="50">
        <f t="shared" si="150"/>
        <v>73037</v>
      </c>
      <c r="H1940" s="41">
        <f t="shared" si="151"/>
        <v>51779</v>
      </c>
      <c r="I1940">
        <v>22814</v>
      </c>
      <c r="J1940">
        <v>24418</v>
      </c>
      <c r="K1940" s="27">
        <f t="shared" si="152"/>
        <v>47232</v>
      </c>
      <c r="L1940" s="27">
        <f t="shared" si="153"/>
        <v>33485</v>
      </c>
      <c r="M1940" s="39">
        <v>0.14485704999999999</v>
      </c>
      <c r="N1940" s="35">
        <v>50830</v>
      </c>
      <c r="O1940" s="36">
        <f t="shared" si="154"/>
        <v>36036</v>
      </c>
      <c r="P1940" s="57">
        <v>1456.453</v>
      </c>
      <c r="Q1940" s="58">
        <v>1188.9269999999999</v>
      </c>
      <c r="R1940" s="58">
        <v>514.73400000000004</v>
      </c>
      <c r="S1940" s="59">
        <v>3160</v>
      </c>
      <c r="T1940" s="104">
        <v>0.22800000000000001</v>
      </c>
      <c r="U1940">
        <v>10.01</v>
      </c>
      <c r="V1940" s="27">
        <v>10.46</v>
      </c>
      <c r="W1940" s="27">
        <v>12.46</v>
      </c>
      <c r="X1940" s="41">
        <v>10.35</v>
      </c>
    </row>
    <row r="1941" spans="1:24" x14ac:dyDescent="0.35">
      <c r="A1941" t="s">
        <v>630</v>
      </c>
      <c r="B1941">
        <v>20</v>
      </c>
      <c r="C1941" t="s">
        <v>362</v>
      </c>
      <c r="D1941" s="102">
        <v>8.0769297939414862E-4</v>
      </c>
      <c r="E1941">
        <v>702</v>
      </c>
      <c r="F1941">
        <v>771</v>
      </c>
      <c r="G1941" s="50">
        <f t="shared" si="150"/>
        <v>1473</v>
      </c>
      <c r="H1941" s="41">
        <f t="shared" si="151"/>
        <v>1</v>
      </c>
      <c r="I1941">
        <v>453</v>
      </c>
      <c r="J1941">
        <v>481</v>
      </c>
      <c r="K1941" s="27">
        <f t="shared" si="152"/>
        <v>934</v>
      </c>
      <c r="L1941" s="27">
        <f t="shared" si="153"/>
        <v>1</v>
      </c>
      <c r="M1941" s="39">
        <v>0.14485704999999999</v>
      </c>
      <c r="N1941" s="35">
        <v>50830</v>
      </c>
      <c r="O1941" s="36">
        <f t="shared" si="154"/>
        <v>41</v>
      </c>
      <c r="P1941" s="57">
        <v>1456.453</v>
      </c>
      <c r="Q1941" s="58">
        <v>1188.9269999999999</v>
      </c>
      <c r="R1941" s="58">
        <v>514.73400000000004</v>
      </c>
      <c r="S1941" s="59">
        <v>3160</v>
      </c>
      <c r="T1941" s="104">
        <v>0.22800000000000001</v>
      </c>
      <c r="U1941">
        <v>10.01</v>
      </c>
      <c r="V1941" s="27">
        <v>10.46</v>
      </c>
      <c r="W1941" s="27">
        <v>12.46</v>
      </c>
      <c r="X1941" s="41">
        <v>10.35</v>
      </c>
    </row>
    <row r="1942" spans="1:24" x14ac:dyDescent="0.35">
      <c r="A1942" t="s">
        <v>630</v>
      </c>
      <c r="B1942">
        <v>20</v>
      </c>
      <c r="C1942" t="s">
        <v>363</v>
      </c>
      <c r="D1942" s="102">
        <v>0.99999999999999978</v>
      </c>
      <c r="E1942">
        <v>527</v>
      </c>
      <c r="F1942">
        <v>549</v>
      </c>
      <c r="G1942" s="50">
        <f t="shared" si="150"/>
        <v>1076</v>
      </c>
      <c r="H1942" s="41">
        <f t="shared" si="151"/>
        <v>1076</v>
      </c>
      <c r="I1942">
        <v>327</v>
      </c>
      <c r="J1942">
        <v>330</v>
      </c>
      <c r="K1942" s="27">
        <f t="shared" si="152"/>
        <v>657</v>
      </c>
      <c r="L1942" s="27">
        <f t="shared" si="153"/>
        <v>657</v>
      </c>
      <c r="M1942" s="39">
        <v>0.14485704999999999</v>
      </c>
      <c r="N1942" s="35">
        <v>50830</v>
      </c>
      <c r="O1942" s="36">
        <f t="shared" si="154"/>
        <v>50830</v>
      </c>
      <c r="P1942" s="57">
        <v>1456.453</v>
      </c>
      <c r="Q1942" s="58">
        <v>1188.9269999999999</v>
      </c>
      <c r="R1942" s="58">
        <v>514.73400000000004</v>
      </c>
      <c r="S1942" s="59">
        <v>3160</v>
      </c>
      <c r="T1942" s="104">
        <v>0.22800000000000001</v>
      </c>
      <c r="U1942">
        <v>10.01</v>
      </c>
      <c r="V1942" s="27">
        <v>10.46</v>
      </c>
      <c r="W1942" s="27">
        <v>12.46</v>
      </c>
      <c r="X1942" s="41">
        <v>10.35</v>
      </c>
    </row>
    <row r="1943" spans="1:24" x14ac:dyDescent="0.35">
      <c r="A1943" t="s">
        <v>630</v>
      </c>
      <c r="B1943">
        <v>20</v>
      </c>
      <c r="C1943" t="s">
        <v>328</v>
      </c>
      <c r="D1943" s="102">
        <v>1</v>
      </c>
      <c r="E1943">
        <v>1750</v>
      </c>
      <c r="F1943">
        <v>1877</v>
      </c>
      <c r="G1943" s="50">
        <f t="shared" si="150"/>
        <v>3627</v>
      </c>
      <c r="H1943" s="41">
        <f t="shared" si="151"/>
        <v>3627</v>
      </c>
      <c r="I1943">
        <v>1169</v>
      </c>
      <c r="J1943">
        <v>1181</v>
      </c>
      <c r="K1943" s="27">
        <f t="shared" si="152"/>
        <v>2350</v>
      </c>
      <c r="L1943" s="27">
        <f t="shared" si="153"/>
        <v>2350</v>
      </c>
      <c r="M1943" s="39">
        <v>0.14485704999999999</v>
      </c>
      <c r="N1943" s="35">
        <v>50830</v>
      </c>
      <c r="O1943" s="36">
        <f t="shared" si="154"/>
        <v>50830</v>
      </c>
      <c r="P1943" s="57">
        <v>1456.453</v>
      </c>
      <c r="Q1943" s="58">
        <v>1188.9269999999999</v>
      </c>
      <c r="R1943" s="58">
        <v>514.73400000000004</v>
      </c>
      <c r="S1943" s="59">
        <v>3160</v>
      </c>
      <c r="T1943" s="104">
        <v>0.22800000000000001</v>
      </c>
      <c r="U1943">
        <v>10.01</v>
      </c>
      <c r="V1943" s="27">
        <v>10.46</v>
      </c>
      <c r="W1943" s="27">
        <v>12.46</v>
      </c>
      <c r="X1943" s="41">
        <v>10.35</v>
      </c>
    </row>
    <row r="1944" spans="1:24" x14ac:dyDescent="0.35">
      <c r="A1944" t="s">
        <v>630</v>
      </c>
      <c r="B1944">
        <v>20</v>
      </c>
      <c r="C1944" t="s">
        <v>439</v>
      </c>
      <c r="D1944" s="102">
        <v>0.17648140703607379</v>
      </c>
      <c r="E1944">
        <v>14447</v>
      </c>
      <c r="F1944">
        <v>13357</v>
      </c>
      <c r="G1944" s="50">
        <f t="shared" si="150"/>
        <v>27804</v>
      </c>
      <c r="H1944" s="41">
        <f t="shared" si="151"/>
        <v>4907</v>
      </c>
      <c r="I1944">
        <v>10069</v>
      </c>
      <c r="J1944">
        <v>8957</v>
      </c>
      <c r="K1944" s="27">
        <f t="shared" si="152"/>
        <v>19026</v>
      </c>
      <c r="L1944" s="27">
        <f t="shared" si="153"/>
        <v>3358</v>
      </c>
      <c r="M1944" s="39">
        <v>0.14485704999999999</v>
      </c>
      <c r="N1944" s="35">
        <v>50830</v>
      </c>
      <c r="O1944" s="36">
        <f t="shared" si="154"/>
        <v>8971</v>
      </c>
      <c r="P1944" s="57">
        <v>1456.453</v>
      </c>
      <c r="Q1944" s="58">
        <v>1188.9269999999999</v>
      </c>
      <c r="R1944" s="58">
        <v>514.73400000000004</v>
      </c>
      <c r="S1944" s="59">
        <v>3160</v>
      </c>
      <c r="T1944" s="104">
        <v>0.22800000000000001</v>
      </c>
      <c r="U1944">
        <v>10.01</v>
      </c>
      <c r="V1944" s="27">
        <v>10.46</v>
      </c>
      <c r="W1944" s="27">
        <v>12.46</v>
      </c>
      <c r="X1944" s="41">
        <v>10.35</v>
      </c>
    </row>
    <row r="1945" spans="1:24" x14ac:dyDescent="0.35">
      <c r="A1945" t="s">
        <v>630</v>
      </c>
      <c r="B1945">
        <v>20</v>
      </c>
      <c r="C1945" t="s">
        <v>330</v>
      </c>
      <c r="D1945" s="102">
        <v>1</v>
      </c>
      <c r="E1945">
        <v>3174</v>
      </c>
      <c r="F1945">
        <v>3524</v>
      </c>
      <c r="G1945" s="50">
        <f t="shared" si="150"/>
        <v>6698</v>
      </c>
      <c r="H1945" s="41">
        <f t="shared" si="151"/>
        <v>6698</v>
      </c>
      <c r="I1945">
        <v>2116</v>
      </c>
      <c r="J1945">
        <v>2260</v>
      </c>
      <c r="K1945" s="27">
        <f t="shared" si="152"/>
        <v>4376</v>
      </c>
      <c r="L1945" s="27">
        <f t="shared" si="153"/>
        <v>4376</v>
      </c>
      <c r="M1945" s="39">
        <v>0.14485704999999999</v>
      </c>
      <c r="N1945" s="35">
        <v>50830</v>
      </c>
      <c r="O1945" s="36">
        <f t="shared" si="154"/>
        <v>50830</v>
      </c>
      <c r="P1945" s="57">
        <v>1456.453</v>
      </c>
      <c r="Q1945" s="58">
        <v>1188.9269999999999</v>
      </c>
      <c r="R1945" s="58">
        <v>514.73400000000004</v>
      </c>
      <c r="S1945" s="59">
        <v>3160</v>
      </c>
      <c r="T1945" s="104">
        <v>0.22800000000000001</v>
      </c>
      <c r="U1945">
        <v>10.01</v>
      </c>
      <c r="V1945" s="27">
        <v>10.46</v>
      </c>
      <c r="W1945" s="27">
        <v>12.46</v>
      </c>
      <c r="X1945" s="41">
        <v>10.35</v>
      </c>
    </row>
    <row r="1946" spans="1:24" x14ac:dyDescent="0.35">
      <c r="A1946" t="s">
        <v>630</v>
      </c>
      <c r="B1946">
        <v>20</v>
      </c>
      <c r="C1946" t="s">
        <v>440</v>
      </c>
      <c r="D1946" s="102">
        <v>1</v>
      </c>
      <c r="E1946">
        <v>936</v>
      </c>
      <c r="F1946">
        <v>1051</v>
      </c>
      <c r="G1946" s="50">
        <f t="shared" si="150"/>
        <v>1987</v>
      </c>
      <c r="H1946" s="41">
        <f t="shared" si="151"/>
        <v>1987</v>
      </c>
      <c r="I1946">
        <v>640</v>
      </c>
      <c r="J1946">
        <v>675</v>
      </c>
      <c r="K1946" s="27">
        <f t="shared" si="152"/>
        <v>1315</v>
      </c>
      <c r="L1946" s="27">
        <f t="shared" si="153"/>
        <v>1315</v>
      </c>
      <c r="M1946" s="39">
        <v>0.14485704999999999</v>
      </c>
      <c r="N1946" s="35">
        <v>50830</v>
      </c>
      <c r="O1946" s="36">
        <f t="shared" si="154"/>
        <v>50830</v>
      </c>
      <c r="P1946" s="57">
        <v>1456.453</v>
      </c>
      <c r="Q1946" s="58">
        <v>1188.9269999999999</v>
      </c>
      <c r="R1946" s="58">
        <v>514.73400000000004</v>
      </c>
      <c r="S1946" s="59">
        <v>3160</v>
      </c>
      <c r="T1946" s="104">
        <v>0.22800000000000001</v>
      </c>
      <c r="U1946">
        <v>10.01</v>
      </c>
      <c r="V1946" s="27">
        <v>10.46</v>
      </c>
      <c r="W1946" s="27">
        <v>12.46</v>
      </c>
      <c r="X1946" s="41">
        <v>10.35</v>
      </c>
    </row>
    <row r="1947" spans="1:24" x14ac:dyDescent="0.35">
      <c r="A1947" t="s">
        <v>630</v>
      </c>
      <c r="B1947">
        <v>20</v>
      </c>
      <c r="C1947" t="s">
        <v>365</v>
      </c>
      <c r="D1947" s="102">
        <v>1</v>
      </c>
      <c r="E1947">
        <v>682</v>
      </c>
      <c r="F1947">
        <v>723</v>
      </c>
      <c r="G1947" s="50">
        <f t="shared" si="150"/>
        <v>1405</v>
      </c>
      <c r="H1947" s="41">
        <f t="shared" si="151"/>
        <v>1405</v>
      </c>
      <c r="I1947">
        <v>463</v>
      </c>
      <c r="J1947">
        <v>457</v>
      </c>
      <c r="K1947" s="27">
        <f t="shared" si="152"/>
        <v>920</v>
      </c>
      <c r="L1947" s="27">
        <f t="shared" si="153"/>
        <v>920</v>
      </c>
      <c r="M1947" s="39">
        <v>0.14485704999999999</v>
      </c>
      <c r="N1947" s="35">
        <v>50830</v>
      </c>
      <c r="O1947" s="36">
        <f t="shared" si="154"/>
        <v>50830</v>
      </c>
      <c r="P1947" s="57">
        <v>1456.453</v>
      </c>
      <c r="Q1947" s="58">
        <v>1188.9269999999999</v>
      </c>
      <c r="R1947" s="58">
        <v>514.73400000000004</v>
      </c>
      <c r="S1947" s="59">
        <v>3160</v>
      </c>
      <c r="T1947" s="104">
        <v>0.22800000000000001</v>
      </c>
      <c r="U1947">
        <v>10.01</v>
      </c>
      <c r="V1947" s="27">
        <v>10.46</v>
      </c>
      <c r="W1947" s="27">
        <v>12.46</v>
      </c>
      <c r="X1947" s="41">
        <v>10.35</v>
      </c>
    </row>
    <row r="1948" spans="1:24" x14ac:dyDescent="0.35">
      <c r="A1948" t="s">
        <v>630</v>
      </c>
      <c r="B1948">
        <v>20</v>
      </c>
      <c r="C1948" t="s">
        <v>441</v>
      </c>
      <c r="D1948" s="102">
        <v>1</v>
      </c>
      <c r="E1948">
        <v>2314</v>
      </c>
      <c r="F1948">
        <v>2309</v>
      </c>
      <c r="G1948" s="50">
        <f t="shared" si="150"/>
        <v>4623</v>
      </c>
      <c r="H1948" s="41">
        <f t="shared" si="151"/>
        <v>4623</v>
      </c>
      <c r="I1948">
        <v>1568</v>
      </c>
      <c r="J1948">
        <v>1498</v>
      </c>
      <c r="K1948" s="27">
        <f t="shared" si="152"/>
        <v>3066</v>
      </c>
      <c r="L1948" s="27">
        <f t="shared" si="153"/>
        <v>3066</v>
      </c>
      <c r="M1948" s="39">
        <v>0.14485704999999999</v>
      </c>
      <c r="N1948" s="35">
        <v>50830</v>
      </c>
      <c r="O1948" s="36">
        <f t="shared" si="154"/>
        <v>50830</v>
      </c>
      <c r="P1948" s="57">
        <v>1456.453</v>
      </c>
      <c r="Q1948" s="58">
        <v>1188.9269999999999</v>
      </c>
      <c r="R1948" s="58">
        <v>514.73400000000004</v>
      </c>
      <c r="S1948" s="59">
        <v>3160</v>
      </c>
      <c r="T1948" s="104">
        <v>0.22800000000000001</v>
      </c>
      <c r="U1948">
        <v>10.01</v>
      </c>
      <c r="V1948" s="27">
        <v>10.46</v>
      </c>
      <c r="W1948" s="27">
        <v>12.46</v>
      </c>
      <c r="X1948" s="41">
        <v>10.35</v>
      </c>
    </row>
    <row r="1949" spans="1:24" x14ac:dyDescent="0.35">
      <c r="A1949" t="s">
        <v>630</v>
      </c>
      <c r="B1949">
        <v>20</v>
      </c>
      <c r="C1949" t="s">
        <v>366</v>
      </c>
      <c r="D1949" s="102">
        <v>1</v>
      </c>
      <c r="E1949">
        <v>4464</v>
      </c>
      <c r="F1949">
        <v>4546</v>
      </c>
      <c r="G1949" s="50">
        <f t="shared" si="150"/>
        <v>9010</v>
      </c>
      <c r="H1949" s="41">
        <f t="shared" si="151"/>
        <v>9010</v>
      </c>
      <c r="I1949">
        <v>3073</v>
      </c>
      <c r="J1949">
        <v>2987</v>
      </c>
      <c r="K1949" s="27">
        <f t="shared" si="152"/>
        <v>6060</v>
      </c>
      <c r="L1949" s="27">
        <f t="shared" si="153"/>
        <v>6060</v>
      </c>
      <c r="M1949" s="39">
        <v>0.14485704999999999</v>
      </c>
      <c r="N1949" s="35">
        <v>50830</v>
      </c>
      <c r="O1949" s="36">
        <f t="shared" si="154"/>
        <v>50830</v>
      </c>
      <c r="P1949" s="57">
        <v>1456.453</v>
      </c>
      <c r="Q1949" s="58">
        <v>1188.9269999999999</v>
      </c>
      <c r="R1949" s="58">
        <v>514.73400000000004</v>
      </c>
      <c r="S1949" s="59">
        <v>3160</v>
      </c>
      <c r="T1949" s="104">
        <v>0.22800000000000001</v>
      </c>
      <c r="U1949">
        <v>10.01</v>
      </c>
      <c r="V1949" s="27">
        <v>10.46</v>
      </c>
      <c r="W1949" s="27">
        <v>12.46</v>
      </c>
      <c r="X1949" s="41">
        <v>10.35</v>
      </c>
    </row>
    <row r="1950" spans="1:24" x14ac:dyDescent="0.35">
      <c r="A1950" t="s">
        <v>630</v>
      </c>
      <c r="B1950">
        <v>20</v>
      </c>
      <c r="C1950" t="s">
        <v>367</v>
      </c>
      <c r="D1950" s="102">
        <v>1</v>
      </c>
      <c r="E1950">
        <v>316</v>
      </c>
      <c r="F1950">
        <v>339</v>
      </c>
      <c r="G1950" s="50">
        <f t="shared" si="150"/>
        <v>655</v>
      </c>
      <c r="H1950" s="41">
        <f t="shared" si="151"/>
        <v>655</v>
      </c>
      <c r="I1950">
        <v>221</v>
      </c>
      <c r="J1950">
        <v>193</v>
      </c>
      <c r="K1950" s="27">
        <f t="shared" si="152"/>
        <v>414</v>
      </c>
      <c r="L1950" s="27">
        <f t="shared" si="153"/>
        <v>414</v>
      </c>
      <c r="M1950" s="39">
        <v>0.14485704999999999</v>
      </c>
      <c r="N1950" s="35">
        <v>50830</v>
      </c>
      <c r="O1950" s="36">
        <f t="shared" si="154"/>
        <v>50830</v>
      </c>
      <c r="P1950" s="57">
        <v>1456.453</v>
      </c>
      <c r="Q1950" s="58">
        <v>1188.9269999999999</v>
      </c>
      <c r="R1950" s="58">
        <v>514.73400000000004</v>
      </c>
      <c r="S1950" s="59">
        <v>3160</v>
      </c>
      <c r="T1950" s="104">
        <v>0.22800000000000001</v>
      </c>
      <c r="U1950">
        <v>10.01</v>
      </c>
      <c r="V1950" s="27">
        <v>10.46</v>
      </c>
      <c r="W1950" s="27">
        <v>12.46</v>
      </c>
      <c r="X1950" s="41">
        <v>10.35</v>
      </c>
    </row>
    <row r="1951" spans="1:24" x14ac:dyDescent="0.35">
      <c r="A1951" t="s">
        <v>630</v>
      </c>
      <c r="B1951">
        <v>20</v>
      </c>
      <c r="C1951" t="s">
        <v>368</v>
      </c>
      <c r="D1951" s="102">
        <v>1</v>
      </c>
      <c r="E1951">
        <v>3355</v>
      </c>
      <c r="F1951">
        <v>3386</v>
      </c>
      <c r="G1951" s="50">
        <f t="shared" si="150"/>
        <v>6741</v>
      </c>
      <c r="H1951" s="41">
        <f t="shared" si="151"/>
        <v>6741</v>
      </c>
      <c r="I1951">
        <v>2330</v>
      </c>
      <c r="J1951">
        <v>2201</v>
      </c>
      <c r="K1951" s="27">
        <f t="shared" si="152"/>
        <v>4531</v>
      </c>
      <c r="L1951" s="27">
        <f t="shared" si="153"/>
        <v>4531</v>
      </c>
      <c r="M1951" s="39">
        <v>0.14485704999999999</v>
      </c>
      <c r="N1951" s="35">
        <v>50830</v>
      </c>
      <c r="O1951" s="36">
        <f t="shared" si="154"/>
        <v>50830</v>
      </c>
      <c r="P1951" s="57">
        <v>1456.453</v>
      </c>
      <c r="Q1951" s="58">
        <v>1188.9269999999999</v>
      </c>
      <c r="R1951" s="58">
        <v>514.73400000000004</v>
      </c>
      <c r="S1951" s="59">
        <v>3160</v>
      </c>
      <c r="T1951" s="104">
        <v>0.22800000000000001</v>
      </c>
      <c r="U1951">
        <v>10.01</v>
      </c>
      <c r="V1951" s="27">
        <v>10.46</v>
      </c>
      <c r="W1951" s="27">
        <v>12.46</v>
      </c>
      <c r="X1951" s="41">
        <v>10.35</v>
      </c>
    </row>
    <row r="1952" spans="1:24" x14ac:dyDescent="0.35">
      <c r="A1952" t="s">
        <v>630</v>
      </c>
      <c r="B1952">
        <v>20</v>
      </c>
      <c r="C1952" t="s">
        <v>331</v>
      </c>
      <c r="D1952" s="102">
        <v>0.54952732243947233</v>
      </c>
      <c r="E1952">
        <v>6319</v>
      </c>
      <c r="F1952">
        <v>6309</v>
      </c>
      <c r="G1952" s="50">
        <f t="shared" si="150"/>
        <v>12628</v>
      </c>
      <c r="H1952" s="41">
        <f t="shared" si="151"/>
        <v>6939</v>
      </c>
      <c r="I1952">
        <v>4383</v>
      </c>
      <c r="J1952">
        <v>4370</v>
      </c>
      <c r="K1952" s="27">
        <f t="shared" si="152"/>
        <v>8753</v>
      </c>
      <c r="L1952" s="27">
        <f t="shared" si="153"/>
        <v>4810</v>
      </c>
      <c r="M1952" s="39">
        <v>0.14485704999999999</v>
      </c>
      <c r="N1952" s="35">
        <v>50830</v>
      </c>
      <c r="O1952" s="36">
        <f t="shared" si="154"/>
        <v>27932</v>
      </c>
      <c r="P1952" s="57">
        <v>1456.453</v>
      </c>
      <c r="Q1952" s="58">
        <v>1188.9269999999999</v>
      </c>
      <c r="R1952" s="58">
        <v>514.73400000000004</v>
      </c>
      <c r="S1952" s="59">
        <v>3160</v>
      </c>
      <c r="T1952" s="104">
        <v>0.22800000000000001</v>
      </c>
      <c r="U1952">
        <v>10.01</v>
      </c>
      <c r="V1952" s="27">
        <v>10.46</v>
      </c>
      <c r="W1952" s="27">
        <v>12.46</v>
      </c>
      <c r="X1952" s="41">
        <v>10.35</v>
      </c>
    </row>
    <row r="1953" spans="1:24" x14ac:dyDescent="0.35">
      <c r="A1953" t="s">
        <v>630</v>
      </c>
      <c r="B1953">
        <v>20</v>
      </c>
      <c r="C1953" t="s">
        <v>369</v>
      </c>
      <c r="D1953" s="102">
        <v>0.99999999999999944</v>
      </c>
      <c r="E1953">
        <v>524</v>
      </c>
      <c r="F1953">
        <v>563</v>
      </c>
      <c r="G1953" s="50">
        <f t="shared" si="150"/>
        <v>1087</v>
      </c>
      <c r="H1953" s="41">
        <f t="shared" si="151"/>
        <v>1087</v>
      </c>
      <c r="I1953">
        <v>336</v>
      </c>
      <c r="J1953">
        <v>329</v>
      </c>
      <c r="K1953" s="27">
        <f t="shared" si="152"/>
        <v>665</v>
      </c>
      <c r="L1953" s="27">
        <f t="shared" si="153"/>
        <v>665</v>
      </c>
      <c r="M1953" s="39">
        <v>0.14485704999999999</v>
      </c>
      <c r="N1953" s="35">
        <v>50830</v>
      </c>
      <c r="O1953" s="36">
        <f t="shared" si="154"/>
        <v>50830</v>
      </c>
      <c r="P1953" s="57">
        <v>1456.453</v>
      </c>
      <c r="Q1953" s="58">
        <v>1188.9269999999999</v>
      </c>
      <c r="R1953" s="58">
        <v>514.73400000000004</v>
      </c>
      <c r="S1953" s="59">
        <v>3160</v>
      </c>
      <c r="T1953" s="104">
        <v>0.22800000000000001</v>
      </c>
      <c r="U1953">
        <v>10.01</v>
      </c>
      <c r="V1953" s="27">
        <v>10.46</v>
      </c>
      <c r="W1953" s="27">
        <v>12.46</v>
      </c>
      <c r="X1953" s="41">
        <v>10.35</v>
      </c>
    </row>
    <row r="1954" spans="1:24" x14ac:dyDescent="0.35">
      <c r="A1954" t="s">
        <v>630</v>
      </c>
      <c r="B1954">
        <v>20</v>
      </c>
      <c r="C1954" t="s">
        <v>332</v>
      </c>
      <c r="D1954" s="102">
        <v>0.99999999999999967</v>
      </c>
      <c r="E1954">
        <v>4942</v>
      </c>
      <c r="F1954">
        <v>5106</v>
      </c>
      <c r="G1954" s="50">
        <f t="shared" si="150"/>
        <v>10048</v>
      </c>
      <c r="H1954" s="41">
        <f t="shared" si="151"/>
        <v>10048</v>
      </c>
      <c r="I1954">
        <v>3411</v>
      </c>
      <c r="J1954">
        <v>3426</v>
      </c>
      <c r="K1954" s="27">
        <f t="shared" si="152"/>
        <v>6837</v>
      </c>
      <c r="L1954" s="27">
        <f t="shared" si="153"/>
        <v>6837</v>
      </c>
      <c r="M1954" s="39">
        <v>0.14485704999999999</v>
      </c>
      <c r="N1954" s="35">
        <v>50830</v>
      </c>
      <c r="O1954" s="36">
        <f t="shared" si="154"/>
        <v>50830</v>
      </c>
      <c r="P1954" s="57">
        <v>1456.453</v>
      </c>
      <c r="Q1954" s="58">
        <v>1188.9269999999999</v>
      </c>
      <c r="R1954" s="58">
        <v>514.73400000000004</v>
      </c>
      <c r="S1954" s="59">
        <v>3160</v>
      </c>
      <c r="T1954" s="104">
        <v>0.22800000000000001</v>
      </c>
      <c r="U1954">
        <v>10.01</v>
      </c>
      <c r="V1954" s="27">
        <v>10.46</v>
      </c>
      <c r="W1954" s="27">
        <v>12.46</v>
      </c>
      <c r="X1954" s="41">
        <v>10.35</v>
      </c>
    </row>
    <row r="1955" spans="1:24" x14ac:dyDescent="0.35">
      <c r="A1955" t="s">
        <v>630</v>
      </c>
      <c r="B1955">
        <v>20</v>
      </c>
      <c r="C1955" t="s">
        <v>334</v>
      </c>
      <c r="D1955" s="102">
        <v>0.68341792213944197</v>
      </c>
      <c r="E1955">
        <v>18823</v>
      </c>
      <c r="F1955">
        <v>19700</v>
      </c>
      <c r="G1955" s="50">
        <f t="shared" si="150"/>
        <v>38523</v>
      </c>
      <c r="H1955" s="41">
        <f t="shared" si="151"/>
        <v>26327</v>
      </c>
      <c r="I1955">
        <v>13015</v>
      </c>
      <c r="J1955">
        <v>13248</v>
      </c>
      <c r="K1955" s="27">
        <f t="shared" si="152"/>
        <v>26263</v>
      </c>
      <c r="L1955" s="27">
        <f t="shared" si="153"/>
        <v>17949</v>
      </c>
      <c r="M1955" s="39">
        <v>0.14485704999999999</v>
      </c>
      <c r="N1955" s="35">
        <v>50830</v>
      </c>
      <c r="O1955" s="36">
        <f t="shared" si="154"/>
        <v>34738</v>
      </c>
      <c r="P1955" s="57">
        <v>1456.453</v>
      </c>
      <c r="Q1955" s="58">
        <v>1188.9269999999999</v>
      </c>
      <c r="R1955" s="58">
        <v>514.73400000000004</v>
      </c>
      <c r="S1955" s="59">
        <v>3160</v>
      </c>
      <c r="T1955" s="104">
        <v>0.22800000000000001</v>
      </c>
      <c r="U1955">
        <v>10.01</v>
      </c>
      <c r="V1955" s="27">
        <v>10.46</v>
      </c>
      <c r="W1955" s="27">
        <v>12.46</v>
      </c>
      <c r="X1955" s="41">
        <v>10.35</v>
      </c>
    </row>
    <row r="1956" spans="1:24" x14ac:dyDescent="0.35">
      <c r="A1956" t="s">
        <v>630</v>
      </c>
      <c r="B1956">
        <v>20</v>
      </c>
      <c r="C1956" t="s">
        <v>443</v>
      </c>
      <c r="D1956" s="102">
        <v>0.48641890883255268</v>
      </c>
      <c r="E1956">
        <v>1014</v>
      </c>
      <c r="F1956">
        <v>999</v>
      </c>
      <c r="G1956" s="50">
        <f t="shared" si="150"/>
        <v>2013</v>
      </c>
      <c r="H1956" s="41">
        <f t="shared" si="151"/>
        <v>979</v>
      </c>
      <c r="I1956">
        <v>659</v>
      </c>
      <c r="J1956">
        <v>610</v>
      </c>
      <c r="K1956" s="27">
        <f t="shared" si="152"/>
        <v>1269</v>
      </c>
      <c r="L1956" s="27">
        <f t="shared" si="153"/>
        <v>617</v>
      </c>
      <c r="M1956" s="39">
        <v>0.14485704999999999</v>
      </c>
      <c r="N1956" s="35">
        <v>50830</v>
      </c>
      <c r="O1956" s="36">
        <f t="shared" si="154"/>
        <v>24725</v>
      </c>
      <c r="P1956" s="57">
        <v>1456.453</v>
      </c>
      <c r="Q1956" s="58">
        <v>1188.9269999999999</v>
      </c>
      <c r="R1956" s="58">
        <v>514.73400000000004</v>
      </c>
      <c r="S1956" s="59">
        <v>3160</v>
      </c>
      <c r="T1956" s="104">
        <v>0.22800000000000001</v>
      </c>
      <c r="U1956">
        <v>10.01</v>
      </c>
      <c r="V1956" s="27">
        <v>10.46</v>
      </c>
      <c r="W1956" s="27">
        <v>12.46</v>
      </c>
      <c r="X1956" s="41">
        <v>10.35</v>
      </c>
    </row>
    <row r="1957" spans="1:24" x14ac:dyDescent="0.35">
      <c r="A1957" t="s">
        <v>630</v>
      </c>
      <c r="B1957">
        <v>20</v>
      </c>
      <c r="C1957" t="s">
        <v>444</v>
      </c>
      <c r="D1957" s="102">
        <v>9.1856420769340738E-2</v>
      </c>
      <c r="E1957">
        <v>14231</v>
      </c>
      <c r="F1957">
        <v>14243</v>
      </c>
      <c r="G1957" s="50">
        <f t="shared" si="150"/>
        <v>28474</v>
      </c>
      <c r="H1957" s="41">
        <f t="shared" si="151"/>
        <v>2616</v>
      </c>
      <c r="I1957">
        <v>9669</v>
      </c>
      <c r="J1957">
        <v>9288</v>
      </c>
      <c r="K1957" s="27">
        <f t="shared" si="152"/>
        <v>18957</v>
      </c>
      <c r="L1957" s="27">
        <f t="shared" si="153"/>
        <v>1741</v>
      </c>
      <c r="M1957" s="39">
        <v>0.14485704999999999</v>
      </c>
      <c r="N1957" s="35">
        <v>50830</v>
      </c>
      <c r="O1957" s="36">
        <f t="shared" si="154"/>
        <v>4669</v>
      </c>
      <c r="P1957" s="57">
        <v>1456.453</v>
      </c>
      <c r="Q1957" s="58">
        <v>1188.9269999999999</v>
      </c>
      <c r="R1957" s="58">
        <v>514.73400000000004</v>
      </c>
      <c r="S1957" s="59">
        <v>3160</v>
      </c>
      <c r="T1957" s="104">
        <v>0.22800000000000001</v>
      </c>
      <c r="U1957">
        <v>10.01</v>
      </c>
      <c r="V1957" s="27">
        <v>10.46</v>
      </c>
      <c r="W1957" s="27">
        <v>12.46</v>
      </c>
      <c r="X1957" s="41">
        <v>10.35</v>
      </c>
    </row>
    <row r="1958" spans="1:24" x14ac:dyDescent="0.35">
      <c r="A1958" t="s">
        <v>630</v>
      </c>
      <c r="B1958">
        <v>20</v>
      </c>
      <c r="C1958" t="s">
        <v>335</v>
      </c>
      <c r="D1958" s="102">
        <v>4.2874213349455417E-2</v>
      </c>
      <c r="E1958">
        <v>13483</v>
      </c>
      <c r="F1958">
        <v>13635</v>
      </c>
      <c r="G1958" s="50">
        <f t="shared" si="150"/>
        <v>27118</v>
      </c>
      <c r="H1958" s="41">
        <f t="shared" si="151"/>
        <v>1163</v>
      </c>
      <c r="I1958">
        <v>9303</v>
      </c>
      <c r="J1958">
        <v>9395</v>
      </c>
      <c r="K1958" s="27">
        <f t="shared" si="152"/>
        <v>18698</v>
      </c>
      <c r="L1958" s="27">
        <f t="shared" si="153"/>
        <v>802</v>
      </c>
      <c r="M1958" s="39">
        <v>0.14485704999999999</v>
      </c>
      <c r="N1958" s="35">
        <v>50830</v>
      </c>
      <c r="O1958" s="36">
        <f t="shared" si="154"/>
        <v>2179</v>
      </c>
      <c r="P1958" s="57">
        <v>1456.453</v>
      </c>
      <c r="Q1958" s="58">
        <v>1188.9269999999999</v>
      </c>
      <c r="R1958" s="58">
        <v>514.73400000000004</v>
      </c>
      <c r="S1958" s="59">
        <v>3160</v>
      </c>
      <c r="T1958" s="104">
        <v>0.22800000000000001</v>
      </c>
      <c r="U1958">
        <v>10.01</v>
      </c>
      <c r="V1958" s="27">
        <v>10.46</v>
      </c>
      <c r="W1958" s="27">
        <v>12.46</v>
      </c>
      <c r="X1958" s="41">
        <v>10.35</v>
      </c>
    </row>
    <row r="1959" spans="1:24" x14ac:dyDescent="0.35">
      <c r="A1959" t="s">
        <v>630</v>
      </c>
      <c r="B1959">
        <v>20</v>
      </c>
      <c r="C1959" t="s">
        <v>372</v>
      </c>
      <c r="D1959" s="102">
        <v>1</v>
      </c>
      <c r="E1959">
        <v>1468</v>
      </c>
      <c r="F1959">
        <v>1431</v>
      </c>
      <c r="G1959" s="50">
        <f t="shared" si="150"/>
        <v>2899</v>
      </c>
      <c r="H1959" s="41">
        <f t="shared" si="151"/>
        <v>2899</v>
      </c>
      <c r="I1959">
        <v>1012</v>
      </c>
      <c r="J1959">
        <v>909</v>
      </c>
      <c r="K1959" s="27">
        <f t="shared" si="152"/>
        <v>1921</v>
      </c>
      <c r="L1959" s="27">
        <f t="shared" si="153"/>
        <v>1921</v>
      </c>
      <c r="M1959" s="39">
        <v>0.14485704999999999</v>
      </c>
      <c r="N1959" s="35">
        <v>50830</v>
      </c>
      <c r="O1959" s="36">
        <f t="shared" si="154"/>
        <v>50830</v>
      </c>
      <c r="P1959" s="57">
        <v>1456.453</v>
      </c>
      <c r="Q1959" s="58">
        <v>1188.9269999999999</v>
      </c>
      <c r="R1959" s="58">
        <v>514.73400000000004</v>
      </c>
      <c r="S1959" s="59">
        <v>3160</v>
      </c>
      <c r="T1959" s="104">
        <v>0.22800000000000001</v>
      </c>
      <c r="U1959">
        <v>10.01</v>
      </c>
      <c r="V1959" s="27">
        <v>10.46</v>
      </c>
      <c r="W1959" s="27">
        <v>12.46</v>
      </c>
      <c r="X1959" s="41">
        <v>10.35</v>
      </c>
    </row>
    <row r="1960" spans="1:24" x14ac:dyDescent="0.35">
      <c r="A1960" t="s">
        <v>630</v>
      </c>
      <c r="B1960">
        <v>20</v>
      </c>
      <c r="C1960" t="s">
        <v>373</v>
      </c>
      <c r="D1960" s="102">
        <v>0.99999999999999978</v>
      </c>
      <c r="E1960">
        <v>1019</v>
      </c>
      <c r="F1960">
        <v>1076</v>
      </c>
      <c r="G1960" s="50">
        <f t="shared" si="150"/>
        <v>2095</v>
      </c>
      <c r="H1960" s="41">
        <f t="shared" si="151"/>
        <v>2095</v>
      </c>
      <c r="I1960">
        <v>651</v>
      </c>
      <c r="J1960">
        <v>659</v>
      </c>
      <c r="K1960" s="27">
        <f t="shared" si="152"/>
        <v>1310</v>
      </c>
      <c r="L1960" s="27">
        <f t="shared" si="153"/>
        <v>1310</v>
      </c>
      <c r="M1960" s="39">
        <v>0.14485704999999999</v>
      </c>
      <c r="N1960" s="35">
        <v>50830</v>
      </c>
      <c r="O1960" s="36">
        <f t="shared" si="154"/>
        <v>50830</v>
      </c>
      <c r="P1960" s="57">
        <v>1456.453</v>
      </c>
      <c r="Q1960" s="58">
        <v>1188.9269999999999</v>
      </c>
      <c r="R1960" s="58">
        <v>514.73400000000004</v>
      </c>
      <c r="S1960" s="59">
        <v>3160</v>
      </c>
      <c r="T1960" s="104">
        <v>0.22800000000000001</v>
      </c>
      <c r="U1960">
        <v>10.01</v>
      </c>
      <c r="V1960" s="27">
        <v>10.46</v>
      </c>
      <c r="W1960" s="27">
        <v>12.46</v>
      </c>
      <c r="X1960" s="41">
        <v>10.35</v>
      </c>
    </row>
    <row r="1961" spans="1:24" x14ac:dyDescent="0.35">
      <c r="A1961" t="s">
        <v>630</v>
      </c>
      <c r="B1961">
        <v>20</v>
      </c>
      <c r="C1961" t="s">
        <v>446</v>
      </c>
      <c r="D1961" s="102">
        <v>1</v>
      </c>
      <c r="E1961">
        <v>2204</v>
      </c>
      <c r="F1961">
        <v>2311</v>
      </c>
      <c r="G1961" s="50">
        <f t="shared" si="150"/>
        <v>4515</v>
      </c>
      <c r="H1961" s="41">
        <f t="shared" si="151"/>
        <v>4515</v>
      </c>
      <c r="I1961">
        <v>1463</v>
      </c>
      <c r="J1961">
        <v>1462</v>
      </c>
      <c r="K1961" s="27">
        <f t="shared" si="152"/>
        <v>2925</v>
      </c>
      <c r="L1961" s="27">
        <f t="shared" si="153"/>
        <v>2925</v>
      </c>
      <c r="M1961" s="39">
        <v>0.14485704999999999</v>
      </c>
      <c r="N1961" s="35">
        <v>50830</v>
      </c>
      <c r="O1961" s="36">
        <f t="shared" si="154"/>
        <v>50830</v>
      </c>
      <c r="P1961" s="57">
        <v>1456.453</v>
      </c>
      <c r="Q1961" s="58">
        <v>1188.9269999999999</v>
      </c>
      <c r="R1961" s="58">
        <v>514.73400000000004</v>
      </c>
      <c r="S1961" s="59">
        <v>3160</v>
      </c>
      <c r="T1961" s="104">
        <v>0.22800000000000001</v>
      </c>
      <c r="U1961">
        <v>10.01</v>
      </c>
      <c r="V1961" s="27">
        <v>10.46</v>
      </c>
      <c r="W1961" s="27">
        <v>12.46</v>
      </c>
      <c r="X1961" s="41">
        <v>10.35</v>
      </c>
    </row>
    <row r="1962" spans="1:24" x14ac:dyDescent="0.35">
      <c r="A1962" t="s">
        <v>630</v>
      </c>
      <c r="B1962">
        <v>20</v>
      </c>
      <c r="C1962" t="s">
        <v>447</v>
      </c>
      <c r="D1962" s="102">
        <v>0.84218467489635296</v>
      </c>
      <c r="E1962">
        <v>1393</v>
      </c>
      <c r="F1962">
        <v>1440</v>
      </c>
      <c r="G1962" s="50">
        <f t="shared" si="150"/>
        <v>2833</v>
      </c>
      <c r="H1962" s="41">
        <f t="shared" si="151"/>
        <v>2386</v>
      </c>
      <c r="I1962">
        <v>933</v>
      </c>
      <c r="J1962">
        <v>909</v>
      </c>
      <c r="K1962" s="27">
        <f t="shared" si="152"/>
        <v>1842</v>
      </c>
      <c r="L1962" s="27">
        <f t="shared" si="153"/>
        <v>1551</v>
      </c>
      <c r="M1962" s="39">
        <v>0.14485704999999999</v>
      </c>
      <c r="N1962" s="35">
        <v>50830</v>
      </c>
      <c r="O1962" s="36">
        <f t="shared" si="154"/>
        <v>42808</v>
      </c>
      <c r="P1962" s="57">
        <v>1456.453</v>
      </c>
      <c r="Q1962" s="58">
        <v>1188.9269999999999</v>
      </c>
      <c r="R1962" s="58">
        <v>514.73400000000004</v>
      </c>
      <c r="S1962" s="59">
        <v>3160</v>
      </c>
      <c r="T1962" s="104">
        <v>0.22800000000000001</v>
      </c>
      <c r="U1962">
        <v>10.01</v>
      </c>
      <c r="V1962" s="27">
        <v>10.46</v>
      </c>
      <c r="W1962" s="27">
        <v>12.46</v>
      </c>
      <c r="X1962" s="41">
        <v>10.35</v>
      </c>
    </row>
    <row r="1963" spans="1:24" x14ac:dyDescent="0.35">
      <c r="A1963" t="s">
        <v>630</v>
      </c>
      <c r="B1963">
        <v>20</v>
      </c>
      <c r="C1963" t="s">
        <v>374</v>
      </c>
      <c r="D1963" s="102">
        <v>1</v>
      </c>
      <c r="E1963">
        <v>2800</v>
      </c>
      <c r="F1963">
        <v>2961</v>
      </c>
      <c r="G1963" s="50">
        <f t="shared" si="150"/>
        <v>5761</v>
      </c>
      <c r="H1963" s="41">
        <f t="shared" si="151"/>
        <v>5761</v>
      </c>
      <c r="I1963">
        <v>1939</v>
      </c>
      <c r="J1963">
        <v>1873</v>
      </c>
      <c r="K1963" s="27">
        <f t="shared" si="152"/>
        <v>3812</v>
      </c>
      <c r="L1963" s="27">
        <f t="shared" si="153"/>
        <v>3812</v>
      </c>
      <c r="M1963" s="39">
        <v>0.14485704999999999</v>
      </c>
      <c r="N1963" s="35">
        <v>50830</v>
      </c>
      <c r="O1963" s="36">
        <f t="shared" si="154"/>
        <v>50830</v>
      </c>
      <c r="P1963" s="57">
        <v>1456.453</v>
      </c>
      <c r="Q1963" s="58">
        <v>1188.9269999999999</v>
      </c>
      <c r="R1963" s="58">
        <v>514.73400000000004</v>
      </c>
      <c r="S1963" s="59">
        <v>3160</v>
      </c>
      <c r="T1963" s="104">
        <v>0.22800000000000001</v>
      </c>
      <c r="U1963">
        <v>10.01</v>
      </c>
      <c r="V1963" s="27">
        <v>10.46</v>
      </c>
      <c r="W1963" s="27">
        <v>12.46</v>
      </c>
      <c r="X1963" s="41">
        <v>10.35</v>
      </c>
    </row>
    <row r="1964" spans="1:24" x14ac:dyDescent="0.35">
      <c r="A1964" t="s">
        <v>630</v>
      </c>
      <c r="B1964">
        <v>20</v>
      </c>
      <c r="C1964" t="s">
        <v>375</v>
      </c>
      <c r="D1964" s="102">
        <v>0.99999999999999967</v>
      </c>
      <c r="E1964">
        <v>757</v>
      </c>
      <c r="F1964">
        <v>786</v>
      </c>
      <c r="G1964" s="50">
        <f t="shared" si="150"/>
        <v>1543</v>
      </c>
      <c r="H1964" s="41">
        <f t="shared" si="151"/>
        <v>1543</v>
      </c>
      <c r="I1964">
        <v>508</v>
      </c>
      <c r="J1964">
        <v>489</v>
      </c>
      <c r="K1964" s="27">
        <f t="shared" si="152"/>
        <v>997</v>
      </c>
      <c r="L1964" s="27">
        <f t="shared" si="153"/>
        <v>997</v>
      </c>
      <c r="M1964" s="39">
        <v>0.14485704999999999</v>
      </c>
      <c r="N1964" s="35">
        <v>50830</v>
      </c>
      <c r="O1964" s="36">
        <f t="shared" si="154"/>
        <v>50830</v>
      </c>
      <c r="P1964" s="57">
        <v>1456.453</v>
      </c>
      <c r="Q1964" s="58">
        <v>1188.9269999999999</v>
      </c>
      <c r="R1964" s="58">
        <v>514.73400000000004</v>
      </c>
      <c r="S1964" s="59">
        <v>3160</v>
      </c>
      <c r="T1964" s="104">
        <v>0.22800000000000001</v>
      </c>
      <c r="U1964">
        <v>10.01</v>
      </c>
      <c r="V1964" s="27">
        <v>10.46</v>
      </c>
      <c r="W1964" s="27">
        <v>12.46</v>
      </c>
      <c r="X1964" s="41">
        <v>10.35</v>
      </c>
    </row>
    <row r="1965" spans="1:24" x14ac:dyDescent="0.35">
      <c r="A1965" t="s">
        <v>630</v>
      </c>
      <c r="B1965">
        <v>20</v>
      </c>
      <c r="C1965" t="s">
        <v>336</v>
      </c>
      <c r="D1965" s="102">
        <v>1</v>
      </c>
      <c r="E1965">
        <v>3826</v>
      </c>
      <c r="F1965">
        <v>3942</v>
      </c>
      <c r="G1965" s="50">
        <f t="shared" si="150"/>
        <v>7768</v>
      </c>
      <c r="H1965" s="41">
        <f t="shared" si="151"/>
        <v>7768</v>
      </c>
      <c r="I1965">
        <v>2631</v>
      </c>
      <c r="J1965">
        <v>2679</v>
      </c>
      <c r="K1965" s="27">
        <f t="shared" si="152"/>
        <v>5310</v>
      </c>
      <c r="L1965" s="27">
        <f t="shared" si="153"/>
        <v>5310</v>
      </c>
      <c r="M1965" s="39">
        <v>0.14485704999999999</v>
      </c>
      <c r="N1965" s="35">
        <v>50830</v>
      </c>
      <c r="O1965" s="36">
        <f t="shared" si="154"/>
        <v>50830</v>
      </c>
      <c r="P1965" s="57">
        <v>1456.453</v>
      </c>
      <c r="Q1965" s="58">
        <v>1188.9269999999999</v>
      </c>
      <c r="R1965" s="58">
        <v>514.73400000000004</v>
      </c>
      <c r="S1965" s="59">
        <v>3160</v>
      </c>
      <c r="T1965" s="104">
        <v>0.22800000000000001</v>
      </c>
      <c r="U1965">
        <v>10.01</v>
      </c>
      <c r="V1965" s="27">
        <v>10.46</v>
      </c>
      <c r="W1965" s="27">
        <v>12.46</v>
      </c>
      <c r="X1965" s="41">
        <v>10.35</v>
      </c>
    </row>
    <row r="1966" spans="1:24" x14ac:dyDescent="0.35">
      <c r="A1966" t="s">
        <v>630</v>
      </c>
      <c r="B1966">
        <v>20</v>
      </c>
      <c r="C1966" t="s">
        <v>337</v>
      </c>
      <c r="D1966" s="102">
        <v>1</v>
      </c>
      <c r="E1966">
        <v>3814</v>
      </c>
      <c r="F1966">
        <v>3833</v>
      </c>
      <c r="G1966" s="50">
        <f t="shared" si="150"/>
        <v>7647</v>
      </c>
      <c r="H1966" s="41">
        <f t="shared" si="151"/>
        <v>7647</v>
      </c>
      <c r="I1966">
        <v>2640</v>
      </c>
      <c r="J1966">
        <v>2611</v>
      </c>
      <c r="K1966" s="27">
        <f t="shared" si="152"/>
        <v>5251</v>
      </c>
      <c r="L1966" s="27">
        <f t="shared" si="153"/>
        <v>5251</v>
      </c>
      <c r="M1966" s="39">
        <v>0.14485704999999999</v>
      </c>
      <c r="N1966" s="35">
        <v>50830</v>
      </c>
      <c r="O1966" s="36">
        <f t="shared" si="154"/>
        <v>50830</v>
      </c>
      <c r="P1966" s="57">
        <v>1456.453</v>
      </c>
      <c r="Q1966" s="58">
        <v>1188.9269999999999</v>
      </c>
      <c r="R1966" s="58">
        <v>514.73400000000004</v>
      </c>
      <c r="S1966" s="59">
        <v>3160</v>
      </c>
      <c r="T1966" s="104">
        <v>0.22800000000000001</v>
      </c>
      <c r="U1966">
        <v>10.01</v>
      </c>
      <c r="V1966" s="27">
        <v>10.46</v>
      </c>
      <c r="W1966" s="27">
        <v>12.46</v>
      </c>
      <c r="X1966" s="41">
        <v>10.35</v>
      </c>
    </row>
    <row r="1967" spans="1:24" x14ac:dyDescent="0.35">
      <c r="A1967" t="s">
        <v>630</v>
      </c>
      <c r="B1967">
        <v>20</v>
      </c>
      <c r="C1967" t="s">
        <v>451</v>
      </c>
      <c r="D1967" s="102">
        <v>1</v>
      </c>
      <c r="E1967">
        <v>1104</v>
      </c>
      <c r="F1967">
        <v>1141</v>
      </c>
      <c r="G1967" s="50">
        <f t="shared" si="150"/>
        <v>2245</v>
      </c>
      <c r="H1967" s="41">
        <f t="shared" si="151"/>
        <v>2245</v>
      </c>
      <c r="I1967">
        <v>730</v>
      </c>
      <c r="J1967">
        <v>716</v>
      </c>
      <c r="K1967" s="27">
        <f t="shared" si="152"/>
        <v>1446</v>
      </c>
      <c r="L1967" s="27">
        <f t="shared" si="153"/>
        <v>1446</v>
      </c>
      <c r="M1967" s="39">
        <v>0.14485704999999999</v>
      </c>
      <c r="N1967" s="35">
        <v>50830</v>
      </c>
      <c r="O1967" s="36">
        <f t="shared" si="154"/>
        <v>50830</v>
      </c>
      <c r="P1967" s="57">
        <v>1456.453</v>
      </c>
      <c r="Q1967" s="58">
        <v>1188.9269999999999</v>
      </c>
      <c r="R1967" s="58">
        <v>514.73400000000004</v>
      </c>
      <c r="S1967" s="59">
        <v>3160</v>
      </c>
      <c r="T1967" s="104">
        <v>0.22800000000000001</v>
      </c>
      <c r="U1967">
        <v>10.01</v>
      </c>
      <c r="V1967" s="27">
        <v>10.46</v>
      </c>
      <c r="W1967" s="27">
        <v>12.46</v>
      </c>
      <c r="X1967" s="41">
        <v>10.35</v>
      </c>
    </row>
    <row r="1968" spans="1:24" x14ac:dyDescent="0.35">
      <c r="A1968" t="s">
        <v>630</v>
      </c>
      <c r="B1968">
        <v>20</v>
      </c>
      <c r="C1968" t="s">
        <v>452</v>
      </c>
      <c r="D1968" s="102">
        <v>0.35233921993531753</v>
      </c>
      <c r="E1968">
        <v>1562</v>
      </c>
      <c r="F1968">
        <v>1644</v>
      </c>
      <c r="G1968" s="50">
        <f t="shared" si="150"/>
        <v>3206</v>
      </c>
      <c r="H1968" s="41">
        <f t="shared" si="151"/>
        <v>1130</v>
      </c>
      <c r="I1968">
        <v>1052</v>
      </c>
      <c r="J1968">
        <v>1018</v>
      </c>
      <c r="K1968" s="27">
        <f t="shared" si="152"/>
        <v>2070</v>
      </c>
      <c r="L1968" s="27">
        <f t="shared" si="153"/>
        <v>729</v>
      </c>
      <c r="M1968" s="39">
        <v>0.14485704999999999</v>
      </c>
      <c r="N1968" s="35">
        <v>50830</v>
      </c>
      <c r="O1968" s="36">
        <f t="shared" si="154"/>
        <v>17909</v>
      </c>
      <c r="P1968" s="57">
        <v>1456.453</v>
      </c>
      <c r="Q1968" s="58">
        <v>1188.9269999999999</v>
      </c>
      <c r="R1968" s="58">
        <v>514.73400000000004</v>
      </c>
      <c r="S1968" s="59">
        <v>3160</v>
      </c>
      <c r="T1968" s="104">
        <v>0.22800000000000001</v>
      </c>
      <c r="U1968">
        <v>10.01</v>
      </c>
      <c r="V1968" s="27">
        <v>10.46</v>
      </c>
      <c r="W1968" s="27">
        <v>12.46</v>
      </c>
      <c r="X1968" s="41">
        <v>10.35</v>
      </c>
    </row>
    <row r="1969" spans="1:24" x14ac:dyDescent="0.35">
      <c r="A1969" t="s">
        <v>630</v>
      </c>
      <c r="B1969">
        <v>20</v>
      </c>
      <c r="C1969" t="s">
        <v>453</v>
      </c>
      <c r="D1969" s="102">
        <v>0.99999999999999967</v>
      </c>
      <c r="E1969">
        <v>389</v>
      </c>
      <c r="F1969">
        <v>450</v>
      </c>
      <c r="G1969" s="50">
        <f t="shared" si="150"/>
        <v>839</v>
      </c>
      <c r="H1969" s="41">
        <f t="shared" si="151"/>
        <v>839</v>
      </c>
      <c r="I1969">
        <v>260</v>
      </c>
      <c r="J1969">
        <v>288</v>
      </c>
      <c r="K1969" s="27">
        <f t="shared" si="152"/>
        <v>548</v>
      </c>
      <c r="L1969" s="27">
        <f t="shared" si="153"/>
        <v>548</v>
      </c>
      <c r="M1969" s="39">
        <v>0.14485704999999999</v>
      </c>
      <c r="N1969" s="35">
        <v>50830</v>
      </c>
      <c r="O1969" s="36">
        <f t="shared" si="154"/>
        <v>50830</v>
      </c>
      <c r="P1969" s="57">
        <v>1456.453</v>
      </c>
      <c r="Q1969" s="58">
        <v>1188.9269999999999</v>
      </c>
      <c r="R1969" s="58">
        <v>514.73400000000004</v>
      </c>
      <c r="S1969" s="59">
        <v>3160</v>
      </c>
      <c r="T1969" s="104">
        <v>0.22800000000000001</v>
      </c>
      <c r="U1969">
        <v>10.01</v>
      </c>
      <c r="V1969" s="27">
        <v>10.46</v>
      </c>
      <c r="W1969" s="27">
        <v>12.46</v>
      </c>
      <c r="X1969" s="41">
        <v>10.35</v>
      </c>
    </row>
    <row r="1970" spans="1:24" x14ac:dyDescent="0.35">
      <c r="A1970" t="s">
        <v>630</v>
      </c>
      <c r="B1970">
        <v>20</v>
      </c>
      <c r="C1970" t="s">
        <v>454</v>
      </c>
      <c r="D1970" s="102">
        <v>0.99999999999999989</v>
      </c>
      <c r="E1970">
        <v>232</v>
      </c>
      <c r="F1970">
        <v>219</v>
      </c>
      <c r="G1970" s="50">
        <f t="shared" si="150"/>
        <v>451</v>
      </c>
      <c r="H1970" s="41">
        <f t="shared" si="151"/>
        <v>451</v>
      </c>
      <c r="I1970">
        <v>154</v>
      </c>
      <c r="J1970">
        <v>130</v>
      </c>
      <c r="K1970" s="27">
        <f t="shared" si="152"/>
        <v>284</v>
      </c>
      <c r="L1970" s="27">
        <f t="shared" si="153"/>
        <v>284</v>
      </c>
      <c r="M1970" s="39">
        <v>0.14485704999999999</v>
      </c>
      <c r="N1970" s="35">
        <v>50830</v>
      </c>
      <c r="O1970" s="36">
        <f t="shared" si="154"/>
        <v>50830</v>
      </c>
      <c r="P1970" s="57">
        <v>1456.453</v>
      </c>
      <c r="Q1970" s="58">
        <v>1188.9269999999999</v>
      </c>
      <c r="R1970" s="58">
        <v>514.73400000000004</v>
      </c>
      <c r="S1970" s="59">
        <v>3160</v>
      </c>
      <c r="T1970" s="104">
        <v>0.22800000000000001</v>
      </c>
      <c r="U1970">
        <v>10.01</v>
      </c>
      <c r="V1970" s="27">
        <v>10.46</v>
      </c>
      <c r="W1970" s="27">
        <v>12.46</v>
      </c>
      <c r="X1970" s="41">
        <v>10.35</v>
      </c>
    </row>
    <row r="1971" spans="1:24" x14ac:dyDescent="0.35">
      <c r="A1971" t="s">
        <v>630</v>
      </c>
      <c r="B1971">
        <v>20</v>
      </c>
      <c r="C1971" t="s">
        <v>376</v>
      </c>
      <c r="D1971" s="102">
        <v>0.1698294517459068</v>
      </c>
      <c r="E1971">
        <v>833</v>
      </c>
      <c r="F1971">
        <v>883</v>
      </c>
      <c r="G1971" s="50">
        <f t="shared" si="150"/>
        <v>1716</v>
      </c>
      <c r="H1971" s="41">
        <f t="shared" si="151"/>
        <v>291</v>
      </c>
      <c r="I1971">
        <v>500</v>
      </c>
      <c r="J1971">
        <v>520</v>
      </c>
      <c r="K1971" s="27">
        <f t="shared" si="152"/>
        <v>1020</v>
      </c>
      <c r="L1971" s="27">
        <f t="shared" si="153"/>
        <v>173</v>
      </c>
      <c r="M1971" s="39">
        <v>0.14485704999999999</v>
      </c>
      <c r="N1971" s="35">
        <v>50830</v>
      </c>
      <c r="O1971" s="36">
        <f t="shared" si="154"/>
        <v>8632</v>
      </c>
      <c r="P1971" s="57">
        <v>1456.453</v>
      </c>
      <c r="Q1971" s="58">
        <v>1188.9269999999999</v>
      </c>
      <c r="R1971" s="58">
        <v>514.73400000000004</v>
      </c>
      <c r="S1971" s="59">
        <v>3160</v>
      </c>
      <c r="T1971" s="104">
        <v>0.22800000000000001</v>
      </c>
      <c r="U1971">
        <v>10.01</v>
      </c>
      <c r="V1971" s="27">
        <v>10.46</v>
      </c>
      <c r="W1971" s="27">
        <v>12.46</v>
      </c>
      <c r="X1971" s="41">
        <v>10.35</v>
      </c>
    </row>
    <row r="1972" spans="1:24" x14ac:dyDescent="0.35">
      <c r="A1972" t="s">
        <v>630</v>
      </c>
      <c r="B1972">
        <v>20</v>
      </c>
      <c r="C1972" t="s">
        <v>377</v>
      </c>
      <c r="D1972" s="102">
        <v>0.74139099726913438</v>
      </c>
      <c r="E1972">
        <v>6566</v>
      </c>
      <c r="F1972">
        <v>6564</v>
      </c>
      <c r="G1972" s="50">
        <f t="shared" si="150"/>
        <v>13130</v>
      </c>
      <c r="H1972" s="41">
        <f t="shared" si="151"/>
        <v>9734</v>
      </c>
      <c r="I1972">
        <v>4630</v>
      </c>
      <c r="J1972">
        <v>4431</v>
      </c>
      <c r="K1972" s="27">
        <f t="shared" si="152"/>
        <v>9061</v>
      </c>
      <c r="L1972" s="27">
        <f t="shared" si="153"/>
        <v>6718</v>
      </c>
      <c r="M1972" s="39">
        <v>0.14485704999999999</v>
      </c>
      <c r="N1972" s="35">
        <v>50830</v>
      </c>
      <c r="O1972" s="36">
        <f t="shared" si="154"/>
        <v>37685</v>
      </c>
      <c r="P1972" s="57">
        <v>1456.453</v>
      </c>
      <c r="Q1972" s="58">
        <v>1188.9269999999999</v>
      </c>
      <c r="R1972" s="58">
        <v>514.73400000000004</v>
      </c>
      <c r="S1972" s="59">
        <v>3160</v>
      </c>
      <c r="T1972" s="104">
        <v>0.22800000000000001</v>
      </c>
      <c r="U1972">
        <v>10.01</v>
      </c>
      <c r="V1972" s="27">
        <v>10.46</v>
      </c>
      <c r="W1972" s="27">
        <v>12.46</v>
      </c>
      <c r="X1972" s="41">
        <v>10.35</v>
      </c>
    </row>
    <row r="1973" spans="1:24" x14ac:dyDescent="0.35">
      <c r="A1973" t="s">
        <v>630</v>
      </c>
      <c r="B1973">
        <v>20</v>
      </c>
      <c r="C1973" t="s">
        <v>378</v>
      </c>
      <c r="D1973" s="102">
        <v>0.83326579651694699</v>
      </c>
      <c r="E1973">
        <v>7326</v>
      </c>
      <c r="F1973">
        <v>7317</v>
      </c>
      <c r="G1973" s="50">
        <f t="shared" si="150"/>
        <v>14643</v>
      </c>
      <c r="H1973" s="41">
        <f t="shared" si="151"/>
        <v>12202</v>
      </c>
      <c r="I1973">
        <v>5066</v>
      </c>
      <c r="J1973">
        <v>5047</v>
      </c>
      <c r="K1973" s="27">
        <f t="shared" si="152"/>
        <v>10113</v>
      </c>
      <c r="L1973" s="27">
        <f t="shared" si="153"/>
        <v>8427</v>
      </c>
      <c r="M1973" s="39">
        <v>0.14485704999999999</v>
      </c>
      <c r="N1973" s="35">
        <v>50830</v>
      </c>
      <c r="O1973" s="36">
        <f t="shared" si="154"/>
        <v>42355</v>
      </c>
      <c r="P1973" s="57">
        <v>1456.453</v>
      </c>
      <c r="Q1973" s="58">
        <v>1188.9269999999999</v>
      </c>
      <c r="R1973" s="58">
        <v>514.73400000000004</v>
      </c>
      <c r="S1973" s="59">
        <v>3160</v>
      </c>
      <c r="T1973" s="104">
        <v>0.22800000000000001</v>
      </c>
      <c r="U1973">
        <v>10.01</v>
      </c>
      <c r="V1973" s="27">
        <v>10.46</v>
      </c>
      <c r="W1973" s="27">
        <v>12.46</v>
      </c>
      <c r="X1973" s="41">
        <v>10.35</v>
      </c>
    </row>
    <row r="1974" spans="1:24" x14ac:dyDescent="0.35">
      <c r="A1974" t="s">
        <v>630</v>
      </c>
      <c r="B1974">
        <v>20</v>
      </c>
      <c r="C1974" t="s">
        <v>339</v>
      </c>
      <c r="D1974" s="102">
        <v>0.9777079852812145</v>
      </c>
      <c r="E1974">
        <v>11034</v>
      </c>
      <c r="F1974">
        <v>11198</v>
      </c>
      <c r="G1974" s="50">
        <f t="shared" si="150"/>
        <v>22232</v>
      </c>
      <c r="H1974" s="41">
        <f t="shared" si="151"/>
        <v>21736</v>
      </c>
      <c r="I1974">
        <v>7448</v>
      </c>
      <c r="J1974">
        <v>7403</v>
      </c>
      <c r="K1974" s="27">
        <f t="shared" si="152"/>
        <v>14851</v>
      </c>
      <c r="L1974" s="27">
        <f t="shared" si="153"/>
        <v>14520</v>
      </c>
      <c r="M1974" s="39">
        <v>0.14485704999999999</v>
      </c>
      <c r="N1974" s="35">
        <v>50830</v>
      </c>
      <c r="O1974" s="36">
        <f t="shared" si="154"/>
        <v>49697</v>
      </c>
      <c r="P1974" s="57">
        <v>1456.453</v>
      </c>
      <c r="Q1974" s="58">
        <v>1188.9269999999999</v>
      </c>
      <c r="R1974" s="58">
        <v>514.73400000000004</v>
      </c>
      <c r="S1974" s="59">
        <v>3160</v>
      </c>
      <c r="T1974" s="104">
        <v>0.22800000000000001</v>
      </c>
      <c r="U1974">
        <v>10.01</v>
      </c>
      <c r="V1974" s="27">
        <v>10.46</v>
      </c>
      <c r="W1974" s="27">
        <v>12.46</v>
      </c>
      <c r="X1974" s="41">
        <v>10.35</v>
      </c>
    </row>
    <row r="1975" spans="1:24" x14ac:dyDescent="0.35">
      <c r="A1975" t="s">
        <v>630</v>
      </c>
      <c r="B1975">
        <v>20</v>
      </c>
      <c r="C1975" t="s">
        <v>340</v>
      </c>
      <c r="D1975" s="102">
        <v>0.99999999999999989</v>
      </c>
      <c r="E1975">
        <v>5817</v>
      </c>
      <c r="F1975">
        <v>6297</v>
      </c>
      <c r="G1975" s="50">
        <f t="shared" si="150"/>
        <v>12114</v>
      </c>
      <c r="H1975" s="41">
        <f t="shared" si="151"/>
        <v>12114</v>
      </c>
      <c r="I1975">
        <v>4007</v>
      </c>
      <c r="J1975">
        <v>4232</v>
      </c>
      <c r="K1975" s="27">
        <f t="shared" si="152"/>
        <v>8239</v>
      </c>
      <c r="L1975" s="27">
        <f t="shared" si="153"/>
        <v>8239</v>
      </c>
      <c r="M1975" s="39">
        <v>0.14485704999999999</v>
      </c>
      <c r="N1975" s="35">
        <v>50830</v>
      </c>
      <c r="O1975" s="36">
        <f t="shared" si="154"/>
        <v>50830</v>
      </c>
      <c r="P1975" s="57">
        <v>1456.453</v>
      </c>
      <c r="Q1975" s="58">
        <v>1188.9269999999999</v>
      </c>
      <c r="R1975" s="58">
        <v>514.73400000000004</v>
      </c>
      <c r="S1975" s="59">
        <v>3160</v>
      </c>
      <c r="T1975" s="104">
        <v>0.22800000000000001</v>
      </c>
      <c r="U1975">
        <v>10.01</v>
      </c>
      <c r="V1975" s="27">
        <v>10.46</v>
      </c>
      <c r="W1975" s="27">
        <v>12.46</v>
      </c>
      <c r="X1975" s="41">
        <v>10.35</v>
      </c>
    </row>
    <row r="1976" spans="1:24" x14ac:dyDescent="0.35">
      <c r="A1976" t="s">
        <v>630</v>
      </c>
      <c r="B1976">
        <v>20</v>
      </c>
      <c r="C1976" t="s">
        <v>341</v>
      </c>
      <c r="D1976" s="102">
        <v>1</v>
      </c>
      <c r="E1976">
        <v>15187</v>
      </c>
      <c r="F1976">
        <v>16747</v>
      </c>
      <c r="G1976" s="50">
        <f t="shared" si="150"/>
        <v>31934</v>
      </c>
      <c r="H1976" s="41">
        <f t="shared" si="151"/>
        <v>31934</v>
      </c>
      <c r="I1976">
        <v>10262</v>
      </c>
      <c r="J1976">
        <v>10685</v>
      </c>
      <c r="K1976" s="27">
        <f t="shared" si="152"/>
        <v>20947</v>
      </c>
      <c r="L1976" s="27">
        <f t="shared" si="153"/>
        <v>20947</v>
      </c>
      <c r="M1976" s="39">
        <v>0.14485704999999999</v>
      </c>
      <c r="N1976" s="35">
        <v>50830</v>
      </c>
      <c r="O1976" s="36">
        <f t="shared" si="154"/>
        <v>50830</v>
      </c>
      <c r="P1976" s="57">
        <v>1456.453</v>
      </c>
      <c r="Q1976" s="58">
        <v>1188.9269999999999</v>
      </c>
      <c r="R1976" s="58">
        <v>514.73400000000004</v>
      </c>
      <c r="S1976" s="59">
        <v>3160</v>
      </c>
      <c r="T1976" s="104">
        <v>0.22800000000000001</v>
      </c>
      <c r="U1976">
        <v>10.01</v>
      </c>
      <c r="V1976" s="27">
        <v>10.46</v>
      </c>
      <c r="W1976" s="27">
        <v>12.46</v>
      </c>
      <c r="X1976" s="41">
        <v>10.35</v>
      </c>
    </row>
    <row r="1977" spans="1:24" x14ac:dyDescent="0.35">
      <c r="A1977" t="s">
        <v>630</v>
      </c>
      <c r="B1977">
        <v>20</v>
      </c>
      <c r="C1977" t="s">
        <v>380</v>
      </c>
      <c r="D1977" s="102">
        <v>0.99999999999999956</v>
      </c>
      <c r="E1977">
        <v>1270</v>
      </c>
      <c r="F1977">
        <v>1289</v>
      </c>
      <c r="G1977" s="50">
        <f t="shared" si="150"/>
        <v>2559</v>
      </c>
      <c r="H1977" s="41">
        <f t="shared" si="151"/>
        <v>2559</v>
      </c>
      <c r="I1977">
        <v>902</v>
      </c>
      <c r="J1977">
        <v>878</v>
      </c>
      <c r="K1977" s="27">
        <f t="shared" si="152"/>
        <v>1780</v>
      </c>
      <c r="L1977" s="27">
        <f t="shared" si="153"/>
        <v>1780</v>
      </c>
      <c r="M1977" s="39">
        <v>0.14485704999999999</v>
      </c>
      <c r="N1977" s="35">
        <v>50830</v>
      </c>
      <c r="O1977" s="36">
        <f t="shared" si="154"/>
        <v>50830</v>
      </c>
      <c r="P1977" s="57">
        <v>1456.453</v>
      </c>
      <c r="Q1977" s="58">
        <v>1188.9269999999999</v>
      </c>
      <c r="R1977" s="58">
        <v>514.73400000000004</v>
      </c>
      <c r="S1977" s="59">
        <v>3160</v>
      </c>
      <c r="T1977" s="104">
        <v>0.22800000000000001</v>
      </c>
      <c r="U1977">
        <v>10.01</v>
      </c>
      <c r="V1977" s="27">
        <v>10.46</v>
      </c>
      <c r="W1977" s="27">
        <v>12.46</v>
      </c>
      <c r="X1977" s="41">
        <v>10.35</v>
      </c>
    </row>
    <row r="1978" spans="1:24" x14ac:dyDescent="0.35">
      <c r="A1978" t="s">
        <v>630</v>
      </c>
      <c r="B1978">
        <v>20</v>
      </c>
      <c r="C1978" t="s">
        <v>342</v>
      </c>
      <c r="D1978" s="102">
        <v>1</v>
      </c>
      <c r="E1978">
        <v>2872</v>
      </c>
      <c r="F1978">
        <v>2842</v>
      </c>
      <c r="G1978" s="50">
        <f t="shared" si="150"/>
        <v>5714</v>
      </c>
      <c r="H1978" s="41">
        <f t="shared" si="151"/>
        <v>5714</v>
      </c>
      <c r="I1978">
        <v>1940</v>
      </c>
      <c r="J1978">
        <v>1931</v>
      </c>
      <c r="K1978" s="27">
        <f t="shared" si="152"/>
        <v>3871</v>
      </c>
      <c r="L1978" s="27">
        <f t="shared" si="153"/>
        <v>3871</v>
      </c>
      <c r="M1978" s="39">
        <v>0.14485704999999999</v>
      </c>
      <c r="N1978" s="35">
        <v>50830</v>
      </c>
      <c r="O1978" s="36">
        <f t="shared" si="154"/>
        <v>50830</v>
      </c>
      <c r="P1978" s="57">
        <v>1456.453</v>
      </c>
      <c r="Q1978" s="58">
        <v>1188.9269999999999</v>
      </c>
      <c r="R1978" s="58">
        <v>514.73400000000004</v>
      </c>
      <c r="S1978" s="59">
        <v>3160</v>
      </c>
      <c r="T1978" s="104">
        <v>0.22800000000000001</v>
      </c>
      <c r="U1978">
        <v>10.01</v>
      </c>
      <c r="V1978" s="27">
        <v>10.46</v>
      </c>
      <c r="W1978" s="27">
        <v>12.46</v>
      </c>
      <c r="X1978" s="41">
        <v>10.35</v>
      </c>
    </row>
    <row r="1979" spans="1:24" x14ac:dyDescent="0.35">
      <c r="A1979" t="s">
        <v>630</v>
      </c>
      <c r="B1979">
        <v>20</v>
      </c>
      <c r="C1979" t="s">
        <v>457</v>
      </c>
      <c r="D1979" s="102">
        <v>0.123161684055593</v>
      </c>
      <c r="E1979">
        <v>1012</v>
      </c>
      <c r="F1979">
        <v>1077</v>
      </c>
      <c r="G1979" s="50">
        <f t="shared" si="150"/>
        <v>2089</v>
      </c>
      <c r="H1979" s="41">
        <f t="shared" si="151"/>
        <v>257</v>
      </c>
      <c r="I1979">
        <v>653</v>
      </c>
      <c r="J1979">
        <v>622</v>
      </c>
      <c r="K1979" s="27">
        <f t="shared" si="152"/>
        <v>1275</v>
      </c>
      <c r="L1979" s="27">
        <f t="shared" si="153"/>
        <v>157</v>
      </c>
      <c r="M1979" s="39">
        <v>0.14485704999999999</v>
      </c>
      <c r="N1979" s="35">
        <v>50830</v>
      </c>
      <c r="O1979" s="36">
        <f t="shared" si="154"/>
        <v>6260</v>
      </c>
      <c r="P1979" s="57">
        <v>1456.453</v>
      </c>
      <c r="Q1979" s="58">
        <v>1188.9269999999999</v>
      </c>
      <c r="R1979" s="58">
        <v>514.73400000000004</v>
      </c>
      <c r="S1979" s="59">
        <v>3160</v>
      </c>
      <c r="T1979" s="104">
        <v>0.22800000000000001</v>
      </c>
      <c r="U1979">
        <v>10.01</v>
      </c>
      <c r="V1979" s="27">
        <v>10.46</v>
      </c>
      <c r="W1979" s="27">
        <v>12.46</v>
      </c>
      <c r="X1979" s="41">
        <v>10.35</v>
      </c>
    </row>
    <row r="1980" spans="1:24" x14ac:dyDescent="0.35">
      <c r="A1980" t="s">
        <v>630</v>
      </c>
      <c r="B1980">
        <v>20</v>
      </c>
      <c r="C1980" t="s">
        <v>458</v>
      </c>
      <c r="D1980" s="102">
        <v>7.4658241900822028E-2</v>
      </c>
      <c r="E1980">
        <v>9955</v>
      </c>
      <c r="F1980">
        <v>10411</v>
      </c>
      <c r="G1980" s="50">
        <f t="shared" si="150"/>
        <v>20366</v>
      </c>
      <c r="H1980" s="41">
        <f t="shared" si="151"/>
        <v>1520</v>
      </c>
      <c r="I1980">
        <v>6529</v>
      </c>
      <c r="J1980">
        <v>6420</v>
      </c>
      <c r="K1980" s="27">
        <f t="shared" si="152"/>
        <v>12949</v>
      </c>
      <c r="L1980" s="27">
        <f t="shared" si="153"/>
        <v>967</v>
      </c>
      <c r="M1980" s="39">
        <v>0.14485704999999999</v>
      </c>
      <c r="N1980" s="35">
        <v>50830</v>
      </c>
      <c r="O1980" s="36">
        <f t="shared" si="154"/>
        <v>3795</v>
      </c>
      <c r="P1980" s="57">
        <v>1456.453</v>
      </c>
      <c r="Q1980" s="58">
        <v>1188.9269999999999</v>
      </c>
      <c r="R1980" s="58">
        <v>514.73400000000004</v>
      </c>
      <c r="S1980" s="59">
        <v>3160</v>
      </c>
      <c r="T1980" s="104">
        <v>0.22800000000000001</v>
      </c>
      <c r="U1980">
        <v>10.01</v>
      </c>
      <c r="V1980" s="27">
        <v>10.46</v>
      </c>
      <c r="W1980" s="27">
        <v>12.46</v>
      </c>
      <c r="X1980" s="41">
        <v>10.35</v>
      </c>
    </row>
    <row r="1981" spans="1:24" x14ac:dyDescent="0.35">
      <c r="A1981" t="s">
        <v>630</v>
      </c>
      <c r="B1981">
        <v>20</v>
      </c>
      <c r="C1981" t="s">
        <v>459</v>
      </c>
      <c r="D1981" s="102">
        <v>1</v>
      </c>
      <c r="E1981">
        <v>3506</v>
      </c>
      <c r="F1981">
        <v>3714</v>
      </c>
      <c r="G1981" s="50">
        <f t="shared" si="150"/>
        <v>7220</v>
      </c>
      <c r="H1981" s="41">
        <f t="shared" si="151"/>
        <v>7220</v>
      </c>
      <c r="I1981">
        <v>2351</v>
      </c>
      <c r="J1981">
        <v>2399</v>
      </c>
      <c r="K1981" s="27">
        <f t="shared" si="152"/>
        <v>4750</v>
      </c>
      <c r="L1981" s="27">
        <f t="shared" si="153"/>
        <v>4750</v>
      </c>
      <c r="M1981" s="39">
        <v>0.14485704999999999</v>
      </c>
      <c r="N1981" s="35">
        <v>50830</v>
      </c>
      <c r="O1981" s="36">
        <f t="shared" si="154"/>
        <v>50830</v>
      </c>
      <c r="P1981" s="57">
        <v>1456.453</v>
      </c>
      <c r="Q1981" s="58">
        <v>1188.9269999999999</v>
      </c>
      <c r="R1981" s="58">
        <v>514.73400000000004</v>
      </c>
      <c r="S1981" s="59">
        <v>3160</v>
      </c>
      <c r="T1981" s="104">
        <v>0.22800000000000001</v>
      </c>
      <c r="U1981">
        <v>10.01</v>
      </c>
      <c r="V1981" s="27">
        <v>10.46</v>
      </c>
      <c r="W1981" s="27">
        <v>12.46</v>
      </c>
      <c r="X1981" s="41">
        <v>10.35</v>
      </c>
    </row>
    <row r="1982" spans="1:24" x14ac:dyDescent="0.35">
      <c r="A1982" t="s">
        <v>630</v>
      </c>
      <c r="B1982">
        <v>20</v>
      </c>
      <c r="C1982" t="s">
        <v>344</v>
      </c>
      <c r="D1982" s="102">
        <v>0.28031549701728792</v>
      </c>
      <c r="E1982">
        <v>4369</v>
      </c>
      <c r="F1982">
        <v>4336</v>
      </c>
      <c r="G1982" s="50">
        <f t="shared" si="150"/>
        <v>8705</v>
      </c>
      <c r="H1982" s="41">
        <f t="shared" si="151"/>
        <v>2440</v>
      </c>
      <c r="I1982">
        <v>3016</v>
      </c>
      <c r="J1982">
        <v>2972</v>
      </c>
      <c r="K1982" s="27">
        <f t="shared" si="152"/>
        <v>5988</v>
      </c>
      <c r="L1982" s="27">
        <f t="shared" si="153"/>
        <v>1679</v>
      </c>
      <c r="M1982" s="39">
        <v>0.14485704999999999</v>
      </c>
      <c r="N1982" s="35">
        <v>50830</v>
      </c>
      <c r="O1982" s="36">
        <f t="shared" si="154"/>
        <v>14248</v>
      </c>
      <c r="P1982" s="57">
        <v>1456.453</v>
      </c>
      <c r="Q1982" s="58">
        <v>1188.9269999999999</v>
      </c>
      <c r="R1982" s="58">
        <v>514.73400000000004</v>
      </c>
      <c r="S1982" s="59">
        <v>3160</v>
      </c>
      <c r="T1982" s="104">
        <v>0.22800000000000001</v>
      </c>
      <c r="U1982">
        <v>10.01</v>
      </c>
      <c r="V1982" s="27">
        <v>10.46</v>
      </c>
      <c r="W1982" s="27">
        <v>12.46</v>
      </c>
      <c r="X1982" s="41">
        <v>10.35</v>
      </c>
    </row>
    <row r="1983" spans="1:24" x14ac:dyDescent="0.35">
      <c r="A1983" t="s">
        <v>630</v>
      </c>
      <c r="B1983">
        <v>20</v>
      </c>
      <c r="C1983" t="s">
        <v>460</v>
      </c>
      <c r="D1983" s="102">
        <v>0.99999999999999978</v>
      </c>
      <c r="E1983">
        <v>5609</v>
      </c>
      <c r="F1983">
        <v>5839</v>
      </c>
      <c r="G1983" s="50">
        <f t="shared" si="150"/>
        <v>11448</v>
      </c>
      <c r="H1983" s="41">
        <f t="shared" si="151"/>
        <v>11448</v>
      </c>
      <c r="I1983">
        <v>3700</v>
      </c>
      <c r="J1983">
        <v>3686</v>
      </c>
      <c r="K1983" s="27">
        <f t="shared" si="152"/>
        <v>7386</v>
      </c>
      <c r="L1983" s="27">
        <f t="shared" si="153"/>
        <v>7386</v>
      </c>
      <c r="M1983" s="39">
        <v>0.14485704999999999</v>
      </c>
      <c r="N1983" s="35">
        <v>50830</v>
      </c>
      <c r="O1983" s="36">
        <f t="shared" si="154"/>
        <v>50830</v>
      </c>
      <c r="P1983" s="57">
        <v>1456.453</v>
      </c>
      <c r="Q1983" s="58">
        <v>1188.9269999999999</v>
      </c>
      <c r="R1983" s="58">
        <v>514.73400000000004</v>
      </c>
      <c r="S1983" s="59">
        <v>3160</v>
      </c>
      <c r="T1983" s="104">
        <v>0.22800000000000001</v>
      </c>
      <c r="U1983">
        <v>10.01</v>
      </c>
      <c r="V1983" s="27">
        <v>10.46</v>
      </c>
      <c r="W1983" s="27">
        <v>12.46</v>
      </c>
      <c r="X1983" s="41">
        <v>10.35</v>
      </c>
    </row>
    <row r="1984" spans="1:24" x14ac:dyDescent="0.35">
      <c r="A1984" t="s">
        <v>630</v>
      </c>
      <c r="B1984">
        <v>20</v>
      </c>
      <c r="C1984" t="s">
        <v>345</v>
      </c>
      <c r="D1984" s="102">
        <v>0.99988502687149883</v>
      </c>
      <c r="E1984">
        <v>7223</v>
      </c>
      <c r="F1984">
        <v>7428</v>
      </c>
      <c r="G1984" s="50">
        <f t="shared" si="150"/>
        <v>14651</v>
      </c>
      <c r="H1984" s="41">
        <f t="shared" si="151"/>
        <v>14649</v>
      </c>
      <c r="I1984">
        <v>5055</v>
      </c>
      <c r="J1984">
        <v>5165</v>
      </c>
      <c r="K1984" s="27">
        <f t="shared" si="152"/>
        <v>10220</v>
      </c>
      <c r="L1984" s="27">
        <f t="shared" si="153"/>
        <v>10219</v>
      </c>
      <c r="M1984" s="39">
        <v>0.14485704999999999</v>
      </c>
      <c r="N1984" s="35">
        <v>50830</v>
      </c>
      <c r="O1984" s="36">
        <f t="shared" si="154"/>
        <v>50824</v>
      </c>
      <c r="P1984" s="57">
        <v>1456.453</v>
      </c>
      <c r="Q1984" s="58">
        <v>1188.9269999999999</v>
      </c>
      <c r="R1984" s="58">
        <v>514.73400000000004</v>
      </c>
      <c r="S1984" s="59">
        <v>3160</v>
      </c>
      <c r="T1984" s="104">
        <v>0.22800000000000001</v>
      </c>
      <c r="U1984">
        <v>10.01</v>
      </c>
      <c r="V1984" s="27">
        <v>10.46</v>
      </c>
      <c r="W1984" s="27">
        <v>12.46</v>
      </c>
      <c r="X1984" s="41">
        <v>10.35</v>
      </c>
    </row>
    <row r="1985" spans="1:24" x14ac:dyDescent="0.35">
      <c r="A1985" t="s">
        <v>630</v>
      </c>
      <c r="B1985">
        <v>20</v>
      </c>
      <c r="C1985" t="s">
        <v>381</v>
      </c>
      <c r="D1985" s="102">
        <v>8.6800745900569673E-2</v>
      </c>
      <c r="E1985">
        <v>9897</v>
      </c>
      <c r="F1985">
        <v>10240</v>
      </c>
      <c r="G1985" s="50">
        <f t="shared" si="150"/>
        <v>20137</v>
      </c>
      <c r="H1985" s="41">
        <f t="shared" si="151"/>
        <v>1748</v>
      </c>
      <c r="I1985">
        <v>6837</v>
      </c>
      <c r="J1985">
        <v>7084</v>
      </c>
      <c r="K1985" s="27">
        <f t="shared" si="152"/>
        <v>13921</v>
      </c>
      <c r="L1985" s="27">
        <f t="shared" si="153"/>
        <v>1208</v>
      </c>
      <c r="M1985" s="39">
        <v>0.14485704999999999</v>
      </c>
      <c r="N1985" s="35">
        <v>50830</v>
      </c>
      <c r="O1985" s="36">
        <f t="shared" si="154"/>
        <v>4412</v>
      </c>
      <c r="P1985" s="57">
        <v>1456.453</v>
      </c>
      <c r="Q1985" s="58">
        <v>1188.9269999999999</v>
      </c>
      <c r="R1985" s="58">
        <v>514.73400000000004</v>
      </c>
      <c r="S1985" s="59">
        <v>3160</v>
      </c>
      <c r="T1985" s="104">
        <v>0.22800000000000001</v>
      </c>
      <c r="U1985">
        <v>10.01</v>
      </c>
      <c r="V1985" s="27">
        <v>10.46</v>
      </c>
      <c r="W1985" s="27">
        <v>12.46</v>
      </c>
      <c r="X1985" s="41">
        <v>10.35</v>
      </c>
    </row>
    <row r="1986" spans="1:24" x14ac:dyDescent="0.35">
      <c r="A1986" t="s">
        <v>630</v>
      </c>
      <c r="B1986">
        <v>20</v>
      </c>
      <c r="C1986" t="s">
        <v>461</v>
      </c>
      <c r="D1986" s="102">
        <v>0.49348987312364218</v>
      </c>
      <c r="E1986">
        <v>3050</v>
      </c>
      <c r="F1986">
        <v>3257</v>
      </c>
      <c r="G1986" s="50">
        <f t="shared" si="150"/>
        <v>6307</v>
      </c>
      <c r="H1986" s="41">
        <f t="shared" si="151"/>
        <v>3112</v>
      </c>
      <c r="I1986">
        <v>2061</v>
      </c>
      <c r="J1986">
        <v>2095</v>
      </c>
      <c r="K1986" s="27">
        <f t="shared" si="152"/>
        <v>4156</v>
      </c>
      <c r="L1986" s="27">
        <f t="shared" si="153"/>
        <v>2051</v>
      </c>
      <c r="M1986" s="39">
        <v>0.14485704999999999</v>
      </c>
      <c r="N1986" s="35">
        <v>50830</v>
      </c>
      <c r="O1986" s="36">
        <f t="shared" si="154"/>
        <v>25084</v>
      </c>
      <c r="P1986" s="57">
        <v>1456.453</v>
      </c>
      <c r="Q1986" s="58">
        <v>1188.9269999999999</v>
      </c>
      <c r="R1986" s="58">
        <v>514.73400000000004</v>
      </c>
      <c r="S1986" s="59">
        <v>3160</v>
      </c>
      <c r="T1986" s="104">
        <v>0.22800000000000001</v>
      </c>
      <c r="U1986">
        <v>10.01</v>
      </c>
      <c r="V1986" s="27">
        <v>10.46</v>
      </c>
      <c r="W1986" s="27">
        <v>12.46</v>
      </c>
      <c r="X1986" s="41">
        <v>10.35</v>
      </c>
    </row>
    <row r="1987" spans="1:24" x14ac:dyDescent="0.35">
      <c r="A1987" t="s">
        <v>630</v>
      </c>
      <c r="B1987">
        <v>20</v>
      </c>
      <c r="C1987" t="s">
        <v>382</v>
      </c>
      <c r="D1987" s="102">
        <v>1</v>
      </c>
      <c r="E1987">
        <v>3670</v>
      </c>
      <c r="F1987">
        <v>3638</v>
      </c>
      <c r="G1987" s="50">
        <f t="shared" si="150"/>
        <v>7308</v>
      </c>
      <c r="H1987" s="41">
        <f t="shared" si="151"/>
        <v>7308</v>
      </c>
      <c r="I1987">
        <v>2574</v>
      </c>
      <c r="J1987">
        <v>2488</v>
      </c>
      <c r="K1987" s="27">
        <f t="shared" si="152"/>
        <v>5062</v>
      </c>
      <c r="L1987" s="27">
        <f t="shared" si="153"/>
        <v>5062</v>
      </c>
      <c r="M1987" s="39">
        <v>0.14485704999999999</v>
      </c>
      <c r="N1987" s="35">
        <v>50830</v>
      </c>
      <c r="O1987" s="36">
        <f t="shared" si="154"/>
        <v>50830</v>
      </c>
      <c r="P1987" s="57">
        <v>1456.453</v>
      </c>
      <c r="Q1987" s="58">
        <v>1188.9269999999999</v>
      </c>
      <c r="R1987" s="58">
        <v>514.73400000000004</v>
      </c>
      <c r="S1987" s="59">
        <v>3160</v>
      </c>
      <c r="T1987" s="104">
        <v>0.22800000000000001</v>
      </c>
      <c r="U1987">
        <v>10.01</v>
      </c>
      <c r="V1987" s="27">
        <v>10.46</v>
      </c>
      <c r="W1987" s="27">
        <v>12.46</v>
      </c>
      <c r="X1987" s="41">
        <v>10.35</v>
      </c>
    </row>
    <row r="1988" spans="1:24" x14ac:dyDescent="0.35">
      <c r="A1988" t="s">
        <v>630</v>
      </c>
      <c r="B1988">
        <v>20</v>
      </c>
      <c r="C1988" t="s">
        <v>383</v>
      </c>
      <c r="D1988" s="102">
        <v>0.2372050712196582</v>
      </c>
      <c r="E1988">
        <v>6372</v>
      </c>
      <c r="F1988">
        <v>5959</v>
      </c>
      <c r="G1988" s="50">
        <f t="shared" ref="G1988:G2051" si="155">E1988+F1988</f>
        <v>12331</v>
      </c>
      <c r="H1988" s="41">
        <f t="shared" ref="H1988:H2051" si="156">ROUND(G1988*D1988,0)</f>
        <v>2925</v>
      </c>
      <c r="I1988">
        <v>4524</v>
      </c>
      <c r="J1988">
        <v>4018</v>
      </c>
      <c r="K1988" s="27">
        <f t="shared" ref="K1988:K2051" si="157">I1988+J1988</f>
        <v>8542</v>
      </c>
      <c r="L1988" s="27">
        <f t="shared" ref="L1988:L2051" si="158">ROUND(K1988*D1988,0)</f>
        <v>2026</v>
      </c>
      <c r="M1988" s="39">
        <v>0.14485704999999999</v>
      </c>
      <c r="N1988" s="35">
        <v>50830</v>
      </c>
      <c r="O1988" s="36">
        <f t="shared" si="154"/>
        <v>12057</v>
      </c>
      <c r="P1988" s="57">
        <v>1456.453</v>
      </c>
      <c r="Q1988" s="58">
        <v>1188.9269999999999</v>
      </c>
      <c r="R1988" s="58">
        <v>514.73400000000004</v>
      </c>
      <c r="S1988" s="59">
        <v>3160</v>
      </c>
      <c r="T1988" s="104">
        <v>0.22800000000000001</v>
      </c>
      <c r="U1988">
        <v>10.01</v>
      </c>
      <c r="V1988" s="27">
        <v>10.46</v>
      </c>
      <c r="W1988" s="27">
        <v>12.46</v>
      </c>
      <c r="X1988" s="41">
        <v>10.35</v>
      </c>
    </row>
    <row r="1989" spans="1:24" x14ac:dyDescent="0.35">
      <c r="A1989" t="s">
        <v>630</v>
      </c>
      <c r="B1989">
        <v>20</v>
      </c>
      <c r="C1989" t="s">
        <v>384</v>
      </c>
      <c r="D1989" s="102">
        <v>1</v>
      </c>
      <c r="E1989">
        <v>3653</v>
      </c>
      <c r="F1989">
        <v>3907</v>
      </c>
      <c r="G1989" s="50">
        <f t="shared" si="155"/>
        <v>7560</v>
      </c>
      <c r="H1989" s="41">
        <f t="shared" si="156"/>
        <v>7560</v>
      </c>
      <c r="I1989">
        <v>2522</v>
      </c>
      <c r="J1989">
        <v>2575</v>
      </c>
      <c r="K1989" s="27">
        <f t="shared" si="157"/>
        <v>5097</v>
      </c>
      <c r="L1989" s="27">
        <f t="shared" si="158"/>
        <v>5097</v>
      </c>
      <c r="M1989" s="39">
        <v>0.14485704999999999</v>
      </c>
      <c r="N1989" s="35">
        <v>50830</v>
      </c>
      <c r="O1989" s="36">
        <f t="shared" si="154"/>
        <v>50830</v>
      </c>
      <c r="P1989" s="57">
        <v>1456.453</v>
      </c>
      <c r="Q1989" s="58">
        <v>1188.9269999999999</v>
      </c>
      <c r="R1989" s="58">
        <v>514.73400000000004</v>
      </c>
      <c r="S1989" s="59">
        <v>3160</v>
      </c>
      <c r="T1989" s="104">
        <v>0.22800000000000001</v>
      </c>
      <c r="U1989">
        <v>10.01</v>
      </c>
      <c r="V1989" s="27">
        <v>10.46</v>
      </c>
      <c r="W1989" s="27">
        <v>12.46</v>
      </c>
      <c r="X1989" s="41">
        <v>10.35</v>
      </c>
    </row>
    <row r="1990" spans="1:24" x14ac:dyDescent="0.35">
      <c r="A1990" t="s">
        <v>630</v>
      </c>
      <c r="B1990">
        <v>20</v>
      </c>
      <c r="C1990" t="s">
        <v>462</v>
      </c>
      <c r="D1990" s="102">
        <v>0.87417233413045381</v>
      </c>
      <c r="E1990">
        <v>1610</v>
      </c>
      <c r="F1990">
        <v>1752</v>
      </c>
      <c r="G1990" s="50">
        <f t="shared" si="155"/>
        <v>3362</v>
      </c>
      <c r="H1990" s="41">
        <f t="shared" si="156"/>
        <v>2939</v>
      </c>
      <c r="I1990">
        <v>1059</v>
      </c>
      <c r="J1990">
        <v>1094</v>
      </c>
      <c r="K1990" s="27">
        <f t="shared" si="157"/>
        <v>2153</v>
      </c>
      <c r="L1990" s="27">
        <f t="shared" si="158"/>
        <v>1882</v>
      </c>
      <c r="M1990" s="39">
        <v>0.14485704999999999</v>
      </c>
      <c r="N1990" s="35">
        <v>50830</v>
      </c>
      <c r="O1990" s="36">
        <f t="shared" si="154"/>
        <v>44434</v>
      </c>
      <c r="P1990" s="57">
        <v>1456.453</v>
      </c>
      <c r="Q1990" s="58">
        <v>1188.9269999999999</v>
      </c>
      <c r="R1990" s="58">
        <v>514.73400000000004</v>
      </c>
      <c r="S1990" s="59">
        <v>3160</v>
      </c>
      <c r="T1990" s="104">
        <v>0.22800000000000001</v>
      </c>
      <c r="U1990">
        <v>10.01</v>
      </c>
      <c r="V1990" s="27">
        <v>10.46</v>
      </c>
      <c r="W1990" s="27">
        <v>12.46</v>
      </c>
      <c r="X1990" s="41">
        <v>10.35</v>
      </c>
    </row>
    <row r="1991" spans="1:24" x14ac:dyDescent="0.35">
      <c r="A1991" t="s">
        <v>630</v>
      </c>
      <c r="B1991">
        <v>20</v>
      </c>
      <c r="C1991" t="s">
        <v>385</v>
      </c>
      <c r="D1991" s="102">
        <v>0.8317312257964774</v>
      </c>
      <c r="E1991">
        <v>3362</v>
      </c>
      <c r="F1991">
        <v>3507</v>
      </c>
      <c r="G1991" s="50">
        <f t="shared" si="155"/>
        <v>6869</v>
      </c>
      <c r="H1991" s="41">
        <f t="shared" si="156"/>
        <v>5713</v>
      </c>
      <c r="I1991">
        <v>2381</v>
      </c>
      <c r="J1991">
        <v>2421</v>
      </c>
      <c r="K1991" s="27">
        <f t="shared" si="157"/>
        <v>4802</v>
      </c>
      <c r="L1991" s="27">
        <f t="shared" si="158"/>
        <v>3994</v>
      </c>
      <c r="M1991" s="39">
        <v>0.14485704999999999</v>
      </c>
      <c r="N1991" s="35">
        <v>50830</v>
      </c>
      <c r="O1991" s="36">
        <f t="shared" si="154"/>
        <v>42277</v>
      </c>
      <c r="P1991" s="57">
        <v>1456.453</v>
      </c>
      <c r="Q1991" s="58">
        <v>1188.9269999999999</v>
      </c>
      <c r="R1991" s="58">
        <v>514.73400000000004</v>
      </c>
      <c r="S1991" s="59">
        <v>3160</v>
      </c>
      <c r="T1991" s="104">
        <v>0.22800000000000001</v>
      </c>
      <c r="U1991">
        <v>10.01</v>
      </c>
      <c r="V1991" s="27">
        <v>10.46</v>
      </c>
      <c r="W1991" s="27">
        <v>12.46</v>
      </c>
      <c r="X1991" s="41">
        <v>10.35</v>
      </c>
    </row>
    <row r="1992" spans="1:24" x14ac:dyDescent="0.35">
      <c r="A1992" t="s">
        <v>630</v>
      </c>
      <c r="B1992">
        <v>20</v>
      </c>
      <c r="C1992" t="s">
        <v>347</v>
      </c>
      <c r="D1992" s="102">
        <v>0.17701224410876129</v>
      </c>
      <c r="E1992">
        <v>3190</v>
      </c>
      <c r="F1992">
        <v>3266</v>
      </c>
      <c r="G1992" s="50">
        <f t="shared" si="155"/>
        <v>6456</v>
      </c>
      <c r="H1992" s="41">
        <f t="shared" si="156"/>
        <v>1143</v>
      </c>
      <c r="I1992">
        <v>2204</v>
      </c>
      <c r="J1992">
        <v>2182</v>
      </c>
      <c r="K1992" s="27">
        <f t="shared" si="157"/>
        <v>4386</v>
      </c>
      <c r="L1992" s="27">
        <f t="shared" si="158"/>
        <v>776</v>
      </c>
      <c r="M1992" s="39">
        <v>0.14485704999999999</v>
      </c>
      <c r="N1992" s="35">
        <v>50830</v>
      </c>
      <c r="O1992" s="36">
        <f t="shared" ref="O1992:O2055" si="159">ROUND(N1992*D1992,0)</f>
        <v>8998</v>
      </c>
      <c r="P1992" s="57">
        <v>1456.453</v>
      </c>
      <c r="Q1992" s="58">
        <v>1188.9269999999999</v>
      </c>
      <c r="R1992" s="58">
        <v>514.73400000000004</v>
      </c>
      <c r="S1992" s="59">
        <v>3160</v>
      </c>
      <c r="T1992" s="104">
        <v>0.22800000000000001</v>
      </c>
      <c r="U1992">
        <v>10.01</v>
      </c>
      <c r="V1992" s="27">
        <v>10.46</v>
      </c>
      <c r="W1992" s="27">
        <v>12.46</v>
      </c>
      <c r="X1992" s="41">
        <v>10.35</v>
      </c>
    </row>
    <row r="1993" spans="1:24" x14ac:dyDescent="0.35">
      <c r="A1993" t="s">
        <v>630</v>
      </c>
      <c r="B1993">
        <v>20</v>
      </c>
      <c r="C1993" t="s">
        <v>392</v>
      </c>
      <c r="D1993" s="102">
        <v>0.5357854532106614</v>
      </c>
      <c r="E1993">
        <v>2127</v>
      </c>
      <c r="F1993">
        <v>2024</v>
      </c>
      <c r="G1993" s="50">
        <f t="shared" si="155"/>
        <v>4151</v>
      </c>
      <c r="H1993" s="41">
        <f t="shared" si="156"/>
        <v>2224</v>
      </c>
      <c r="I1993">
        <v>1487</v>
      </c>
      <c r="J1993">
        <v>1285</v>
      </c>
      <c r="K1993" s="27">
        <f t="shared" si="157"/>
        <v>2772</v>
      </c>
      <c r="L1993" s="27">
        <f t="shared" si="158"/>
        <v>1485</v>
      </c>
      <c r="M1993" s="39">
        <v>7.6594239999999994E-2</v>
      </c>
      <c r="N1993" s="35">
        <v>18068</v>
      </c>
      <c r="O1993" s="36">
        <f t="shared" si="159"/>
        <v>9681</v>
      </c>
      <c r="P1993" s="57">
        <v>1456.453</v>
      </c>
      <c r="Q1993" s="58">
        <v>1188.9269999999999</v>
      </c>
      <c r="R1993" s="58">
        <v>514.73400000000004</v>
      </c>
      <c r="S1993" s="59">
        <v>3160</v>
      </c>
      <c r="T1993" s="104">
        <v>0.22800000000000001</v>
      </c>
      <c r="U1993">
        <v>9.77</v>
      </c>
      <c r="V1993" s="27">
        <v>10.119999999999999</v>
      </c>
      <c r="W1993" s="27">
        <v>12.17</v>
      </c>
      <c r="X1993" s="41">
        <v>10.130000000000001</v>
      </c>
    </row>
    <row r="1994" spans="1:24" x14ac:dyDescent="0.35">
      <c r="A1994" t="s">
        <v>630</v>
      </c>
      <c r="B1994">
        <v>40</v>
      </c>
      <c r="C1994" t="s">
        <v>578</v>
      </c>
      <c r="D1994" s="102">
        <v>0.99999999999999989</v>
      </c>
      <c r="E1994">
        <v>2018</v>
      </c>
      <c r="F1994">
        <v>2142</v>
      </c>
      <c r="G1994" s="50">
        <f t="shared" si="155"/>
        <v>4160</v>
      </c>
      <c r="H1994" s="41">
        <f t="shared" si="156"/>
        <v>4160</v>
      </c>
      <c r="I1994">
        <v>1292</v>
      </c>
      <c r="J1994">
        <v>1261</v>
      </c>
      <c r="K1994" s="27">
        <f t="shared" si="157"/>
        <v>2553</v>
      </c>
      <c r="L1994" s="27">
        <f t="shared" si="158"/>
        <v>2553</v>
      </c>
      <c r="M1994" s="39">
        <v>9.5982299999999993E-2</v>
      </c>
      <c r="N1994" s="35">
        <v>37580</v>
      </c>
      <c r="O1994" s="36">
        <f t="shared" si="159"/>
        <v>37580</v>
      </c>
      <c r="P1994" s="57">
        <v>946.90499999999997</v>
      </c>
      <c r="Q1994" s="58">
        <v>1408.0129999999999</v>
      </c>
      <c r="R1994" s="58">
        <v>869.53800000000001</v>
      </c>
      <c r="S1994" s="59">
        <v>3224</v>
      </c>
      <c r="T1994" s="104">
        <v>6.7000000000000004E-2</v>
      </c>
      <c r="U1994">
        <v>10.61</v>
      </c>
      <c r="V1994" s="27">
        <v>11.08</v>
      </c>
      <c r="W1994" s="27">
        <v>12.9</v>
      </c>
      <c r="X1994" s="41">
        <v>10.91</v>
      </c>
    </row>
    <row r="1995" spans="1:24" x14ac:dyDescent="0.35">
      <c r="A1995" t="s">
        <v>630</v>
      </c>
      <c r="B1995">
        <v>40</v>
      </c>
      <c r="C1995" t="s">
        <v>579</v>
      </c>
      <c r="D1995" s="102">
        <v>0.87317371149324718</v>
      </c>
      <c r="E1995">
        <v>9988</v>
      </c>
      <c r="F1995">
        <v>10227</v>
      </c>
      <c r="G1995" s="50">
        <f t="shared" si="155"/>
        <v>20215</v>
      </c>
      <c r="H1995" s="41">
        <f t="shared" si="156"/>
        <v>17651</v>
      </c>
      <c r="I1995">
        <v>6458</v>
      </c>
      <c r="J1995">
        <v>6455</v>
      </c>
      <c r="K1995" s="27">
        <f t="shared" si="157"/>
        <v>12913</v>
      </c>
      <c r="L1995" s="27">
        <f t="shared" si="158"/>
        <v>11275</v>
      </c>
      <c r="M1995" s="39">
        <v>9.5982299999999993E-2</v>
      </c>
      <c r="N1995" s="35">
        <v>37580</v>
      </c>
      <c r="O1995" s="36">
        <f t="shared" si="159"/>
        <v>32814</v>
      </c>
      <c r="P1995" s="57">
        <v>946.90499999999997</v>
      </c>
      <c r="Q1995" s="58">
        <v>1408.0129999999999</v>
      </c>
      <c r="R1995" s="58">
        <v>869.53800000000001</v>
      </c>
      <c r="S1995" s="59">
        <v>3224</v>
      </c>
      <c r="T1995" s="104">
        <v>6.7000000000000004E-2</v>
      </c>
      <c r="U1995">
        <v>10.61</v>
      </c>
      <c r="V1995" s="27">
        <v>11.08</v>
      </c>
      <c r="W1995" s="27">
        <v>12.9</v>
      </c>
      <c r="X1995" s="41">
        <v>10.91</v>
      </c>
    </row>
    <row r="1996" spans="1:24" x14ac:dyDescent="0.35">
      <c r="A1996" t="s">
        <v>630</v>
      </c>
      <c r="B1996">
        <v>40</v>
      </c>
      <c r="C1996" t="s">
        <v>580</v>
      </c>
      <c r="D1996" s="102">
        <v>0.99999999999999989</v>
      </c>
      <c r="E1996">
        <v>3389</v>
      </c>
      <c r="F1996">
        <v>3465</v>
      </c>
      <c r="G1996" s="50">
        <f t="shared" si="155"/>
        <v>6854</v>
      </c>
      <c r="H1996" s="41">
        <f t="shared" si="156"/>
        <v>6854</v>
      </c>
      <c r="I1996">
        <v>2188</v>
      </c>
      <c r="J1996">
        <v>2173</v>
      </c>
      <c r="K1996" s="27">
        <f t="shared" si="157"/>
        <v>4361</v>
      </c>
      <c r="L1996" s="27">
        <f t="shared" si="158"/>
        <v>4361</v>
      </c>
      <c r="M1996" s="39">
        <v>9.5982299999999993E-2</v>
      </c>
      <c r="N1996" s="35">
        <v>37580</v>
      </c>
      <c r="O1996" s="36">
        <f t="shared" si="159"/>
        <v>37580</v>
      </c>
      <c r="P1996" s="57">
        <v>946.90499999999997</v>
      </c>
      <c r="Q1996" s="58">
        <v>1408.0129999999999</v>
      </c>
      <c r="R1996" s="58">
        <v>869.53800000000001</v>
      </c>
      <c r="S1996" s="59">
        <v>3224</v>
      </c>
      <c r="T1996" s="104">
        <v>6.7000000000000004E-2</v>
      </c>
      <c r="U1996">
        <v>10.61</v>
      </c>
      <c r="V1996" s="27">
        <v>11.08</v>
      </c>
      <c r="W1996" s="27">
        <v>12.9</v>
      </c>
      <c r="X1996" s="41">
        <v>10.91</v>
      </c>
    </row>
    <row r="1997" spans="1:24" x14ac:dyDescent="0.35">
      <c r="A1997" t="s">
        <v>630</v>
      </c>
      <c r="B1997">
        <v>40</v>
      </c>
      <c r="C1997" t="s">
        <v>581</v>
      </c>
      <c r="D1997" s="102">
        <v>8.8431818030192039E-2</v>
      </c>
      <c r="E1997">
        <v>1380</v>
      </c>
      <c r="F1997">
        <v>1476</v>
      </c>
      <c r="G1997" s="50">
        <f t="shared" si="155"/>
        <v>2856</v>
      </c>
      <c r="H1997" s="41">
        <f t="shared" si="156"/>
        <v>253</v>
      </c>
      <c r="I1997">
        <v>859</v>
      </c>
      <c r="J1997">
        <v>884</v>
      </c>
      <c r="K1997" s="27">
        <f t="shared" si="157"/>
        <v>1743</v>
      </c>
      <c r="L1997" s="27">
        <f t="shared" si="158"/>
        <v>154</v>
      </c>
      <c r="M1997" s="39">
        <v>9.5982299999999993E-2</v>
      </c>
      <c r="N1997" s="35">
        <v>37580</v>
      </c>
      <c r="O1997" s="36">
        <f t="shared" si="159"/>
        <v>3323</v>
      </c>
      <c r="P1997" s="57">
        <v>946.90499999999997</v>
      </c>
      <c r="Q1997" s="58">
        <v>1408.0129999999999</v>
      </c>
      <c r="R1997" s="58">
        <v>869.53800000000001</v>
      </c>
      <c r="S1997" s="59">
        <v>3224</v>
      </c>
      <c r="T1997" s="104">
        <v>6.7000000000000004E-2</v>
      </c>
      <c r="U1997">
        <v>10.61</v>
      </c>
      <c r="V1997" s="27">
        <v>11.08</v>
      </c>
      <c r="W1997" s="27">
        <v>12.9</v>
      </c>
      <c r="X1997" s="41">
        <v>10.91</v>
      </c>
    </row>
    <row r="1998" spans="1:24" x14ac:dyDescent="0.35">
      <c r="A1998" t="s">
        <v>630</v>
      </c>
      <c r="B1998">
        <v>40</v>
      </c>
      <c r="C1998" t="s">
        <v>582</v>
      </c>
      <c r="D1998" s="102">
        <v>0.1166322692802491</v>
      </c>
      <c r="E1998">
        <v>1210</v>
      </c>
      <c r="F1998">
        <v>1221</v>
      </c>
      <c r="G1998" s="50">
        <f t="shared" si="155"/>
        <v>2431</v>
      </c>
      <c r="H1998" s="41">
        <f t="shared" si="156"/>
        <v>284</v>
      </c>
      <c r="I1998">
        <v>800</v>
      </c>
      <c r="J1998">
        <v>759</v>
      </c>
      <c r="K1998" s="27">
        <f t="shared" si="157"/>
        <v>1559</v>
      </c>
      <c r="L1998" s="27">
        <f t="shared" si="158"/>
        <v>182</v>
      </c>
      <c r="M1998" s="39">
        <v>9.0050050000000006E-2</v>
      </c>
      <c r="N1998" s="35">
        <v>31587</v>
      </c>
      <c r="O1998" s="36">
        <f t="shared" si="159"/>
        <v>3684</v>
      </c>
      <c r="P1998" s="57">
        <v>946.90499999999997</v>
      </c>
      <c r="Q1998" s="58">
        <v>1408.0129999999999</v>
      </c>
      <c r="R1998" s="58">
        <v>869.53800000000001</v>
      </c>
      <c r="S1998" s="59">
        <v>3224</v>
      </c>
      <c r="T1998" s="104">
        <v>6.7000000000000004E-2</v>
      </c>
      <c r="U1998">
        <v>11.03</v>
      </c>
      <c r="V1998" s="27">
        <v>11.41</v>
      </c>
      <c r="W1998" s="27">
        <v>12.83</v>
      </c>
      <c r="X1998" s="41">
        <v>11.33</v>
      </c>
    </row>
    <row r="1999" spans="1:24" x14ac:dyDescent="0.35">
      <c r="A1999" t="s">
        <v>630</v>
      </c>
      <c r="B1999">
        <v>40</v>
      </c>
      <c r="C1999" t="s">
        <v>583</v>
      </c>
      <c r="D1999" s="102">
        <v>8.9702771540542625E-2</v>
      </c>
      <c r="E1999">
        <v>17405</v>
      </c>
      <c r="F1999">
        <v>17830</v>
      </c>
      <c r="G1999" s="50">
        <f t="shared" si="155"/>
        <v>35235</v>
      </c>
      <c r="H1999" s="41">
        <f t="shared" si="156"/>
        <v>3161</v>
      </c>
      <c r="I1999">
        <v>11510</v>
      </c>
      <c r="J1999">
        <v>11147</v>
      </c>
      <c r="K1999" s="27">
        <f t="shared" si="157"/>
        <v>22657</v>
      </c>
      <c r="L1999" s="27">
        <f t="shared" si="158"/>
        <v>2032</v>
      </c>
      <c r="M1999" s="39">
        <v>9.0050050000000006E-2</v>
      </c>
      <c r="N1999" s="35">
        <v>31587</v>
      </c>
      <c r="O1999" s="36">
        <f t="shared" si="159"/>
        <v>2833</v>
      </c>
      <c r="P1999" s="57">
        <v>946.90499999999997</v>
      </c>
      <c r="Q1999" s="58">
        <v>1408.0129999999999</v>
      </c>
      <c r="R1999" s="58">
        <v>869.53800000000001</v>
      </c>
      <c r="S1999" s="59">
        <v>3224</v>
      </c>
      <c r="T1999" s="104">
        <v>6.7000000000000004E-2</v>
      </c>
      <c r="U1999">
        <v>11.03</v>
      </c>
      <c r="V1999" s="27">
        <v>11.41</v>
      </c>
      <c r="W1999" s="27">
        <v>12.83</v>
      </c>
      <c r="X1999" s="41">
        <v>11.33</v>
      </c>
    </row>
    <row r="2000" spans="1:24" x14ac:dyDescent="0.35">
      <c r="A2000" t="s">
        <v>630</v>
      </c>
      <c r="B2000">
        <v>40</v>
      </c>
      <c r="C2000" t="s">
        <v>584</v>
      </c>
      <c r="D2000" s="102">
        <v>0.1505292873075286</v>
      </c>
      <c r="E2000">
        <v>3839</v>
      </c>
      <c r="F2000">
        <v>3973</v>
      </c>
      <c r="G2000" s="50">
        <f t="shared" si="155"/>
        <v>7812</v>
      </c>
      <c r="H2000" s="41">
        <f t="shared" si="156"/>
        <v>1176</v>
      </c>
      <c r="I2000">
        <v>2467</v>
      </c>
      <c r="J2000">
        <v>2476</v>
      </c>
      <c r="K2000" s="27">
        <f t="shared" si="157"/>
        <v>4943</v>
      </c>
      <c r="L2000" s="27">
        <f t="shared" si="158"/>
        <v>744</v>
      </c>
      <c r="M2000" s="39">
        <v>9.0050050000000006E-2</v>
      </c>
      <c r="N2000" s="35">
        <v>31587</v>
      </c>
      <c r="O2000" s="36">
        <f t="shared" si="159"/>
        <v>4755</v>
      </c>
      <c r="P2000" s="57">
        <v>946.90499999999997</v>
      </c>
      <c r="Q2000" s="58">
        <v>1408.0129999999999</v>
      </c>
      <c r="R2000" s="58">
        <v>869.53800000000001</v>
      </c>
      <c r="S2000" s="59">
        <v>3224</v>
      </c>
      <c r="T2000" s="104">
        <v>6.7000000000000004E-2</v>
      </c>
      <c r="U2000">
        <v>11.03</v>
      </c>
      <c r="V2000" s="27">
        <v>11.41</v>
      </c>
      <c r="W2000" s="27">
        <v>12.83</v>
      </c>
      <c r="X2000" s="41">
        <v>11.33</v>
      </c>
    </row>
    <row r="2001" spans="1:24" x14ac:dyDescent="0.35">
      <c r="A2001" t="s">
        <v>630</v>
      </c>
      <c r="B2001">
        <v>40</v>
      </c>
      <c r="C2001" t="s">
        <v>585</v>
      </c>
      <c r="D2001" s="102">
        <v>0.98572946025856578</v>
      </c>
      <c r="E2001">
        <v>762</v>
      </c>
      <c r="F2001">
        <v>783</v>
      </c>
      <c r="G2001" s="50">
        <f t="shared" si="155"/>
        <v>1545</v>
      </c>
      <c r="H2001" s="41">
        <f t="shared" si="156"/>
        <v>1523</v>
      </c>
      <c r="I2001">
        <v>480</v>
      </c>
      <c r="J2001">
        <v>448</v>
      </c>
      <c r="K2001" s="27">
        <f t="shared" si="157"/>
        <v>928</v>
      </c>
      <c r="L2001" s="27">
        <f t="shared" si="158"/>
        <v>915</v>
      </c>
      <c r="M2001" s="39">
        <v>9.0050050000000006E-2</v>
      </c>
      <c r="N2001" s="35">
        <v>31587</v>
      </c>
      <c r="O2001" s="36">
        <f t="shared" si="159"/>
        <v>31136</v>
      </c>
      <c r="P2001" s="57">
        <v>946.90499999999997</v>
      </c>
      <c r="Q2001" s="58">
        <v>1408.0129999999999</v>
      </c>
      <c r="R2001" s="58">
        <v>869.53800000000001</v>
      </c>
      <c r="S2001" s="59">
        <v>3224</v>
      </c>
      <c r="T2001" s="104">
        <v>6.7000000000000004E-2</v>
      </c>
      <c r="U2001">
        <v>11.03</v>
      </c>
      <c r="V2001" s="27">
        <v>11.41</v>
      </c>
      <c r="W2001" s="27">
        <v>12.83</v>
      </c>
      <c r="X2001" s="41">
        <v>11.33</v>
      </c>
    </row>
    <row r="2002" spans="1:24" x14ac:dyDescent="0.35">
      <c r="A2002" t="s">
        <v>630</v>
      </c>
      <c r="B2002">
        <v>40</v>
      </c>
      <c r="C2002" t="s">
        <v>586</v>
      </c>
      <c r="D2002" s="102">
        <v>1.6105933678373079E-3</v>
      </c>
      <c r="E2002">
        <v>1509</v>
      </c>
      <c r="F2002">
        <v>1534</v>
      </c>
      <c r="G2002" s="50">
        <f t="shared" si="155"/>
        <v>3043</v>
      </c>
      <c r="H2002" s="41">
        <f t="shared" si="156"/>
        <v>5</v>
      </c>
      <c r="I2002">
        <v>969</v>
      </c>
      <c r="J2002">
        <v>930</v>
      </c>
      <c r="K2002" s="27">
        <f t="shared" si="157"/>
        <v>1899</v>
      </c>
      <c r="L2002" s="27">
        <f t="shared" si="158"/>
        <v>3</v>
      </c>
      <c r="M2002" s="39">
        <v>9.0050050000000006E-2</v>
      </c>
      <c r="N2002" s="35">
        <v>31587</v>
      </c>
      <c r="O2002" s="36">
        <f t="shared" si="159"/>
        <v>51</v>
      </c>
      <c r="P2002" s="57">
        <v>946.90499999999997</v>
      </c>
      <c r="Q2002" s="58">
        <v>1408.0129999999999</v>
      </c>
      <c r="R2002" s="58">
        <v>869.53800000000001</v>
      </c>
      <c r="S2002" s="59">
        <v>3224</v>
      </c>
      <c r="T2002" s="104">
        <v>6.7000000000000004E-2</v>
      </c>
      <c r="U2002">
        <v>11.03</v>
      </c>
      <c r="V2002" s="27">
        <v>11.41</v>
      </c>
      <c r="W2002" s="27">
        <v>12.83</v>
      </c>
      <c r="X2002" s="41">
        <v>11.33</v>
      </c>
    </row>
    <row r="2003" spans="1:24" x14ac:dyDescent="0.35">
      <c r="A2003" t="s">
        <v>630</v>
      </c>
      <c r="B2003">
        <v>40</v>
      </c>
      <c r="C2003" t="s">
        <v>587</v>
      </c>
      <c r="D2003" s="102">
        <v>1</v>
      </c>
      <c r="E2003">
        <v>454</v>
      </c>
      <c r="F2003">
        <v>425</v>
      </c>
      <c r="G2003" s="50">
        <f t="shared" si="155"/>
        <v>879</v>
      </c>
      <c r="H2003" s="41">
        <f t="shared" si="156"/>
        <v>879</v>
      </c>
      <c r="I2003">
        <v>285</v>
      </c>
      <c r="J2003">
        <v>253</v>
      </c>
      <c r="K2003" s="27">
        <f t="shared" si="157"/>
        <v>538</v>
      </c>
      <c r="L2003" s="27">
        <f t="shared" si="158"/>
        <v>538</v>
      </c>
      <c r="M2003" s="39">
        <v>9.0050050000000006E-2</v>
      </c>
      <c r="N2003" s="35">
        <v>31587</v>
      </c>
      <c r="O2003" s="36">
        <f t="shared" si="159"/>
        <v>31587</v>
      </c>
      <c r="P2003" s="57">
        <v>946.90499999999997</v>
      </c>
      <c r="Q2003" s="58">
        <v>1408.0129999999999</v>
      </c>
      <c r="R2003" s="58">
        <v>869.53800000000001</v>
      </c>
      <c r="S2003" s="59">
        <v>3224</v>
      </c>
      <c r="T2003" s="104">
        <v>6.7000000000000004E-2</v>
      </c>
      <c r="U2003">
        <v>11.03</v>
      </c>
      <c r="V2003" s="27">
        <v>11.41</v>
      </c>
      <c r="W2003" s="27">
        <v>12.83</v>
      </c>
      <c r="X2003" s="41">
        <v>11.33</v>
      </c>
    </row>
    <row r="2004" spans="1:24" x14ac:dyDescent="0.35">
      <c r="A2004" t="s">
        <v>630</v>
      </c>
      <c r="B2004">
        <v>40</v>
      </c>
      <c r="C2004" t="s">
        <v>588</v>
      </c>
      <c r="D2004" s="102">
        <v>0.99999999999999978</v>
      </c>
      <c r="E2004">
        <v>654</v>
      </c>
      <c r="F2004">
        <v>657</v>
      </c>
      <c r="G2004" s="50">
        <f t="shared" si="155"/>
        <v>1311</v>
      </c>
      <c r="H2004" s="41">
        <f t="shared" si="156"/>
        <v>1311</v>
      </c>
      <c r="I2004">
        <v>405</v>
      </c>
      <c r="J2004">
        <v>364</v>
      </c>
      <c r="K2004" s="27">
        <f t="shared" si="157"/>
        <v>769</v>
      </c>
      <c r="L2004" s="27">
        <f t="shared" si="158"/>
        <v>769</v>
      </c>
      <c r="M2004" s="39">
        <v>9.0050050000000006E-2</v>
      </c>
      <c r="N2004" s="35">
        <v>31587</v>
      </c>
      <c r="O2004" s="36">
        <f t="shared" si="159"/>
        <v>31587</v>
      </c>
      <c r="P2004" s="57">
        <v>946.90499999999997</v>
      </c>
      <c r="Q2004" s="58">
        <v>1408.0129999999999</v>
      </c>
      <c r="R2004" s="58">
        <v>869.53800000000001</v>
      </c>
      <c r="S2004" s="59">
        <v>3224</v>
      </c>
      <c r="T2004" s="104">
        <v>6.7000000000000004E-2</v>
      </c>
      <c r="U2004">
        <v>11.03</v>
      </c>
      <c r="V2004" s="27">
        <v>11.41</v>
      </c>
      <c r="W2004" s="27">
        <v>12.83</v>
      </c>
      <c r="X2004" s="41">
        <v>11.33</v>
      </c>
    </row>
    <row r="2005" spans="1:24" x14ac:dyDescent="0.35">
      <c r="A2005" t="s">
        <v>630</v>
      </c>
      <c r="B2005">
        <v>40</v>
      </c>
      <c r="C2005" t="s">
        <v>589</v>
      </c>
      <c r="D2005" s="102">
        <v>0.77724472070610495</v>
      </c>
      <c r="E2005">
        <v>900</v>
      </c>
      <c r="F2005">
        <v>942</v>
      </c>
      <c r="G2005" s="50">
        <f t="shared" si="155"/>
        <v>1842</v>
      </c>
      <c r="H2005" s="41">
        <f t="shared" si="156"/>
        <v>1432</v>
      </c>
      <c r="I2005">
        <v>584</v>
      </c>
      <c r="J2005">
        <v>596</v>
      </c>
      <c r="K2005" s="27">
        <f t="shared" si="157"/>
        <v>1180</v>
      </c>
      <c r="L2005" s="27">
        <f t="shared" si="158"/>
        <v>917</v>
      </c>
      <c r="M2005" s="39">
        <v>9.0050050000000006E-2</v>
      </c>
      <c r="N2005" s="35">
        <v>31587</v>
      </c>
      <c r="O2005" s="36">
        <f t="shared" si="159"/>
        <v>24551</v>
      </c>
      <c r="P2005" s="57">
        <v>946.90499999999997</v>
      </c>
      <c r="Q2005" s="58">
        <v>1408.0129999999999</v>
      </c>
      <c r="R2005" s="58">
        <v>869.53800000000001</v>
      </c>
      <c r="S2005" s="59">
        <v>3224</v>
      </c>
      <c r="T2005" s="104">
        <v>6.7000000000000004E-2</v>
      </c>
      <c r="U2005">
        <v>11.03</v>
      </c>
      <c r="V2005" s="27">
        <v>11.41</v>
      </c>
      <c r="W2005" s="27">
        <v>12.83</v>
      </c>
      <c r="X2005" s="41">
        <v>11.33</v>
      </c>
    </row>
    <row r="2006" spans="1:24" x14ac:dyDescent="0.35">
      <c r="A2006" t="s">
        <v>630</v>
      </c>
      <c r="B2006">
        <v>40</v>
      </c>
      <c r="C2006" t="s">
        <v>590</v>
      </c>
      <c r="D2006" s="102">
        <v>0.895888019259935</v>
      </c>
      <c r="E2006">
        <v>1247</v>
      </c>
      <c r="F2006">
        <v>1227</v>
      </c>
      <c r="G2006" s="50">
        <f t="shared" si="155"/>
        <v>2474</v>
      </c>
      <c r="H2006" s="41">
        <f t="shared" si="156"/>
        <v>2216</v>
      </c>
      <c r="I2006">
        <v>859</v>
      </c>
      <c r="J2006">
        <v>779</v>
      </c>
      <c r="K2006" s="27">
        <f t="shared" si="157"/>
        <v>1638</v>
      </c>
      <c r="L2006" s="27">
        <f t="shared" si="158"/>
        <v>1467</v>
      </c>
      <c r="M2006" s="39">
        <v>9.0050050000000006E-2</v>
      </c>
      <c r="N2006" s="35">
        <v>31587</v>
      </c>
      <c r="O2006" s="36">
        <f t="shared" si="159"/>
        <v>28298</v>
      </c>
      <c r="P2006" s="57">
        <v>946.90499999999997</v>
      </c>
      <c r="Q2006" s="58">
        <v>1408.0129999999999</v>
      </c>
      <c r="R2006" s="58">
        <v>869.53800000000001</v>
      </c>
      <c r="S2006" s="59">
        <v>3224</v>
      </c>
      <c r="T2006" s="104">
        <v>6.7000000000000004E-2</v>
      </c>
      <c r="U2006">
        <v>11.03</v>
      </c>
      <c r="V2006" s="27">
        <v>11.41</v>
      </c>
      <c r="W2006" s="27">
        <v>12.83</v>
      </c>
      <c r="X2006" s="41">
        <v>11.33</v>
      </c>
    </row>
    <row r="2007" spans="1:24" x14ac:dyDescent="0.35">
      <c r="A2007" t="s">
        <v>630</v>
      </c>
      <c r="B2007">
        <v>40</v>
      </c>
      <c r="C2007" t="s">
        <v>591</v>
      </c>
      <c r="D2007" s="102">
        <v>0.81821702250595107</v>
      </c>
      <c r="E2007">
        <v>437</v>
      </c>
      <c r="F2007">
        <v>455</v>
      </c>
      <c r="G2007" s="50">
        <f t="shared" si="155"/>
        <v>892</v>
      </c>
      <c r="H2007" s="41">
        <f t="shared" si="156"/>
        <v>730</v>
      </c>
      <c r="I2007">
        <v>273</v>
      </c>
      <c r="J2007">
        <v>277</v>
      </c>
      <c r="K2007" s="27">
        <f t="shared" si="157"/>
        <v>550</v>
      </c>
      <c r="L2007" s="27">
        <f t="shared" si="158"/>
        <v>450</v>
      </c>
      <c r="M2007" s="39">
        <v>9.0050050000000006E-2</v>
      </c>
      <c r="N2007" s="35">
        <v>31587</v>
      </c>
      <c r="O2007" s="36">
        <f t="shared" si="159"/>
        <v>25845</v>
      </c>
      <c r="P2007" s="57">
        <v>946.90499999999997</v>
      </c>
      <c r="Q2007" s="58">
        <v>1408.0129999999999</v>
      </c>
      <c r="R2007" s="58">
        <v>869.53800000000001</v>
      </c>
      <c r="S2007" s="59">
        <v>3224</v>
      </c>
      <c r="T2007" s="104">
        <v>6.7000000000000004E-2</v>
      </c>
      <c r="U2007">
        <v>11.03</v>
      </c>
      <c r="V2007" s="27">
        <v>11.41</v>
      </c>
      <c r="W2007" s="27">
        <v>12.83</v>
      </c>
      <c r="X2007" s="41">
        <v>11.33</v>
      </c>
    </row>
    <row r="2008" spans="1:24" x14ac:dyDescent="0.35">
      <c r="A2008" t="s">
        <v>630</v>
      </c>
      <c r="B2008">
        <v>40</v>
      </c>
      <c r="C2008" t="s">
        <v>592</v>
      </c>
      <c r="D2008" s="102">
        <v>0.1274544520036949</v>
      </c>
      <c r="E2008">
        <v>3657</v>
      </c>
      <c r="F2008">
        <v>3845</v>
      </c>
      <c r="G2008" s="50">
        <f t="shared" si="155"/>
        <v>7502</v>
      </c>
      <c r="H2008" s="41">
        <f t="shared" si="156"/>
        <v>956</v>
      </c>
      <c r="I2008">
        <v>2482</v>
      </c>
      <c r="J2008">
        <v>2508</v>
      </c>
      <c r="K2008" s="27">
        <f t="shared" si="157"/>
        <v>4990</v>
      </c>
      <c r="L2008" s="27">
        <f t="shared" si="158"/>
        <v>636</v>
      </c>
      <c r="M2008" s="39">
        <v>0.11058778999999999</v>
      </c>
      <c r="N2008" s="35">
        <v>14617</v>
      </c>
      <c r="O2008" s="36">
        <f t="shared" si="159"/>
        <v>1863</v>
      </c>
      <c r="P2008" s="57">
        <v>61.246000000000002</v>
      </c>
      <c r="Q2008" s="58">
        <v>70.171999999999997</v>
      </c>
      <c r="R2008" s="58">
        <v>29.85</v>
      </c>
      <c r="S2008" s="59">
        <v>161</v>
      </c>
      <c r="T2008" s="104">
        <v>0.19</v>
      </c>
      <c r="U2008">
        <v>10.62</v>
      </c>
      <c r="V2008" s="27">
        <v>11.26</v>
      </c>
      <c r="W2008" s="27">
        <v>12.13</v>
      </c>
      <c r="X2008" s="41">
        <v>11.05</v>
      </c>
    </row>
    <row r="2009" spans="1:24" x14ac:dyDescent="0.35">
      <c r="A2009" t="s">
        <v>630</v>
      </c>
      <c r="B2009">
        <v>40</v>
      </c>
      <c r="C2009" t="s">
        <v>593</v>
      </c>
      <c r="D2009" s="102">
        <v>0.3281531107799095</v>
      </c>
      <c r="E2009">
        <v>289</v>
      </c>
      <c r="F2009">
        <v>306</v>
      </c>
      <c r="G2009" s="50">
        <f t="shared" si="155"/>
        <v>595</v>
      </c>
      <c r="H2009" s="41">
        <f t="shared" si="156"/>
        <v>195</v>
      </c>
      <c r="I2009">
        <v>206</v>
      </c>
      <c r="J2009">
        <v>203</v>
      </c>
      <c r="K2009" s="27">
        <f t="shared" si="157"/>
        <v>409</v>
      </c>
      <c r="L2009" s="27">
        <f t="shared" si="158"/>
        <v>134</v>
      </c>
      <c r="M2009" s="39">
        <v>0.11058778999999999</v>
      </c>
      <c r="N2009" s="35">
        <v>14617</v>
      </c>
      <c r="O2009" s="36">
        <f t="shared" si="159"/>
        <v>4797</v>
      </c>
      <c r="P2009" s="57">
        <v>61.246000000000002</v>
      </c>
      <c r="Q2009" s="58">
        <v>70.171999999999997</v>
      </c>
      <c r="R2009" s="58">
        <v>29.85</v>
      </c>
      <c r="S2009" s="59">
        <v>161</v>
      </c>
      <c r="T2009" s="104">
        <v>0.19</v>
      </c>
      <c r="U2009">
        <v>10.62</v>
      </c>
      <c r="V2009" s="27">
        <v>11.26</v>
      </c>
      <c r="W2009" s="27">
        <v>12.13</v>
      </c>
      <c r="X2009" s="41">
        <v>11.05</v>
      </c>
    </row>
    <row r="2010" spans="1:24" x14ac:dyDescent="0.35">
      <c r="A2010" t="s">
        <v>630</v>
      </c>
      <c r="B2010">
        <v>40</v>
      </c>
      <c r="C2010" t="s">
        <v>594</v>
      </c>
      <c r="D2010" s="102">
        <v>0.22195840381473519</v>
      </c>
      <c r="E2010">
        <v>356</v>
      </c>
      <c r="F2010">
        <v>359</v>
      </c>
      <c r="G2010" s="50">
        <f t="shared" si="155"/>
        <v>715</v>
      </c>
      <c r="H2010" s="41">
        <f t="shared" si="156"/>
        <v>159</v>
      </c>
      <c r="I2010">
        <v>237</v>
      </c>
      <c r="J2010">
        <v>223</v>
      </c>
      <c r="K2010" s="27">
        <f t="shared" si="157"/>
        <v>460</v>
      </c>
      <c r="L2010" s="27">
        <f t="shared" si="158"/>
        <v>102</v>
      </c>
      <c r="M2010" s="39">
        <v>0.11058778999999999</v>
      </c>
      <c r="N2010" s="35">
        <v>14617</v>
      </c>
      <c r="O2010" s="36">
        <f t="shared" si="159"/>
        <v>3244</v>
      </c>
      <c r="P2010" s="57">
        <v>61.246000000000002</v>
      </c>
      <c r="Q2010" s="58">
        <v>70.171999999999997</v>
      </c>
      <c r="R2010" s="58">
        <v>29.85</v>
      </c>
      <c r="S2010" s="59">
        <v>161</v>
      </c>
      <c r="T2010" s="104">
        <v>0.19</v>
      </c>
      <c r="U2010">
        <v>10.62</v>
      </c>
      <c r="V2010" s="27">
        <v>11.26</v>
      </c>
      <c r="W2010" s="27">
        <v>12.13</v>
      </c>
      <c r="X2010" s="41">
        <v>11.05</v>
      </c>
    </row>
    <row r="2011" spans="1:24" x14ac:dyDescent="0.35">
      <c r="A2011" t="s">
        <v>630</v>
      </c>
      <c r="B2011">
        <v>40</v>
      </c>
      <c r="C2011" t="s">
        <v>595</v>
      </c>
      <c r="D2011" s="102">
        <v>0.44085764775367742</v>
      </c>
      <c r="E2011">
        <v>433</v>
      </c>
      <c r="F2011">
        <v>369</v>
      </c>
      <c r="G2011" s="50">
        <f t="shared" si="155"/>
        <v>802</v>
      </c>
      <c r="H2011" s="41">
        <f t="shared" si="156"/>
        <v>354</v>
      </c>
      <c r="I2011">
        <v>295</v>
      </c>
      <c r="J2011">
        <v>243</v>
      </c>
      <c r="K2011" s="27">
        <f t="shared" si="157"/>
        <v>538</v>
      </c>
      <c r="L2011" s="27">
        <f t="shared" si="158"/>
        <v>237</v>
      </c>
      <c r="M2011" s="39">
        <v>0.11058778999999999</v>
      </c>
      <c r="N2011" s="35">
        <v>14617</v>
      </c>
      <c r="O2011" s="36">
        <f t="shared" si="159"/>
        <v>6444</v>
      </c>
      <c r="P2011" s="57">
        <v>61.246000000000002</v>
      </c>
      <c r="Q2011" s="58">
        <v>70.171999999999997</v>
      </c>
      <c r="R2011" s="58">
        <v>29.85</v>
      </c>
      <c r="S2011" s="59">
        <v>161</v>
      </c>
      <c r="T2011" s="104">
        <v>0.19</v>
      </c>
      <c r="U2011">
        <v>10.62</v>
      </c>
      <c r="V2011" s="27">
        <v>11.26</v>
      </c>
      <c r="W2011" s="27">
        <v>12.13</v>
      </c>
      <c r="X2011" s="41">
        <v>11.05</v>
      </c>
    </row>
    <row r="2012" spans="1:24" x14ac:dyDescent="0.35">
      <c r="A2012" t="s">
        <v>630</v>
      </c>
      <c r="B2012">
        <v>40</v>
      </c>
      <c r="C2012" t="s">
        <v>596</v>
      </c>
      <c r="D2012" s="102">
        <v>0.22375391908932649</v>
      </c>
      <c r="E2012">
        <v>248</v>
      </c>
      <c r="F2012">
        <v>228</v>
      </c>
      <c r="G2012" s="50">
        <f t="shared" si="155"/>
        <v>476</v>
      </c>
      <c r="H2012" s="41">
        <f t="shared" si="156"/>
        <v>107</v>
      </c>
      <c r="I2012">
        <v>161</v>
      </c>
      <c r="J2012">
        <v>144</v>
      </c>
      <c r="K2012" s="27">
        <f t="shared" si="157"/>
        <v>305</v>
      </c>
      <c r="L2012" s="27">
        <f t="shared" si="158"/>
        <v>68</v>
      </c>
      <c r="M2012" s="39">
        <v>0.11058778999999999</v>
      </c>
      <c r="N2012" s="35">
        <v>14617</v>
      </c>
      <c r="O2012" s="36">
        <f t="shared" si="159"/>
        <v>3271</v>
      </c>
      <c r="P2012" s="57">
        <v>61.246000000000002</v>
      </c>
      <c r="Q2012" s="58">
        <v>70.171999999999997</v>
      </c>
      <c r="R2012" s="58">
        <v>29.85</v>
      </c>
      <c r="S2012" s="59">
        <v>161</v>
      </c>
      <c r="T2012" s="104">
        <v>0.19</v>
      </c>
      <c r="U2012">
        <v>10.62</v>
      </c>
      <c r="V2012" s="27">
        <v>11.26</v>
      </c>
      <c r="W2012" s="27">
        <v>12.13</v>
      </c>
      <c r="X2012" s="41">
        <v>11.05</v>
      </c>
    </row>
    <row r="2013" spans="1:24" x14ac:dyDescent="0.35">
      <c r="A2013" t="s">
        <v>630</v>
      </c>
      <c r="B2013">
        <v>40</v>
      </c>
      <c r="C2013" t="s">
        <v>597</v>
      </c>
      <c r="D2013" s="102">
        <v>9.2583122783688396E-2</v>
      </c>
      <c r="E2013">
        <v>77</v>
      </c>
      <c r="F2013">
        <v>62</v>
      </c>
      <c r="G2013" s="50">
        <f t="shared" si="155"/>
        <v>139</v>
      </c>
      <c r="H2013" s="41">
        <f t="shared" si="156"/>
        <v>13</v>
      </c>
      <c r="I2013">
        <v>60</v>
      </c>
      <c r="J2013">
        <v>40</v>
      </c>
      <c r="K2013" s="27">
        <f t="shared" si="157"/>
        <v>100</v>
      </c>
      <c r="L2013" s="27">
        <f t="shared" si="158"/>
        <v>9</v>
      </c>
      <c r="M2013" s="39">
        <v>0.10106416</v>
      </c>
      <c r="N2013" s="35">
        <v>6183</v>
      </c>
      <c r="O2013" s="36">
        <f t="shared" si="159"/>
        <v>572</v>
      </c>
      <c r="P2013" s="57">
        <v>61.246000000000002</v>
      </c>
      <c r="Q2013" s="58">
        <v>70.171999999999997</v>
      </c>
      <c r="R2013" s="58">
        <v>29.85</v>
      </c>
      <c r="S2013" s="59">
        <v>161</v>
      </c>
      <c r="T2013" s="104">
        <v>0.19</v>
      </c>
      <c r="U2013">
        <v>10.7</v>
      </c>
      <c r="V2013" s="27">
        <v>10.83</v>
      </c>
      <c r="W2013" s="27">
        <v>12.26</v>
      </c>
      <c r="X2013" s="41">
        <v>10.92</v>
      </c>
    </row>
    <row r="2014" spans="1:24" x14ac:dyDescent="0.35">
      <c r="A2014" t="s">
        <v>630</v>
      </c>
      <c r="B2014">
        <v>40</v>
      </c>
      <c r="C2014" t="s">
        <v>598</v>
      </c>
      <c r="D2014" s="102">
        <v>0.63618870660200066</v>
      </c>
      <c r="E2014">
        <v>90</v>
      </c>
      <c r="F2014">
        <v>85</v>
      </c>
      <c r="G2014" s="50">
        <f t="shared" si="155"/>
        <v>175</v>
      </c>
      <c r="H2014" s="41">
        <f t="shared" si="156"/>
        <v>111</v>
      </c>
      <c r="I2014">
        <v>40</v>
      </c>
      <c r="J2014">
        <v>45</v>
      </c>
      <c r="K2014" s="27">
        <f t="shared" si="157"/>
        <v>85</v>
      </c>
      <c r="L2014" s="27">
        <f t="shared" si="158"/>
        <v>54</v>
      </c>
      <c r="M2014" s="39">
        <v>0.10106416</v>
      </c>
      <c r="N2014" s="35">
        <v>6183</v>
      </c>
      <c r="O2014" s="36">
        <f t="shared" si="159"/>
        <v>3934</v>
      </c>
      <c r="P2014" s="57">
        <v>61.246000000000002</v>
      </c>
      <c r="Q2014" s="58">
        <v>70.171999999999997</v>
      </c>
      <c r="R2014" s="58">
        <v>29.85</v>
      </c>
      <c r="S2014" s="59">
        <v>161</v>
      </c>
      <c r="T2014" s="104">
        <v>0.19</v>
      </c>
      <c r="U2014">
        <v>10.7</v>
      </c>
      <c r="V2014" s="27">
        <v>10.83</v>
      </c>
      <c r="W2014" s="27">
        <v>12.26</v>
      </c>
      <c r="X2014" s="41">
        <v>10.92</v>
      </c>
    </row>
    <row r="2015" spans="1:24" x14ac:dyDescent="0.35">
      <c r="A2015" t="s">
        <v>630</v>
      </c>
      <c r="B2015">
        <v>40</v>
      </c>
      <c r="C2015" t="s">
        <v>599</v>
      </c>
      <c r="D2015" s="102">
        <v>0.57933767275028492</v>
      </c>
      <c r="E2015">
        <v>321</v>
      </c>
      <c r="F2015">
        <v>316</v>
      </c>
      <c r="G2015" s="50">
        <f t="shared" si="155"/>
        <v>637</v>
      </c>
      <c r="H2015" s="41">
        <f t="shared" si="156"/>
        <v>369</v>
      </c>
      <c r="I2015">
        <v>176</v>
      </c>
      <c r="J2015">
        <v>187</v>
      </c>
      <c r="K2015" s="27">
        <f t="shared" si="157"/>
        <v>363</v>
      </c>
      <c r="L2015" s="27">
        <f t="shared" si="158"/>
        <v>210</v>
      </c>
      <c r="M2015" s="39">
        <v>0.10106416</v>
      </c>
      <c r="N2015" s="35">
        <v>6183</v>
      </c>
      <c r="O2015" s="36">
        <f t="shared" si="159"/>
        <v>3582</v>
      </c>
      <c r="P2015" s="57">
        <v>61.246000000000002</v>
      </c>
      <c r="Q2015" s="58">
        <v>70.171999999999997</v>
      </c>
      <c r="R2015" s="58">
        <v>29.85</v>
      </c>
      <c r="S2015" s="59">
        <v>161</v>
      </c>
      <c r="T2015" s="104">
        <v>0.19</v>
      </c>
      <c r="U2015">
        <v>10.7</v>
      </c>
      <c r="V2015" s="27">
        <v>10.83</v>
      </c>
      <c r="W2015" s="27">
        <v>12.26</v>
      </c>
      <c r="X2015" s="41">
        <v>10.92</v>
      </c>
    </row>
    <row r="2016" spans="1:24" x14ac:dyDescent="0.35">
      <c r="A2016" t="s">
        <v>630</v>
      </c>
      <c r="B2016">
        <v>40</v>
      </c>
      <c r="C2016" t="s">
        <v>600</v>
      </c>
      <c r="D2016" s="102">
        <v>7.1448821655607564E-2</v>
      </c>
      <c r="E2016">
        <v>1165</v>
      </c>
      <c r="F2016">
        <v>1138</v>
      </c>
      <c r="G2016" s="50">
        <f t="shared" si="155"/>
        <v>2303</v>
      </c>
      <c r="H2016" s="41">
        <f t="shared" si="156"/>
        <v>165</v>
      </c>
      <c r="I2016">
        <v>730</v>
      </c>
      <c r="J2016">
        <v>705</v>
      </c>
      <c r="K2016" s="27">
        <f t="shared" si="157"/>
        <v>1435</v>
      </c>
      <c r="L2016" s="27">
        <f t="shared" si="158"/>
        <v>103</v>
      </c>
      <c r="M2016" s="39">
        <v>0.10106416</v>
      </c>
      <c r="N2016" s="35">
        <v>6183</v>
      </c>
      <c r="O2016" s="36">
        <f t="shared" si="159"/>
        <v>442</v>
      </c>
      <c r="P2016" s="57">
        <v>61.246000000000002</v>
      </c>
      <c r="Q2016" s="58">
        <v>70.171999999999997</v>
      </c>
      <c r="R2016" s="58">
        <v>29.85</v>
      </c>
      <c r="S2016" s="59">
        <v>161</v>
      </c>
      <c r="T2016" s="104">
        <v>0.19</v>
      </c>
      <c r="U2016">
        <v>10.7</v>
      </c>
      <c r="V2016" s="27">
        <v>10.83</v>
      </c>
      <c r="W2016" s="27">
        <v>12.26</v>
      </c>
      <c r="X2016" s="41">
        <v>10.92</v>
      </c>
    </row>
    <row r="2017" spans="1:24" x14ac:dyDescent="0.35">
      <c r="A2017" t="s">
        <v>630</v>
      </c>
      <c r="B2017">
        <v>40</v>
      </c>
      <c r="C2017" t="s">
        <v>601</v>
      </c>
      <c r="D2017" s="102">
        <v>0.63153354428608011</v>
      </c>
      <c r="E2017">
        <v>983</v>
      </c>
      <c r="F2017">
        <v>1054</v>
      </c>
      <c r="G2017" s="50">
        <f t="shared" si="155"/>
        <v>2037</v>
      </c>
      <c r="H2017" s="41">
        <f t="shared" si="156"/>
        <v>1286</v>
      </c>
      <c r="I2017">
        <v>618</v>
      </c>
      <c r="J2017">
        <v>620</v>
      </c>
      <c r="K2017" s="27">
        <f t="shared" si="157"/>
        <v>1238</v>
      </c>
      <c r="L2017" s="27">
        <f t="shared" si="158"/>
        <v>782</v>
      </c>
      <c r="M2017" s="39">
        <v>0.10106416</v>
      </c>
      <c r="N2017" s="35">
        <v>6183</v>
      </c>
      <c r="O2017" s="36">
        <f t="shared" si="159"/>
        <v>3905</v>
      </c>
      <c r="P2017" s="57">
        <v>61.246000000000002</v>
      </c>
      <c r="Q2017" s="58">
        <v>70.171999999999997</v>
      </c>
      <c r="R2017" s="58">
        <v>29.85</v>
      </c>
      <c r="S2017" s="59">
        <v>161</v>
      </c>
      <c r="T2017" s="104">
        <v>0.19</v>
      </c>
      <c r="U2017">
        <v>10.7</v>
      </c>
      <c r="V2017" s="27">
        <v>10.83</v>
      </c>
      <c r="W2017" s="27">
        <v>12.26</v>
      </c>
      <c r="X2017" s="41">
        <v>10.92</v>
      </c>
    </row>
    <row r="2018" spans="1:24" x14ac:dyDescent="0.35">
      <c r="A2018" t="s">
        <v>630</v>
      </c>
      <c r="B2018">
        <v>40</v>
      </c>
      <c r="C2018" t="s">
        <v>602</v>
      </c>
      <c r="D2018" s="102">
        <v>0.50136902593096533</v>
      </c>
      <c r="E2018">
        <v>1080</v>
      </c>
      <c r="F2018">
        <v>1094</v>
      </c>
      <c r="G2018" s="50">
        <f t="shared" si="155"/>
        <v>2174</v>
      </c>
      <c r="H2018" s="41">
        <f t="shared" si="156"/>
        <v>1090</v>
      </c>
      <c r="I2018">
        <v>694</v>
      </c>
      <c r="J2018">
        <v>666</v>
      </c>
      <c r="K2018" s="27">
        <f t="shared" si="157"/>
        <v>1360</v>
      </c>
      <c r="L2018" s="27">
        <f t="shared" si="158"/>
        <v>682</v>
      </c>
      <c r="M2018" s="39">
        <v>0.10106416</v>
      </c>
      <c r="N2018" s="35">
        <v>6183</v>
      </c>
      <c r="O2018" s="36">
        <f t="shared" si="159"/>
        <v>3100</v>
      </c>
      <c r="P2018" s="57">
        <v>61.246000000000002</v>
      </c>
      <c r="Q2018" s="58">
        <v>70.171999999999997</v>
      </c>
      <c r="R2018" s="58">
        <v>29.85</v>
      </c>
      <c r="S2018" s="59">
        <v>161</v>
      </c>
      <c r="T2018" s="104">
        <v>0.19</v>
      </c>
      <c r="U2018">
        <v>10.7</v>
      </c>
      <c r="V2018" s="27">
        <v>10.83</v>
      </c>
      <c r="W2018" s="27">
        <v>12.26</v>
      </c>
      <c r="X2018" s="41">
        <v>10.92</v>
      </c>
    </row>
    <row r="2019" spans="1:24" x14ac:dyDescent="0.35">
      <c r="A2019" t="s">
        <v>630</v>
      </c>
      <c r="B2019">
        <v>40</v>
      </c>
      <c r="C2019" t="s">
        <v>603</v>
      </c>
      <c r="D2019" s="102">
        <v>0.76575431569138575</v>
      </c>
      <c r="E2019">
        <v>431</v>
      </c>
      <c r="F2019">
        <v>426</v>
      </c>
      <c r="G2019" s="50">
        <f t="shared" si="155"/>
        <v>857</v>
      </c>
      <c r="H2019" s="41">
        <f t="shared" si="156"/>
        <v>656</v>
      </c>
      <c r="I2019">
        <v>270</v>
      </c>
      <c r="J2019">
        <v>238</v>
      </c>
      <c r="K2019" s="27">
        <f t="shared" si="157"/>
        <v>508</v>
      </c>
      <c r="L2019" s="27">
        <f t="shared" si="158"/>
        <v>389</v>
      </c>
      <c r="M2019" s="39">
        <v>0.10106416</v>
      </c>
      <c r="N2019" s="35">
        <v>6183</v>
      </c>
      <c r="O2019" s="36">
        <f t="shared" si="159"/>
        <v>4735</v>
      </c>
      <c r="P2019" s="57">
        <v>61.246000000000002</v>
      </c>
      <c r="Q2019" s="58">
        <v>70.171999999999997</v>
      </c>
      <c r="R2019" s="58">
        <v>29.85</v>
      </c>
      <c r="S2019" s="59">
        <v>161</v>
      </c>
      <c r="T2019" s="104">
        <v>0.19</v>
      </c>
      <c r="U2019">
        <v>10.7</v>
      </c>
      <c r="V2019" s="27">
        <v>10.83</v>
      </c>
      <c r="W2019" s="27">
        <v>12.26</v>
      </c>
      <c r="X2019" s="41">
        <v>10.92</v>
      </c>
    </row>
    <row r="2020" spans="1:24" x14ac:dyDescent="0.35">
      <c r="A2020" t="s">
        <v>630</v>
      </c>
      <c r="B2020">
        <v>40</v>
      </c>
      <c r="C2020" t="s">
        <v>604</v>
      </c>
      <c r="D2020" s="102">
        <v>6.9372237967035719E-2</v>
      </c>
      <c r="E2020">
        <v>717</v>
      </c>
      <c r="F2020">
        <v>694</v>
      </c>
      <c r="G2020" s="50">
        <f t="shared" si="155"/>
        <v>1411</v>
      </c>
      <c r="H2020" s="41">
        <f t="shared" si="156"/>
        <v>98</v>
      </c>
      <c r="I2020">
        <v>436</v>
      </c>
      <c r="J2020">
        <v>415</v>
      </c>
      <c r="K2020" s="27">
        <f t="shared" si="157"/>
        <v>851</v>
      </c>
      <c r="L2020" s="27">
        <f t="shared" si="158"/>
        <v>59</v>
      </c>
      <c r="M2020" s="39">
        <v>0.10106416</v>
      </c>
      <c r="N2020" s="35">
        <v>6183</v>
      </c>
      <c r="O2020" s="36">
        <f t="shared" si="159"/>
        <v>429</v>
      </c>
      <c r="P2020" s="57">
        <v>61.246000000000002</v>
      </c>
      <c r="Q2020" s="58">
        <v>70.171999999999997</v>
      </c>
      <c r="R2020" s="58">
        <v>29.85</v>
      </c>
      <c r="S2020" s="59">
        <v>161</v>
      </c>
      <c r="T2020" s="104">
        <v>0.19</v>
      </c>
      <c r="U2020">
        <v>10.7</v>
      </c>
      <c r="V2020" s="27">
        <v>10.83</v>
      </c>
      <c r="W2020" s="27">
        <v>12.26</v>
      </c>
      <c r="X2020" s="41">
        <v>10.92</v>
      </c>
    </row>
    <row r="2021" spans="1:24" x14ac:dyDescent="0.35">
      <c r="A2021" t="s">
        <v>630</v>
      </c>
      <c r="B2021">
        <v>40</v>
      </c>
      <c r="C2021" t="s">
        <v>605</v>
      </c>
      <c r="D2021" s="102">
        <v>1.0000000000000011</v>
      </c>
      <c r="E2021">
        <v>1031</v>
      </c>
      <c r="F2021">
        <v>1109</v>
      </c>
      <c r="G2021" s="50">
        <f t="shared" si="155"/>
        <v>2140</v>
      </c>
      <c r="H2021" s="41">
        <f t="shared" si="156"/>
        <v>2140</v>
      </c>
      <c r="I2021">
        <v>647</v>
      </c>
      <c r="J2021">
        <v>650</v>
      </c>
      <c r="K2021" s="27">
        <f t="shared" si="157"/>
        <v>1297</v>
      </c>
      <c r="L2021" s="27">
        <f t="shared" si="158"/>
        <v>1297</v>
      </c>
      <c r="M2021" s="39">
        <v>0.10106416</v>
      </c>
      <c r="N2021" s="35">
        <v>6183</v>
      </c>
      <c r="O2021" s="36">
        <f t="shared" si="159"/>
        <v>6183</v>
      </c>
      <c r="P2021" s="57">
        <v>61.246000000000002</v>
      </c>
      <c r="Q2021" s="58">
        <v>70.171999999999997</v>
      </c>
      <c r="R2021" s="58">
        <v>29.85</v>
      </c>
      <c r="S2021" s="59">
        <v>161</v>
      </c>
      <c r="T2021" s="104">
        <v>0.19</v>
      </c>
      <c r="U2021">
        <v>10.7</v>
      </c>
      <c r="V2021" s="27">
        <v>10.83</v>
      </c>
      <c r="W2021" s="27">
        <v>12.26</v>
      </c>
      <c r="X2021" s="41">
        <v>10.92</v>
      </c>
    </row>
    <row r="2022" spans="1:24" x14ac:dyDescent="0.35">
      <c r="A2022" t="s">
        <v>630</v>
      </c>
      <c r="B2022">
        <v>40</v>
      </c>
      <c r="C2022" t="s">
        <v>606</v>
      </c>
      <c r="D2022" s="102">
        <v>0.99999999999999978</v>
      </c>
      <c r="E2022">
        <v>5391</v>
      </c>
      <c r="F2022">
        <v>5615</v>
      </c>
      <c r="G2022" s="50">
        <f t="shared" si="155"/>
        <v>11006</v>
      </c>
      <c r="H2022" s="41">
        <f t="shared" si="156"/>
        <v>11006</v>
      </c>
      <c r="I2022">
        <v>3586</v>
      </c>
      <c r="J2022">
        <v>3578</v>
      </c>
      <c r="K2022" s="27">
        <f t="shared" si="157"/>
        <v>7164</v>
      </c>
      <c r="L2022" s="27">
        <f t="shared" si="158"/>
        <v>7164</v>
      </c>
      <c r="M2022" s="39">
        <v>0.10106416</v>
      </c>
      <c r="N2022" s="35">
        <v>6183</v>
      </c>
      <c r="O2022" s="36">
        <f t="shared" si="159"/>
        <v>6183</v>
      </c>
      <c r="P2022" s="57">
        <v>61.246000000000002</v>
      </c>
      <c r="Q2022" s="58">
        <v>70.171999999999997</v>
      </c>
      <c r="R2022" s="58">
        <v>29.85</v>
      </c>
      <c r="S2022" s="59">
        <v>161</v>
      </c>
      <c r="T2022" s="104">
        <v>0.19</v>
      </c>
      <c r="U2022">
        <v>10.7</v>
      </c>
      <c r="V2022" s="27">
        <v>10.83</v>
      </c>
      <c r="W2022" s="27">
        <v>12.26</v>
      </c>
      <c r="X2022" s="41">
        <v>10.92</v>
      </c>
    </row>
    <row r="2023" spans="1:24" x14ac:dyDescent="0.35">
      <c r="A2023" t="s">
        <v>630</v>
      </c>
      <c r="B2023">
        <v>40</v>
      </c>
      <c r="C2023" t="s">
        <v>431</v>
      </c>
      <c r="D2023" s="102">
        <v>0.99999999999999989</v>
      </c>
      <c r="E2023">
        <v>558</v>
      </c>
      <c r="F2023">
        <v>667</v>
      </c>
      <c r="G2023" s="50">
        <f t="shared" si="155"/>
        <v>1225</v>
      </c>
      <c r="H2023" s="41">
        <f t="shared" si="156"/>
        <v>1225</v>
      </c>
      <c r="I2023">
        <v>358</v>
      </c>
      <c r="J2023">
        <v>396</v>
      </c>
      <c r="K2023" s="27">
        <f t="shared" si="157"/>
        <v>754</v>
      </c>
      <c r="L2023" s="27">
        <f t="shared" si="158"/>
        <v>754</v>
      </c>
      <c r="M2023" s="39">
        <v>0.14485704999999999</v>
      </c>
      <c r="N2023" s="35">
        <v>50830</v>
      </c>
      <c r="O2023" s="36">
        <f t="shared" si="159"/>
        <v>50830</v>
      </c>
      <c r="P2023" s="57">
        <v>1456.453</v>
      </c>
      <c r="Q2023" s="58">
        <v>1188.9269999999999</v>
      </c>
      <c r="R2023" s="58">
        <v>514.73400000000004</v>
      </c>
      <c r="S2023" s="59">
        <v>3160</v>
      </c>
      <c r="T2023" s="104">
        <v>0.22800000000000001</v>
      </c>
      <c r="U2023">
        <v>10.01</v>
      </c>
      <c r="V2023" s="27">
        <v>10.46</v>
      </c>
      <c r="W2023" s="27">
        <v>12.46</v>
      </c>
      <c r="X2023" s="41">
        <v>10.35</v>
      </c>
    </row>
    <row r="2024" spans="1:24" x14ac:dyDescent="0.35">
      <c r="A2024" t="s">
        <v>630</v>
      </c>
      <c r="B2024">
        <v>40</v>
      </c>
      <c r="C2024" t="s">
        <v>432</v>
      </c>
      <c r="D2024" s="102">
        <v>0.99999999999999967</v>
      </c>
      <c r="E2024">
        <v>3675</v>
      </c>
      <c r="F2024">
        <v>3715</v>
      </c>
      <c r="G2024" s="50">
        <f t="shared" si="155"/>
        <v>7390</v>
      </c>
      <c r="H2024" s="41">
        <f t="shared" si="156"/>
        <v>7390</v>
      </c>
      <c r="I2024">
        <v>2533</v>
      </c>
      <c r="J2024">
        <v>2356</v>
      </c>
      <c r="K2024" s="27">
        <f t="shared" si="157"/>
        <v>4889</v>
      </c>
      <c r="L2024" s="27">
        <f t="shared" si="158"/>
        <v>4889</v>
      </c>
      <c r="M2024" s="39">
        <v>0.14485704999999999</v>
      </c>
      <c r="N2024" s="35">
        <v>50830</v>
      </c>
      <c r="O2024" s="36">
        <f t="shared" si="159"/>
        <v>50830</v>
      </c>
      <c r="P2024" s="57">
        <v>1456.453</v>
      </c>
      <c r="Q2024" s="58">
        <v>1188.9269999999999</v>
      </c>
      <c r="R2024" s="58">
        <v>514.73400000000004</v>
      </c>
      <c r="S2024" s="59">
        <v>3160</v>
      </c>
      <c r="T2024" s="104">
        <v>0.22800000000000001</v>
      </c>
      <c r="U2024">
        <v>10.01</v>
      </c>
      <c r="V2024" s="27">
        <v>10.46</v>
      </c>
      <c r="W2024" s="27">
        <v>12.46</v>
      </c>
      <c r="X2024" s="41">
        <v>10.35</v>
      </c>
    </row>
    <row r="2025" spans="1:24" x14ac:dyDescent="0.35">
      <c r="A2025" t="s">
        <v>630</v>
      </c>
      <c r="B2025">
        <v>40</v>
      </c>
      <c r="C2025" t="s">
        <v>355</v>
      </c>
      <c r="D2025" s="102">
        <v>0.99999999999999978</v>
      </c>
      <c r="E2025">
        <v>2231</v>
      </c>
      <c r="F2025">
        <v>2333</v>
      </c>
      <c r="G2025" s="50">
        <f t="shared" si="155"/>
        <v>4564</v>
      </c>
      <c r="H2025" s="41">
        <f t="shared" si="156"/>
        <v>4564</v>
      </c>
      <c r="I2025">
        <v>1451</v>
      </c>
      <c r="J2025">
        <v>1429</v>
      </c>
      <c r="K2025" s="27">
        <f t="shared" si="157"/>
        <v>2880</v>
      </c>
      <c r="L2025" s="27">
        <f t="shared" si="158"/>
        <v>2880</v>
      </c>
      <c r="M2025" s="39">
        <v>0.14485704999999999</v>
      </c>
      <c r="N2025" s="35">
        <v>50830</v>
      </c>
      <c r="O2025" s="36">
        <f t="shared" si="159"/>
        <v>50830</v>
      </c>
      <c r="P2025" s="57">
        <v>1456.453</v>
      </c>
      <c r="Q2025" s="58">
        <v>1188.9269999999999</v>
      </c>
      <c r="R2025" s="58">
        <v>514.73400000000004</v>
      </c>
      <c r="S2025" s="59">
        <v>3160</v>
      </c>
      <c r="T2025" s="104">
        <v>0.22800000000000001</v>
      </c>
      <c r="U2025">
        <v>10.01</v>
      </c>
      <c r="V2025" s="27">
        <v>10.46</v>
      </c>
      <c r="W2025" s="27">
        <v>12.46</v>
      </c>
      <c r="X2025" s="41">
        <v>10.35</v>
      </c>
    </row>
    <row r="2026" spans="1:24" x14ac:dyDescent="0.35">
      <c r="A2026" t="s">
        <v>630</v>
      </c>
      <c r="B2026">
        <v>40</v>
      </c>
      <c r="C2026" t="s">
        <v>356</v>
      </c>
      <c r="D2026" s="102">
        <v>0.99999999999999989</v>
      </c>
      <c r="E2026">
        <v>2598</v>
      </c>
      <c r="F2026">
        <v>2692</v>
      </c>
      <c r="G2026" s="50">
        <f t="shared" si="155"/>
        <v>5290</v>
      </c>
      <c r="H2026" s="41">
        <f t="shared" si="156"/>
        <v>5290</v>
      </c>
      <c r="I2026">
        <v>1782</v>
      </c>
      <c r="J2026">
        <v>1812</v>
      </c>
      <c r="K2026" s="27">
        <f t="shared" si="157"/>
        <v>3594</v>
      </c>
      <c r="L2026" s="27">
        <f t="shared" si="158"/>
        <v>3594</v>
      </c>
      <c r="M2026" s="39">
        <v>0.14485704999999999</v>
      </c>
      <c r="N2026" s="35">
        <v>50830</v>
      </c>
      <c r="O2026" s="36">
        <f t="shared" si="159"/>
        <v>50830</v>
      </c>
      <c r="P2026" s="57">
        <v>1456.453</v>
      </c>
      <c r="Q2026" s="58">
        <v>1188.9269999999999</v>
      </c>
      <c r="R2026" s="58">
        <v>514.73400000000004</v>
      </c>
      <c r="S2026" s="59">
        <v>3160</v>
      </c>
      <c r="T2026" s="104">
        <v>0.22800000000000001</v>
      </c>
      <c r="U2026">
        <v>10.01</v>
      </c>
      <c r="V2026" s="27">
        <v>10.46</v>
      </c>
      <c r="W2026" s="27">
        <v>12.46</v>
      </c>
      <c r="X2026" s="41">
        <v>10.35</v>
      </c>
    </row>
    <row r="2027" spans="1:24" x14ac:dyDescent="0.35">
      <c r="A2027" t="s">
        <v>630</v>
      </c>
      <c r="B2027">
        <v>40</v>
      </c>
      <c r="C2027" t="s">
        <v>357</v>
      </c>
      <c r="D2027" s="102">
        <v>1.0000000000000011</v>
      </c>
      <c r="E2027">
        <v>24136</v>
      </c>
      <c r="F2027">
        <v>26058</v>
      </c>
      <c r="G2027" s="50">
        <f t="shared" si="155"/>
        <v>50194</v>
      </c>
      <c r="H2027" s="41">
        <f t="shared" si="156"/>
        <v>50194</v>
      </c>
      <c r="I2027">
        <v>16339</v>
      </c>
      <c r="J2027">
        <v>16869</v>
      </c>
      <c r="K2027" s="27">
        <f t="shared" si="157"/>
        <v>33208</v>
      </c>
      <c r="L2027" s="27">
        <f t="shared" si="158"/>
        <v>33208</v>
      </c>
      <c r="M2027" s="39">
        <v>0.14485704999999999</v>
      </c>
      <c r="N2027" s="35">
        <v>50830</v>
      </c>
      <c r="O2027" s="36">
        <f t="shared" si="159"/>
        <v>50830</v>
      </c>
      <c r="P2027" s="57">
        <v>1456.453</v>
      </c>
      <c r="Q2027" s="58">
        <v>1188.9269999999999</v>
      </c>
      <c r="R2027" s="58">
        <v>514.73400000000004</v>
      </c>
      <c r="S2027" s="59">
        <v>3160</v>
      </c>
      <c r="T2027" s="104">
        <v>0.22800000000000001</v>
      </c>
      <c r="U2027">
        <v>10.01</v>
      </c>
      <c r="V2027" s="27">
        <v>10.46</v>
      </c>
      <c r="W2027" s="27">
        <v>12.46</v>
      </c>
      <c r="X2027" s="41">
        <v>10.35</v>
      </c>
    </row>
    <row r="2028" spans="1:24" x14ac:dyDescent="0.35">
      <c r="A2028" t="s">
        <v>630</v>
      </c>
      <c r="B2028">
        <v>40</v>
      </c>
      <c r="C2028" t="s">
        <v>433</v>
      </c>
      <c r="D2028" s="102">
        <v>1</v>
      </c>
      <c r="E2028">
        <v>1004</v>
      </c>
      <c r="F2028">
        <v>1032</v>
      </c>
      <c r="G2028" s="50">
        <f t="shared" si="155"/>
        <v>2036</v>
      </c>
      <c r="H2028" s="41">
        <f t="shared" si="156"/>
        <v>2036</v>
      </c>
      <c r="I2028">
        <v>670</v>
      </c>
      <c r="J2028">
        <v>624</v>
      </c>
      <c r="K2028" s="27">
        <f t="shared" si="157"/>
        <v>1294</v>
      </c>
      <c r="L2028" s="27">
        <f t="shared" si="158"/>
        <v>1294</v>
      </c>
      <c r="M2028" s="39">
        <v>0.14485704999999999</v>
      </c>
      <c r="N2028" s="35">
        <v>50830</v>
      </c>
      <c r="O2028" s="36">
        <f t="shared" si="159"/>
        <v>50830</v>
      </c>
      <c r="P2028" s="57">
        <v>1456.453</v>
      </c>
      <c r="Q2028" s="58">
        <v>1188.9269999999999</v>
      </c>
      <c r="R2028" s="58">
        <v>514.73400000000004</v>
      </c>
      <c r="S2028" s="59">
        <v>3160</v>
      </c>
      <c r="T2028" s="104">
        <v>0.22800000000000001</v>
      </c>
      <c r="U2028">
        <v>10.01</v>
      </c>
      <c r="V2028" s="27">
        <v>10.46</v>
      </c>
      <c r="W2028" s="27">
        <v>12.46</v>
      </c>
      <c r="X2028" s="41">
        <v>10.35</v>
      </c>
    </row>
    <row r="2029" spans="1:24" x14ac:dyDescent="0.35">
      <c r="A2029" t="s">
        <v>630</v>
      </c>
      <c r="B2029">
        <v>40</v>
      </c>
      <c r="C2029" t="s">
        <v>358</v>
      </c>
      <c r="D2029" s="102">
        <v>0.99999999999999978</v>
      </c>
      <c r="E2029">
        <v>2957</v>
      </c>
      <c r="F2029">
        <v>3082</v>
      </c>
      <c r="G2029" s="50">
        <f t="shared" si="155"/>
        <v>6039</v>
      </c>
      <c r="H2029" s="41">
        <f t="shared" si="156"/>
        <v>6039</v>
      </c>
      <c r="I2029">
        <v>2038</v>
      </c>
      <c r="J2029">
        <v>1993</v>
      </c>
      <c r="K2029" s="27">
        <f t="shared" si="157"/>
        <v>4031</v>
      </c>
      <c r="L2029" s="27">
        <f t="shared" si="158"/>
        <v>4031</v>
      </c>
      <c r="M2029" s="39">
        <v>0.14485704999999999</v>
      </c>
      <c r="N2029" s="35">
        <v>50830</v>
      </c>
      <c r="O2029" s="36">
        <f t="shared" si="159"/>
        <v>50830</v>
      </c>
      <c r="P2029" s="57">
        <v>1456.453</v>
      </c>
      <c r="Q2029" s="58">
        <v>1188.9269999999999</v>
      </c>
      <c r="R2029" s="58">
        <v>514.73400000000004</v>
      </c>
      <c r="S2029" s="59">
        <v>3160</v>
      </c>
      <c r="T2029" s="104">
        <v>0.22800000000000001</v>
      </c>
      <c r="U2029">
        <v>10.01</v>
      </c>
      <c r="V2029" s="27">
        <v>10.46</v>
      </c>
      <c r="W2029" s="27">
        <v>12.46</v>
      </c>
      <c r="X2029" s="41">
        <v>10.35</v>
      </c>
    </row>
    <row r="2030" spans="1:24" x14ac:dyDescent="0.35">
      <c r="A2030" t="s">
        <v>630</v>
      </c>
      <c r="B2030">
        <v>40</v>
      </c>
      <c r="C2030" t="s">
        <v>434</v>
      </c>
      <c r="D2030" s="102">
        <v>1</v>
      </c>
      <c r="E2030">
        <v>857</v>
      </c>
      <c r="F2030">
        <v>904</v>
      </c>
      <c r="G2030" s="50">
        <f t="shared" si="155"/>
        <v>1761</v>
      </c>
      <c r="H2030" s="41">
        <f t="shared" si="156"/>
        <v>1761</v>
      </c>
      <c r="I2030">
        <v>568</v>
      </c>
      <c r="J2030">
        <v>571</v>
      </c>
      <c r="K2030" s="27">
        <f t="shared" si="157"/>
        <v>1139</v>
      </c>
      <c r="L2030" s="27">
        <f t="shared" si="158"/>
        <v>1139</v>
      </c>
      <c r="M2030" s="39">
        <v>0.14485704999999999</v>
      </c>
      <c r="N2030" s="35">
        <v>50830</v>
      </c>
      <c r="O2030" s="36">
        <f t="shared" si="159"/>
        <v>50830</v>
      </c>
      <c r="P2030" s="57">
        <v>1456.453</v>
      </c>
      <c r="Q2030" s="58">
        <v>1188.9269999999999</v>
      </c>
      <c r="R2030" s="58">
        <v>514.73400000000004</v>
      </c>
      <c r="S2030" s="59">
        <v>3160</v>
      </c>
      <c r="T2030" s="104">
        <v>0.22800000000000001</v>
      </c>
      <c r="U2030">
        <v>10.01</v>
      </c>
      <c r="V2030" s="27">
        <v>10.46</v>
      </c>
      <c r="W2030" s="27">
        <v>12.46</v>
      </c>
      <c r="X2030" s="41">
        <v>10.35</v>
      </c>
    </row>
    <row r="2031" spans="1:24" x14ac:dyDescent="0.35">
      <c r="A2031" t="s">
        <v>630</v>
      </c>
      <c r="B2031">
        <v>40</v>
      </c>
      <c r="C2031" t="s">
        <v>359</v>
      </c>
      <c r="D2031" s="102">
        <v>1.0000000000000011</v>
      </c>
      <c r="E2031">
        <v>2563</v>
      </c>
      <c r="F2031">
        <v>2661</v>
      </c>
      <c r="G2031" s="50">
        <f t="shared" si="155"/>
        <v>5224</v>
      </c>
      <c r="H2031" s="41">
        <f t="shared" si="156"/>
        <v>5224</v>
      </c>
      <c r="I2031">
        <v>1623</v>
      </c>
      <c r="J2031">
        <v>1625</v>
      </c>
      <c r="K2031" s="27">
        <f t="shared" si="157"/>
        <v>3248</v>
      </c>
      <c r="L2031" s="27">
        <f t="shared" si="158"/>
        <v>3248</v>
      </c>
      <c r="M2031" s="39">
        <v>0.14485704999999999</v>
      </c>
      <c r="N2031" s="35">
        <v>50830</v>
      </c>
      <c r="O2031" s="36">
        <f t="shared" si="159"/>
        <v>50830</v>
      </c>
      <c r="P2031" s="57">
        <v>1456.453</v>
      </c>
      <c r="Q2031" s="58">
        <v>1188.9269999999999</v>
      </c>
      <c r="R2031" s="58">
        <v>514.73400000000004</v>
      </c>
      <c r="S2031" s="59">
        <v>3160</v>
      </c>
      <c r="T2031" s="104">
        <v>0.22800000000000001</v>
      </c>
      <c r="U2031">
        <v>10.01</v>
      </c>
      <c r="V2031" s="27">
        <v>10.46</v>
      </c>
      <c r="W2031" s="27">
        <v>12.46</v>
      </c>
      <c r="X2031" s="41">
        <v>10.35</v>
      </c>
    </row>
    <row r="2032" spans="1:24" x14ac:dyDescent="0.35">
      <c r="A2032" t="s">
        <v>630</v>
      </c>
      <c r="B2032">
        <v>40</v>
      </c>
      <c r="C2032" t="s">
        <v>435</v>
      </c>
      <c r="D2032" s="102">
        <v>0.99999999999999989</v>
      </c>
      <c r="E2032">
        <v>2650</v>
      </c>
      <c r="F2032">
        <v>2868</v>
      </c>
      <c r="G2032" s="50">
        <f t="shared" si="155"/>
        <v>5518</v>
      </c>
      <c r="H2032" s="41">
        <f t="shared" si="156"/>
        <v>5518</v>
      </c>
      <c r="I2032">
        <v>1779</v>
      </c>
      <c r="J2032">
        <v>1823</v>
      </c>
      <c r="K2032" s="27">
        <f t="shared" si="157"/>
        <v>3602</v>
      </c>
      <c r="L2032" s="27">
        <f t="shared" si="158"/>
        <v>3602</v>
      </c>
      <c r="M2032" s="39">
        <v>0.14485704999999999</v>
      </c>
      <c r="N2032" s="35">
        <v>50830</v>
      </c>
      <c r="O2032" s="36">
        <f t="shared" si="159"/>
        <v>50830</v>
      </c>
      <c r="P2032" s="57">
        <v>1456.453</v>
      </c>
      <c r="Q2032" s="58">
        <v>1188.9269999999999</v>
      </c>
      <c r="R2032" s="58">
        <v>514.73400000000004</v>
      </c>
      <c r="S2032" s="59">
        <v>3160</v>
      </c>
      <c r="T2032" s="104">
        <v>0.22800000000000001</v>
      </c>
      <c r="U2032">
        <v>10.01</v>
      </c>
      <c r="V2032" s="27">
        <v>10.46</v>
      </c>
      <c r="W2032" s="27">
        <v>12.46</v>
      </c>
      <c r="X2032" s="41">
        <v>10.35</v>
      </c>
    </row>
    <row r="2033" spans="1:24" x14ac:dyDescent="0.35">
      <c r="A2033" t="s">
        <v>630</v>
      </c>
      <c r="B2033">
        <v>40</v>
      </c>
      <c r="C2033" t="s">
        <v>360</v>
      </c>
      <c r="D2033" s="102">
        <v>1</v>
      </c>
      <c r="E2033">
        <v>1004</v>
      </c>
      <c r="F2033">
        <v>989</v>
      </c>
      <c r="G2033" s="50">
        <f t="shared" si="155"/>
        <v>1993</v>
      </c>
      <c r="H2033" s="41">
        <f t="shared" si="156"/>
        <v>1993</v>
      </c>
      <c r="I2033">
        <v>672</v>
      </c>
      <c r="J2033">
        <v>629</v>
      </c>
      <c r="K2033" s="27">
        <f t="shared" si="157"/>
        <v>1301</v>
      </c>
      <c r="L2033" s="27">
        <f t="shared" si="158"/>
        <v>1301</v>
      </c>
      <c r="M2033" s="39">
        <v>0.14485704999999999</v>
      </c>
      <c r="N2033" s="35">
        <v>50830</v>
      </c>
      <c r="O2033" s="36">
        <f t="shared" si="159"/>
        <v>50830</v>
      </c>
      <c r="P2033" s="57">
        <v>1456.453</v>
      </c>
      <c r="Q2033" s="58">
        <v>1188.9269999999999</v>
      </c>
      <c r="R2033" s="58">
        <v>514.73400000000004</v>
      </c>
      <c r="S2033" s="59">
        <v>3160</v>
      </c>
      <c r="T2033" s="104">
        <v>0.22800000000000001</v>
      </c>
      <c r="U2033">
        <v>10.01</v>
      </c>
      <c r="V2033" s="27">
        <v>10.46</v>
      </c>
      <c r="W2033" s="27">
        <v>12.46</v>
      </c>
      <c r="X2033" s="41">
        <v>10.35</v>
      </c>
    </row>
    <row r="2034" spans="1:24" x14ac:dyDescent="0.35">
      <c r="A2034" t="s">
        <v>630</v>
      </c>
      <c r="B2034">
        <v>40</v>
      </c>
      <c r="C2034" t="s">
        <v>436</v>
      </c>
      <c r="D2034" s="102">
        <v>0.99999999999999967</v>
      </c>
      <c r="E2034">
        <v>2794</v>
      </c>
      <c r="F2034">
        <v>2717</v>
      </c>
      <c r="G2034" s="50">
        <f t="shared" si="155"/>
        <v>5511</v>
      </c>
      <c r="H2034" s="41">
        <f t="shared" si="156"/>
        <v>5511</v>
      </c>
      <c r="I2034">
        <v>1923</v>
      </c>
      <c r="J2034">
        <v>1819</v>
      </c>
      <c r="K2034" s="27">
        <f t="shared" si="157"/>
        <v>3742</v>
      </c>
      <c r="L2034" s="27">
        <f t="shared" si="158"/>
        <v>3742</v>
      </c>
      <c r="M2034" s="39">
        <v>0.14485704999999999</v>
      </c>
      <c r="N2034" s="35">
        <v>50830</v>
      </c>
      <c r="O2034" s="36">
        <f t="shared" si="159"/>
        <v>50830</v>
      </c>
      <c r="P2034" s="57">
        <v>1456.453</v>
      </c>
      <c r="Q2034" s="58">
        <v>1188.9269999999999</v>
      </c>
      <c r="R2034" s="58">
        <v>514.73400000000004</v>
      </c>
      <c r="S2034" s="59">
        <v>3160</v>
      </c>
      <c r="T2034" s="104">
        <v>0.22800000000000001</v>
      </c>
      <c r="U2034">
        <v>10.01</v>
      </c>
      <c r="V2034" s="27">
        <v>10.46</v>
      </c>
      <c r="W2034" s="27">
        <v>12.46</v>
      </c>
      <c r="X2034" s="41">
        <v>10.35</v>
      </c>
    </row>
    <row r="2035" spans="1:24" x14ac:dyDescent="0.35">
      <c r="A2035" t="s">
        <v>630</v>
      </c>
      <c r="B2035">
        <v>40</v>
      </c>
      <c r="C2035" t="s">
        <v>321</v>
      </c>
      <c r="D2035" s="102">
        <v>0.99999999999999967</v>
      </c>
      <c r="E2035">
        <v>4954</v>
      </c>
      <c r="F2035">
        <v>5111</v>
      </c>
      <c r="G2035" s="50">
        <f t="shared" si="155"/>
        <v>10065</v>
      </c>
      <c r="H2035" s="41">
        <f t="shared" si="156"/>
        <v>10065</v>
      </c>
      <c r="I2035">
        <v>3404</v>
      </c>
      <c r="J2035">
        <v>3435</v>
      </c>
      <c r="K2035" s="27">
        <f t="shared" si="157"/>
        <v>6839</v>
      </c>
      <c r="L2035" s="27">
        <f t="shared" si="158"/>
        <v>6839</v>
      </c>
      <c r="M2035" s="39">
        <v>0.14485704999999999</v>
      </c>
      <c r="N2035" s="35">
        <v>50830</v>
      </c>
      <c r="O2035" s="36">
        <f t="shared" si="159"/>
        <v>50830</v>
      </c>
      <c r="P2035" s="57">
        <v>1456.453</v>
      </c>
      <c r="Q2035" s="58">
        <v>1188.9269999999999</v>
      </c>
      <c r="R2035" s="58">
        <v>514.73400000000004</v>
      </c>
      <c r="S2035" s="59">
        <v>3160</v>
      </c>
      <c r="T2035" s="104">
        <v>0.22800000000000001</v>
      </c>
      <c r="U2035">
        <v>10.01</v>
      </c>
      <c r="V2035" s="27">
        <v>10.46</v>
      </c>
      <c r="W2035" s="27">
        <v>12.46</v>
      </c>
      <c r="X2035" s="41">
        <v>10.35</v>
      </c>
    </row>
    <row r="2036" spans="1:24" x14ac:dyDescent="0.35">
      <c r="A2036" t="s">
        <v>630</v>
      </c>
      <c r="B2036">
        <v>40</v>
      </c>
      <c r="C2036" t="s">
        <v>607</v>
      </c>
      <c r="D2036" s="102">
        <v>0.99999999999999956</v>
      </c>
      <c r="E2036">
        <v>696</v>
      </c>
      <c r="F2036">
        <v>773</v>
      </c>
      <c r="G2036" s="50">
        <f t="shared" si="155"/>
        <v>1469</v>
      </c>
      <c r="H2036" s="41">
        <f t="shared" si="156"/>
        <v>1469</v>
      </c>
      <c r="I2036">
        <v>422</v>
      </c>
      <c r="J2036">
        <v>465</v>
      </c>
      <c r="K2036" s="27">
        <f t="shared" si="157"/>
        <v>887</v>
      </c>
      <c r="L2036" s="27">
        <f t="shared" si="158"/>
        <v>887</v>
      </c>
      <c r="M2036" s="39">
        <v>0.14485704999999999</v>
      </c>
      <c r="N2036" s="35">
        <v>50830</v>
      </c>
      <c r="O2036" s="36">
        <f t="shared" si="159"/>
        <v>50830</v>
      </c>
      <c r="P2036" s="57">
        <v>1456.453</v>
      </c>
      <c r="Q2036" s="58">
        <v>1188.9269999999999</v>
      </c>
      <c r="R2036" s="58">
        <v>514.73400000000004</v>
      </c>
      <c r="S2036" s="59">
        <v>3160</v>
      </c>
      <c r="T2036" s="104">
        <v>0.22800000000000001</v>
      </c>
      <c r="U2036">
        <v>10.01</v>
      </c>
      <c r="V2036" s="27">
        <v>10.46</v>
      </c>
      <c r="W2036" s="27">
        <v>12.46</v>
      </c>
      <c r="X2036" s="41">
        <v>10.35</v>
      </c>
    </row>
    <row r="2037" spans="1:24" x14ac:dyDescent="0.35">
      <c r="A2037" t="s">
        <v>630</v>
      </c>
      <c r="B2037">
        <v>40</v>
      </c>
      <c r="C2037" t="s">
        <v>322</v>
      </c>
      <c r="D2037" s="102">
        <v>1.0000000000000011</v>
      </c>
      <c r="E2037">
        <v>8582</v>
      </c>
      <c r="F2037">
        <v>9063</v>
      </c>
      <c r="G2037" s="50">
        <f t="shared" si="155"/>
        <v>17645</v>
      </c>
      <c r="H2037" s="41">
        <f t="shared" si="156"/>
        <v>17645</v>
      </c>
      <c r="I2037">
        <v>5828</v>
      </c>
      <c r="J2037">
        <v>5799</v>
      </c>
      <c r="K2037" s="27">
        <f t="shared" si="157"/>
        <v>11627</v>
      </c>
      <c r="L2037" s="27">
        <f t="shared" si="158"/>
        <v>11627</v>
      </c>
      <c r="M2037" s="39">
        <v>0.14485704999999999</v>
      </c>
      <c r="N2037" s="35">
        <v>50830</v>
      </c>
      <c r="O2037" s="36">
        <f t="shared" si="159"/>
        <v>50830</v>
      </c>
      <c r="P2037" s="57">
        <v>1456.453</v>
      </c>
      <c r="Q2037" s="58">
        <v>1188.9269999999999</v>
      </c>
      <c r="R2037" s="58">
        <v>514.73400000000004</v>
      </c>
      <c r="S2037" s="59">
        <v>3160</v>
      </c>
      <c r="T2037" s="104">
        <v>0.22800000000000001</v>
      </c>
      <c r="U2037">
        <v>10.01</v>
      </c>
      <c r="V2037" s="27">
        <v>10.46</v>
      </c>
      <c r="W2037" s="27">
        <v>12.46</v>
      </c>
      <c r="X2037" s="41">
        <v>10.35</v>
      </c>
    </row>
    <row r="2038" spans="1:24" x14ac:dyDescent="0.35">
      <c r="A2038" t="s">
        <v>630</v>
      </c>
      <c r="B2038">
        <v>40</v>
      </c>
      <c r="C2038" t="s">
        <v>323</v>
      </c>
      <c r="D2038" s="102">
        <v>1</v>
      </c>
      <c r="E2038">
        <v>3483</v>
      </c>
      <c r="F2038">
        <v>3638</v>
      </c>
      <c r="G2038" s="50">
        <f t="shared" si="155"/>
        <v>7121</v>
      </c>
      <c r="H2038" s="41">
        <f t="shared" si="156"/>
        <v>7121</v>
      </c>
      <c r="I2038">
        <v>2372</v>
      </c>
      <c r="J2038">
        <v>2480</v>
      </c>
      <c r="K2038" s="27">
        <f t="shared" si="157"/>
        <v>4852</v>
      </c>
      <c r="L2038" s="27">
        <f t="shared" si="158"/>
        <v>4852</v>
      </c>
      <c r="M2038" s="39">
        <v>0.14485704999999999</v>
      </c>
      <c r="N2038" s="35">
        <v>50830</v>
      </c>
      <c r="O2038" s="36">
        <f t="shared" si="159"/>
        <v>50830</v>
      </c>
      <c r="P2038" s="57">
        <v>1456.453</v>
      </c>
      <c r="Q2038" s="58">
        <v>1188.9269999999999</v>
      </c>
      <c r="R2038" s="58">
        <v>514.73400000000004</v>
      </c>
      <c r="S2038" s="59">
        <v>3160</v>
      </c>
      <c r="T2038" s="104">
        <v>0.22800000000000001</v>
      </c>
      <c r="U2038">
        <v>10.01</v>
      </c>
      <c r="V2038" s="27">
        <v>10.46</v>
      </c>
      <c r="W2038" s="27">
        <v>12.46</v>
      </c>
      <c r="X2038" s="41">
        <v>10.35</v>
      </c>
    </row>
    <row r="2039" spans="1:24" x14ac:dyDescent="0.35">
      <c r="A2039" t="s">
        <v>630</v>
      </c>
      <c r="B2039">
        <v>40</v>
      </c>
      <c r="C2039" t="s">
        <v>437</v>
      </c>
      <c r="D2039" s="102">
        <v>1</v>
      </c>
      <c r="E2039">
        <v>3650</v>
      </c>
      <c r="F2039">
        <v>3566</v>
      </c>
      <c r="G2039" s="50">
        <f t="shared" si="155"/>
        <v>7216</v>
      </c>
      <c r="H2039" s="41">
        <f t="shared" si="156"/>
        <v>7216</v>
      </c>
      <c r="I2039">
        <v>2534</v>
      </c>
      <c r="J2039">
        <v>2198</v>
      </c>
      <c r="K2039" s="27">
        <f t="shared" si="157"/>
        <v>4732</v>
      </c>
      <c r="L2039" s="27">
        <f t="shared" si="158"/>
        <v>4732</v>
      </c>
      <c r="M2039" s="39">
        <v>0.14485704999999999</v>
      </c>
      <c r="N2039" s="35">
        <v>50830</v>
      </c>
      <c r="O2039" s="36">
        <f t="shared" si="159"/>
        <v>50830</v>
      </c>
      <c r="P2039" s="57">
        <v>1456.453</v>
      </c>
      <c r="Q2039" s="58">
        <v>1188.9269999999999</v>
      </c>
      <c r="R2039" s="58">
        <v>514.73400000000004</v>
      </c>
      <c r="S2039" s="59">
        <v>3160</v>
      </c>
      <c r="T2039" s="104">
        <v>0.22800000000000001</v>
      </c>
      <c r="U2039">
        <v>10.01</v>
      </c>
      <c r="V2039" s="27">
        <v>10.46</v>
      </c>
      <c r="W2039" s="27">
        <v>12.46</v>
      </c>
      <c r="X2039" s="41">
        <v>10.35</v>
      </c>
    </row>
    <row r="2040" spans="1:24" x14ac:dyDescent="0.35">
      <c r="A2040" t="s">
        <v>630</v>
      </c>
      <c r="B2040">
        <v>40</v>
      </c>
      <c r="C2040" t="s">
        <v>324</v>
      </c>
      <c r="D2040" s="102">
        <v>0.99999999999999989</v>
      </c>
      <c r="E2040">
        <v>6319</v>
      </c>
      <c r="F2040">
        <v>6797</v>
      </c>
      <c r="G2040" s="50">
        <f t="shared" si="155"/>
        <v>13116</v>
      </c>
      <c r="H2040" s="41">
        <f t="shared" si="156"/>
        <v>13116</v>
      </c>
      <c r="I2040">
        <v>4052</v>
      </c>
      <c r="J2040">
        <v>4247</v>
      </c>
      <c r="K2040" s="27">
        <f t="shared" si="157"/>
        <v>8299</v>
      </c>
      <c r="L2040" s="27">
        <f t="shared" si="158"/>
        <v>8299</v>
      </c>
      <c r="M2040" s="39">
        <v>0.14485704999999999</v>
      </c>
      <c r="N2040" s="35">
        <v>50830</v>
      </c>
      <c r="O2040" s="36">
        <f t="shared" si="159"/>
        <v>50830</v>
      </c>
      <c r="P2040" s="57">
        <v>1456.453</v>
      </c>
      <c r="Q2040" s="58">
        <v>1188.9269999999999</v>
      </c>
      <c r="R2040" s="58">
        <v>514.73400000000004</v>
      </c>
      <c r="S2040" s="59">
        <v>3160</v>
      </c>
      <c r="T2040" s="104">
        <v>0.22800000000000001</v>
      </c>
      <c r="U2040">
        <v>10.01</v>
      </c>
      <c r="V2040" s="27">
        <v>10.46</v>
      </c>
      <c r="W2040" s="27">
        <v>12.46</v>
      </c>
      <c r="X2040" s="41">
        <v>10.35</v>
      </c>
    </row>
    <row r="2041" spans="1:24" x14ac:dyDescent="0.35">
      <c r="A2041" t="s">
        <v>630</v>
      </c>
      <c r="B2041">
        <v>40</v>
      </c>
      <c r="C2041" t="s">
        <v>361</v>
      </c>
      <c r="D2041" s="102">
        <v>1</v>
      </c>
      <c r="E2041">
        <v>10628</v>
      </c>
      <c r="F2041">
        <v>10616</v>
      </c>
      <c r="G2041" s="50">
        <f t="shared" si="155"/>
        <v>21244</v>
      </c>
      <c r="H2041" s="41">
        <f t="shared" si="156"/>
        <v>21244</v>
      </c>
      <c r="I2041">
        <v>7585</v>
      </c>
      <c r="J2041">
        <v>7323</v>
      </c>
      <c r="K2041" s="27">
        <f t="shared" si="157"/>
        <v>14908</v>
      </c>
      <c r="L2041" s="27">
        <f t="shared" si="158"/>
        <v>14908</v>
      </c>
      <c r="M2041" s="39">
        <v>0.14485704999999999</v>
      </c>
      <c r="N2041" s="35">
        <v>50830</v>
      </c>
      <c r="O2041" s="36">
        <f t="shared" si="159"/>
        <v>50830</v>
      </c>
      <c r="P2041" s="57">
        <v>1456.453</v>
      </c>
      <c r="Q2041" s="58">
        <v>1188.9269999999999</v>
      </c>
      <c r="R2041" s="58">
        <v>514.73400000000004</v>
      </c>
      <c r="S2041" s="59">
        <v>3160</v>
      </c>
      <c r="T2041" s="104">
        <v>0.22800000000000001</v>
      </c>
      <c r="U2041">
        <v>10.01</v>
      </c>
      <c r="V2041" s="27">
        <v>10.46</v>
      </c>
      <c r="W2041" s="27">
        <v>12.46</v>
      </c>
      <c r="X2041" s="41">
        <v>10.35</v>
      </c>
    </row>
    <row r="2042" spans="1:24" x14ac:dyDescent="0.35">
      <c r="A2042" t="s">
        <v>630</v>
      </c>
      <c r="B2042">
        <v>40</v>
      </c>
      <c r="C2042" t="s">
        <v>325</v>
      </c>
      <c r="D2042" s="102">
        <v>0.99999999999999978</v>
      </c>
      <c r="E2042">
        <v>4697</v>
      </c>
      <c r="F2042">
        <v>4846</v>
      </c>
      <c r="G2042" s="50">
        <f t="shared" si="155"/>
        <v>9543</v>
      </c>
      <c r="H2042" s="41">
        <f t="shared" si="156"/>
        <v>9543</v>
      </c>
      <c r="I2042">
        <v>3241</v>
      </c>
      <c r="J2042">
        <v>3299</v>
      </c>
      <c r="K2042" s="27">
        <f t="shared" si="157"/>
        <v>6540</v>
      </c>
      <c r="L2042" s="27">
        <f t="shared" si="158"/>
        <v>6540</v>
      </c>
      <c r="M2042" s="39">
        <v>0.14485704999999999</v>
      </c>
      <c r="N2042" s="35">
        <v>50830</v>
      </c>
      <c r="O2042" s="36">
        <f t="shared" si="159"/>
        <v>50830</v>
      </c>
      <c r="P2042" s="57">
        <v>1456.453</v>
      </c>
      <c r="Q2042" s="58">
        <v>1188.9269999999999</v>
      </c>
      <c r="R2042" s="58">
        <v>514.73400000000004</v>
      </c>
      <c r="S2042" s="59">
        <v>3160</v>
      </c>
      <c r="T2042" s="104">
        <v>0.22800000000000001</v>
      </c>
      <c r="U2042">
        <v>10.01</v>
      </c>
      <c r="V2042" s="27">
        <v>10.46</v>
      </c>
      <c r="W2042" s="27">
        <v>12.46</v>
      </c>
      <c r="X2042" s="41">
        <v>10.35</v>
      </c>
    </row>
    <row r="2043" spans="1:24" x14ac:dyDescent="0.35">
      <c r="A2043" t="s">
        <v>630</v>
      </c>
      <c r="B2043">
        <v>40</v>
      </c>
      <c r="C2043" t="s">
        <v>326</v>
      </c>
      <c r="D2043" s="102">
        <v>0.99999999999999967</v>
      </c>
      <c r="E2043">
        <v>4091</v>
      </c>
      <c r="F2043">
        <v>4283</v>
      </c>
      <c r="G2043" s="50">
        <f t="shared" si="155"/>
        <v>8374</v>
      </c>
      <c r="H2043" s="41">
        <f t="shared" si="156"/>
        <v>8374</v>
      </c>
      <c r="I2043">
        <v>2770</v>
      </c>
      <c r="J2043">
        <v>2810</v>
      </c>
      <c r="K2043" s="27">
        <f t="shared" si="157"/>
        <v>5580</v>
      </c>
      <c r="L2043" s="27">
        <f t="shared" si="158"/>
        <v>5580</v>
      </c>
      <c r="M2043" s="39">
        <v>0.14485704999999999</v>
      </c>
      <c r="N2043" s="35">
        <v>50830</v>
      </c>
      <c r="O2043" s="36">
        <f t="shared" si="159"/>
        <v>50830</v>
      </c>
      <c r="P2043" s="57">
        <v>1456.453</v>
      </c>
      <c r="Q2043" s="58">
        <v>1188.9269999999999</v>
      </c>
      <c r="R2043" s="58">
        <v>514.73400000000004</v>
      </c>
      <c r="S2043" s="59">
        <v>3160</v>
      </c>
      <c r="T2043" s="104">
        <v>0.22800000000000001</v>
      </c>
      <c r="U2043">
        <v>10.01</v>
      </c>
      <c r="V2043" s="27">
        <v>10.46</v>
      </c>
      <c r="W2043" s="27">
        <v>12.46</v>
      </c>
      <c r="X2043" s="41">
        <v>10.35</v>
      </c>
    </row>
    <row r="2044" spans="1:24" x14ac:dyDescent="0.35">
      <c r="A2044" t="s">
        <v>630</v>
      </c>
      <c r="B2044">
        <v>40</v>
      </c>
      <c r="C2044" t="s">
        <v>327</v>
      </c>
      <c r="D2044" s="102">
        <v>1</v>
      </c>
      <c r="E2044">
        <v>34445</v>
      </c>
      <c r="F2044">
        <v>38592</v>
      </c>
      <c r="G2044" s="50">
        <f t="shared" si="155"/>
        <v>73037</v>
      </c>
      <c r="H2044" s="41">
        <f t="shared" si="156"/>
        <v>73037</v>
      </c>
      <c r="I2044">
        <v>22814</v>
      </c>
      <c r="J2044">
        <v>24418</v>
      </c>
      <c r="K2044" s="27">
        <f t="shared" si="157"/>
        <v>47232</v>
      </c>
      <c r="L2044" s="27">
        <f t="shared" si="158"/>
        <v>47232</v>
      </c>
      <c r="M2044" s="39">
        <v>0.14485704999999999</v>
      </c>
      <c r="N2044" s="35">
        <v>50830</v>
      </c>
      <c r="O2044" s="36">
        <f t="shared" si="159"/>
        <v>50830</v>
      </c>
      <c r="P2044" s="57">
        <v>1456.453</v>
      </c>
      <c r="Q2044" s="58">
        <v>1188.9269999999999</v>
      </c>
      <c r="R2044" s="58">
        <v>514.73400000000004</v>
      </c>
      <c r="S2044" s="59">
        <v>3160</v>
      </c>
      <c r="T2044" s="104">
        <v>0.22800000000000001</v>
      </c>
      <c r="U2044">
        <v>10.01</v>
      </c>
      <c r="V2044" s="27">
        <v>10.46</v>
      </c>
      <c r="W2044" s="27">
        <v>12.46</v>
      </c>
      <c r="X2044" s="41">
        <v>10.35</v>
      </c>
    </row>
    <row r="2045" spans="1:24" x14ac:dyDescent="0.35">
      <c r="A2045" t="s">
        <v>630</v>
      </c>
      <c r="B2045">
        <v>40</v>
      </c>
      <c r="C2045" t="s">
        <v>362</v>
      </c>
      <c r="D2045" s="102">
        <v>0.99999999999999989</v>
      </c>
      <c r="E2045">
        <v>702</v>
      </c>
      <c r="F2045">
        <v>771</v>
      </c>
      <c r="G2045" s="50">
        <f t="shared" si="155"/>
        <v>1473</v>
      </c>
      <c r="H2045" s="41">
        <f t="shared" si="156"/>
        <v>1473</v>
      </c>
      <c r="I2045">
        <v>453</v>
      </c>
      <c r="J2045">
        <v>481</v>
      </c>
      <c r="K2045" s="27">
        <f t="shared" si="157"/>
        <v>934</v>
      </c>
      <c r="L2045" s="27">
        <f t="shared" si="158"/>
        <v>934</v>
      </c>
      <c r="M2045" s="39">
        <v>0.14485704999999999</v>
      </c>
      <c r="N2045" s="35">
        <v>50830</v>
      </c>
      <c r="O2045" s="36">
        <f t="shared" si="159"/>
        <v>50830</v>
      </c>
      <c r="P2045" s="57">
        <v>1456.453</v>
      </c>
      <c r="Q2045" s="58">
        <v>1188.9269999999999</v>
      </c>
      <c r="R2045" s="58">
        <v>514.73400000000004</v>
      </c>
      <c r="S2045" s="59">
        <v>3160</v>
      </c>
      <c r="T2045" s="104">
        <v>0.22800000000000001</v>
      </c>
      <c r="U2045">
        <v>10.01</v>
      </c>
      <c r="V2045" s="27">
        <v>10.46</v>
      </c>
      <c r="W2045" s="27">
        <v>12.46</v>
      </c>
      <c r="X2045" s="41">
        <v>10.35</v>
      </c>
    </row>
    <row r="2046" spans="1:24" x14ac:dyDescent="0.35">
      <c r="A2046" t="s">
        <v>630</v>
      </c>
      <c r="B2046">
        <v>40</v>
      </c>
      <c r="C2046" t="s">
        <v>363</v>
      </c>
      <c r="D2046" s="102">
        <v>0.99999999999999978</v>
      </c>
      <c r="E2046">
        <v>527</v>
      </c>
      <c r="F2046">
        <v>549</v>
      </c>
      <c r="G2046" s="50">
        <f t="shared" si="155"/>
        <v>1076</v>
      </c>
      <c r="H2046" s="41">
        <f t="shared" si="156"/>
        <v>1076</v>
      </c>
      <c r="I2046">
        <v>327</v>
      </c>
      <c r="J2046">
        <v>330</v>
      </c>
      <c r="K2046" s="27">
        <f t="shared" si="157"/>
        <v>657</v>
      </c>
      <c r="L2046" s="27">
        <f t="shared" si="158"/>
        <v>657</v>
      </c>
      <c r="M2046" s="39">
        <v>0.14485704999999999</v>
      </c>
      <c r="N2046" s="35">
        <v>50830</v>
      </c>
      <c r="O2046" s="36">
        <f t="shared" si="159"/>
        <v>50830</v>
      </c>
      <c r="P2046" s="57">
        <v>1456.453</v>
      </c>
      <c r="Q2046" s="58">
        <v>1188.9269999999999</v>
      </c>
      <c r="R2046" s="58">
        <v>514.73400000000004</v>
      </c>
      <c r="S2046" s="59">
        <v>3160</v>
      </c>
      <c r="T2046" s="104">
        <v>0.22800000000000001</v>
      </c>
      <c r="U2046">
        <v>10.01</v>
      </c>
      <c r="V2046" s="27">
        <v>10.46</v>
      </c>
      <c r="W2046" s="27">
        <v>12.46</v>
      </c>
      <c r="X2046" s="41">
        <v>10.35</v>
      </c>
    </row>
    <row r="2047" spans="1:24" x14ac:dyDescent="0.35">
      <c r="A2047" t="s">
        <v>630</v>
      </c>
      <c r="B2047">
        <v>40</v>
      </c>
      <c r="C2047" t="s">
        <v>438</v>
      </c>
      <c r="D2047" s="102">
        <v>0.99999999999999978</v>
      </c>
      <c r="E2047">
        <v>682</v>
      </c>
      <c r="F2047">
        <v>728</v>
      </c>
      <c r="G2047" s="50">
        <f t="shared" si="155"/>
        <v>1410</v>
      </c>
      <c r="H2047" s="41">
        <f t="shared" si="156"/>
        <v>1410</v>
      </c>
      <c r="I2047">
        <v>461</v>
      </c>
      <c r="J2047">
        <v>499</v>
      </c>
      <c r="K2047" s="27">
        <f t="shared" si="157"/>
        <v>960</v>
      </c>
      <c r="L2047" s="27">
        <f t="shared" si="158"/>
        <v>960</v>
      </c>
      <c r="M2047" s="39">
        <v>0.14485704999999999</v>
      </c>
      <c r="N2047" s="35">
        <v>50830</v>
      </c>
      <c r="O2047" s="36">
        <f t="shared" si="159"/>
        <v>50830</v>
      </c>
      <c r="P2047" s="57">
        <v>1456.453</v>
      </c>
      <c r="Q2047" s="58">
        <v>1188.9269999999999</v>
      </c>
      <c r="R2047" s="58">
        <v>514.73400000000004</v>
      </c>
      <c r="S2047" s="59">
        <v>3160</v>
      </c>
      <c r="T2047" s="104">
        <v>0.22800000000000001</v>
      </c>
      <c r="U2047">
        <v>10.01</v>
      </c>
      <c r="V2047" s="27">
        <v>10.46</v>
      </c>
      <c r="W2047" s="27">
        <v>12.46</v>
      </c>
      <c r="X2047" s="41">
        <v>10.35</v>
      </c>
    </row>
    <row r="2048" spans="1:24" x14ac:dyDescent="0.35">
      <c r="A2048" t="s">
        <v>630</v>
      </c>
      <c r="B2048">
        <v>40</v>
      </c>
      <c r="C2048" t="s">
        <v>328</v>
      </c>
      <c r="D2048" s="102">
        <v>1</v>
      </c>
      <c r="E2048">
        <v>1750</v>
      </c>
      <c r="F2048">
        <v>1877</v>
      </c>
      <c r="G2048" s="50">
        <f t="shared" si="155"/>
        <v>3627</v>
      </c>
      <c r="H2048" s="41">
        <f t="shared" si="156"/>
        <v>3627</v>
      </c>
      <c r="I2048">
        <v>1169</v>
      </c>
      <c r="J2048">
        <v>1181</v>
      </c>
      <c r="K2048" s="27">
        <f t="shared" si="157"/>
        <v>2350</v>
      </c>
      <c r="L2048" s="27">
        <f t="shared" si="158"/>
        <v>2350</v>
      </c>
      <c r="M2048" s="39">
        <v>0.14485704999999999</v>
      </c>
      <c r="N2048" s="35">
        <v>50830</v>
      </c>
      <c r="O2048" s="36">
        <f t="shared" si="159"/>
        <v>50830</v>
      </c>
      <c r="P2048" s="57">
        <v>1456.453</v>
      </c>
      <c r="Q2048" s="58">
        <v>1188.9269999999999</v>
      </c>
      <c r="R2048" s="58">
        <v>514.73400000000004</v>
      </c>
      <c r="S2048" s="59">
        <v>3160</v>
      </c>
      <c r="T2048" s="104">
        <v>0.22800000000000001</v>
      </c>
      <c r="U2048">
        <v>10.01</v>
      </c>
      <c r="V2048" s="27">
        <v>10.46</v>
      </c>
      <c r="W2048" s="27">
        <v>12.46</v>
      </c>
      <c r="X2048" s="41">
        <v>10.35</v>
      </c>
    </row>
    <row r="2049" spans="1:24" x14ac:dyDescent="0.35">
      <c r="A2049" t="s">
        <v>630</v>
      </c>
      <c r="B2049">
        <v>40</v>
      </c>
      <c r="C2049" t="s">
        <v>439</v>
      </c>
      <c r="D2049" s="102">
        <v>1</v>
      </c>
      <c r="E2049">
        <v>14447</v>
      </c>
      <c r="F2049">
        <v>13357</v>
      </c>
      <c r="G2049" s="50">
        <f t="shared" si="155"/>
        <v>27804</v>
      </c>
      <c r="H2049" s="41">
        <f t="shared" si="156"/>
        <v>27804</v>
      </c>
      <c r="I2049">
        <v>10069</v>
      </c>
      <c r="J2049">
        <v>8957</v>
      </c>
      <c r="K2049" s="27">
        <f t="shared" si="157"/>
        <v>19026</v>
      </c>
      <c r="L2049" s="27">
        <f t="shared" si="158"/>
        <v>19026</v>
      </c>
      <c r="M2049" s="39">
        <v>0.14485704999999999</v>
      </c>
      <c r="N2049" s="35">
        <v>50830</v>
      </c>
      <c r="O2049" s="36">
        <f t="shared" si="159"/>
        <v>50830</v>
      </c>
      <c r="P2049" s="57">
        <v>1456.453</v>
      </c>
      <c r="Q2049" s="58">
        <v>1188.9269999999999</v>
      </c>
      <c r="R2049" s="58">
        <v>514.73400000000004</v>
      </c>
      <c r="S2049" s="59">
        <v>3160</v>
      </c>
      <c r="T2049" s="104">
        <v>0.22800000000000001</v>
      </c>
      <c r="U2049">
        <v>10.01</v>
      </c>
      <c r="V2049" s="27">
        <v>10.46</v>
      </c>
      <c r="W2049" s="27">
        <v>12.46</v>
      </c>
      <c r="X2049" s="41">
        <v>10.35</v>
      </c>
    </row>
    <row r="2050" spans="1:24" x14ac:dyDescent="0.35">
      <c r="A2050" t="s">
        <v>630</v>
      </c>
      <c r="B2050">
        <v>40</v>
      </c>
      <c r="C2050" t="s">
        <v>329</v>
      </c>
      <c r="D2050" s="102">
        <v>1</v>
      </c>
      <c r="E2050">
        <v>2353</v>
      </c>
      <c r="F2050">
        <v>2452</v>
      </c>
      <c r="G2050" s="50">
        <f t="shared" si="155"/>
        <v>4805</v>
      </c>
      <c r="H2050" s="41">
        <f t="shared" si="156"/>
        <v>4805</v>
      </c>
      <c r="I2050">
        <v>1654</v>
      </c>
      <c r="J2050">
        <v>1664</v>
      </c>
      <c r="K2050" s="27">
        <f t="shared" si="157"/>
        <v>3318</v>
      </c>
      <c r="L2050" s="27">
        <f t="shared" si="158"/>
        <v>3318</v>
      </c>
      <c r="M2050" s="39">
        <v>0.14485704999999999</v>
      </c>
      <c r="N2050" s="35">
        <v>50830</v>
      </c>
      <c r="O2050" s="36">
        <f t="shared" si="159"/>
        <v>50830</v>
      </c>
      <c r="P2050" s="57">
        <v>1456.453</v>
      </c>
      <c r="Q2050" s="58">
        <v>1188.9269999999999</v>
      </c>
      <c r="R2050" s="58">
        <v>514.73400000000004</v>
      </c>
      <c r="S2050" s="59">
        <v>3160</v>
      </c>
      <c r="T2050" s="104">
        <v>0.22800000000000001</v>
      </c>
      <c r="U2050">
        <v>10.01</v>
      </c>
      <c r="V2050" s="27">
        <v>10.46</v>
      </c>
      <c r="W2050" s="27">
        <v>12.46</v>
      </c>
      <c r="X2050" s="41">
        <v>10.35</v>
      </c>
    </row>
    <row r="2051" spans="1:24" x14ac:dyDescent="0.35">
      <c r="A2051" t="s">
        <v>630</v>
      </c>
      <c r="B2051">
        <v>40</v>
      </c>
      <c r="C2051" t="s">
        <v>364</v>
      </c>
      <c r="D2051" s="102">
        <v>1</v>
      </c>
      <c r="E2051">
        <v>4714</v>
      </c>
      <c r="F2051">
        <v>4730</v>
      </c>
      <c r="G2051" s="50">
        <f t="shared" si="155"/>
        <v>9444</v>
      </c>
      <c r="H2051" s="41">
        <f t="shared" si="156"/>
        <v>9444</v>
      </c>
      <c r="I2051">
        <v>3265</v>
      </c>
      <c r="J2051">
        <v>3290</v>
      </c>
      <c r="K2051" s="27">
        <f t="shared" si="157"/>
        <v>6555</v>
      </c>
      <c r="L2051" s="27">
        <f t="shared" si="158"/>
        <v>6555</v>
      </c>
      <c r="M2051" s="39">
        <v>0.14485704999999999</v>
      </c>
      <c r="N2051" s="35">
        <v>50830</v>
      </c>
      <c r="O2051" s="36">
        <f t="shared" si="159"/>
        <v>50830</v>
      </c>
      <c r="P2051" s="57">
        <v>1456.453</v>
      </c>
      <c r="Q2051" s="58">
        <v>1188.9269999999999</v>
      </c>
      <c r="R2051" s="58">
        <v>514.73400000000004</v>
      </c>
      <c r="S2051" s="59">
        <v>3160</v>
      </c>
      <c r="T2051" s="104">
        <v>0.22800000000000001</v>
      </c>
      <c r="U2051">
        <v>10.01</v>
      </c>
      <c r="V2051" s="27">
        <v>10.46</v>
      </c>
      <c r="W2051" s="27">
        <v>12.46</v>
      </c>
      <c r="X2051" s="41">
        <v>10.35</v>
      </c>
    </row>
    <row r="2052" spans="1:24" x14ac:dyDescent="0.35">
      <c r="A2052" t="s">
        <v>630</v>
      </c>
      <c r="B2052">
        <v>40</v>
      </c>
      <c r="C2052" t="s">
        <v>608</v>
      </c>
      <c r="D2052" s="102">
        <v>1</v>
      </c>
      <c r="E2052">
        <v>187</v>
      </c>
      <c r="F2052">
        <v>185</v>
      </c>
      <c r="G2052" s="50">
        <f t="shared" ref="G2052:G2115" si="160">E2052+F2052</f>
        <v>372</v>
      </c>
      <c r="H2052" s="41">
        <f t="shared" ref="H2052:H2115" si="161">ROUND(G2052*D2052,0)</f>
        <v>372</v>
      </c>
      <c r="I2052">
        <v>122</v>
      </c>
      <c r="J2052">
        <v>112</v>
      </c>
      <c r="K2052" s="27">
        <f t="shared" ref="K2052:K2115" si="162">I2052+J2052</f>
        <v>234</v>
      </c>
      <c r="L2052" s="27">
        <f t="shared" ref="L2052:L2115" si="163">ROUND(K2052*D2052,0)</f>
        <v>234</v>
      </c>
      <c r="M2052" s="39">
        <v>0.14485704999999999</v>
      </c>
      <c r="N2052" s="35">
        <v>50830</v>
      </c>
      <c r="O2052" s="36">
        <f t="shared" si="159"/>
        <v>50830</v>
      </c>
      <c r="P2052" s="57">
        <v>1456.453</v>
      </c>
      <c r="Q2052" s="58">
        <v>1188.9269999999999</v>
      </c>
      <c r="R2052" s="58">
        <v>514.73400000000004</v>
      </c>
      <c r="S2052" s="59">
        <v>3160</v>
      </c>
      <c r="T2052" s="104">
        <v>0.22800000000000001</v>
      </c>
      <c r="U2052">
        <v>10.01</v>
      </c>
      <c r="V2052" s="27">
        <v>10.46</v>
      </c>
      <c r="W2052" s="27">
        <v>12.46</v>
      </c>
      <c r="X2052" s="41">
        <v>10.35</v>
      </c>
    </row>
    <row r="2053" spans="1:24" x14ac:dyDescent="0.35">
      <c r="A2053" t="s">
        <v>630</v>
      </c>
      <c r="B2053">
        <v>40</v>
      </c>
      <c r="C2053" t="s">
        <v>609</v>
      </c>
      <c r="D2053" s="102">
        <v>1</v>
      </c>
      <c r="E2053">
        <v>573</v>
      </c>
      <c r="F2053">
        <v>592</v>
      </c>
      <c r="G2053" s="50">
        <f t="shared" si="160"/>
        <v>1165</v>
      </c>
      <c r="H2053" s="41">
        <f t="shared" si="161"/>
        <v>1165</v>
      </c>
      <c r="I2053">
        <v>358</v>
      </c>
      <c r="J2053">
        <v>331</v>
      </c>
      <c r="K2053" s="27">
        <f t="shared" si="162"/>
        <v>689</v>
      </c>
      <c r="L2053" s="27">
        <f t="shared" si="163"/>
        <v>689</v>
      </c>
      <c r="M2053" s="39">
        <v>0.14485704999999999</v>
      </c>
      <c r="N2053" s="35">
        <v>50830</v>
      </c>
      <c r="O2053" s="36">
        <f t="shared" si="159"/>
        <v>50830</v>
      </c>
      <c r="P2053" s="57">
        <v>1456.453</v>
      </c>
      <c r="Q2053" s="58">
        <v>1188.9269999999999</v>
      </c>
      <c r="R2053" s="58">
        <v>514.73400000000004</v>
      </c>
      <c r="S2053" s="59">
        <v>3160</v>
      </c>
      <c r="T2053" s="104">
        <v>0.22800000000000001</v>
      </c>
      <c r="U2053">
        <v>10.01</v>
      </c>
      <c r="V2053" s="27">
        <v>10.46</v>
      </c>
      <c r="W2053" s="27">
        <v>12.46</v>
      </c>
      <c r="X2053" s="41">
        <v>10.35</v>
      </c>
    </row>
    <row r="2054" spans="1:24" x14ac:dyDescent="0.35">
      <c r="A2054" t="s">
        <v>630</v>
      </c>
      <c r="B2054">
        <v>40</v>
      </c>
      <c r="C2054" t="s">
        <v>330</v>
      </c>
      <c r="D2054" s="102">
        <v>1</v>
      </c>
      <c r="E2054">
        <v>3174</v>
      </c>
      <c r="F2054">
        <v>3524</v>
      </c>
      <c r="G2054" s="50">
        <f t="shared" si="160"/>
        <v>6698</v>
      </c>
      <c r="H2054" s="41">
        <f t="shared" si="161"/>
        <v>6698</v>
      </c>
      <c r="I2054">
        <v>2116</v>
      </c>
      <c r="J2054">
        <v>2260</v>
      </c>
      <c r="K2054" s="27">
        <f t="shared" si="162"/>
        <v>4376</v>
      </c>
      <c r="L2054" s="27">
        <f t="shared" si="163"/>
        <v>4376</v>
      </c>
      <c r="M2054" s="39">
        <v>0.14485704999999999</v>
      </c>
      <c r="N2054" s="35">
        <v>50830</v>
      </c>
      <c r="O2054" s="36">
        <f t="shared" si="159"/>
        <v>50830</v>
      </c>
      <c r="P2054" s="57">
        <v>1456.453</v>
      </c>
      <c r="Q2054" s="58">
        <v>1188.9269999999999</v>
      </c>
      <c r="R2054" s="58">
        <v>514.73400000000004</v>
      </c>
      <c r="S2054" s="59">
        <v>3160</v>
      </c>
      <c r="T2054" s="104">
        <v>0.22800000000000001</v>
      </c>
      <c r="U2054">
        <v>10.01</v>
      </c>
      <c r="V2054" s="27">
        <v>10.46</v>
      </c>
      <c r="W2054" s="27">
        <v>12.46</v>
      </c>
      <c r="X2054" s="41">
        <v>10.35</v>
      </c>
    </row>
    <row r="2055" spans="1:24" x14ac:dyDescent="0.35">
      <c r="A2055" t="s">
        <v>630</v>
      </c>
      <c r="B2055">
        <v>40</v>
      </c>
      <c r="C2055" t="s">
        <v>440</v>
      </c>
      <c r="D2055" s="102">
        <v>1</v>
      </c>
      <c r="E2055">
        <v>936</v>
      </c>
      <c r="F2055">
        <v>1051</v>
      </c>
      <c r="G2055" s="50">
        <f t="shared" si="160"/>
        <v>1987</v>
      </c>
      <c r="H2055" s="41">
        <f t="shared" si="161"/>
        <v>1987</v>
      </c>
      <c r="I2055">
        <v>640</v>
      </c>
      <c r="J2055">
        <v>675</v>
      </c>
      <c r="K2055" s="27">
        <f t="shared" si="162"/>
        <v>1315</v>
      </c>
      <c r="L2055" s="27">
        <f t="shared" si="163"/>
        <v>1315</v>
      </c>
      <c r="M2055" s="39">
        <v>0.14485704999999999</v>
      </c>
      <c r="N2055" s="35">
        <v>50830</v>
      </c>
      <c r="O2055" s="36">
        <f t="shared" si="159"/>
        <v>50830</v>
      </c>
      <c r="P2055" s="57">
        <v>1456.453</v>
      </c>
      <c r="Q2055" s="58">
        <v>1188.9269999999999</v>
      </c>
      <c r="R2055" s="58">
        <v>514.73400000000004</v>
      </c>
      <c r="S2055" s="59">
        <v>3160</v>
      </c>
      <c r="T2055" s="104">
        <v>0.22800000000000001</v>
      </c>
      <c r="U2055">
        <v>10.01</v>
      </c>
      <c r="V2055" s="27">
        <v>10.46</v>
      </c>
      <c r="W2055" s="27">
        <v>12.46</v>
      </c>
      <c r="X2055" s="41">
        <v>10.35</v>
      </c>
    </row>
    <row r="2056" spans="1:24" x14ac:dyDescent="0.35">
      <c r="A2056" t="s">
        <v>630</v>
      </c>
      <c r="B2056">
        <v>40</v>
      </c>
      <c r="C2056" t="s">
        <v>610</v>
      </c>
      <c r="D2056" s="102">
        <v>1</v>
      </c>
      <c r="E2056">
        <v>386</v>
      </c>
      <c r="F2056">
        <v>374</v>
      </c>
      <c r="G2056" s="50">
        <f t="shared" si="160"/>
        <v>760</v>
      </c>
      <c r="H2056" s="41">
        <f t="shared" si="161"/>
        <v>760</v>
      </c>
      <c r="I2056">
        <v>242</v>
      </c>
      <c r="J2056">
        <v>211</v>
      </c>
      <c r="K2056" s="27">
        <f t="shared" si="162"/>
        <v>453</v>
      </c>
      <c r="L2056" s="27">
        <f t="shared" si="163"/>
        <v>453</v>
      </c>
      <c r="M2056" s="39">
        <v>0.14485704999999999</v>
      </c>
      <c r="N2056" s="35">
        <v>50830</v>
      </c>
      <c r="O2056" s="36">
        <f t="shared" ref="O2056:O2119" si="164">ROUND(N2056*D2056,0)</f>
        <v>50830</v>
      </c>
      <c r="P2056" s="57">
        <v>1456.453</v>
      </c>
      <c r="Q2056" s="58">
        <v>1188.9269999999999</v>
      </c>
      <c r="R2056" s="58">
        <v>514.73400000000004</v>
      </c>
      <c r="S2056" s="59">
        <v>3160</v>
      </c>
      <c r="T2056" s="104">
        <v>0.22800000000000001</v>
      </c>
      <c r="U2056">
        <v>10.01</v>
      </c>
      <c r="V2056" s="27">
        <v>10.46</v>
      </c>
      <c r="W2056" s="27">
        <v>12.46</v>
      </c>
      <c r="X2056" s="41">
        <v>10.35</v>
      </c>
    </row>
    <row r="2057" spans="1:24" x14ac:dyDescent="0.35">
      <c r="A2057" t="s">
        <v>630</v>
      </c>
      <c r="B2057">
        <v>40</v>
      </c>
      <c r="C2057" t="s">
        <v>365</v>
      </c>
      <c r="D2057" s="102">
        <v>1</v>
      </c>
      <c r="E2057">
        <v>682</v>
      </c>
      <c r="F2057">
        <v>723</v>
      </c>
      <c r="G2057" s="50">
        <f t="shared" si="160"/>
        <v>1405</v>
      </c>
      <c r="H2057" s="41">
        <f t="shared" si="161"/>
        <v>1405</v>
      </c>
      <c r="I2057">
        <v>463</v>
      </c>
      <c r="J2057">
        <v>457</v>
      </c>
      <c r="K2057" s="27">
        <f t="shared" si="162"/>
        <v>920</v>
      </c>
      <c r="L2057" s="27">
        <f t="shared" si="163"/>
        <v>920</v>
      </c>
      <c r="M2057" s="39">
        <v>0.14485704999999999</v>
      </c>
      <c r="N2057" s="35">
        <v>50830</v>
      </c>
      <c r="O2057" s="36">
        <f t="shared" si="164"/>
        <v>50830</v>
      </c>
      <c r="P2057" s="57">
        <v>1456.453</v>
      </c>
      <c r="Q2057" s="58">
        <v>1188.9269999999999</v>
      </c>
      <c r="R2057" s="58">
        <v>514.73400000000004</v>
      </c>
      <c r="S2057" s="59">
        <v>3160</v>
      </c>
      <c r="T2057" s="104">
        <v>0.22800000000000001</v>
      </c>
      <c r="U2057">
        <v>10.01</v>
      </c>
      <c r="V2057" s="27">
        <v>10.46</v>
      </c>
      <c r="W2057" s="27">
        <v>12.46</v>
      </c>
      <c r="X2057" s="41">
        <v>10.35</v>
      </c>
    </row>
    <row r="2058" spans="1:24" x14ac:dyDescent="0.35">
      <c r="A2058" t="s">
        <v>630</v>
      </c>
      <c r="B2058">
        <v>40</v>
      </c>
      <c r="C2058" t="s">
        <v>441</v>
      </c>
      <c r="D2058" s="102">
        <v>1</v>
      </c>
      <c r="E2058">
        <v>2314</v>
      </c>
      <c r="F2058">
        <v>2309</v>
      </c>
      <c r="G2058" s="50">
        <f t="shared" si="160"/>
        <v>4623</v>
      </c>
      <c r="H2058" s="41">
        <f t="shared" si="161"/>
        <v>4623</v>
      </c>
      <c r="I2058">
        <v>1568</v>
      </c>
      <c r="J2058">
        <v>1498</v>
      </c>
      <c r="K2058" s="27">
        <f t="shared" si="162"/>
        <v>3066</v>
      </c>
      <c r="L2058" s="27">
        <f t="shared" si="163"/>
        <v>3066</v>
      </c>
      <c r="M2058" s="39">
        <v>0.14485704999999999</v>
      </c>
      <c r="N2058" s="35">
        <v>50830</v>
      </c>
      <c r="O2058" s="36">
        <f t="shared" si="164"/>
        <v>50830</v>
      </c>
      <c r="P2058" s="57">
        <v>1456.453</v>
      </c>
      <c r="Q2058" s="58">
        <v>1188.9269999999999</v>
      </c>
      <c r="R2058" s="58">
        <v>514.73400000000004</v>
      </c>
      <c r="S2058" s="59">
        <v>3160</v>
      </c>
      <c r="T2058" s="104">
        <v>0.22800000000000001</v>
      </c>
      <c r="U2058">
        <v>10.01</v>
      </c>
      <c r="V2058" s="27">
        <v>10.46</v>
      </c>
      <c r="W2058" s="27">
        <v>12.46</v>
      </c>
      <c r="X2058" s="41">
        <v>10.35</v>
      </c>
    </row>
    <row r="2059" spans="1:24" x14ac:dyDescent="0.35">
      <c r="A2059" t="s">
        <v>630</v>
      </c>
      <c r="B2059">
        <v>40</v>
      </c>
      <c r="C2059" t="s">
        <v>366</v>
      </c>
      <c r="D2059" s="102">
        <v>1</v>
      </c>
      <c r="E2059">
        <v>4464</v>
      </c>
      <c r="F2059">
        <v>4546</v>
      </c>
      <c r="G2059" s="50">
        <f t="shared" si="160"/>
        <v>9010</v>
      </c>
      <c r="H2059" s="41">
        <f t="shared" si="161"/>
        <v>9010</v>
      </c>
      <c r="I2059">
        <v>3073</v>
      </c>
      <c r="J2059">
        <v>2987</v>
      </c>
      <c r="K2059" s="27">
        <f t="shared" si="162"/>
        <v>6060</v>
      </c>
      <c r="L2059" s="27">
        <f t="shared" si="163"/>
        <v>6060</v>
      </c>
      <c r="M2059" s="39">
        <v>0.14485704999999999</v>
      </c>
      <c r="N2059" s="35">
        <v>50830</v>
      </c>
      <c r="O2059" s="36">
        <f t="shared" si="164"/>
        <v>50830</v>
      </c>
      <c r="P2059" s="57">
        <v>1456.453</v>
      </c>
      <c r="Q2059" s="58">
        <v>1188.9269999999999</v>
      </c>
      <c r="R2059" s="58">
        <v>514.73400000000004</v>
      </c>
      <c r="S2059" s="59">
        <v>3160</v>
      </c>
      <c r="T2059" s="104">
        <v>0.22800000000000001</v>
      </c>
      <c r="U2059">
        <v>10.01</v>
      </c>
      <c r="V2059" s="27">
        <v>10.46</v>
      </c>
      <c r="W2059" s="27">
        <v>12.46</v>
      </c>
      <c r="X2059" s="41">
        <v>10.35</v>
      </c>
    </row>
    <row r="2060" spans="1:24" x14ac:dyDescent="0.35">
      <c r="A2060" t="s">
        <v>630</v>
      </c>
      <c r="B2060">
        <v>40</v>
      </c>
      <c r="C2060" t="s">
        <v>611</v>
      </c>
      <c r="D2060" s="102">
        <v>1</v>
      </c>
      <c r="E2060">
        <v>245</v>
      </c>
      <c r="F2060">
        <v>249</v>
      </c>
      <c r="G2060" s="50">
        <f t="shared" si="160"/>
        <v>494</v>
      </c>
      <c r="H2060" s="41">
        <f t="shared" si="161"/>
        <v>494</v>
      </c>
      <c r="I2060">
        <v>148</v>
      </c>
      <c r="J2060">
        <v>146</v>
      </c>
      <c r="K2060" s="27">
        <f t="shared" si="162"/>
        <v>294</v>
      </c>
      <c r="L2060" s="27">
        <f t="shared" si="163"/>
        <v>294</v>
      </c>
      <c r="M2060" s="39">
        <v>0.14485704999999999</v>
      </c>
      <c r="N2060" s="35">
        <v>50830</v>
      </c>
      <c r="O2060" s="36">
        <f t="shared" si="164"/>
        <v>50830</v>
      </c>
      <c r="P2060" s="57">
        <v>1456.453</v>
      </c>
      <c r="Q2060" s="58">
        <v>1188.9269999999999</v>
      </c>
      <c r="R2060" s="58">
        <v>514.73400000000004</v>
      </c>
      <c r="S2060" s="59">
        <v>3160</v>
      </c>
      <c r="T2060" s="104">
        <v>0.22800000000000001</v>
      </c>
      <c r="U2060">
        <v>10.01</v>
      </c>
      <c r="V2060" s="27">
        <v>10.46</v>
      </c>
      <c r="W2060" s="27">
        <v>12.46</v>
      </c>
      <c r="X2060" s="41">
        <v>10.35</v>
      </c>
    </row>
    <row r="2061" spans="1:24" x14ac:dyDescent="0.35">
      <c r="A2061" t="s">
        <v>630</v>
      </c>
      <c r="B2061">
        <v>40</v>
      </c>
      <c r="C2061" t="s">
        <v>612</v>
      </c>
      <c r="D2061" s="102">
        <v>1</v>
      </c>
      <c r="E2061">
        <v>1006</v>
      </c>
      <c r="F2061">
        <v>1035</v>
      </c>
      <c r="G2061" s="50">
        <f t="shared" si="160"/>
        <v>2041</v>
      </c>
      <c r="H2061" s="41">
        <f t="shared" si="161"/>
        <v>2041</v>
      </c>
      <c r="I2061">
        <v>677</v>
      </c>
      <c r="J2061">
        <v>672</v>
      </c>
      <c r="K2061" s="27">
        <f t="shared" si="162"/>
        <v>1349</v>
      </c>
      <c r="L2061" s="27">
        <f t="shared" si="163"/>
        <v>1349</v>
      </c>
      <c r="M2061" s="39">
        <v>0.14485704999999999</v>
      </c>
      <c r="N2061" s="35">
        <v>50830</v>
      </c>
      <c r="O2061" s="36">
        <f t="shared" si="164"/>
        <v>50830</v>
      </c>
      <c r="P2061" s="57">
        <v>1456.453</v>
      </c>
      <c r="Q2061" s="58">
        <v>1188.9269999999999</v>
      </c>
      <c r="R2061" s="58">
        <v>514.73400000000004</v>
      </c>
      <c r="S2061" s="59">
        <v>3160</v>
      </c>
      <c r="T2061" s="104">
        <v>0.22800000000000001</v>
      </c>
      <c r="U2061">
        <v>10.01</v>
      </c>
      <c r="V2061" s="27">
        <v>10.46</v>
      </c>
      <c r="W2061" s="27">
        <v>12.46</v>
      </c>
      <c r="X2061" s="41">
        <v>10.35</v>
      </c>
    </row>
    <row r="2062" spans="1:24" x14ac:dyDescent="0.35">
      <c r="A2062" t="s">
        <v>630</v>
      </c>
      <c r="B2062">
        <v>40</v>
      </c>
      <c r="C2062" t="s">
        <v>367</v>
      </c>
      <c r="D2062" s="102">
        <v>1</v>
      </c>
      <c r="E2062">
        <v>316</v>
      </c>
      <c r="F2062">
        <v>339</v>
      </c>
      <c r="G2062" s="50">
        <f t="shared" si="160"/>
        <v>655</v>
      </c>
      <c r="H2062" s="41">
        <f t="shared" si="161"/>
        <v>655</v>
      </c>
      <c r="I2062">
        <v>221</v>
      </c>
      <c r="J2062">
        <v>193</v>
      </c>
      <c r="K2062" s="27">
        <f t="shared" si="162"/>
        <v>414</v>
      </c>
      <c r="L2062" s="27">
        <f t="shared" si="163"/>
        <v>414</v>
      </c>
      <c r="M2062" s="39">
        <v>0.14485704999999999</v>
      </c>
      <c r="N2062" s="35">
        <v>50830</v>
      </c>
      <c r="O2062" s="36">
        <f t="shared" si="164"/>
        <v>50830</v>
      </c>
      <c r="P2062" s="57">
        <v>1456.453</v>
      </c>
      <c r="Q2062" s="58">
        <v>1188.9269999999999</v>
      </c>
      <c r="R2062" s="58">
        <v>514.73400000000004</v>
      </c>
      <c r="S2062" s="59">
        <v>3160</v>
      </c>
      <c r="T2062" s="104">
        <v>0.22800000000000001</v>
      </c>
      <c r="U2062">
        <v>10.01</v>
      </c>
      <c r="V2062" s="27">
        <v>10.46</v>
      </c>
      <c r="W2062" s="27">
        <v>12.46</v>
      </c>
      <c r="X2062" s="41">
        <v>10.35</v>
      </c>
    </row>
    <row r="2063" spans="1:24" x14ac:dyDescent="0.35">
      <c r="A2063" t="s">
        <v>630</v>
      </c>
      <c r="B2063">
        <v>40</v>
      </c>
      <c r="C2063" t="s">
        <v>442</v>
      </c>
      <c r="D2063" s="102">
        <v>0.99999999999999989</v>
      </c>
      <c r="E2063">
        <v>1661</v>
      </c>
      <c r="F2063">
        <v>1696</v>
      </c>
      <c r="G2063" s="50">
        <f t="shared" si="160"/>
        <v>3357</v>
      </c>
      <c r="H2063" s="41">
        <f t="shared" si="161"/>
        <v>3357</v>
      </c>
      <c r="I2063">
        <v>1108</v>
      </c>
      <c r="J2063">
        <v>1048</v>
      </c>
      <c r="K2063" s="27">
        <f t="shared" si="162"/>
        <v>2156</v>
      </c>
      <c r="L2063" s="27">
        <f t="shared" si="163"/>
        <v>2156</v>
      </c>
      <c r="M2063" s="39">
        <v>0.14485704999999999</v>
      </c>
      <c r="N2063" s="35">
        <v>50830</v>
      </c>
      <c r="O2063" s="36">
        <f t="shared" si="164"/>
        <v>50830</v>
      </c>
      <c r="P2063" s="57">
        <v>1456.453</v>
      </c>
      <c r="Q2063" s="58">
        <v>1188.9269999999999</v>
      </c>
      <c r="R2063" s="58">
        <v>514.73400000000004</v>
      </c>
      <c r="S2063" s="59">
        <v>3160</v>
      </c>
      <c r="T2063" s="104">
        <v>0.22800000000000001</v>
      </c>
      <c r="U2063">
        <v>10.01</v>
      </c>
      <c r="V2063" s="27">
        <v>10.46</v>
      </c>
      <c r="W2063" s="27">
        <v>12.46</v>
      </c>
      <c r="X2063" s="41">
        <v>10.35</v>
      </c>
    </row>
    <row r="2064" spans="1:24" x14ac:dyDescent="0.35">
      <c r="A2064" t="s">
        <v>630</v>
      </c>
      <c r="B2064">
        <v>40</v>
      </c>
      <c r="C2064" t="s">
        <v>368</v>
      </c>
      <c r="D2064" s="102">
        <v>1</v>
      </c>
      <c r="E2064">
        <v>3355</v>
      </c>
      <c r="F2064">
        <v>3386</v>
      </c>
      <c r="G2064" s="50">
        <f t="shared" si="160"/>
        <v>6741</v>
      </c>
      <c r="H2064" s="41">
        <f t="shared" si="161"/>
        <v>6741</v>
      </c>
      <c r="I2064">
        <v>2330</v>
      </c>
      <c r="J2064">
        <v>2201</v>
      </c>
      <c r="K2064" s="27">
        <f t="shared" si="162"/>
        <v>4531</v>
      </c>
      <c r="L2064" s="27">
        <f t="shared" si="163"/>
        <v>4531</v>
      </c>
      <c r="M2064" s="39">
        <v>0.14485704999999999</v>
      </c>
      <c r="N2064" s="35">
        <v>50830</v>
      </c>
      <c r="O2064" s="36">
        <f t="shared" si="164"/>
        <v>50830</v>
      </c>
      <c r="P2064" s="57">
        <v>1456.453</v>
      </c>
      <c r="Q2064" s="58">
        <v>1188.9269999999999</v>
      </c>
      <c r="R2064" s="58">
        <v>514.73400000000004</v>
      </c>
      <c r="S2064" s="59">
        <v>3160</v>
      </c>
      <c r="T2064" s="104">
        <v>0.22800000000000001</v>
      </c>
      <c r="U2064">
        <v>10.01</v>
      </c>
      <c r="V2064" s="27">
        <v>10.46</v>
      </c>
      <c r="W2064" s="27">
        <v>12.46</v>
      </c>
      <c r="X2064" s="41">
        <v>10.35</v>
      </c>
    </row>
    <row r="2065" spans="1:24" x14ac:dyDescent="0.35">
      <c r="A2065" t="s">
        <v>630</v>
      </c>
      <c r="B2065">
        <v>40</v>
      </c>
      <c r="C2065" t="s">
        <v>331</v>
      </c>
      <c r="D2065" s="102">
        <v>1</v>
      </c>
      <c r="E2065">
        <v>6319</v>
      </c>
      <c r="F2065">
        <v>6309</v>
      </c>
      <c r="G2065" s="50">
        <f t="shared" si="160"/>
        <v>12628</v>
      </c>
      <c r="H2065" s="41">
        <f t="shared" si="161"/>
        <v>12628</v>
      </c>
      <c r="I2065">
        <v>4383</v>
      </c>
      <c r="J2065">
        <v>4370</v>
      </c>
      <c r="K2065" s="27">
        <f t="shared" si="162"/>
        <v>8753</v>
      </c>
      <c r="L2065" s="27">
        <f t="shared" si="163"/>
        <v>8753</v>
      </c>
      <c r="M2065" s="39">
        <v>0.14485704999999999</v>
      </c>
      <c r="N2065" s="35">
        <v>50830</v>
      </c>
      <c r="O2065" s="36">
        <f t="shared" si="164"/>
        <v>50830</v>
      </c>
      <c r="P2065" s="57">
        <v>1456.453</v>
      </c>
      <c r="Q2065" s="58">
        <v>1188.9269999999999</v>
      </c>
      <c r="R2065" s="58">
        <v>514.73400000000004</v>
      </c>
      <c r="S2065" s="59">
        <v>3160</v>
      </c>
      <c r="T2065" s="104">
        <v>0.22800000000000001</v>
      </c>
      <c r="U2065">
        <v>10.01</v>
      </c>
      <c r="V2065" s="27">
        <v>10.46</v>
      </c>
      <c r="W2065" s="27">
        <v>12.46</v>
      </c>
      <c r="X2065" s="41">
        <v>10.35</v>
      </c>
    </row>
    <row r="2066" spans="1:24" x14ac:dyDescent="0.35">
      <c r="A2066" t="s">
        <v>630</v>
      </c>
      <c r="B2066">
        <v>40</v>
      </c>
      <c r="C2066" t="s">
        <v>613</v>
      </c>
      <c r="D2066" s="102">
        <v>1</v>
      </c>
      <c r="E2066">
        <v>301</v>
      </c>
      <c r="F2066">
        <v>339</v>
      </c>
      <c r="G2066" s="50">
        <f t="shared" si="160"/>
        <v>640</v>
      </c>
      <c r="H2066" s="41">
        <f t="shared" si="161"/>
        <v>640</v>
      </c>
      <c r="I2066">
        <v>200</v>
      </c>
      <c r="J2066">
        <v>212</v>
      </c>
      <c r="K2066" s="27">
        <f t="shared" si="162"/>
        <v>412</v>
      </c>
      <c r="L2066" s="27">
        <f t="shared" si="163"/>
        <v>412</v>
      </c>
      <c r="M2066" s="39">
        <v>0.14485704999999999</v>
      </c>
      <c r="N2066" s="35">
        <v>50830</v>
      </c>
      <c r="O2066" s="36">
        <f t="shared" si="164"/>
        <v>50830</v>
      </c>
      <c r="P2066" s="57">
        <v>1456.453</v>
      </c>
      <c r="Q2066" s="58">
        <v>1188.9269999999999</v>
      </c>
      <c r="R2066" s="58">
        <v>514.73400000000004</v>
      </c>
      <c r="S2066" s="59">
        <v>3160</v>
      </c>
      <c r="T2066" s="104">
        <v>0.22800000000000001</v>
      </c>
      <c r="U2066">
        <v>10.01</v>
      </c>
      <c r="V2066" s="27">
        <v>10.46</v>
      </c>
      <c r="W2066" s="27">
        <v>12.46</v>
      </c>
      <c r="X2066" s="41">
        <v>10.35</v>
      </c>
    </row>
    <row r="2067" spans="1:24" x14ac:dyDescent="0.35">
      <c r="A2067" t="s">
        <v>630</v>
      </c>
      <c r="B2067">
        <v>40</v>
      </c>
      <c r="C2067" t="s">
        <v>369</v>
      </c>
      <c r="D2067" s="102">
        <v>0.99999999999999944</v>
      </c>
      <c r="E2067">
        <v>524</v>
      </c>
      <c r="F2067">
        <v>563</v>
      </c>
      <c r="G2067" s="50">
        <f t="shared" si="160"/>
        <v>1087</v>
      </c>
      <c r="H2067" s="41">
        <f t="shared" si="161"/>
        <v>1087</v>
      </c>
      <c r="I2067">
        <v>336</v>
      </c>
      <c r="J2067">
        <v>329</v>
      </c>
      <c r="K2067" s="27">
        <f t="shared" si="162"/>
        <v>665</v>
      </c>
      <c r="L2067" s="27">
        <f t="shared" si="163"/>
        <v>665</v>
      </c>
      <c r="M2067" s="39">
        <v>0.14485704999999999</v>
      </c>
      <c r="N2067" s="35">
        <v>50830</v>
      </c>
      <c r="O2067" s="36">
        <f t="shared" si="164"/>
        <v>50830</v>
      </c>
      <c r="P2067" s="57">
        <v>1456.453</v>
      </c>
      <c r="Q2067" s="58">
        <v>1188.9269999999999</v>
      </c>
      <c r="R2067" s="58">
        <v>514.73400000000004</v>
      </c>
      <c r="S2067" s="59">
        <v>3160</v>
      </c>
      <c r="T2067" s="104">
        <v>0.22800000000000001</v>
      </c>
      <c r="U2067">
        <v>10.01</v>
      </c>
      <c r="V2067" s="27">
        <v>10.46</v>
      </c>
      <c r="W2067" s="27">
        <v>12.46</v>
      </c>
      <c r="X2067" s="41">
        <v>10.35</v>
      </c>
    </row>
    <row r="2068" spans="1:24" x14ac:dyDescent="0.35">
      <c r="A2068" t="s">
        <v>630</v>
      </c>
      <c r="B2068">
        <v>40</v>
      </c>
      <c r="C2068" t="s">
        <v>370</v>
      </c>
      <c r="D2068" s="102">
        <v>0.99999999999999978</v>
      </c>
      <c r="E2068">
        <v>7726</v>
      </c>
      <c r="F2068">
        <v>8116</v>
      </c>
      <c r="G2068" s="50">
        <f t="shared" si="160"/>
        <v>15842</v>
      </c>
      <c r="H2068" s="41">
        <f t="shared" si="161"/>
        <v>15842</v>
      </c>
      <c r="I2068">
        <v>5335</v>
      </c>
      <c r="J2068">
        <v>5527</v>
      </c>
      <c r="K2068" s="27">
        <f t="shared" si="162"/>
        <v>10862</v>
      </c>
      <c r="L2068" s="27">
        <f t="shared" si="163"/>
        <v>10862</v>
      </c>
      <c r="M2068" s="39">
        <v>0.14485704999999999</v>
      </c>
      <c r="N2068" s="35">
        <v>50830</v>
      </c>
      <c r="O2068" s="36">
        <f t="shared" si="164"/>
        <v>50830</v>
      </c>
      <c r="P2068" s="57">
        <v>1456.453</v>
      </c>
      <c r="Q2068" s="58">
        <v>1188.9269999999999</v>
      </c>
      <c r="R2068" s="58">
        <v>514.73400000000004</v>
      </c>
      <c r="S2068" s="59">
        <v>3160</v>
      </c>
      <c r="T2068" s="104">
        <v>0.22800000000000001</v>
      </c>
      <c r="U2068">
        <v>10.01</v>
      </c>
      <c r="V2068" s="27">
        <v>10.46</v>
      </c>
      <c r="W2068" s="27">
        <v>12.46</v>
      </c>
      <c r="X2068" s="41">
        <v>10.35</v>
      </c>
    </row>
    <row r="2069" spans="1:24" x14ac:dyDescent="0.35">
      <c r="A2069" t="s">
        <v>630</v>
      </c>
      <c r="B2069">
        <v>40</v>
      </c>
      <c r="C2069" t="s">
        <v>332</v>
      </c>
      <c r="D2069" s="102">
        <v>0.99999999999999967</v>
      </c>
      <c r="E2069">
        <v>4942</v>
      </c>
      <c r="F2069">
        <v>5106</v>
      </c>
      <c r="G2069" s="50">
        <f t="shared" si="160"/>
        <v>10048</v>
      </c>
      <c r="H2069" s="41">
        <f t="shared" si="161"/>
        <v>10048</v>
      </c>
      <c r="I2069">
        <v>3411</v>
      </c>
      <c r="J2069">
        <v>3426</v>
      </c>
      <c r="K2069" s="27">
        <f t="shared" si="162"/>
        <v>6837</v>
      </c>
      <c r="L2069" s="27">
        <f t="shared" si="163"/>
        <v>6837</v>
      </c>
      <c r="M2069" s="39">
        <v>0.14485704999999999</v>
      </c>
      <c r="N2069" s="35">
        <v>50830</v>
      </c>
      <c r="O2069" s="36">
        <f t="shared" si="164"/>
        <v>50830</v>
      </c>
      <c r="P2069" s="57">
        <v>1456.453</v>
      </c>
      <c r="Q2069" s="58">
        <v>1188.9269999999999</v>
      </c>
      <c r="R2069" s="58">
        <v>514.73400000000004</v>
      </c>
      <c r="S2069" s="59">
        <v>3160</v>
      </c>
      <c r="T2069" s="104">
        <v>0.22800000000000001</v>
      </c>
      <c r="U2069">
        <v>10.01</v>
      </c>
      <c r="V2069" s="27">
        <v>10.46</v>
      </c>
      <c r="W2069" s="27">
        <v>12.46</v>
      </c>
      <c r="X2069" s="41">
        <v>10.35</v>
      </c>
    </row>
    <row r="2070" spans="1:24" x14ac:dyDescent="0.35">
      <c r="A2070" t="s">
        <v>630</v>
      </c>
      <c r="B2070">
        <v>40</v>
      </c>
      <c r="C2070" t="s">
        <v>333</v>
      </c>
      <c r="D2070" s="102">
        <v>1</v>
      </c>
      <c r="E2070">
        <v>18135</v>
      </c>
      <c r="F2070">
        <v>19011</v>
      </c>
      <c r="G2070" s="50">
        <f t="shared" si="160"/>
        <v>37146</v>
      </c>
      <c r="H2070" s="41">
        <f t="shared" si="161"/>
        <v>37146</v>
      </c>
      <c r="I2070">
        <v>12290</v>
      </c>
      <c r="J2070">
        <v>12661</v>
      </c>
      <c r="K2070" s="27">
        <f t="shared" si="162"/>
        <v>24951</v>
      </c>
      <c r="L2070" s="27">
        <f t="shared" si="163"/>
        <v>24951</v>
      </c>
      <c r="M2070" s="39">
        <v>0.14485704999999999</v>
      </c>
      <c r="N2070" s="35">
        <v>50830</v>
      </c>
      <c r="O2070" s="36">
        <f t="shared" si="164"/>
        <v>50830</v>
      </c>
      <c r="P2070" s="57">
        <v>1456.453</v>
      </c>
      <c r="Q2070" s="58">
        <v>1188.9269999999999</v>
      </c>
      <c r="R2070" s="58">
        <v>514.73400000000004</v>
      </c>
      <c r="S2070" s="59">
        <v>3160</v>
      </c>
      <c r="T2070" s="104">
        <v>0.22800000000000001</v>
      </c>
      <c r="U2070">
        <v>10.01</v>
      </c>
      <c r="V2070" s="27">
        <v>10.46</v>
      </c>
      <c r="W2070" s="27">
        <v>12.46</v>
      </c>
      <c r="X2070" s="41">
        <v>10.35</v>
      </c>
    </row>
    <row r="2071" spans="1:24" x14ac:dyDescent="0.35">
      <c r="A2071" t="s">
        <v>630</v>
      </c>
      <c r="B2071">
        <v>40</v>
      </c>
      <c r="C2071" t="s">
        <v>334</v>
      </c>
      <c r="D2071" s="102">
        <v>0.99999999999999978</v>
      </c>
      <c r="E2071">
        <v>18823</v>
      </c>
      <c r="F2071">
        <v>19700</v>
      </c>
      <c r="G2071" s="50">
        <f t="shared" si="160"/>
        <v>38523</v>
      </c>
      <c r="H2071" s="41">
        <f t="shared" si="161"/>
        <v>38523</v>
      </c>
      <c r="I2071">
        <v>13015</v>
      </c>
      <c r="J2071">
        <v>13248</v>
      </c>
      <c r="K2071" s="27">
        <f t="shared" si="162"/>
        <v>26263</v>
      </c>
      <c r="L2071" s="27">
        <f t="shared" si="163"/>
        <v>26263</v>
      </c>
      <c r="M2071" s="39">
        <v>0.14485704999999999</v>
      </c>
      <c r="N2071" s="35">
        <v>50830</v>
      </c>
      <c r="O2071" s="36">
        <f t="shared" si="164"/>
        <v>50830</v>
      </c>
      <c r="P2071" s="57">
        <v>1456.453</v>
      </c>
      <c r="Q2071" s="58">
        <v>1188.9269999999999</v>
      </c>
      <c r="R2071" s="58">
        <v>514.73400000000004</v>
      </c>
      <c r="S2071" s="59">
        <v>3160</v>
      </c>
      <c r="T2071" s="104">
        <v>0.22800000000000001</v>
      </c>
      <c r="U2071">
        <v>10.01</v>
      </c>
      <c r="V2071" s="27">
        <v>10.46</v>
      </c>
      <c r="W2071" s="27">
        <v>12.46</v>
      </c>
      <c r="X2071" s="41">
        <v>10.35</v>
      </c>
    </row>
    <row r="2072" spans="1:24" x14ac:dyDescent="0.35">
      <c r="A2072" t="s">
        <v>630</v>
      </c>
      <c r="B2072">
        <v>40</v>
      </c>
      <c r="C2072" t="s">
        <v>443</v>
      </c>
      <c r="D2072" s="102">
        <v>0.99999999999999989</v>
      </c>
      <c r="E2072">
        <v>1014</v>
      </c>
      <c r="F2072">
        <v>999</v>
      </c>
      <c r="G2072" s="50">
        <f t="shared" si="160"/>
        <v>2013</v>
      </c>
      <c r="H2072" s="41">
        <f t="shared" si="161"/>
        <v>2013</v>
      </c>
      <c r="I2072">
        <v>659</v>
      </c>
      <c r="J2072">
        <v>610</v>
      </c>
      <c r="K2072" s="27">
        <f t="shared" si="162"/>
        <v>1269</v>
      </c>
      <c r="L2072" s="27">
        <f t="shared" si="163"/>
        <v>1269</v>
      </c>
      <c r="M2072" s="39">
        <v>0.14485704999999999</v>
      </c>
      <c r="N2072" s="35">
        <v>50830</v>
      </c>
      <c r="O2072" s="36">
        <f t="shared" si="164"/>
        <v>50830</v>
      </c>
      <c r="P2072" s="57">
        <v>1456.453</v>
      </c>
      <c r="Q2072" s="58">
        <v>1188.9269999999999</v>
      </c>
      <c r="R2072" s="58">
        <v>514.73400000000004</v>
      </c>
      <c r="S2072" s="59">
        <v>3160</v>
      </c>
      <c r="T2072" s="104">
        <v>0.22800000000000001</v>
      </c>
      <c r="U2072">
        <v>10.01</v>
      </c>
      <c r="V2072" s="27">
        <v>10.46</v>
      </c>
      <c r="W2072" s="27">
        <v>12.46</v>
      </c>
      <c r="X2072" s="41">
        <v>10.35</v>
      </c>
    </row>
    <row r="2073" spans="1:24" x14ac:dyDescent="0.35">
      <c r="A2073" t="s">
        <v>630</v>
      </c>
      <c r="B2073">
        <v>40</v>
      </c>
      <c r="C2073" t="s">
        <v>614</v>
      </c>
      <c r="D2073" s="102">
        <v>0.99999999999999956</v>
      </c>
      <c r="E2073">
        <v>1465</v>
      </c>
      <c r="F2073">
        <v>1534</v>
      </c>
      <c r="G2073" s="50">
        <f t="shared" si="160"/>
        <v>2999</v>
      </c>
      <c r="H2073" s="41">
        <f t="shared" si="161"/>
        <v>2999</v>
      </c>
      <c r="I2073">
        <v>976</v>
      </c>
      <c r="J2073">
        <v>952</v>
      </c>
      <c r="K2073" s="27">
        <f t="shared" si="162"/>
        <v>1928</v>
      </c>
      <c r="L2073" s="27">
        <f t="shared" si="163"/>
        <v>1928</v>
      </c>
      <c r="M2073" s="39">
        <v>0.14485704999999999</v>
      </c>
      <c r="N2073" s="35">
        <v>50830</v>
      </c>
      <c r="O2073" s="36">
        <f t="shared" si="164"/>
        <v>50830</v>
      </c>
      <c r="P2073" s="57">
        <v>1456.453</v>
      </c>
      <c r="Q2073" s="58">
        <v>1188.9269999999999</v>
      </c>
      <c r="R2073" s="58">
        <v>514.73400000000004</v>
      </c>
      <c r="S2073" s="59">
        <v>3160</v>
      </c>
      <c r="T2073" s="104">
        <v>0.22800000000000001</v>
      </c>
      <c r="U2073">
        <v>10.01</v>
      </c>
      <c r="V2073" s="27">
        <v>10.46</v>
      </c>
      <c r="W2073" s="27">
        <v>12.46</v>
      </c>
      <c r="X2073" s="41">
        <v>10.35</v>
      </c>
    </row>
    <row r="2074" spans="1:24" x14ac:dyDescent="0.35">
      <c r="A2074" t="s">
        <v>630</v>
      </c>
      <c r="B2074">
        <v>40</v>
      </c>
      <c r="C2074" t="s">
        <v>444</v>
      </c>
      <c r="D2074" s="102">
        <v>1</v>
      </c>
      <c r="E2074">
        <v>14231</v>
      </c>
      <c r="F2074">
        <v>14243</v>
      </c>
      <c r="G2074" s="50">
        <f t="shared" si="160"/>
        <v>28474</v>
      </c>
      <c r="H2074" s="41">
        <f t="shared" si="161"/>
        <v>28474</v>
      </c>
      <c r="I2074">
        <v>9669</v>
      </c>
      <c r="J2074">
        <v>9288</v>
      </c>
      <c r="K2074" s="27">
        <f t="shared" si="162"/>
        <v>18957</v>
      </c>
      <c r="L2074" s="27">
        <f t="shared" si="163"/>
        <v>18957</v>
      </c>
      <c r="M2074" s="39">
        <v>0.14485704999999999</v>
      </c>
      <c r="N2074" s="35">
        <v>50830</v>
      </c>
      <c r="O2074" s="36">
        <f t="shared" si="164"/>
        <v>50830</v>
      </c>
      <c r="P2074" s="57">
        <v>1456.453</v>
      </c>
      <c r="Q2074" s="58">
        <v>1188.9269999999999</v>
      </c>
      <c r="R2074" s="58">
        <v>514.73400000000004</v>
      </c>
      <c r="S2074" s="59">
        <v>3160</v>
      </c>
      <c r="T2074" s="104">
        <v>0.22800000000000001</v>
      </c>
      <c r="U2074">
        <v>10.01</v>
      </c>
      <c r="V2074" s="27">
        <v>10.46</v>
      </c>
      <c r="W2074" s="27">
        <v>12.46</v>
      </c>
      <c r="X2074" s="41">
        <v>10.35</v>
      </c>
    </row>
    <row r="2075" spans="1:24" x14ac:dyDescent="0.35">
      <c r="A2075" t="s">
        <v>630</v>
      </c>
      <c r="B2075">
        <v>40</v>
      </c>
      <c r="C2075" t="s">
        <v>335</v>
      </c>
      <c r="D2075" s="102">
        <v>1</v>
      </c>
      <c r="E2075">
        <v>13483</v>
      </c>
      <c r="F2075">
        <v>13635</v>
      </c>
      <c r="G2075" s="50">
        <f t="shared" si="160"/>
        <v>27118</v>
      </c>
      <c r="H2075" s="41">
        <f t="shared" si="161"/>
        <v>27118</v>
      </c>
      <c r="I2075">
        <v>9303</v>
      </c>
      <c r="J2075">
        <v>9395</v>
      </c>
      <c r="K2075" s="27">
        <f t="shared" si="162"/>
        <v>18698</v>
      </c>
      <c r="L2075" s="27">
        <f t="shared" si="163"/>
        <v>18698</v>
      </c>
      <c r="M2075" s="39">
        <v>0.14485704999999999</v>
      </c>
      <c r="N2075" s="35">
        <v>50830</v>
      </c>
      <c r="O2075" s="36">
        <f t="shared" si="164"/>
        <v>50830</v>
      </c>
      <c r="P2075" s="57">
        <v>1456.453</v>
      </c>
      <c r="Q2075" s="58">
        <v>1188.9269999999999</v>
      </c>
      <c r="R2075" s="58">
        <v>514.73400000000004</v>
      </c>
      <c r="S2075" s="59">
        <v>3160</v>
      </c>
      <c r="T2075" s="104">
        <v>0.22800000000000001</v>
      </c>
      <c r="U2075">
        <v>10.01</v>
      </c>
      <c r="V2075" s="27">
        <v>10.46</v>
      </c>
      <c r="W2075" s="27">
        <v>12.46</v>
      </c>
      <c r="X2075" s="41">
        <v>10.35</v>
      </c>
    </row>
    <row r="2076" spans="1:24" x14ac:dyDescent="0.35">
      <c r="A2076" t="s">
        <v>630</v>
      </c>
      <c r="B2076">
        <v>40</v>
      </c>
      <c r="C2076" t="s">
        <v>371</v>
      </c>
      <c r="D2076" s="102">
        <v>1</v>
      </c>
      <c r="E2076">
        <v>6023</v>
      </c>
      <c r="F2076">
        <v>6169</v>
      </c>
      <c r="G2076" s="50">
        <f t="shared" si="160"/>
        <v>12192</v>
      </c>
      <c r="H2076" s="41">
        <f t="shared" si="161"/>
        <v>12192</v>
      </c>
      <c r="I2076">
        <v>4114</v>
      </c>
      <c r="J2076">
        <v>4229</v>
      </c>
      <c r="K2076" s="27">
        <f t="shared" si="162"/>
        <v>8343</v>
      </c>
      <c r="L2076" s="27">
        <f t="shared" si="163"/>
        <v>8343</v>
      </c>
      <c r="M2076" s="39">
        <v>0.14485704999999999</v>
      </c>
      <c r="N2076" s="35">
        <v>50830</v>
      </c>
      <c r="O2076" s="36">
        <f t="shared" si="164"/>
        <v>50830</v>
      </c>
      <c r="P2076" s="57">
        <v>1456.453</v>
      </c>
      <c r="Q2076" s="58">
        <v>1188.9269999999999</v>
      </c>
      <c r="R2076" s="58">
        <v>514.73400000000004</v>
      </c>
      <c r="S2076" s="59">
        <v>3160</v>
      </c>
      <c r="T2076" s="104">
        <v>0.22800000000000001</v>
      </c>
      <c r="U2076">
        <v>10.01</v>
      </c>
      <c r="V2076" s="27">
        <v>10.46</v>
      </c>
      <c r="W2076" s="27">
        <v>12.46</v>
      </c>
      <c r="X2076" s="41">
        <v>10.35</v>
      </c>
    </row>
    <row r="2077" spans="1:24" x14ac:dyDescent="0.35">
      <c r="A2077" t="s">
        <v>630</v>
      </c>
      <c r="B2077">
        <v>40</v>
      </c>
      <c r="C2077" t="s">
        <v>372</v>
      </c>
      <c r="D2077" s="102">
        <v>1</v>
      </c>
      <c r="E2077">
        <v>1468</v>
      </c>
      <c r="F2077">
        <v>1431</v>
      </c>
      <c r="G2077" s="50">
        <f t="shared" si="160"/>
        <v>2899</v>
      </c>
      <c r="H2077" s="41">
        <f t="shared" si="161"/>
        <v>2899</v>
      </c>
      <c r="I2077">
        <v>1012</v>
      </c>
      <c r="J2077">
        <v>909</v>
      </c>
      <c r="K2077" s="27">
        <f t="shared" si="162"/>
        <v>1921</v>
      </c>
      <c r="L2077" s="27">
        <f t="shared" si="163"/>
        <v>1921</v>
      </c>
      <c r="M2077" s="39">
        <v>0.14485704999999999</v>
      </c>
      <c r="N2077" s="35">
        <v>50830</v>
      </c>
      <c r="O2077" s="36">
        <f t="shared" si="164"/>
        <v>50830</v>
      </c>
      <c r="P2077" s="57">
        <v>1456.453</v>
      </c>
      <c r="Q2077" s="58">
        <v>1188.9269999999999</v>
      </c>
      <c r="R2077" s="58">
        <v>514.73400000000004</v>
      </c>
      <c r="S2077" s="59">
        <v>3160</v>
      </c>
      <c r="T2077" s="104">
        <v>0.22800000000000001</v>
      </c>
      <c r="U2077">
        <v>10.01</v>
      </c>
      <c r="V2077" s="27">
        <v>10.46</v>
      </c>
      <c r="W2077" s="27">
        <v>12.46</v>
      </c>
      <c r="X2077" s="41">
        <v>10.35</v>
      </c>
    </row>
    <row r="2078" spans="1:24" x14ac:dyDescent="0.35">
      <c r="A2078" t="s">
        <v>630</v>
      </c>
      <c r="B2078">
        <v>40</v>
      </c>
      <c r="C2078" t="s">
        <v>373</v>
      </c>
      <c r="D2078" s="102">
        <v>0.99999999999999978</v>
      </c>
      <c r="E2078">
        <v>1019</v>
      </c>
      <c r="F2078">
        <v>1076</v>
      </c>
      <c r="G2078" s="50">
        <f t="shared" si="160"/>
        <v>2095</v>
      </c>
      <c r="H2078" s="41">
        <f t="shared" si="161"/>
        <v>2095</v>
      </c>
      <c r="I2078">
        <v>651</v>
      </c>
      <c r="J2078">
        <v>659</v>
      </c>
      <c r="K2078" s="27">
        <f t="shared" si="162"/>
        <v>1310</v>
      </c>
      <c r="L2078" s="27">
        <f t="shared" si="163"/>
        <v>1310</v>
      </c>
      <c r="M2078" s="39">
        <v>0.14485704999999999</v>
      </c>
      <c r="N2078" s="35">
        <v>50830</v>
      </c>
      <c r="O2078" s="36">
        <f t="shared" si="164"/>
        <v>50830</v>
      </c>
      <c r="P2078" s="57">
        <v>1456.453</v>
      </c>
      <c r="Q2078" s="58">
        <v>1188.9269999999999</v>
      </c>
      <c r="R2078" s="58">
        <v>514.73400000000004</v>
      </c>
      <c r="S2078" s="59">
        <v>3160</v>
      </c>
      <c r="T2078" s="104">
        <v>0.22800000000000001</v>
      </c>
      <c r="U2078">
        <v>10.01</v>
      </c>
      <c r="V2078" s="27">
        <v>10.46</v>
      </c>
      <c r="W2078" s="27">
        <v>12.46</v>
      </c>
      <c r="X2078" s="41">
        <v>10.35</v>
      </c>
    </row>
    <row r="2079" spans="1:24" x14ac:dyDescent="0.35">
      <c r="A2079" t="s">
        <v>630</v>
      </c>
      <c r="B2079">
        <v>40</v>
      </c>
      <c r="C2079" t="s">
        <v>445</v>
      </c>
      <c r="D2079" s="102">
        <v>0.99999999999999967</v>
      </c>
      <c r="E2079">
        <v>4968</v>
      </c>
      <c r="F2079">
        <v>5340</v>
      </c>
      <c r="G2079" s="50">
        <f t="shared" si="160"/>
        <v>10308</v>
      </c>
      <c r="H2079" s="41">
        <f t="shared" si="161"/>
        <v>10308</v>
      </c>
      <c r="I2079">
        <v>3314</v>
      </c>
      <c r="J2079">
        <v>3372</v>
      </c>
      <c r="K2079" s="27">
        <f t="shared" si="162"/>
        <v>6686</v>
      </c>
      <c r="L2079" s="27">
        <f t="shared" si="163"/>
        <v>6686</v>
      </c>
      <c r="M2079" s="39">
        <v>0.14485704999999999</v>
      </c>
      <c r="N2079" s="35">
        <v>50830</v>
      </c>
      <c r="O2079" s="36">
        <f t="shared" si="164"/>
        <v>50830</v>
      </c>
      <c r="P2079" s="57">
        <v>1456.453</v>
      </c>
      <c r="Q2079" s="58">
        <v>1188.9269999999999</v>
      </c>
      <c r="R2079" s="58">
        <v>514.73400000000004</v>
      </c>
      <c r="S2079" s="59">
        <v>3160</v>
      </c>
      <c r="T2079" s="104">
        <v>0.22800000000000001</v>
      </c>
      <c r="U2079">
        <v>10.01</v>
      </c>
      <c r="V2079" s="27">
        <v>10.46</v>
      </c>
      <c r="W2079" s="27">
        <v>12.46</v>
      </c>
      <c r="X2079" s="41">
        <v>10.35</v>
      </c>
    </row>
    <row r="2080" spans="1:24" x14ac:dyDescent="0.35">
      <c r="A2080" t="s">
        <v>630</v>
      </c>
      <c r="B2080">
        <v>40</v>
      </c>
      <c r="C2080" t="s">
        <v>446</v>
      </c>
      <c r="D2080" s="102">
        <v>1</v>
      </c>
      <c r="E2080">
        <v>2204</v>
      </c>
      <c r="F2080">
        <v>2311</v>
      </c>
      <c r="G2080" s="50">
        <f t="shared" si="160"/>
        <v>4515</v>
      </c>
      <c r="H2080" s="41">
        <f t="shared" si="161"/>
        <v>4515</v>
      </c>
      <c r="I2080">
        <v>1463</v>
      </c>
      <c r="J2080">
        <v>1462</v>
      </c>
      <c r="K2080" s="27">
        <f t="shared" si="162"/>
        <v>2925</v>
      </c>
      <c r="L2080" s="27">
        <f t="shared" si="163"/>
        <v>2925</v>
      </c>
      <c r="M2080" s="39">
        <v>0.14485704999999999</v>
      </c>
      <c r="N2080" s="35">
        <v>50830</v>
      </c>
      <c r="O2080" s="36">
        <f t="shared" si="164"/>
        <v>50830</v>
      </c>
      <c r="P2080" s="57">
        <v>1456.453</v>
      </c>
      <c r="Q2080" s="58">
        <v>1188.9269999999999</v>
      </c>
      <c r="R2080" s="58">
        <v>514.73400000000004</v>
      </c>
      <c r="S2080" s="59">
        <v>3160</v>
      </c>
      <c r="T2080" s="104">
        <v>0.22800000000000001</v>
      </c>
      <c r="U2080">
        <v>10.01</v>
      </c>
      <c r="V2080" s="27">
        <v>10.46</v>
      </c>
      <c r="W2080" s="27">
        <v>12.46</v>
      </c>
      <c r="X2080" s="41">
        <v>10.35</v>
      </c>
    </row>
    <row r="2081" spans="1:24" x14ac:dyDescent="0.35">
      <c r="A2081" t="s">
        <v>630</v>
      </c>
      <c r="B2081">
        <v>40</v>
      </c>
      <c r="C2081" t="s">
        <v>447</v>
      </c>
      <c r="D2081" s="102">
        <v>1</v>
      </c>
      <c r="E2081">
        <v>1393</v>
      </c>
      <c r="F2081">
        <v>1440</v>
      </c>
      <c r="G2081" s="50">
        <f t="shared" si="160"/>
        <v>2833</v>
      </c>
      <c r="H2081" s="41">
        <f t="shared" si="161"/>
        <v>2833</v>
      </c>
      <c r="I2081">
        <v>933</v>
      </c>
      <c r="J2081">
        <v>909</v>
      </c>
      <c r="K2081" s="27">
        <f t="shared" si="162"/>
        <v>1842</v>
      </c>
      <c r="L2081" s="27">
        <f t="shared" si="163"/>
        <v>1842</v>
      </c>
      <c r="M2081" s="39">
        <v>0.14485704999999999</v>
      </c>
      <c r="N2081" s="35">
        <v>50830</v>
      </c>
      <c r="O2081" s="36">
        <f t="shared" si="164"/>
        <v>50830</v>
      </c>
      <c r="P2081" s="57">
        <v>1456.453</v>
      </c>
      <c r="Q2081" s="58">
        <v>1188.9269999999999</v>
      </c>
      <c r="R2081" s="58">
        <v>514.73400000000004</v>
      </c>
      <c r="S2081" s="59">
        <v>3160</v>
      </c>
      <c r="T2081" s="104">
        <v>0.22800000000000001</v>
      </c>
      <c r="U2081">
        <v>10.01</v>
      </c>
      <c r="V2081" s="27">
        <v>10.46</v>
      </c>
      <c r="W2081" s="27">
        <v>12.46</v>
      </c>
      <c r="X2081" s="41">
        <v>10.35</v>
      </c>
    </row>
    <row r="2082" spans="1:24" x14ac:dyDescent="0.35">
      <c r="A2082" t="s">
        <v>630</v>
      </c>
      <c r="B2082">
        <v>40</v>
      </c>
      <c r="C2082" t="s">
        <v>374</v>
      </c>
      <c r="D2082" s="102">
        <v>1</v>
      </c>
      <c r="E2082">
        <v>2800</v>
      </c>
      <c r="F2082">
        <v>2961</v>
      </c>
      <c r="G2082" s="50">
        <f t="shared" si="160"/>
        <v>5761</v>
      </c>
      <c r="H2082" s="41">
        <f t="shared" si="161"/>
        <v>5761</v>
      </c>
      <c r="I2082">
        <v>1939</v>
      </c>
      <c r="J2082">
        <v>1873</v>
      </c>
      <c r="K2082" s="27">
        <f t="shared" si="162"/>
        <v>3812</v>
      </c>
      <c r="L2082" s="27">
        <f t="shared" si="163"/>
        <v>3812</v>
      </c>
      <c r="M2082" s="39">
        <v>0.14485704999999999</v>
      </c>
      <c r="N2082" s="35">
        <v>50830</v>
      </c>
      <c r="O2082" s="36">
        <f t="shared" si="164"/>
        <v>50830</v>
      </c>
      <c r="P2082" s="57">
        <v>1456.453</v>
      </c>
      <c r="Q2082" s="58">
        <v>1188.9269999999999</v>
      </c>
      <c r="R2082" s="58">
        <v>514.73400000000004</v>
      </c>
      <c r="S2082" s="59">
        <v>3160</v>
      </c>
      <c r="T2082" s="104">
        <v>0.22800000000000001</v>
      </c>
      <c r="U2082">
        <v>10.01</v>
      </c>
      <c r="V2082" s="27">
        <v>10.46</v>
      </c>
      <c r="W2082" s="27">
        <v>12.46</v>
      </c>
      <c r="X2082" s="41">
        <v>10.35</v>
      </c>
    </row>
    <row r="2083" spans="1:24" x14ac:dyDescent="0.35">
      <c r="A2083" t="s">
        <v>630</v>
      </c>
      <c r="B2083">
        <v>40</v>
      </c>
      <c r="C2083" t="s">
        <v>375</v>
      </c>
      <c r="D2083" s="102">
        <v>0.99999999999999967</v>
      </c>
      <c r="E2083">
        <v>757</v>
      </c>
      <c r="F2083">
        <v>786</v>
      </c>
      <c r="G2083" s="50">
        <f t="shared" si="160"/>
        <v>1543</v>
      </c>
      <c r="H2083" s="41">
        <f t="shared" si="161"/>
        <v>1543</v>
      </c>
      <c r="I2083">
        <v>508</v>
      </c>
      <c r="J2083">
        <v>489</v>
      </c>
      <c r="K2083" s="27">
        <f t="shared" si="162"/>
        <v>997</v>
      </c>
      <c r="L2083" s="27">
        <f t="shared" si="163"/>
        <v>997</v>
      </c>
      <c r="M2083" s="39">
        <v>0.14485704999999999</v>
      </c>
      <c r="N2083" s="35">
        <v>50830</v>
      </c>
      <c r="O2083" s="36">
        <f t="shared" si="164"/>
        <v>50830</v>
      </c>
      <c r="P2083" s="57">
        <v>1456.453</v>
      </c>
      <c r="Q2083" s="58">
        <v>1188.9269999999999</v>
      </c>
      <c r="R2083" s="58">
        <v>514.73400000000004</v>
      </c>
      <c r="S2083" s="59">
        <v>3160</v>
      </c>
      <c r="T2083" s="104">
        <v>0.22800000000000001</v>
      </c>
      <c r="U2083">
        <v>10.01</v>
      </c>
      <c r="V2083" s="27">
        <v>10.46</v>
      </c>
      <c r="W2083" s="27">
        <v>12.46</v>
      </c>
      <c r="X2083" s="41">
        <v>10.35</v>
      </c>
    </row>
    <row r="2084" spans="1:24" x14ac:dyDescent="0.35">
      <c r="A2084" t="s">
        <v>630</v>
      </c>
      <c r="B2084">
        <v>40</v>
      </c>
      <c r="C2084" t="s">
        <v>336</v>
      </c>
      <c r="D2084" s="102">
        <v>1</v>
      </c>
      <c r="E2084">
        <v>3826</v>
      </c>
      <c r="F2084">
        <v>3942</v>
      </c>
      <c r="G2084" s="50">
        <f t="shared" si="160"/>
        <v>7768</v>
      </c>
      <c r="H2084" s="41">
        <f t="shared" si="161"/>
        <v>7768</v>
      </c>
      <c r="I2084">
        <v>2631</v>
      </c>
      <c r="J2084">
        <v>2679</v>
      </c>
      <c r="K2084" s="27">
        <f t="shared" si="162"/>
        <v>5310</v>
      </c>
      <c r="L2084" s="27">
        <f t="shared" si="163"/>
        <v>5310</v>
      </c>
      <c r="M2084" s="39">
        <v>0.14485704999999999</v>
      </c>
      <c r="N2084" s="35">
        <v>50830</v>
      </c>
      <c r="O2084" s="36">
        <f t="shared" si="164"/>
        <v>50830</v>
      </c>
      <c r="P2084" s="57">
        <v>1456.453</v>
      </c>
      <c r="Q2084" s="58">
        <v>1188.9269999999999</v>
      </c>
      <c r="R2084" s="58">
        <v>514.73400000000004</v>
      </c>
      <c r="S2084" s="59">
        <v>3160</v>
      </c>
      <c r="T2084" s="104">
        <v>0.22800000000000001</v>
      </c>
      <c r="U2084">
        <v>10.01</v>
      </c>
      <c r="V2084" s="27">
        <v>10.46</v>
      </c>
      <c r="W2084" s="27">
        <v>12.46</v>
      </c>
      <c r="X2084" s="41">
        <v>10.35</v>
      </c>
    </row>
    <row r="2085" spans="1:24" x14ac:dyDescent="0.35">
      <c r="A2085" t="s">
        <v>630</v>
      </c>
      <c r="B2085">
        <v>40</v>
      </c>
      <c r="C2085" t="s">
        <v>615</v>
      </c>
      <c r="D2085" s="102">
        <v>1</v>
      </c>
      <c r="E2085">
        <v>669</v>
      </c>
      <c r="F2085">
        <v>725</v>
      </c>
      <c r="G2085" s="50">
        <f t="shared" si="160"/>
        <v>1394</v>
      </c>
      <c r="H2085" s="41">
        <f t="shared" si="161"/>
        <v>1394</v>
      </c>
      <c r="I2085">
        <v>415</v>
      </c>
      <c r="J2085">
        <v>422</v>
      </c>
      <c r="K2085" s="27">
        <f t="shared" si="162"/>
        <v>837</v>
      </c>
      <c r="L2085" s="27">
        <f t="shared" si="163"/>
        <v>837</v>
      </c>
      <c r="M2085" s="39">
        <v>0.14485704999999999</v>
      </c>
      <c r="N2085" s="35">
        <v>50830</v>
      </c>
      <c r="O2085" s="36">
        <f t="shared" si="164"/>
        <v>50830</v>
      </c>
      <c r="P2085" s="57">
        <v>1456.453</v>
      </c>
      <c r="Q2085" s="58">
        <v>1188.9269999999999</v>
      </c>
      <c r="R2085" s="58">
        <v>514.73400000000004</v>
      </c>
      <c r="S2085" s="59">
        <v>3160</v>
      </c>
      <c r="T2085" s="104">
        <v>0.22800000000000001</v>
      </c>
      <c r="U2085">
        <v>10.01</v>
      </c>
      <c r="V2085" s="27">
        <v>10.46</v>
      </c>
      <c r="W2085" s="27">
        <v>12.46</v>
      </c>
      <c r="X2085" s="41">
        <v>10.35</v>
      </c>
    </row>
    <row r="2086" spans="1:24" x14ac:dyDescent="0.35">
      <c r="A2086" t="s">
        <v>630</v>
      </c>
      <c r="B2086">
        <v>40</v>
      </c>
      <c r="C2086" t="s">
        <v>448</v>
      </c>
      <c r="D2086" s="102">
        <v>1</v>
      </c>
      <c r="E2086">
        <v>727</v>
      </c>
      <c r="F2086">
        <v>730</v>
      </c>
      <c r="G2086" s="50">
        <f t="shared" si="160"/>
        <v>1457</v>
      </c>
      <c r="H2086" s="41">
        <f t="shared" si="161"/>
        <v>1457</v>
      </c>
      <c r="I2086">
        <v>505</v>
      </c>
      <c r="J2086">
        <v>462</v>
      </c>
      <c r="K2086" s="27">
        <f t="shared" si="162"/>
        <v>967</v>
      </c>
      <c r="L2086" s="27">
        <f t="shared" si="163"/>
        <v>967</v>
      </c>
      <c r="M2086" s="39">
        <v>0.14485704999999999</v>
      </c>
      <c r="N2086" s="35">
        <v>50830</v>
      </c>
      <c r="O2086" s="36">
        <f t="shared" si="164"/>
        <v>50830</v>
      </c>
      <c r="P2086" s="57">
        <v>1456.453</v>
      </c>
      <c r="Q2086" s="58">
        <v>1188.9269999999999</v>
      </c>
      <c r="R2086" s="58">
        <v>514.73400000000004</v>
      </c>
      <c r="S2086" s="59">
        <v>3160</v>
      </c>
      <c r="T2086" s="104">
        <v>0.22800000000000001</v>
      </c>
      <c r="U2086">
        <v>10.01</v>
      </c>
      <c r="V2086" s="27">
        <v>10.46</v>
      </c>
      <c r="W2086" s="27">
        <v>12.46</v>
      </c>
      <c r="X2086" s="41">
        <v>10.35</v>
      </c>
    </row>
    <row r="2087" spans="1:24" x14ac:dyDescent="0.35">
      <c r="A2087" t="s">
        <v>630</v>
      </c>
      <c r="B2087">
        <v>40</v>
      </c>
      <c r="C2087" t="s">
        <v>449</v>
      </c>
      <c r="D2087" s="102">
        <v>1</v>
      </c>
      <c r="E2087">
        <v>843</v>
      </c>
      <c r="F2087">
        <v>815</v>
      </c>
      <c r="G2087" s="50">
        <f t="shared" si="160"/>
        <v>1658</v>
      </c>
      <c r="H2087" s="41">
        <f t="shared" si="161"/>
        <v>1658</v>
      </c>
      <c r="I2087">
        <v>576</v>
      </c>
      <c r="J2087">
        <v>504</v>
      </c>
      <c r="K2087" s="27">
        <f t="shared" si="162"/>
        <v>1080</v>
      </c>
      <c r="L2087" s="27">
        <f t="shared" si="163"/>
        <v>1080</v>
      </c>
      <c r="M2087" s="39">
        <v>0.14485704999999999</v>
      </c>
      <c r="N2087" s="35">
        <v>50830</v>
      </c>
      <c r="O2087" s="36">
        <f t="shared" si="164"/>
        <v>50830</v>
      </c>
      <c r="P2087" s="57">
        <v>1456.453</v>
      </c>
      <c r="Q2087" s="58">
        <v>1188.9269999999999</v>
      </c>
      <c r="R2087" s="58">
        <v>514.73400000000004</v>
      </c>
      <c r="S2087" s="59">
        <v>3160</v>
      </c>
      <c r="T2087" s="104">
        <v>0.22800000000000001</v>
      </c>
      <c r="U2087">
        <v>10.01</v>
      </c>
      <c r="V2087" s="27">
        <v>10.46</v>
      </c>
      <c r="W2087" s="27">
        <v>12.46</v>
      </c>
      <c r="X2087" s="41">
        <v>10.35</v>
      </c>
    </row>
    <row r="2088" spans="1:24" x14ac:dyDescent="0.35">
      <c r="A2088" t="s">
        <v>630</v>
      </c>
      <c r="B2088">
        <v>40</v>
      </c>
      <c r="C2088" t="s">
        <v>450</v>
      </c>
      <c r="D2088" s="102">
        <v>0.99999999999999989</v>
      </c>
      <c r="E2088">
        <v>573</v>
      </c>
      <c r="F2088">
        <v>611</v>
      </c>
      <c r="G2088" s="50">
        <f t="shared" si="160"/>
        <v>1184</v>
      </c>
      <c r="H2088" s="41">
        <f t="shared" si="161"/>
        <v>1184</v>
      </c>
      <c r="I2088">
        <v>366</v>
      </c>
      <c r="J2088">
        <v>380</v>
      </c>
      <c r="K2088" s="27">
        <f t="shared" si="162"/>
        <v>746</v>
      </c>
      <c r="L2088" s="27">
        <f t="shared" si="163"/>
        <v>746</v>
      </c>
      <c r="M2088" s="39">
        <v>0.14485704999999999</v>
      </c>
      <c r="N2088" s="35">
        <v>50830</v>
      </c>
      <c r="O2088" s="36">
        <f t="shared" si="164"/>
        <v>50830</v>
      </c>
      <c r="P2088" s="57">
        <v>1456.453</v>
      </c>
      <c r="Q2088" s="58">
        <v>1188.9269999999999</v>
      </c>
      <c r="R2088" s="58">
        <v>514.73400000000004</v>
      </c>
      <c r="S2088" s="59">
        <v>3160</v>
      </c>
      <c r="T2088" s="104">
        <v>0.22800000000000001</v>
      </c>
      <c r="U2088">
        <v>10.01</v>
      </c>
      <c r="V2088" s="27">
        <v>10.46</v>
      </c>
      <c r="W2088" s="27">
        <v>12.46</v>
      </c>
      <c r="X2088" s="41">
        <v>10.35</v>
      </c>
    </row>
    <row r="2089" spans="1:24" x14ac:dyDescent="0.35">
      <c r="A2089" t="s">
        <v>630</v>
      </c>
      <c r="B2089">
        <v>40</v>
      </c>
      <c r="C2089" t="s">
        <v>337</v>
      </c>
      <c r="D2089" s="102">
        <v>1</v>
      </c>
      <c r="E2089">
        <v>3814</v>
      </c>
      <c r="F2089">
        <v>3833</v>
      </c>
      <c r="G2089" s="50">
        <f t="shared" si="160"/>
        <v>7647</v>
      </c>
      <c r="H2089" s="41">
        <f t="shared" si="161"/>
        <v>7647</v>
      </c>
      <c r="I2089">
        <v>2640</v>
      </c>
      <c r="J2089">
        <v>2611</v>
      </c>
      <c r="K2089" s="27">
        <f t="shared" si="162"/>
        <v>5251</v>
      </c>
      <c r="L2089" s="27">
        <f t="shared" si="163"/>
        <v>5251</v>
      </c>
      <c r="M2089" s="39">
        <v>0.14485704999999999</v>
      </c>
      <c r="N2089" s="35">
        <v>50830</v>
      </c>
      <c r="O2089" s="36">
        <f t="shared" si="164"/>
        <v>50830</v>
      </c>
      <c r="P2089" s="57">
        <v>1456.453</v>
      </c>
      <c r="Q2089" s="58">
        <v>1188.9269999999999</v>
      </c>
      <c r="R2089" s="58">
        <v>514.73400000000004</v>
      </c>
      <c r="S2089" s="59">
        <v>3160</v>
      </c>
      <c r="T2089" s="104">
        <v>0.22800000000000001</v>
      </c>
      <c r="U2089">
        <v>10.01</v>
      </c>
      <c r="V2089" s="27">
        <v>10.46</v>
      </c>
      <c r="W2089" s="27">
        <v>12.46</v>
      </c>
      <c r="X2089" s="41">
        <v>10.35</v>
      </c>
    </row>
    <row r="2090" spans="1:24" x14ac:dyDescent="0.35">
      <c r="A2090" t="s">
        <v>630</v>
      </c>
      <c r="B2090">
        <v>40</v>
      </c>
      <c r="C2090" t="s">
        <v>451</v>
      </c>
      <c r="D2090" s="102">
        <v>1</v>
      </c>
      <c r="E2090">
        <v>1104</v>
      </c>
      <c r="F2090">
        <v>1141</v>
      </c>
      <c r="G2090" s="50">
        <f t="shared" si="160"/>
        <v>2245</v>
      </c>
      <c r="H2090" s="41">
        <f t="shared" si="161"/>
        <v>2245</v>
      </c>
      <c r="I2090">
        <v>730</v>
      </c>
      <c r="J2090">
        <v>716</v>
      </c>
      <c r="K2090" s="27">
        <f t="shared" si="162"/>
        <v>1446</v>
      </c>
      <c r="L2090" s="27">
        <f t="shared" si="163"/>
        <v>1446</v>
      </c>
      <c r="M2090" s="39">
        <v>0.14485704999999999</v>
      </c>
      <c r="N2090" s="35">
        <v>50830</v>
      </c>
      <c r="O2090" s="36">
        <f t="shared" si="164"/>
        <v>50830</v>
      </c>
      <c r="P2090" s="57">
        <v>1456.453</v>
      </c>
      <c r="Q2090" s="58">
        <v>1188.9269999999999</v>
      </c>
      <c r="R2090" s="58">
        <v>514.73400000000004</v>
      </c>
      <c r="S2090" s="59">
        <v>3160</v>
      </c>
      <c r="T2090" s="104">
        <v>0.22800000000000001</v>
      </c>
      <c r="U2090">
        <v>10.01</v>
      </c>
      <c r="V2090" s="27">
        <v>10.46</v>
      </c>
      <c r="W2090" s="27">
        <v>12.46</v>
      </c>
      <c r="X2090" s="41">
        <v>10.35</v>
      </c>
    </row>
    <row r="2091" spans="1:24" x14ac:dyDescent="0.35">
      <c r="A2091" t="s">
        <v>630</v>
      </c>
      <c r="B2091">
        <v>40</v>
      </c>
      <c r="C2091" t="s">
        <v>616</v>
      </c>
      <c r="D2091" s="102">
        <v>1</v>
      </c>
      <c r="E2091">
        <v>1504</v>
      </c>
      <c r="F2091">
        <v>1538</v>
      </c>
      <c r="G2091" s="50">
        <f t="shared" si="160"/>
        <v>3042</v>
      </c>
      <c r="H2091" s="41">
        <f t="shared" si="161"/>
        <v>3042</v>
      </c>
      <c r="I2091">
        <v>944</v>
      </c>
      <c r="J2091">
        <v>953</v>
      </c>
      <c r="K2091" s="27">
        <f t="shared" si="162"/>
        <v>1897</v>
      </c>
      <c r="L2091" s="27">
        <f t="shared" si="163"/>
        <v>1897</v>
      </c>
      <c r="M2091" s="39">
        <v>0.14485704999999999</v>
      </c>
      <c r="N2091" s="35">
        <v>50830</v>
      </c>
      <c r="O2091" s="36">
        <f t="shared" si="164"/>
        <v>50830</v>
      </c>
      <c r="P2091" s="57">
        <v>1456.453</v>
      </c>
      <c r="Q2091" s="58">
        <v>1188.9269999999999</v>
      </c>
      <c r="R2091" s="58">
        <v>514.73400000000004</v>
      </c>
      <c r="S2091" s="59">
        <v>3160</v>
      </c>
      <c r="T2091" s="104">
        <v>0.22800000000000001</v>
      </c>
      <c r="U2091">
        <v>10.01</v>
      </c>
      <c r="V2091" s="27">
        <v>10.46</v>
      </c>
      <c r="W2091" s="27">
        <v>12.46</v>
      </c>
      <c r="X2091" s="41">
        <v>10.35</v>
      </c>
    </row>
    <row r="2092" spans="1:24" x14ac:dyDescent="0.35">
      <c r="A2092" t="s">
        <v>630</v>
      </c>
      <c r="B2092">
        <v>40</v>
      </c>
      <c r="C2092" t="s">
        <v>452</v>
      </c>
      <c r="D2092" s="102">
        <v>1</v>
      </c>
      <c r="E2092">
        <v>1562</v>
      </c>
      <c r="F2092">
        <v>1644</v>
      </c>
      <c r="G2092" s="50">
        <f t="shared" si="160"/>
        <v>3206</v>
      </c>
      <c r="H2092" s="41">
        <f t="shared" si="161"/>
        <v>3206</v>
      </c>
      <c r="I2092">
        <v>1052</v>
      </c>
      <c r="J2092">
        <v>1018</v>
      </c>
      <c r="K2092" s="27">
        <f t="shared" si="162"/>
        <v>2070</v>
      </c>
      <c r="L2092" s="27">
        <f t="shared" si="163"/>
        <v>2070</v>
      </c>
      <c r="M2092" s="39">
        <v>0.14485704999999999</v>
      </c>
      <c r="N2092" s="35">
        <v>50830</v>
      </c>
      <c r="O2092" s="36">
        <f t="shared" si="164"/>
        <v>50830</v>
      </c>
      <c r="P2092" s="57">
        <v>1456.453</v>
      </c>
      <c r="Q2092" s="58">
        <v>1188.9269999999999</v>
      </c>
      <c r="R2092" s="58">
        <v>514.73400000000004</v>
      </c>
      <c r="S2092" s="59">
        <v>3160</v>
      </c>
      <c r="T2092" s="104">
        <v>0.22800000000000001</v>
      </c>
      <c r="U2092">
        <v>10.01</v>
      </c>
      <c r="V2092" s="27">
        <v>10.46</v>
      </c>
      <c r="W2092" s="27">
        <v>12.46</v>
      </c>
      <c r="X2092" s="41">
        <v>10.35</v>
      </c>
    </row>
    <row r="2093" spans="1:24" x14ac:dyDescent="0.35">
      <c r="A2093" t="s">
        <v>630</v>
      </c>
      <c r="B2093">
        <v>40</v>
      </c>
      <c r="C2093" t="s">
        <v>453</v>
      </c>
      <c r="D2093" s="102">
        <v>0.99999999999999967</v>
      </c>
      <c r="E2093">
        <v>389</v>
      </c>
      <c r="F2093">
        <v>450</v>
      </c>
      <c r="G2093" s="50">
        <f t="shared" si="160"/>
        <v>839</v>
      </c>
      <c r="H2093" s="41">
        <f t="shared" si="161"/>
        <v>839</v>
      </c>
      <c r="I2093">
        <v>260</v>
      </c>
      <c r="J2093">
        <v>288</v>
      </c>
      <c r="K2093" s="27">
        <f t="shared" si="162"/>
        <v>548</v>
      </c>
      <c r="L2093" s="27">
        <f t="shared" si="163"/>
        <v>548</v>
      </c>
      <c r="M2093" s="39">
        <v>0.14485704999999999</v>
      </c>
      <c r="N2093" s="35">
        <v>50830</v>
      </c>
      <c r="O2093" s="36">
        <f t="shared" si="164"/>
        <v>50830</v>
      </c>
      <c r="P2093" s="57">
        <v>1456.453</v>
      </c>
      <c r="Q2093" s="58">
        <v>1188.9269999999999</v>
      </c>
      <c r="R2093" s="58">
        <v>514.73400000000004</v>
      </c>
      <c r="S2093" s="59">
        <v>3160</v>
      </c>
      <c r="T2093" s="104">
        <v>0.22800000000000001</v>
      </c>
      <c r="U2093">
        <v>10.01</v>
      </c>
      <c r="V2093" s="27">
        <v>10.46</v>
      </c>
      <c r="W2093" s="27">
        <v>12.46</v>
      </c>
      <c r="X2093" s="41">
        <v>10.35</v>
      </c>
    </row>
    <row r="2094" spans="1:24" x14ac:dyDescent="0.35">
      <c r="A2094" t="s">
        <v>630</v>
      </c>
      <c r="B2094">
        <v>40</v>
      </c>
      <c r="C2094" t="s">
        <v>454</v>
      </c>
      <c r="D2094" s="102">
        <v>0.99999999999999989</v>
      </c>
      <c r="E2094">
        <v>232</v>
      </c>
      <c r="F2094">
        <v>219</v>
      </c>
      <c r="G2094" s="50">
        <f t="shared" si="160"/>
        <v>451</v>
      </c>
      <c r="H2094" s="41">
        <f t="shared" si="161"/>
        <v>451</v>
      </c>
      <c r="I2094">
        <v>154</v>
      </c>
      <c r="J2094">
        <v>130</v>
      </c>
      <c r="K2094" s="27">
        <f t="shared" si="162"/>
        <v>284</v>
      </c>
      <c r="L2094" s="27">
        <f t="shared" si="163"/>
        <v>284</v>
      </c>
      <c r="M2094" s="39">
        <v>0.14485704999999999</v>
      </c>
      <c r="N2094" s="35">
        <v>50830</v>
      </c>
      <c r="O2094" s="36">
        <f t="shared" si="164"/>
        <v>50830</v>
      </c>
      <c r="P2094" s="57">
        <v>1456.453</v>
      </c>
      <c r="Q2094" s="58">
        <v>1188.9269999999999</v>
      </c>
      <c r="R2094" s="58">
        <v>514.73400000000004</v>
      </c>
      <c r="S2094" s="59">
        <v>3160</v>
      </c>
      <c r="T2094" s="104">
        <v>0.22800000000000001</v>
      </c>
      <c r="U2094">
        <v>10.01</v>
      </c>
      <c r="V2094" s="27">
        <v>10.46</v>
      </c>
      <c r="W2094" s="27">
        <v>12.46</v>
      </c>
      <c r="X2094" s="41">
        <v>10.35</v>
      </c>
    </row>
    <row r="2095" spans="1:24" x14ac:dyDescent="0.35">
      <c r="A2095" t="s">
        <v>630</v>
      </c>
      <c r="B2095">
        <v>40</v>
      </c>
      <c r="C2095" t="s">
        <v>376</v>
      </c>
      <c r="D2095" s="102">
        <v>1.0000000000000011</v>
      </c>
      <c r="E2095">
        <v>833</v>
      </c>
      <c r="F2095">
        <v>883</v>
      </c>
      <c r="G2095" s="50">
        <f t="shared" si="160"/>
        <v>1716</v>
      </c>
      <c r="H2095" s="41">
        <f t="shared" si="161"/>
        <v>1716</v>
      </c>
      <c r="I2095">
        <v>500</v>
      </c>
      <c r="J2095">
        <v>520</v>
      </c>
      <c r="K2095" s="27">
        <f t="shared" si="162"/>
        <v>1020</v>
      </c>
      <c r="L2095" s="27">
        <f t="shared" si="163"/>
        <v>1020</v>
      </c>
      <c r="M2095" s="39">
        <v>0.14485704999999999</v>
      </c>
      <c r="N2095" s="35">
        <v>50830</v>
      </c>
      <c r="O2095" s="36">
        <f t="shared" si="164"/>
        <v>50830</v>
      </c>
      <c r="P2095" s="57">
        <v>1456.453</v>
      </c>
      <c r="Q2095" s="58">
        <v>1188.9269999999999</v>
      </c>
      <c r="R2095" s="58">
        <v>514.73400000000004</v>
      </c>
      <c r="S2095" s="59">
        <v>3160</v>
      </c>
      <c r="T2095" s="104">
        <v>0.22800000000000001</v>
      </c>
      <c r="U2095">
        <v>10.01</v>
      </c>
      <c r="V2095" s="27">
        <v>10.46</v>
      </c>
      <c r="W2095" s="27">
        <v>12.46</v>
      </c>
      <c r="X2095" s="41">
        <v>10.35</v>
      </c>
    </row>
    <row r="2096" spans="1:24" x14ac:dyDescent="0.35">
      <c r="A2096" t="s">
        <v>630</v>
      </c>
      <c r="B2096">
        <v>40</v>
      </c>
      <c r="C2096" t="s">
        <v>377</v>
      </c>
      <c r="D2096" s="102">
        <v>1</v>
      </c>
      <c r="E2096">
        <v>6566</v>
      </c>
      <c r="F2096">
        <v>6564</v>
      </c>
      <c r="G2096" s="50">
        <f t="shared" si="160"/>
        <v>13130</v>
      </c>
      <c r="H2096" s="41">
        <f t="shared" si="161"/>
        <v>13130</v>
      </c>
      <c r="I2096">
        <v>4630</v>
      </c>
      <c r="J2096">
        <v>4431</v>
      </c>
      <c r="K2096" s="27">
        <f t="shared" si="162"/>
        <v>9061</v>
      </c>
      <c r="L2096" s="27">
        <f t="shared" si="163"/>
        <v>9061</v>
      </c>
      <c r="M2096" s="39">
        <v>0.14485704999999999</v>
      </c>
      <c r="N2096" s="35">
        <v>50830</v>
      </c>
      <c r="O2096" s="36">
        <f t="shared" si="164"/>
        <v>50830</v>
      </c>
      <c r="P2096" s="57">
        <v>1456.453</v>
      </c>
      <c r="Q2096" s="58">
        <v>1188.9269999999999</v>
      </c>
      <c r="R2096" s="58">
        <v>514.73400000000004</v>
      </c>
      <c r="S2096" s="59">
        <v>3160</v>
      </c>
      <c r="T2096" s="104">
        <v>0.22800000000000001</v>
      </c>
      <c r="U2096">
        <v>10.01</v>
      </c>
      <c r="V2096" s="27">
        <v>10.46</v>
      </c>
      <c r="W2096" s="27">
        <v>12.46</v>
      </c>
      <c r="X2096" s="41">
        <v>10.35</v>
      </c>
    </row>
    <row r="2097" spans="1:24" x14ac:dyDescent="0.35">
      <c r="A2097" t="s">
        <v>630</v>
      </c>
      <c r="B2097">
        <v>40</v>
      </c>
      <c r="C2097" t="s">
        <v>338</v>
      </c>
      <c r="D2097" s="102">
        <v>1</v>
      </c>
      <c r="E2097">
        <v>8365</v>
      </c>
      <c r="F2097">
        <v>8598</v>
      </c>
      <c r="G2097" s="50">
        <f t="shared" si="160"/>
        <v>16963</v>
      </c>
      <c r="H2097" s="41">
        <f t="shared" si="161"/>
        <v>16963</v>
      </c>
      <c r="I2097">
        <v>5646</v>
      </c>
      <c r="J2097">
        <v>5629</v>
      </c>
      <c r="K2097" s="27">
        <f t="shared" si="162"/>
        <v>11275</v>
      </c>
      <c r="L2097" s="27">
        <f t="shared" si="163"/>
        <v>11275</v>
      </c>
      <c r="M2097" s="39">
        <v>0.14485704999999999</v>
      </c>
      <c r="N2097" s="35">
        <v>50830</v>
      </c>
      <c r="O2097" s="36">
        <f t="shared" si="164"/>
        <v>50830</v>
      </c>
      <c r="P2097" s="57">
        <v>1456.453</v>
      </c>
      <c r="Q2097" s="58">
        <v>1188.9269999999999</v>
      </c>
      <c r="R2097" s="58">
        <v>514.73400000000004</v>
      </c>
      <c r="S2097" s="59">
        <v>3160</v>
      </c>
      <c r="T2097" s="104">
        <v>0.22800000000000001</v>
      </c>
      <c r="U2097">
        <v>10.01</v>
      </c>
      <c r="V2097" s="27">
        <v>10.46</v>
      </c>
      <c r="W2097" s="27">
        <v>12.46</v>
      </c>
      <c r="X2097" s="41">
        <v>10.35</v>
      </c>
    </row>
    <row r="2098" spans="1:24" x14ac:dyDescent="0.35">
      <c r="A2098" t="s">
        <v>630</v>
      </c>
      <c r="B2098">
        <v>40</v>
      </c>
      <c r="C2098" t="s">
        <v>455</v>
      </c>
      <c r="D2098" s="102">
        <v>0.99999999999999989</v>
      </c>
      <c r="E2098">
        <v>440</v>
      </c>
      <c r="F2098">
        <v>448</v>
      </c>
      <c r="G2098" s="50">
        <f t="shared" si="160"/>
        <v>888</v>
      </c>
      <c r="H2098" s="41">
        <f t="shared" si="161"/>
        <v>888</v>
      </c>
      <c r="I2098">
        <v>280</v>
      </c>
      <c r="J2098">
        <v>272</v>
      </c>
      <c r="K2098" s="27">
        <f t="shared" si="162"/>
        <v>552</v>
      </c>
      <c r="L2098" s="27">
        <f t="shared" si="163"/>
        <v>552</v>
      </c>
      <c r="M2098" s="39">
        <v>0.14485704999999999</v>
      </c>
      <c r="N2098" s="35">
        <v>50830</v>
      </c>
      <c r="O2098" s="36">
        <f t="shared" si="164"/>
        <v>50830</v>
      </c>
      <c r="P2098" s="57">
        <v>1456.453</v>
      </c>
      <c r="Q2098" s="58">
        <v>1188.9269999999999</v>
      </c>
      <c r="R2098" s="58">
        <v>514.73400000000004</v>
      </c>
      <c r="S2098" s="59">
        <v>3160</v>
      </c>
      <c r="T2098" s="104">
        <v>0.22800000000000001</v>
      </c>
      <c r="U2098">
        <v>10.01</v>
      </c>
      <c r="V2098" s="27">
        <v>10.46</v>
      </c>
      <c r="W2098" s="27">
        <v>12.46</v>
      </c>
      <c r="X2098" s="41">
        <v>10.35</v>
      </c>
    </row>
    <row r="2099" spans="1:24" x14ac:dyDescent="0.35">
      <c r="A2099" t="s">
        <v>630</v>
      </c>
      <c r="B2099">
        <v>40</v>
      </c>
      <c r="C2099" t="s">
        <v>378</v>
      </c>
      <c r="D2099" s="102">
        <v>1</v>
      </c>
      <c r="E2099">
        <v>7326</v>
      </c>
      <c r="F2099">
        <v>7317</v>
      </c>
      <c r="G2099" s="50">
        <f t="shared" si="160"/>
        <v>14643</v>
      </c>
      <c r="H2099" s="41">
        <f t="shared" si="161"/>
        <v>14643</v>
      </c>
      <c r="I2099">
        <v>5066</v>
      </c>
      <c r="J2099">
        <v>5047</v>
      </c>
      <c r="K2099" s="27">
        <f t="shared" si="162"/>
        <v>10113</v>
      </c>
      <c r="L2099" s="27">
        <f t="shared" si="163"/>
        <v>10113</v>
      </c>
      <c r="M2099" s="39">
        <v>0.14485704999999999</v>
      </c>
      <c r="N2099" s="35">
        <v>50830</v>
      </c>
      <c r="O2099" s="36">
        <f t="shared" si="164"/>
        <v>50830</v>
      </c>
      <c r="P2099" s="57">
        <v>1456.453</v>
      </c>
      <c r="Q2099" s="58">
        <v>1188.9269999999999</v>
      </c>
      <c r="R2099" s="58">
        <v>514.73400000000004</v>
      </c>
      <c r="S2099" s="59">
        <v>3160</v>
      </c>
      <c r="T2099" s="104">
        <v>0.22800000000000001</v>
      </c>
      <c r="U2099">
        <v>10.01</v>
      </c>
      <c r="V2099" s="27">
        <v>10.46</v>
      </c>
      <c r="W2099" s="27">
        <v>12.46</v>
      </c>
      <c r="X2099" s="41">
        <v>10.35</v>
      </c>
    </row>
    <row r="2100" spans="1:24" x14ac:dyDescent="0.35">
      <c r="A2100" t="s">
        <v>630</v>
      </c>
      <c r="B2100">
        <v>40</v>
      </c>
      <c r="C2100" t="s">
        <v>339</v>
      </c>
      <c r="D2100" s="102">
        <v>0.99999999999999956</v>
      </c>
      <c r="E2100">
        <v>11034</v>
      </c>
      <c r="F2100">
        <v>11198</v>
      </c>
      <c r="G2100" s="50">
        <f t="shared" si="160"/>
        <v>22232</v>
      </c>
      <c r="H2100" s="41">
        <f t="shared" si="161"/>
        <v>22232</v>
      </c>
      <c r="I2100">
        <v>7448</v>
      </c>
      <c r="J2100">
        <v>7403</v>
      </c>
      <c r="K2100" s="27">
        <f t="shared" si="162"/>
        <v>14851</v>
      </c>
      <c r="L2100" s="27">
        <f t="shared" si="163"/>
        <v>14851</v>
      </c>
      <c r="M2100" s="39">
        <v>0.14485704999999999</v>
      </c>
      <c r="N2100" s="35">
        <v>50830</v>
      </c>
      <c r="O2100" s="36">
        <f t="shared" si="164"/>
        <v>50830</v>
      </c>
      <c r="P2100" s="57">
        <v>1456.453</v>
      </c>
      <c r="Q2100" s="58">
        <v>1188.9269999999999</v>
      </c>
      <c r="R2100" s="58">
        <v>514.73400000000004</v>
      </c>
      <c r="S2100" s="59">
        <v>3160</v>
      </c>
      <c r="T2100" s="104">
        <v>0.22800000000000001</v>
      </c>
      <c r="U2100">
        <v>10.01</v>
      </c>
      <c r="V2100" s="27">
        <v>10.46</v>
      </c>
      <c r="W2100" s="27">
        <v>12.46</v>
      </c>
      <c r="X2100" s="41">
        <v>10.35</v>
      </c>
    </row>
    <row r="2101" spans="1:24" x14ac:dyDescent="0.35">
      <c r="A2101" t="s">
        <v>630</v>
      </c>
      <c r="B2101">
        <v>40</v>
      </c>
      <c r="C2101" t="s">
        <v>617</v>
      </c>
      <c r="D2101" s="102">
        <v>0.99999999999999967</v>
      </c>
      <c r="E2101">
        <v>425</v>
      </c>
      <c r="F2101">
        <v>434</v>
      </c>
      <c r="G2101" s="50">
        <f t="shared" si="160"/>
        <v>859</v>
      </c>
      <c r="H2101" s="41">
        <f t="shared" si="161"/>
        <v>859</v>
      </c>
      <c r="I2101">
        <v>283</v>
      </c>
      <c r="J2101">
        <v>275</v>
      </c>
      <c r="K2101" s="27">
        <f t="shared" si="162"/>
        <v>558</v>
      </c>
      <c r="L2101" s="27">
        <f t="shared" si="163"/>
        <v>558</v>
      </c>
      <c r="M2101" s="39">
        <v>0.14485704999999999</v>
      </c>
      <c r="N2101" s="35">
        <v>50830</v>
      </c>
      <c r="O2101" s="36">
        <f t="shared" si="164"/>
        <v>50830</v>
      </c>
      <c r="P2101" s="57">
        <v>1456.453</v>
      </c>
      <c r="Q2101" s="58">
        <v>1188.9269999999999</v>
      </c>
      <c r="R2101" s="58">
        <v>514.73400000000004</v>
      </c>
      <c r="S2101" s="59">
        <v>3160</v>
      </c>
      <c r="T2101" s="104">
        <v>0.22800000000000001</v>
      </c>
      <c r="U2101">
        <v>10.01</v>
      </c>
      <c r="V2101" s="27">
        <v>10.46</v>
      </c>
      <c r="W2101" s="27">
        <v>12.46</v>
      </c>
      <c r="X2101" s="41">
        <v>10.35</v>
      </c>
    </row>
    <row r="2102" spans="1:24" x14ac:dyDescent="0.35">
      <c r="A2102" t="s">
        <v>630</v>
      </c>
      <c r="B2102">
        <v>40</v>
      </c>
      <c r="C2102" t="s">
        <v>456</v>
      </c>
      <c r="D2102" s="102">
        <v>0.99999999999999967</v>
      </c>
      <c r="E2102">
        <v>965</v>
      </c>
      <c r="F2102">
        <v>996</v>
      </c>
      <c r="G2102" s="50">
        <f t="shared" si="160"/>
        <v>1961</v>
      </c>
      <c r="H2102" s="41">
        <f t="shared" si="161"/>
        <v>1961</v>
      </c>
      <c r="I2102">
        <v>644</v>
      </c>
      <c r="J2102">
        <v>633</v>
      </c>
      <c r="K2102" s="27">
        <f t="shared" si="162"/>
        <v>1277</v>
      </c>
      <c r="L2102" s="27">
        <f t="shared" si="163"/>
        <v>1277</v>
      </c>
      <c r="M2102" s="39">
        <v>0.14485704999999999</v>
      </c>
      <c r="N2102" s="35">
        <v>50830</v>
      </c>
      <c r="O2102" s="36">
        <f t="shared" si="164"/>
        <v>50830</v>
      </c>
      <c r="P2102" s="57">
        <v>1456.453</v>
      </c>
      <c r="Q2102" s="58">
        <v>1188.9269999999999</v>
      </c>
      <c r="R2102" s="58">
        <v>514.73400000000004</v>
      </c>
      <c r="S2102" s="59">
        <v>3160</v>
      </c>
      <c r="T2102" s="104">
        <v>0.22800000000000001</v>
      </c>
      <c r="U2102">
        <v>10.01</v>
      </c>
      <c r="V2102" s="27">
        <v>10.46</v>
      </c>
      <c r="W2102" s="27">
        <v>12.46</v>
      </c>
      <c r="X2102" s="41">
        <v>10.35</v>
      </c>
    </row>
    <row r="2103" spans="1:24" x14ac:dyDescent="0.35">
      <c r="A2103" t="s">
        <v>630</v>
      </c>
      <c r="B2103">
        <v>40</v>
      </c>
      <c r="C2103" t="s">
        <v>340</v>
      </c>
      <c r="D2103" s="102">
        <v>0.99999999999999989</v>
      </c>
      <c r="E2103">
        <v>5817</v>
      </c>
      <c r="F2103">
        <v>6297</v>
      </c>
      <c r="G2103" s="50">
        <f t="shared" si="160"/>
        <v>12114</v>
      </c>
      <c r="H2103" s="41">
        <f t="shared" si="161"/>
        <v>12114</v>
      </c>
      <c r="I2103">
        <v>4007</v>
      </c>
      <c r="J2103">
        <v>4232</v>
      </c>
      <c r="K2103" s="27">
        <f t="shared" si="162"/>
        <v>8239</v>
      </c>
      <c r="L2103" s="27">
        <f t="shared" si="163"/>
        <v>8239</v>
      </c>
      <c r="M2103" s="39">
        <v>0.14485704999999999</v>
      </c>
      <c r="N2103" s="35">
        <v>50830</v>
      </c>
      <c r="O2103" s="36">
        <f t="shared" si="164"/>
        <v>50830</v>
      </c>
      <c r="P2103" s="57">
        <v>1456.453</v>
      </c>
      <c r="Q2103" s="58">
        <v>1188.9269999999999</v>
      </c>
      <c r="R2103" s="58">
        <v>514.73400000000004</v>
      </c>
      <c r="S2103" s="59">
        <v>3160</v>
      </c>
      <c r="T2103" s="104">
        <v>0.22800000000000001</v>
      </c>
      <c r="U2103">
        <v>10.01</v>
      </c>
      <c r="V2103" s="27">
        <v>10.46</v>
      </c>
      <c r="W2103" s="27">
        <v>12.46</v>
      </c>
      <c r="X2103" s="41">
        <v>10.35</v>
      </c>
    </row>
    <row r="2104" spans="1:24" x14ac:dyDescent="0.35">
      <c r="A2104" t="s">
        <v>630</v>
      </c>
      <c r="B2104">
        <v>40</v>
      </c>
      <c r="C2104" t="s">
        <v>379</v>
      </c>
      <c r="D2104" s="102">
        <v>1.0000000000000011</v>
      </c>
      <c r="E2104">
        <v>6958</v>
      </c>
      <c r="F2104">
        <v>7291</v>
      </c>
      <c r="G2104" s="50">
        <f t="shared" si="160"/>
        <v>14249</v>
      </c>
      <c r="H2104" s="41">
        <f t="shared" si="161"/>
        <v>14249</v>
      </c>
      <c r="I2104">
        <v>4728</v>
      </c>
      <c r="J2104">
        <v>4865</v>
      </c>
      <c r="K2104" s="27">
        <f t="shared" si="162"/>
        <v>9593</v>
      </c>
      <c r="L2104" s="27">
        <f t="shared" si="163"/>
        <v>9593</v>
      </c>
      <c r="M2104" s="39">
        <v>0.14485704999999999</v>
      </c>
      <c r="N2104" s="35">
        <v>50830</v>
      </c>
      <c r="O2104" s="36">
        <f t="shared" si="164"/>
        <v>50830</v>
      </c>
      <c r="P2104" s="57">
        <v>1456.453</v>
      </c>
      <c r="Q2104" s="58">
        <v>1188.9269999999999</v>
      </c>
      <c r="R2104" s="58">
        <v>514.73400000000004</v>
      </c>
      <c r="S2104" s="59">
        <v>3160</v>
      </c>
      <c r="T2104" s="104">
        <v>0.22800000000000001</v>
      </c>
      <c r="U2104">
        <v>10.01</v>
      </c>
      <c r="V2104" s="27">
        <v>10.46</v>
      </c>
      <c r="W2104" s="27">
        <v>12.46</v>
      </c>
      <c r="X2104" s="41">
        <v>10.35</v>
      </c>
    </row>
    <row r="2105" spans="1:24" x14ac:dyDescent="0.35">
      <c r="A2105" t="s">
        <v>630</v>
      </c>
      <c r="B2105">
        <v>40</v>
      </c>
      <c r="C2105" t="s">
        <v>341</v>
      </c>
      <c r="D2105" s="102">
        <v>1</v>
      </c>
      <c r="E2105">
        <v>15187</v>
      </c>
      <c r="F2105">
        <v>16747</v>
      </c>
      <c r="G2105" s="50">
        <f t="shared" si="160"/>
        <v>31934</v>
      </c>
      <c r="H2105" s="41">
        <f t="shared" si="161"/>
        <v>31934</v>
      </c>
      <c r="I2105">
        <v>10262</v>
      </c>
      <c r="J2105">
        <v>10685</v>
      </c>
      <c r="K2105" s="27">
        <f t="shared" si="162"/>
        <v>20947</v>
      </c>
      <c r="L2105" s="27">
        <f t="shared" si="163"/>
        <v>20947</v>
      </c>
      <c r="M2105" s="39">
        <v>0.14485704999999999</v>
      </c>
      <c r="N2105" s="35">
        <v>50830</v>
      </c>
      <c r="O2105" s="36">
        <f t="shared" si="164"/>
        <v>50830</v>
      </c>
      <c r="P2105" s="57">
        <v>1456.453</v>
      </c>
      <c r="Q2105" s="58">
        <v>1188.9269999999999</v>
      </c>
      <c r="R2105" s="58">
        <v>514.73400000000004</v>
      </c>
      <c r="S2105" s="59">
        <v>3160</v>
      </c>
      <c r="T2105" s="104">
        <v>0.22800000000000001</v>
      </c>
      <c r="U2105">
        <v>10.01</v>
      </c>
      <c r="V2105" s="27">
        <v>10.46</v>
      </c>
      <c r="W2105" s="27">
        <v>12.46</v>
      </c>
      <c r="X2105" s="41">
        <v>10.35</v>
      </c>
    </row>
    <row r="2106" spans="1:24" x14ac:dyDescent="0.35">
      <c r="A2106" t="s">
        <v>630</v>
      </c>
      <c r="B2106">
        <v>40</v>
      </c>
      <c r="C2106" t="s">
        <v>380</v>
      </c>
      <c r="D2106" s="102">
        <v>0.99999999999999956</v>
      </c>
      <c r="E2106">
        <v>1270</v>
      </c>
      <c r="F2106">
        <v>1289</v>
      </c>
      <c r="G2106" s="50">
        <f t="shared" si="160"/>
        <v>2559</v>
      </c>
      <c r="H2106" s="41">
        <f t="shared" si="161"/>
        <v>2559</v>
      </c>
      <c r="I2106">
        <v>902</v>
      </c>
      <c r="J2106">
        <v>878</v>
      </c>
      <c r="K2106" s="27">
        <f t="shared" si="162"/>
        <v>1780</v>
      </c>
      <c r="L2106" s="27">
        <f t="shared" si="163"/>
        <v>1780</v>
      </c>
      <c r="M2106" s="39">
        <v>0.14485704999999999</v>
      </c>
      <c r="N2106" s="35">
        <v>50830</v>
      </c>
      <c r="O2106" s="36">
        <f t="shared" si="164"/>
        <v>50830</v>
      </c>
      <c r="P2106" s="57">
        <v>1456.453</v>
      </c>
      <c r="Q2106" s="58">
        <v>1188.9269999999999</v>
      </c>
      <c r="R2106" s="58">
        <v>514.73400000000004</v>
      </c>
      <c r="S2106" s="59">
        <v>3160</v>
      </c>
      <c r="T2106" s="104">
        <v>0.22800000000000001</v>
      </c>
      <c r="U2106">
        <v>10.01</v>
      </c>
      <c r="V2106" s="27">
        <v>10.46</v>
      </c>
      <c r="W2106" s="27">
        <v>12.46</v>
      </c>
      <c r="X2106" s="41">
        <v>10.35</v>
      </c>
    </row>
    <row r="2107" spans="1:24" x14ac:dyDescent="0.35">
      <c r="A2107" t="s">
        <v>630</v>
      </c>
      <c r="B2107">
        <v>40</v>
      </c>
      <c r="C2107" t="s">
        <v>342</v>
      </c>
      <c r="D2107" s="102">
        <v>1</v>
      </c>
      <c r="E2107">
        <v>2872</v>
      </c>
      <c r="F2107">
        <v>2842</v>
      </c>
      <c r="G2107" s="50">
        <f t="shared" si="160"/>
        <v>5714</v>
      </c>
      <c r="H2107" s="41">
        <f t="shared" si="161"/>
        <v>5714</v>
      </c>
      <c r="I2107">
        <v>1940</v>
      </c>
      <c r="J2107">
        <v>1931</v>
      </c>
      <c r="K2107" s="27">
        <f t="shared" si="162"/>
        <v>3871</v>
      </c>
      <c r="L2107" s="27">
        <f t="shared" si="163"/>
        <v>3871</v>
      </c>
      <c r="M2107" s="39">
        <v>0.14485704999999999</v>
      </c>
      <c r="N2107" s="35">
        <v>50830</v>
      </c>
      <c r="O2107" s="36">
        <f t="shared" si="164"/>
        <v>50830</v>
      </c>
      <c r="P2107" s="57">
        <v>1456.453</v>
      </c>
      <c r="Q2107" s="58">
        <v>1188.9269999999999</v>
      </c>
      <c r="R2107" s="58">
        <v>514.73400000000004</v>
      </c>
      <c r="S2107" s="59">
        <v>3160</v>
      </c>
      <c r="T2107" s="104">
        <v>0.22800000000000001</v>
      </c>
      <c r="U2107">
        <v>10.01</v>
      </c>
      <c r="V2107" s="27">
        <v>10.46</v>
      </c>
      <c r="W2107" s="27">
        <v>12.46</v>
      </c>
      <c r="X2107" s="41">
        <v>10.35</v>
      </c>
    </row>
    <row r="2108" spans="1:24" x14ac:dyDescent="0.35">
      <c r="A2108" t="s">
        <v>630</v>
      </c>
      <c r="B2108">
        <v>40</v>
      </c>
      <c r="C2108" t="s">
        <v>457</v>
      </c>
      <c r="D2108" s="102">
        <v>1</v>
      </c>
      <c r="E2108">
        <v>1012</v>
      </c>
      <c r="F2108">
        <v>1077</v>
      </c>
      <c r="G2108" s="50">
        <f t="shared" si="160"/>
        <v>2089</v>
      </c>
      <c r="H2108" s="41">
        <f t="shared" si="161"/>
        <v>2089</v>
      </c>
      <c r="I2108">
        <v>653</v>
      </c>
      <c r="J2108">
        <v>622</v>
      </c>
      <c r="K2108" s="27">
        <f t="shared" si="162"/>
        <v>1275</v>
      </c>
      <c r="L2108" s="27">
        <f t="shared" si="163"/>
        <v>1275</v>
      </c>
      <c r="M2108" s="39">
        <v>0.14485704999999999</v>
      </c>
      <c r="N2108" s="35">
        <v>50830</v>
      </c>
      <c r="O2108" s="36">
        <f t="shared" si="164"/>
        <v>50830</v>
      </c>
      <c r="P2108" s="57">
        <v>1456.453</v>
      </c>
      <c r="Q2108" s="58">
        <v>1188.9269999999999</v>
      </c>
      <c r="R2108" s="58">
        <v>514.73400000000004</v>
      </c>
      <c r="S2108" s="59">
        <v>3160</v>
      </c>
      <c r="T2108" s="104">
        <v>0.22800000000000001</v>
      </c>
      <c r="U2108">
        <v>10.01</v>
      </c>
      <c r="V2108" s="27">
        <v>10.46</v>
      </c>
      <c r="W2108" s="27">
        <v>12.46</v>
      </c>
      <c r="X2108" s="41">
        <v>10.35</v>
      </c>
    </row>
    <row r="2109" spans="1:24" x14ac:dyDescent="0.35">
      <c r="A2109" t="s">
        <v>630</v>
      </c>
      <c r="B2109">
        <v>40</v>
      </c>
      <c r="C2109" t="s">
        <v>343</v>
      </c>
      <c r="D2109" s="102">
        <v>0.99999999999999978</v>
      </c>
      <c r="E2109">
        <v>7449</v>
      </c>
      <c r="F2109">
        <v>7461</v>
      </c>
      <c r="G2109" s="50">
        <f t="shared" si="160"/>
        <v>14910</v>
      </c>
      <c r="H2109" s="41">
        <f t="shared" si="161"/>
        <v>14910</v>
      </c>
      <c r="I2109">
        <v>5172</v>
      </c>
      <c r="J2109">
        <v>5009</v>
      </c>
      <c r="K2109" s="27">
        <f t="shared" si="162"/>
        <v>10181</v>
      </c>
      <c r="L2109" s="27">
        <f t="shared" si="163"/>
        <v>10181</v>
      </c>
      <c r="M2109" s="39">
        <v>0.14485704999999999</v>
      </c>
      <c r="N2109" s="35">
        <v>50830</v>
      </c>
      <c r="O2109" s="36">
        <f t="shared" si="164"/>
        <v>50830</v>
      </c>
      <c r="P2109" s="57">
        <v>1456.453</v>
      </c>
      <c r="Q2109" s="58">
        <v>1188.9269999999999</v>
      </c>
      <c r="R2109" s="58">
        <v>514.73400000000004</v>
      </c>
      <c r="S2109" s="59">
        <v>3160</v>
      </c>
      <c r="T2109" s="104">
        <v>0.22800000000000001</v>
      </c>
      <c r="U2109">
        <v>10.01</v>
      </c>
      <c r="V2109" s="27">
        <v>10.46</v>
      </c>
      <c r="W2109" s="27">
        <v>12.46</v>
      </c>
      <c r="X2109" s="41">
        <v>10.35</v>
      </c>
    </row>
    <row r="2110" spans="1:24" x14ac:dyDescent="0.35">
      <c r="A2110" t="s">
        <v>630</v>
      </c>
      <c r="B2110">
        <v>40</v>
      </c>
      <c r="C2110" t="s">
        <v>458</v>
      </c>
      <c r="D2110" s="102">
        <v>0.99999999999999956</v>
      </c>
      <c r="E2110">
        <v>9955</v>
      </c>
      <c r="F2110">
        <v>10411</v>
      </c>
      <c r="G2110" s="50">
        <f t="shared" si="160"/>
        <v>20366</v>
      </c>
      <c r="H2110" s="41">
        <f t="shared" si="161"/>
        <v>20366</v>
      </c>
      <c r="I2110">
        <v>6529</v>
      </c>
      <c r="J2110">
        <v>6420</v>
      </c>
      <c r="K2110" s="27">
        <f t="shared" si="162"/>
        <v>12949</v>
      </c>
      <c r="L2110" s="27">
        <f t="shared" si="163"/>
        <v>12949</v>
      </c>
      <c r="M2110" s="39">
        <v>0.14485704999999999</v>
      </c>
      <c r="N2110" s="35">
        <v>50830</v>
      </c>
      <c r="O2110" s="36">
        <f t="shared" si="164"/>
        <v>50830</v>
      </c>
      <c r="P2110" s="57">
        <v>1456.453</v>
      </c>
      <c r="Q2110" s="58">
        <v>1188.9269999999999</v>
      </c>
      <c r="R2110" s="58">
        <v>514.73400000000004</v>
      </c>
      <c r="S2110" s="59">
        <v>3160</v>
      </c>
      <c r="T2110" s="104">
        <v>0.22800000000000001</v>
      </c>
      <c r="U2110">
        <v>10.01</v>
      </c>
      <c r="V2110" s="27">
        <v>10.46</v>
      </c>
      <c r="W2110" s="27">
        <v>12.46</v>
      </c>
      <c r="X2110" s="41">
        <v>10.35</v>
      </c>
    </row>
    <row r="2111" spans="1:24" x14ac:dyDescent="0.35">
      <c r="A2111" t="s">
        <v>630</v>
      </c>
      <c r="B2111">
        <v>40</v>
      </c>
      <c r="C2111" t="s">
        <v>459</v>
      </c>
      <c r="D2111" s="102">
        <v>1</v>
      </c>
      <c r="E2111">
        <v>3506</v>
      </c>
      <c r="F2111">
        <v>3714</v>
      </c>
      <c r="G2111" s="50">
        <f t="shared" si="160"/>
        <v>7220</v>
      </c>
      <c r="H2111" s="41">
        <f t="shared" si="161"/>
        <v>7220</v>
      </c>
      <c r="I2111">
        <v>2351</v>
      </c>
      <c r="J2111">
        <v>2399</v>
      </c>
      <c r="K2111" s="27">
        <f t="shared" si="162"/>
        <v>4750</v>
      </c>
      <c r="L2111" s="27">
        <f t="shared" si="163"/>
        <v>4750</v>
      </c>
      <c r="M2111" s="39">
        <v>0.14485704999999999</v>
      </c>
      <c r="N2111" s="35">
        <v>50830</v>
      </c>
      <c r="O2111" s="36">
        <f t="shared" si="164"/>
        <v>50830</v>
      </c>
      <c r="P2111" s="57">
        <v>1456.453</v>
      </c>
      <c r="Q2111" s="58">
        <v>1188.9269999999999</v>
      </c>
      <c r="R2111" s="58">
        <v>514.73400000000004</v>
      </c>
      <c r="S2111" s="59">
        <v>3160</v>
      </c>
      <c r="T2111" s="104">
        <v>0.22800000000000001</v>
      </c>
      <c r="U2111">
        <v>10.01</v>
      </c>
      <c r="V2111" s="27">
        <v>10.46</v>
      </c>
      <c r="W2111" s="27">
        <v>12.46</v>
      </c>
      <c r="X2111" s="41">
        <v>10.35</v>
      </c>
    </row>
    <row r="2112" spans="1:24" x14ac:dyDescent="0.35">
      <c r="A2112" t="s">
        <v>630</v>
      </c>
      <c r="B2112">
        <v>40</v>
      </c>
      <c r="C2112" t="s">
        <v>344</v>
      </c>
      <c r="D2112" s="102">
        <v>1</v>
      </c>
      <c r="E2112">
        <v>4369</v>
      </c>
      <c r="F2112">
        <v>4336</v>
      </c>
      <c r="G2112" s="50">
        <f t="shared" si="160"/>
        <v>8705</v>
      </c>
      <c r="H2112" s="41">
        <f t="shared" si="161"/>
        <v>8705</v>
      </c>
      <c r="I2112">
        <v>3016</v>
      </c>
      <c r="J2112">
        <v>2972</v>
      </c>
      <c r="K2112" s="27">
        <f t="shared" si="162"/>
        <v>5988</v>
      </c>
      <c r="L2112" s="27">
        <f t="shared" si="163"/>
        <v>5988</v>
      </c>
      <c r="M2112" s="39">
        <v>0.14485704999999999</v>
      </c>
      <c r="N2112" s="35">
        <v>50830</v>
      </c>
      <c r="O2112" s="36">
        <f t="shared" si="164"/>
        <v>50830</v>
      </c>
      <c r="P2112" s="57">
        <v>1456.453</v>
      </c>
      <c r="Q2112" s="58">
        <v>1188.9269999999999</v>
      </c>
      <c r="R2112" s="58">
        <v>514.73400000000004</v>
      </c>
      <c r="S2112" s="59">
        <v>3160</v>
      </c>
      <c r="T2112" s="104">
        <v>0.22800000000000001</v>
      </c>
      <c r="U2112">
        <v>10.01</v>
      </c>
      <c r="V2112" s="27">
        <v>10.46</v>
      </c>
      <c r="W2112" s="27">
        <v>12.46</v>
      </c>
      <c r="X2112" s="41">
        <v>10.35</v>
      </c>
    </row>
    <row r="2113" spans="1:24" x14ac:dyDescent="0.35">
      <c r="A2113" t="s">
        <v>630</v>
      </c>
      <c r="B2113">
        <v>40</v>
      </c>
      <c r="C2113" t="s">
        <v>460</v>
      </c>
      <c r="D2113" s="102">
        <v>0.99999999999999978</v>
      </c>
      <c r="E2113">
        <v>5609</v>
      </c>
      <c r="F2113">
        <v>5839</v>
      </c>
      <c r="G2113" s="50">
        <f t="shared" si="160"/>
        <v>11448</v>
      </c>
      <c r="H2113" s="41">
        <f t="shared" si="161"/>
        <v>11448</v>
      </c>
      <c r="I2113">
        <v>3700</v>
      </c>
      <c r="J2113">
        <v>3686</v>
      </c>
      <c r="K2113" s="27">
        <f t="shared" si="162"/>
        <v>7386</v>
      </c>
      <c r="L2113" s="27">
        <f t="shared" si="163"/>
        <v>7386</v>
      </c>
      <c r="M2113" s="39">
        <v>0.14485704999999999</v>
      </c>
      <c r="N2113" s="35">
        <v>50830</v>
      </c>
      <c r="O2113" s="36">
        <f t="shared" si="164"/>
        <v>50830</v>
      </c>
      <c r="P2113" s="57">
        <v>1456.453</v>
      </c>
      <c r="Q2113" s="58">
        <v>1188.9269999999999</v>
      </c>
      <c r="R2113" s="58">
        <v>514.73400000000004</v>
      </c>
      <c r="S2113" s="59">
        <v>3160</v>
      </c>
      <c r="T2113" s="104">
        <v>0.22800000000000001</v>
      </c>
      <c r="U2113">
        <v>10.01</v>
      </c>
      <c r="V2113" s="27">
        <v>10.46</v>
      </c>
      <c r="W2113" s="27">
        <v>12.46</v>
      </c>
      <c r="X2113" s="41">
        <v>10.35</v>
      </c>
    </row>
    <row r="2114" spans="1:24" x14ac:dyDescent="0.35">
      <c r="A2114" t="s">
        <v>630</v>
      </c>
      <c r="B2114">
        <v>40</v>
      </c>
      <c r="C2114" t="s">
        <v>345</v>
      </c>
      <c r="D2114" s="102">
        <v>0.99999999999999967</v>
      </c>
      <c r="E2114">
        <v>7223</v>
      </c>
      <c r="F2114">
        <v>7428</v>
      </c>
      <c r="G2114" s="50">
        <f t="shared" si="160"/>
        <v>14651</v>
      </c>
      <c r="H2114" s="41">
        <f t="shared" si="161"/>
        <v>14651</v>
      </c>
      <c r="I2114">
        <v>5055</v>
      </c>
      <c r="J2114">
        <v>5165</v>
      </c>
      <c r="K2114" s="27">
        <f t="shared" si="162"/>
        <v>10220</v>
      </c>
      <c r="L2114" s="27">
        <f t="shared" si="163"/>
        <v>10220</v>
      </c>
      <c r="M2114" s="39">
        <v>0.14485704999999999</v>
      </c>
      <c r="N2114" s="35">
        <v>50830</v>
      </c>
      <c r="O2114" s="36">
        <f t="shared" si="164"/>
        <v>50830</v>
      </c>
      <c r="P2114" s="57">
        <v>1456.453</v>
      </c>
      <c r="Q2114" s="58">
        <v>1188.9269999999999</v>
      </c>
      <c r="R2114" s="58">
        <v>514.73400000000004</v>
      </c>
      <c r="S2114" s="59">
        <v>3160</v>
      </c>
      <c r="T2114" s="104">
        <v>0.22800000000000001</v>
      </c>
      <c r="U2114">
        <v>10.01</v>
      </c>
      <c r="V2114" s="27">
        <v>10.46</v>
      </c>
      <c r="W2114" s="27">
        <v>12.46</v>
      </c>
      <c r="X2114" s="41">
        <v>10.35</v>
      </c>
    </row>
    <row r="2115" spans="1:24" x14ac:dyDescent="0.35">
      <c r="A2115" t="s">
        <v>630</v>
      </c>
      <c r="B2115">
        <v>40</v>
      </c>
      <c r="C2115" t="s">
        <v>618</v>
      </c>
      <c r="D2115" s="102">
        <v>0.99999999999999967</v>
      </c>
      <c r="E2115">
        <v>382</v>
      </c>
      <c r="F2115">
        <v>410</v>
      </c>
      <c r="G2115" s="50">
        <f t="shared" si="160"/>
        <v>792</v>
      </c>
      <c r="H2115" s="41">
        <f t="shared" si="161"/>
        <v>792</v>
      </c>
      <c r="I2115">
        <v>250</v>
      </c>
      <c r="J2115">
        <v>233</v>
      </c>
      <c r="K2115" s="27">
        <f t="shared" si="162"/>
        <v>483</v>
      </c>
      <c r="L2115" s="27">
        <f t="shared" si="163"/>
        <v>483</v>
      </c>
      <c r="M2115" s="39">
        <v>0.14485704999999999</v>
      </c>
      <c r="N2115" s="35">
        <v>50830</v>
      </c>
      <c r="O2115" s="36">
        <f t="shared" si="164"/>
        <v>50830</v>
      </c>
      <c r="P2115" s="57">
        <v>1456.453</v>
      </c>
      <c r="Q2115" s="58">
        <v>1188.9269999999999</v>
      </c>
      <c r="R2115" s="58">
        <v>514.73400000000004</v>
      </c>
      <c r="S2115" s="59">
        <v>3160</v>
      </c>
      <c r="T2115" s="104">
        <v>0.22800000000000001</v>
      </c>
      <c r="U2115">
        <v>10.01</v>
      </c>
      <c r="V2115" s="27">
        <v>10.46</v>
      </c>
      <c r="W2115" s="27">
        <v>12.46</v>
      </c>
      <c r="X2115" s="41">
        <v>10.35</v>
      </c>
    </row>
    <row r="2116" spans="1:24" x14ac:dyDescent="0.35">
      <c r="A2116" t="s">
        <v>630</v>
      </c>
      <c r="B2116">
        <v>40</v>
      </c>
      <c r="C2116" t="s">
        <v>381</v>
      </c>
      <c r="D2116" s="102">
        <v>0.99999999999999967</v>
      </c>
      <c r="E2116">
        <v>9897</v>
      </c>
      <c r="F2116">
        <v>10240</v>
      </c>
      <c r="G2116" s="50">
        <f t="shared" ref="G2116:G2179" si="165">E2116+F2116</f>
        <v>20137</v>
      </c>
      <c r="H2116" s="41">
        <f t="shared" ref="H2116:H2179" si="166">ROUND(G2116*D2116,0)</f>
        <v>20137</v>
      </c>
      <c r="I2116">
        <v>6837</v>
      </c>
      <c r="J2116">
        <v>7084</v>
      </c>
      <c r="K2116" s="27">
        <f t="shared" ref="K2116:K2179" si="167">I2116+J2116</f>
        <v>13921</v>
      </c>
      <c r="L2116" s="27">
        <f t="shared" ref="L2116:L2179" si="168">ROUND(K2116*D2116,0)</f>
        <v>13921</v>
      </c>
      <c r="M2116" s="39">
        <v>0.14485704999999999</v>
      </c>
      <c r="N2116" s="35">
        <v>50830</v>
      </c>
      <c r="O2116" s="36">
        <f t="shared" si="164"/>
        <v>50830</v>
      </c>
      <c r="P2116" s="57">
        <v>1456.453</v>
      </c>
      <c r="Q2116" s="58">
        <v>1188.9269999999999</v>
      </c>
      <c r="R2116" s="58">
        <v>514.73400000000004</v>
      </c>
      <c r="S2116" s="59">
        <v>3160</v>
      </c>
      <c r="T2116" s="104">
        <v>0.22800000000000001</v>
      </c>
      <c r="U2116">
        <v>10.01</v>
      </c>
      <c r="V2116" s="27">
        <v>10.46</v>
      </c>
      <c r="W2116" s="27">
        <v>12.46</v>
      </c>
      <c r="X2116" s="41">
        <v>10.35</v>
      </c>
    </row>
    <row r="2117" spans="1:24" x14ac:dyDescent="0.35">
      <c r="A2117" t="s">
        <v>630</v>
      </c>
      <c r="B2117">
        <v>40</v>
      </c>
      <c r="C2117" t="s">
        <v>461</v>
      </c>
      <c r="D2117" s="102">
        <v>1</v>
      </c>
      <c r="E2117">
        <v>3050</v>
      </c>
      <c r="F2117">
        <v>3257</v>
      </c>
      <c r="G2117" s="50">
        <f t="shared" si="165"/>
        <v>6307</v>
      </c>
      <c r="H2117" s="41">
        <f t="shared" si="166"/>
        <v>6307</v>
      </c>
      <c r="I2117">
        <v>2061</v>
      </c>
      <c r="J2117">
        <v>2095</v>
      </c>
      <c r="K2117" s="27">
        <f t="shared" si="167"/>
        <v>4156</v>
      </c>
      <c r="L2117" s="27">
        <f t="shared" si="168"/>
        <v>4156</v>
      </c>
      <c r="M2117" s="39">
        <v>0.14485704999999999</v>
      </c>
      <c r="N2117" s="35">
        <v>50830</v>
      </c>
      <c r="O2117" s="36">
        <f t="shared" si="164"/>
        <v>50830</v>
      </c>
      <c r="P2117" s="57">
        <v>1456.453</v>
      </c>
      <c r="Q2117" s="58">
        <v>1188.9269999999999</v>
      </c>
      <c r="R2117" s="58">
        <v>514.73400000000004</v>
      </c>
      <c r="S2117" s="59">
        <v>3160</v>
      </c>
      <c r="T2117" s="104">
        <v>0.22800000000000001</v>
      </c>
      <c r="U2117">
        <v>10.01</v>
      </c>
      <c r="V2117" s="27">
        <v>10.46</v>
      </c>
      <c r="W2117" s="27">
        <v>12.46</v>
      </c>
      <c r="X2117" s="41">
        <v>10.35</v>
      </c>
    </row>
    <row r="2118" spans="1:24" x14ac:dyDescent="0.35">
      <c r="A2118" t="s">
        <v>630</v>
      </c>
      <c r="B2118">
        <v>40</v>
      </c>
      <c r="C2118" t="s">
        <v>619</v>
      </c>
      <c r="D2118" s="102">
        <v>0.99999999999999967</v>
      </c>
      <c r="E2118">
        <v>373</v>
      </c>
      <c r="F2118">
        <v>393</v>
      </c>
      <c r="G2118" s="50">
        <f t="shared" si="165"/>
        <v>766</v>
      </c>
      <c r="H2118" s="41">
        <f t="shared" si="166"/>
        <v>766</v>
      </c>
      <c r="I2118">
        <v>235</v>
      </c>
      <c r="J2118">
        <v>229</v>
      </c>
      <c r="K2118" s="27">
        <f t="shared" si="167"/>
        <v>464</v>
      </c>
      <c r="L2118" s="27">
        <f t="shared" si="168"/>
        <v>464</v>
      </c>
      <c r="M2118" s="39">
        <v>0.14485704999999999</v>
      </c>
      <c r="N2118" s="35">
        <v>50830</v>
      </c>
      <c r="O2118" s="36">
        <f t="shared" si="164"/>
        <v>50830</v>
      </c>
      <c r="P2118" s="57">
        <v>1456.453</v>
      </c>
      <c r="Q2118" s="58">
        <v>1188.9269999999999</v>
      </c>
      <c r="R2118" s="58">
        <v>514.73400000000004</v>
      </c>
      <c r="S2118" s="59">
        <v>3160</v>
      </c>
      <c r="T2118" s="104">
        <v>0.22800000000000001</v>
      </c>
      <c r="U2118">
        <v>10.01</v>
      </c>
      <c r="V2118" s="27">
        <v>10.46</v>
      </c>
      <c r="W2118" s="27">
        <v>12.46</v>
      </c>
      <c r="X2118" s="41">
        <v>10.35</v>
      </c>
    </row>
    <row r="2119" spans="1:24" x14ac:dyDescent="0.35">
      <c r="A2119" t="s">
        <v>630</v>
      </c>
      <c r="B2119">
        <v>40</v>
      </c>
      <c r="C2119" t="s">
        <v>346</v>
      </c>
      <c r="D2119" s="102">
        <v>1</v>
      </c>
      <c r="E2119">
        <v>1298</v>
      </c>
      <c r="F2119">
        <v>1345</v>
      </c>
      <c r="G2119" s="50">
        <f t="shared" si="165"/>
        <v>2643</v>
      </c>
      <c r="H2119" s="41">
        <f t="shared" si="166"/>
        <v>2643</v>
      </c>
      <c r="I2119">
        <v>892</v>
      </c>
      <c r="J2119">
        <v>886</v>
      </c>
      <c r="K2119" s="27">
        <f t="shared" si="167"/>
        <v>1778</v>
      </c>
      <c r="L2119" s="27">
        <f t="shared" si="168"/>
        <v>1778</v>
      </c>
      <c r="M2119" s="39">
        <v>0.14485704999999999</v>
      </c>
      <c r="N2119" s="35">
        <v>50830</v>
      </c>
      <c r="O2119" s="36">
        <f t="shared" si="164"/>
        <v>50830</v>
      </c>
      <c r="P2119" s="57">
        <v>1456.453</v>
      </c>
      <c r="Q2119" s="58">
        <v>1188.9269999999999</v>
      </c>
      <c r="R2119" s="58">
        <v>514.73400000000004</v>
      </c>
      <c r="S2119" s="59">
        <v>3160</v>
      </c>
      <c r="T2119" s="104">
        <v>0.22800000000000001</v>
      </c>
      <c r="U2119">
        <v>10.01</v>
      </c>
      <c r="V2119" s="27">
        <v>10.46</v>
      </c>
      <c r="W2119" s="27">
        <v>12.46</v>
      </c>
      <c r="X2119" s="41">
        <v>10.35</v>
      </c>
    </row>
    <row r="2120" spans="1:24" x14ac:dyDescent="0.35">
      <c r="A2120" t="s">
        <v>630</v>
      </c>
      <c r="B2120">
        <v>40</v>
      </c>
      <c r="C2120" t="s">
        <v>382</v>
      </c>
      <c r="D2120" s="102">
        <v>1</v>
      </c>
      <c r="E2120">
        <v>3670</v>
      </c>
      <c r="F2120">
        <v>3638</v>
      </c>
      <c r="G2120" s="50">
        <f t="shared" si="165"/>
        <v>7308</v>
      </c>
      <c r="H2120" s="41">
        <f t="shared" si="166"/>
        <v>7308</v>
      </c>
      <c r="I2120">
        <v>2574</v>
      </c>
      <c r="J2120">
        <v>2488</v>
      </c>
      <c r="K2120" s="27">
        <f t="shared" si="167"/>
        <v>5062</v>
      </c>
      <c r="L2120" s="27">
        <f t="shared" si="168"/>
        <v>5062</v>
      </c>
      <c r="M2120" s="39">
        <v>0.14485704999999999</v>
      </c>
      <c r="N2120" s="35">
        <v>50830</v>
      </c>
      <c r="O2120" s="36">
        <f t="shared" ref="O2120:O2183" si="169">ROUND(N2120*D2120,0)</f>
        <v>50830</v>
      </c>
      <c r="P2120" s="57">
        <v>1456.453</v>
      </c>
      <c r="Q2120" s="58">
        <v>1188.9269999999999</v>
      </c>
      <c r="R2120" s="58">
        <v>514.73400000000004</v>
      </c>
      <c r="S2120" s="59">
        <v>3160</v>
      </c>
      <c r="T2120" s="104">
        <v>0.22800000000000001</v>
      </c>
      <c r="U2120">
        <v>10.01</v>
      </c>
      <c r="V2120" s="27">
        <v>10.46</v>
      </c>
      <c r="W2120" s="27">
        <v>12.46</v>
      </c>
      <c r="X2120" s="41">
        <v>10.35</v>
      </c>
    </row>
    <row r="2121" spans="1:24" x14ac:dyDescent="0.35">
      <c r="A2121" t="s">
        <v>630</v>
      </c>
      <c r="B2121">
        <v>40</v>
      </c>
      <c r="C2121" t="s">
        <v>383</v>
      </c>
      <c r="D2121" s="102">
        <v>1</v>
      </c>
      <c r="E2121">
        <v>6372</v>
      </c>
      <c r="F2121">
        <v>5959</v>
      </c>
      <c r="G2121" s="50">
        <f t="shared" si="165"/>
        <v>12331</v>
      </c>
      <c r="H2121" s="41">
        <f t="shared" si="166"/>
        <v>12331</v>
      </c>
      <c r="I2121">
        <v>4524</v>
      </c>
      <c r="J2121">
        <v>4018</v>
      </c>
      <c r="K2121" s="27">
        <f t="shared" si="167"/>
        <v>8542</v>
      </c>
      <c r="L2121" s="27">
        <f t="shared" si="168"/>
        <v>8542</v>
      </c>
      <c r="M2121" s="39">
        <v>0.14485704999999999</v>
      </c>
      <c r="N2121" s="35">
        <v>50830</v>
      </c>
      <c r="O2121" s="36">
        <f t="shared" si="169"/>
        <v>50830</v>
      </c>
      <c r="P2121" s="57">
        <v>1456.453</v>
      </c>
      <c r="Q2121" s="58">
        <v>1188.9269999999999</v>
      </c>
      <c r="R2121" s="58">
        <v>514.73400000000004</v>
      </c>
      <c r="S2121" s="59">
        <v>3160</v>
      </c>
      <c r="T2121" s="104">
        <v>0.22800000000000001</v>
      </c>
      <c r="U2121">
        <v>10.01</v>
      </c>
      <c r="V2121" s="27">
        <v>10.46</v>
      </c>
      <c r="W2121" s="27">
        <v>12.46</v>
      </c>
      <c r="X2121" s="41">
        <v>10.35</v>
      </c>
    </row>
    <row r="2122" spans="1:24" x14ac:dyDescent="0.35">
      <c r="A2122" t="s">
        <v>630</v>
      </c>
      <c r="B2122">
        <v>40</v>
      </c>
      <c r="C2122" t="s">
        <v>384</v>
      </c>
      <c r="D2122" s="102">
        <v>1</v>
      </c>
      <c r="E2122">
        <v>3653</v>
      </c>
      <c r="F2122">
        <v>3907</v>
      </c>
      <c r="G2122" s="50">
        <f t="shared" si="165"/>
        <v>7560</v>
      </c>
      <c r="H2122" s="41">
        <f t="shared" si="166"/>
        <v>7560</v>
      </c>
      <c r="I2122">
        <v>2522</v>
      </c>
      <c r="J2122">
        <v>2575</v>
      </c>
      <c r="K2122" s="27">
        <f t="shared" si="167"/>
        <v>5097</v>
      </c>
      <c r="L2122" s="27">
        <f t="shared" si="168"/>
        <v>5097</v>
      </c>
      <c r="M2122" s="39">
        <v>0.14485704999999999</v>
      </c>
      <c r="N2122" s="35">
        <v>50830</v>
      </c>
      <c r="O2122" s="36">
        <f t="shared" si="169"/>
        <v>50830</v>
      </c>
      <c r="P2122" s="57">
        <v>1456.453</v>
      </c>
      <c r="Q2122" s="58">
        <v>1188.9269999999999</v>
      </c>
      <c r="R2122" s="58">
        <v>514.73400000000004</v>
      </c>
      <c r="S2122" s="59">
        <v>3160</v>
      </c>
      <c r="T2122" s="104">
        <v>0.22800000000000001</v>
      </c>
      <c r="U2122">
        <v>10.01</v>
      </c>
      <c r="V2122" s="27">
        <v>10.46</v>
      </c>
      <c r="W2122" s="27">
        <v>12.46</v>
      </c>
      <c r="X2122" s="41">
        <v>10.35</v>
      </c>
    </row>
    <row r="2123" spans="1:24" x14ac:dyDescent="0.35">
      <c r="A2123" t="s">
        <v>630</v>
      </c>
      <c r="B2123">
        <v>40</v>
      </c>
      <c r="C2123" t="s">
        <v>462</v>
      </c>
      <c r="D2123" s="102">
        <v>0.99999999999999967</v>
      </c>
      <c r="E2123">
        <v>1610</v>
      </c>
      <c r="F2123">
        <v>1752</v>
      </c>
      <c r="G2123" s="50">
        <f t="shared" si="165"/>
        <v>3362</v>
      </c>
      <c r="H2123" s="41">
        <f t="shared" si="166"/>
        <v>3362</v>
      </c>
      <c r="I2123">
        <v>1059</v>
      </c>
      <c r="J2123">
        <v>1094</v>
      </c>
      <c r="K2123" s="27">
        <f t="shared" si="167"/>
        <v>2153</v>
      </c>
      <c r="L2123" s="27">
        <f t="shared" si="168"/>
        <v>2153</v>
      </c>
      <c r="M2123" s="39">
        <v>0.14485704999999999</v>
      </c>
      <c r="N2123" s="35">
        <v>50830</v>
      </c>
      <c r="O2123" s="36">
        <f t="shared" si="169"/>
        <v>50830</v>
      </c>
      <c r="P2123" s="57">
        <v>1456.453</v>
      </c>
      <c r="Q2123" s="58">
        <v>1188.9269999999999</v>
      </c>
      <c r="R2123" s="58">
        <v>514.73400000000004</v>
      </c>
      <c r="S2123" s="59">
        <v>3160</v>
      </c>
      <c r="T2123" s="104">
        <v>0.22800000000000001</v>
      </c>
      <c r="U2123">
        <v>10.01</v>
      </c>
      <c r="V2123" s="27">
        <v>10.46</v>
      </c>
      <c r="W2123" s="27">
        <v>12.46</v>
      </c>
      <c r="X2123" s="41">
        <v>10.35</v>
      </c>
    </row>
    <row r="2124" spans="1:24" x14ac:dyDescent="0.35">
      <c r="A2124" t="s">
        <v>630</v>
      </c>
      <c r="B2124">
        <v>40</v>
      </c>
      <c r="C2124" t="s">
        <v>620</v>
      </c>
      <c r="D2124" s="102">
        <v>1</v>
      </c>
      <c r="E2124">
        <v>3928</v>
      </c>
      <c r="F2124">
        <v>4158</v>
      </c>
      <c r="G2124" s="50">
        <f t="shared" si="165"/>
        <v>8086</v>
      </c>
      <c r="H2124" s="41">
        <f t="shared" si="166"/>
        <v>8086</v>
      </c>
      <c r="I2124">
        <v>2635</v>
      </c>
      <c r="J2124">
        <v>2795</v>
      </c>
      <c r="K2124" s="27">
        <f t="shared" si="167"/>
        <v>5430</v>
      </c>
      <c r="L2124" s="27">
        <f t="shared" si="168"/>
        <v>5430</v>
      </c>
      <c r="M2124" s="39">
        <v>0.14485704999999999</v>
      </c>
      <c r="N2124" s="35">
        <v>50830</v>
      </c>
      <c r="O2124" s="36">
        <f t="shared" si="169"/>
        <v>50830</v>
      </c>
      <c r="P2124" s="57">
        <v>1456.453</v>
      </c>
      <c r="Q2124" s="58">
        <v>1188.9269999999999</v>
      </c>
      <c r="R2124" s="58">
        <v>514.73400000000004</v>
      </c>
      <c r="S2124" s="59">
        <v>3160</v>
      </c>
      <c r="T2124" s="104">
        <v>0.22800000000000001</v>
      </c>
      <c r="U2124">
        <v>10.01</v>
      </c>
      <c r="V2124" s="27">
        <v>10.46</v>
      </c>
      <c r="W2124" s="27">
        <v>12.46</v>
      </c>
      <c r="X2124" s="41">
        <v>10.35</v>
      </c>
    </row>
    <row r="2125" spans="1:24" x14ac:dyDescent="0.35">
      <c r="A2125" t="s">
        <v>630</v>
      </c>
      <c r="B2125">
        <v>40</v>
      </c>
      <c r="C2125" t="s">
        <v>385</v>
      </c>
      <c r="D2125" s="102">
        <v>1</v>
      </c>
      <c r="E2125">
        <v>3362</v>
      </c>
      <c r="F2125">
        <v>3507</v>
      </c>
      <c r="G2125" s="50">
        <f t="shared" si="165"/>
        <v>6869</v>
      </c>
      <c r="H2125" s="41">
        <f t="shared" si="166"/>
        <v>6869</v>
      </c>
      <c r="I2125">
        <v>2381</v>
      </c>
      <c r="J2125">
        <v>2421</v>
      </c>
      <c r="K2125" s="27">
        <f t="shared" si="167"/>
        <v>4802</v>
      </c>
      <c r="L2125" s="27">
        <f t="shared" si="168"/>
        <v>4802</v>
      </c>
      <c r="M2125" s="39">
        <v>0.14485704999999999</v>
      </c>
      <c r="N2125" s="35">
        <v>50830</v>
      </c>
      <c r="O2125" s="36">
        <f t="shared" si="169"/>
        <v>50830</v>
      </c>
      <c r="P2125" s="57">
        <v>1456.453</v>
      </c>
      <c r="Q2125" s="58">
        <v>1188.9269999999999</v>
      </c>
      <c r="R2125" s="58">
        <v>514.73400000000004</v>
      </c>
      <c r="S2125" s="59">
        <v>3160</v>
      </c>
      <c r="T2125" s="104">
        <v>0.22800000000000001</v>
      </c>
      <c r="U2125">
        <v>10.01</v>
      </c>
      <c r="V2125" s="27">
        <v>10.46</v>
      </c>
      <c r="W2125" s="27">
        <v>12.46</v>
      </c>
      <c r="X2125" s="41">
        <v>10.35</v>
      </c>
    </row>
    <row r="2126" spans="1:24" x14ac:dyDescent="0.35">
      <c r="A2126" t="s">
        <v>630</v>
      </c>
      <c r="B2126">
        <v>40</v>
      </c>
      <c r="C2126" t="s">
        <v>347</v>
      </c>
      <c r="D2126" s="102">
        <v>1</v>
      </c>
      <c r="E2126">
        <v>3190</v>
      </c>
      <c r="F2126">
        <v>3266</v>
      </c>
      <c r="G2126" s="50">
        <f t="shared" si="165"/>
        <v>6456</v>
      </c>
      <c r="H2126" s="41">
        <f t="shared" si="166"/>
        <v>6456</v>
      </c>
      <c r="I2126">
        <v>2204</v>
      </c>
      <c r="J2126">
        <v>2182</v>
      </c>
      <c r="K2126" s="27">
        <f t="shared" si="167"/>
        <v>4386</v>
      </c>
      <c r="L2126" s="27">
        <f t="shared" si="168"/>
        <v>4386</v>
      </c>
      <c r="M2126" s="39">
        <v>0.14485704999999999</v>
      </c>
      <c r="N2126" s="35">
        <v>50830</v>
      </c>
      <c r="O2126" s="36">
        <f t="shared" si="169"/>
        <v>50830</v>
      </c>
      <c r="P2126" s="57">
        <v>1456.453</v>
      </c>
      <c r="Q2126" s="58">
        <v>1188.9269999999999</v>
      </c>
      <c r="R2126" s="58">
        <v>514.73400000000004</v>
      </c>
      <c r="S2126" s="59">
        <v>3160</v>
      </c>
      <c r="T2126" s="104">
        <v>0.22800000000000001</v>
      </c>
      <c r="U2126">
        <v>10.01</v>
      </c>
      <c r="V2126" s="27">
        <v>10.46</v>
      </c>
      <c r="W2126" s="27">
        <v>12.46</v>
      </c>
      <c r="X2126" s="41">
        <v>10.35</v>
      </c>
    </row>
    <row r="2127" spans="1:24" x14ac:dyDescent="0.35">
      <c r="A2127" t="s">
        <v>630</v>
      </c>
      <c r="B2127">
        <v>40</v>
      </c>
      <c r="C2127" t="s">
        <v>386</v>
      </c>
      <c r="D2127" s="102">
        <v>1</v>
      </c>
      <c r="E2127">
        <v>4032</v>
      </c>
      <c r="F2127">
        <v>4102</v>
      </c>
      <c r="G2127" s="50">
        <f t="shared" si="165"/>
        <v>8134</v>
      </c>
      <c r="H2127" s="41">
        <f t="shared" si="166"/>
        <v>8134</v>
      </c>
      <c r="I2127">
        <v>2713</v>
      </c>
      <c r="J2127">
        <v>2672</v>
      </c>
      <c r="K2127" s="27">
        <f t="shared" si="167"/>
        <v>5385</v>
      </c>
      <c r="L2127" s="27">
        <f t="shared" si="168"/>
        <v>5385</v>
      </c>
      <c r="M2127" s="39">
        <v>7.6594239999999994E-2</v>
      </c>
      <c r="N2127" s="35">
        <v>18068</v>
      </c>
      <c r="O2127" s="36">
        <f t="shared" si="169"/>
        <v>18068</v>
      </c>
      <c r="P2127" s="57">
        <v>1456.453</v>
      </c>
      <c r="Q2127" s="58">
        <v>1188.9269999999999</v>
      </c>
      <c r="R2127" s="58">
        <v>514.73400000000004</v>
      </c>
      <c r="S2127" s="59">
        <v>3160</v>
      </c>
      <c r="T2127" s="104">
        <v>0.22800000000000001</v>
      </c>
      <c r="U2127">
        <v>9.77</v>
      </c>
      <c r="V2127" s="27">
        <v>10.119999999999999</v>
      </c>
      <c r="W2127" s="27">
        <v>12.17</v>
      </c>
      <c r="X2127" s="41">
        <v>10.130000000000001</v>
      </c>
    </row>
    <row r="2128" spans="1:24" x14ac:dyDescent="0.35">
      <c r="A2128" t="s">
        <v>630</v>
      </c>
      <c r="B2128">
        <v>40</v>
      </c>
      <c r="C2128" t="s">
        <v>387</v>
      </c>
      <c r="D2128" s="102">
        <v>0.99999999999999967</v>
      </c>
      <c r="E2128">
        <v>1312</v>
      </c>
      <c r="F2128">
        <v>1329</v>
      </c>
      <c r="G2128" s="50">
        <f t="shared" si="165"/>
        <v>2641</v>
      </c>
      <c r="H2128" s="41">
        <f t="shared" si="166"/>
        <v>2641</v>
      </c>
      <c r="I2128">
        <v>870</v>
      </c>
      <c r="J2128">
        <v>808</v>
      </c>
      <c r="K2128" s="27">
        <f t="shared" si="167"/>
        <v>1678</v>
      </c>
      <c r="L2128" s="27">
        <f t="shared" si="168"/>
        <v>1678</v>
      </c>
      <c r="M2128" s="39">
        <v>7.6594239999999994E-2</v>
      </c>
      <c r="N2128" s="35">
        <v>18068</v>
      </c>
      <c r="O2128" s="36">
        <f t="shared" si="169"/>
        <v>18068</v>
      </c>
      <c r="P2128" s="57">
        <v>1456.453</v>
      </c>
      <c r="Q2128" s="58">
        <v>1188.9269999999999</v>
      </c>
      <c r="R2128" s="58">
        <v>514.73400000000004</v>
      </c>
      <c r="S2128" s="59">
        <v>3160</v>
      </c>
      <c r="T2128" s="104">
        <v>0.22800000000000001</v>
      </c>
      <c r="U2128">
        <v>9.77</v>
      </c>
      <c r="V2128" s="27">
        <v>10.119999999999999</v>
      </c>
      <c r="W2128" s="27">
        <v>12.17</v>
      </c>
      <c r="X2128" s="41">
        <v>10.130000000000001</v>
      </c>
    </row>
    <row r="2129" spans="1:24" x14ac:dyDescent="0.35">
      <c r="A2129" t="s">
        <v>630</v>
      </c>
      <c r="B2129">
        <v>40</v>
      </c>
      <c r="C2129" t="s">
        <v>388</v>
      </c>
      <c r="D2129" s="102">
        <v>1</v>
      </c>
      <c r="E2129">
        <v>988</v>
      </c>
      <c r="F2129">
        <v>993</v>
      </c>
      <c r="G2129" s="50">
        <f t="shared" si="165"/>
        <v>1981</v>
      </c>
      <c r="H2129" s="41">
        <f t="shared" si="166"/>
        <v>1981</v>
      </c>
      <c r="I2129">
        <v>677</v>
      </c>
      <c r="J2129">
        <v>666</v>
      </c>
      <c r="K2129" s="27">
        <f t="shared" si="167"/>
        <v>1343</v>
      </c>
      <c r="L2129" s="27">
        <f t="shared" si="168"/>
        <v>1343</v>
      </c>
      <c r="M2129" s="39">
        <v>7.6594239999999994E-2</v>
      </c>
      <c r="N2129" s="35">
        <v>18068</v>
      </c>
      <c r="O2129" s="36">
        <f t="shared" si="169"/>
        <v>18068</v>
      </c>
      <c r="P2129" s="57">
        <v>1456.453</v>
      </c>
      <c r="Q2129" s="58">
        <v>1188.9269999999999</v>
      </c>
      <c r="R2129" s="58">
        <v>514.73400000000004</v>
      </c>
      <c r="S2129" s="59">
        <v>3160</v>
      </c>
      <c r="T2129" s="104">
        <v>0.22800000000000001</v>
      </c>
      <c r="U2129">
        <v>9.77</v>
      </c>
      <c r="V2129" s="27">
        <v>10.119999999999999</v>
      </c>
      <c r="W2129" s="27">
        <v>12.17</v>
      </c>
      <c r="X2129" s="41">
        <v>10.130000000000001</v>
      </c>
    </row>
    <row r="2130" spans="1:24" x14ac:dyDescent="0.35">
      <c r="A2130" t="s">
        <v>630</v>
      </c>
      <c r="B2130">
        <v>40</v>
      </c>
      <c r="C2130" t="s">
        <v>466</v>
      </c>
      <c r="D2130" s="102">
        <v>0.99862996153758676</v>
      </c>
      <c r="E2130">
        <v>699</v>
      </c>
      <c r="F2130">
        <v>684</v>
      </c>
      <c r="G2130" s="50">
        <f t="shared" si="165"/>
        <v>1383</v>
      </c>
      <c r="H2130" s="41">
        <f t="shared" si="166"/>
        <v>1381</v>
      </c>
      <c r="I2130">
        <v>480</v>
      </c>
      <c r="J2130">
        <v>463</v>
      </c>
      <c r="K2130" s="27">
        <f t="shared" si="167"/>
        <v>943</v>
      </c>
      <c r="L2130" s="27">
        <f t="shared" si="168"/>
        <v>942</v>
      </c>
      <c r="M2130" s="39">
        <v>7.6594239999999994E-2</v>
      </c>
      <c r="N2130" s="35">
        <v>18068</v>
      </c>
      <c r="O2130" s="36">
        <f t="shared" si="169"/>
        <v>18043</v>
      </c>
      <c r="P2130" s="57">
        <v>1456.453</v>
      </c>
      <c r="Q2130" s="58">
        <v>1188.9269999999999</v>
      </c>
      <c r="R2130" s="58">
        <v>514.73400000000004</v>
      </c>
      <c r="S2130" s="59">
        <v>3160</v>
      </c>
      <c r="T2130" s="104">
        <v>0.22800000000000001</v>
      </c>
      <c r="U2130">
        <v>9.77</v>
      </c>
      <c r="V2130" s="27">
        <v>10.119999999999999</v>
      </c>
      <c r="W2130" s="27">
        <v>12.17</v>
      </c>
      <c r="X2130" s="41">
        <v>10.130000000000001</v>
      </c>
    </row>
    <row r="2131" spans="1:24" x14ac:dyDescent="0.35">
      <c r="A2131" t="s">
        <v>630</v>
      </c>
      <c r="B2131">
        <v>40</v>
      </c>
      <c r="C2131" t="s">
        <v>467</v>
      </c>
      <c r="D2131" s="102">
        <v>0.99999999999999967</v>
      </c>
      <c r="E2131">
        <v>985</v>
      </c>
      <c r="F2131">
        <v>1015</v>
      </c>
      <c r="G2131" s="50">
        <f t="shared" si="165"/>
        <v>2000</v>
      </c>
      <c r="H2131" s="41">
        <f t="shared" si="166"/>
        <v>2000</v>
      </c>
      <c r="I2131">
        <v>669</v>
      </c>
      <c r="J2131">
        <v>677</v>
      </c>
      <c r="K2131" s="27">
        <f t="shared" si="167"/>
        <v>1346</v>
      </c>
      <c r="L2131" s="27">
        <f t="shared" si="168"/>
        <v>1346</v>
      </c>
      <c r="M2131" s="39">
        <v>7.6594239999999994E-2</v>
      </c>
      <c r="N2131" s="35">
        <v>18068</v>
      </c>
      <c r="O2131" s="36">
        <f t="shared" si="169"/>
        <v>18068</v>
      </c>
      <c r="P2131" s="57">
        <v>1456.453</v>
      </c>
      <c r="Q2131" s="58">
        <v>1188.9269999999999</v>
      </c>
      <c r="R2131" s="58">
        <v>514.73400000000004</v>
      </c>
      <c r="S2131" s="59">
        <v>3160</v>
      </c>
      <c r="T2131" s="104">
        <v>0.22800000000000001</v>
      </c>
      <c r="U2131">
        <v>9.77</v>
      </c>
      <c r="V2131" s="27">
        <v>10.119999999999999</v>
      </c>
      <c r="W2131" s="27">
        <v>12.17</v>
      </c>
      <c r="X2131" s="41">
        <v>10.130000000000001</v>
      </c>
    </row>
    <row r="2132" spans="1:24" x14ac:dyDescent="0.35">
      <c r="A2132" t="s">
        <v>630</v>
      </c>
      <c r="B2132">
        <v>40</v>
      </c>
      <c r="C2132" t="s">
        <v>468</v>
      </c>
      <c r="D2132" s="102">
        <v>3.714496044821275E-3</v>
      </c>
      <c r="E2132">
        <v>877</v>
      </c>
      <c r="F2132">
        <v>717</v>
      </c>
      <c r="G2132" s="50">
        <f t="shared" si="165"/>
        <v>1594</v>
      </c>
      <c r="H2132" s="41">
        <f t="shared" si="166"/>
        <v>6</v>
      </c>
      <c r="I2132">
        <v>617</v>
      </c>
      <c r="J2132">
        <v>444</v>
      </c>
      <c r="K2132" s="27">
        <f t="shared" si="167"/>
        <v>1061</v>
      </c>
      <c r="L2132" s="27">
        <f t="shared" si="168"/>
        <v>4</v>
      </c>
      <c r="M2132" s="39">
        <v>7.6594239999999994E-2</v>
      </c>
      <c r="N2132" s="35">
        <v>18068</v>
      </c>
      <c r="O2132" s="36">
        <f t="shared" si="169"/>
        <v>67</v>
      </c>
      <c r="P2132" s="57">
        <v>1456.453</v>
      </c>
      <c r="Q2132" s="58">
        <v>1188.9269999999999</v>
      </c>
      <c r="R2132" s="58">
        <v>514.73400000000004</v>
      </c>
      <c r="S2132" s="59">
        <v>3160</v>
      </c>
      <c r="T2132" s="104">
        <v>0.22800000000000001</v>
      </c>
      <c r="U2132">
        <v>9.77</v>
      </c>
      <c r="V2132" s="27">
        <v>10.119999999999999</v>
      </c>
      <c r="W2132" s="27">
        <v>12.17</v>
      </c>
      <c r="X2132" s="41">
        <v>10.130000000000001</v>
      </c>
    </row>
    <row r="2133" spans="1:24" x14ac:dyDescent="0.35">
      <c r="A2133" t="s">
        <v>630</v>
      </c>
      <c r="B2133">
        <v>40</v>
      </c>
      <c r="C2133" t="s">
        <v>471</v>
      </c>
      <c r="D2133" s="102">
        <v>1</v>
      </c>
      <c r="E2133">
        <v>1173</v>
      </c>
      <c r="F2133">
        <v>1253</v>
      </c>
      <c r="G2133" s="50">
        <f t="shared" si="165"/>
        <v>2426</v>
      </c>
      <c r="H2133" s="41">
        <f t="shared" si="166"/>
        <v>2426</v>
      </c>
      <c r="I2133">
        <v>778</v>
      </c>
      <c r="J2133">
        <v>800</v>
      </c>
      <c r="K2133" s="27">
        <f t="shared" si="167"/>
        <v>1578</v>
      </c>
      <c r="L2133" s="27">
        <f t="shared" si="168"/>
        <v>1578</v>
      </c>
      <c r="M2133" s="39">
        <v>7.6594239999999994E-2</v>
      </c>
      <c r="N2133" s="35">
        <v>18068</v>
      </c>
      <c r="O2133" s="36">
        <f t="shared" si="169"/>
        <v>18068</v>
      </c>
      <c r="P2133" s="57">
        <v>1456.453</v>
      </c>
      <c r="Q2133" s="58">
        <v>1188.9269999999999</v>
      </c>
      <c r="R2133" s="58">
        <v>514.73400000000004</v>
      </c>
      <c r="S2133" s="59">
        <v>3160</v>
      </c>
      <c r="T2133" s="104">
        <v>0.22800000000000001</v>
      </c>
      <c r="U2133">
        <v>9.77</v>
      </c>
      <c r="V2133" s="27">
        <v>10.119999999999999</v>
      </c>
      <c r="W2133" s="27">
        <v>12.17</v>
      </c>
      <c r="X2133" s="41">
        <v>10.130000000000001</v>
      </c>
    </row>
    <row r="2134" spans="1:24" x14ac:dyDescent="0.35">
      <c r="A2134" t="s">
        <v>630</v>
      </c>
      <c r="B2134">
        <v>40</v>
      </c>
      <c r="C2134" t="s">
        <v>472</v>
      </c>
      <c r="D2134" s="102">
        <v>0.78623885870897625</v>
      </c>
      <c r="E2134">
        <v>994</v>
      </c>
      <c r="F2134">
        <v>956</v>
      </c>
      <c r="G2134" s="50">
        <f t="shared" si="165"/>
        <v>1950</v>
      </c>
      <c r="H2134" s="41">
        <f t="shared" si="166"/>
        <v>1533</v>
      </c>
      <c r="I2134">
        <v>644</v>
      </c>
      <c r="J2134">
        <v>590</v>
      </c>
      <c r="K2134" s="27">
        <f t="shared" si="167"/>
        <v>1234</v>
      </c>
      <c r="L2134" s="27">
        <f t="shared" si="168"/>
        <v>970</v>
      </c>
      <c r="M2134" s="39">
        <v>7.6594239999999994E-2</v>
      </c>
      <c r="N2134" s="35">
        <v>18068</v>
      </c>
      <c r="O2134" s="36">
        <f t="shared" si="169"/>
        <v>14206</v>
      </c>
      <c r="P2134" s="57">
        <v>1456.453</v>
      </c>
      <c r="Q2134" s="58">
        <v>1188.9269999999999</v>
      </c>
      <c r="R2134" s="58">
        <v>514.73400000000004</v>
      </c>
      <c r="S2134" s="59">
        <v>3160</v>
      </c>
      <c r="T2134" s="104">
        <v>0.22800000000000001</v>
      </c>
      <c r="U2134">
        <v>9.77</v>
      </c>
      <c r="V2134" s="27">
        <v>10.119999999999999</v>
      </c>
      <c r="W2134" s="27">
        <v>12.17</v>
      </c>
      <c r="X2134" s="41">
        <v>10.130000000000001</v>
      </c>
    </row>
    <row r="2135" spans="1:24" x14ac:dyDescent="0.35">
      <c r="A2135" t="s">
        <v>630</v>
      </c>
      <c r="B2135">
        <v>40</v>
      </c>
      <c r="C2135" t="s">
        <v>474</v>
      </c>
      <c r="D2135" s="102">
        <v>0.84345298843654593</v>
      </c>
      <c r="E2135">
        <v>1789</v>
      </c>
      <c r="F2135">
        <v>1841</v>
      </c>
      <c r="G2135" s="50">
        <f t="shared" si="165"/>
        <v>3630</v>
      </c>
      <c r="H2135" s="41">
        <f t="shared" si="166"/>
        <v>3062</v>
      </c>
      <c r="I2135">
        <v>1164</v>
      </c>
      <c r="J2135">
        <v>1129</v>
      </c>
      <c r="K2135" s="27">
        <f t="shared" si="167"/>
        <v>2293</v>
      </c>
      <c r="L2135" s="27">
        <f t="shared" si="168"/>
        <v>1934</v>
      </c>
      <c r="M2135" s="39">
        <v>7.6594239999999994E-2</v>
      </c>
      <c r="N2135" s="35">
        <v>18068</v>
      </c>
      <c r="O2135" s="36">
        <f t="shared" si="169"/>
        <v>15240</v>
      </c>
      <c r="P2135" s="57">
        <v>1456.453</v>
      </c>
      <c r="Q2135" s="58">
        <v>1188.9269999999999</v>
      </c>
      <c r="R2135" s="58">
        <v>514.73400000000004</v>
      </c>
      <c r="S2135" s="59">
        <v>3160</v>
      </c>
      <c r="T2135" s="104">
        <v>0.22800000000000001</v>
      </c>
      <c r="U2135">
        <v>9.77</v>
      </c>
      <c r="V2135" s="27">
        <v>10.119999999999999</v>
      </c>
      <c r="W2135" s="27">
        <v>12.17</v>
      </c>
      <c r="X2135" s="41">
        <v>10.130000000000001</v>
      </c>
    </row>
    <row r="2136" spans="1:24" x14ac:dyDescent="0.35">
      <c r="A2136" t="s">
        <v>630</v>
      </c>
      <c r="B2136">
        <v>40</v>
      </c>
      <c r="C2136" t="s">
        <v>475</v>
      </c>
      <c r="D2136" s="102">
        <v>1</v>
      </c>
      <c r="E2136">
        <v>1927</v>
      </c>
      <c r="F2136">
        <v>1895</v>
      </c>
      <c r="G2136" s="50">
        <f t="shared" si="165"/>
        <v>3822</v>
      </c>
      <c r="H2136" s="41">
        <f t="shared" si="166"/>
        <v>3822</v>
      </c>
      <c r="I2136">
        <v>1224</v>
      </c>
      <c r="J2136">
        <v>1161</v>
      </c>
      <c r="K2136" s="27">
        <f t="shared" si="167"/>
        <v>2385</v>
      </c>
      <c r="L2136" s="27">
        <f t="shared" si="168"/>
        <v>2385</v>
      </c>
      <c r="M2136" s="39">
        <v>7.6594239999999994E-2</v>
      </c>
      <c r="N2136" s="35">
        <v>18068</v>
      </c>
      <c r="O2136" s="36">
        <f t="shared" si="169"/>
        <v>18068</v>
      </c>
      <c r="P2136" s="57">
        <v>1456.453</v>
      </c>
      <c r="Q2136" s="58">
        <v>1188.9269999999999</v>
      </c>
      <c r="R2136" s="58">
        <v>514.73400000000004</v>
      </c>
      <c r="S2136" s="59">
        <v>3160</v>
      </c>
      <c r="T2136" s="104">
        <v>0.22800000000000001</v>
      </c>
      <c r="U2136">
        <v>9.77</v>
      </c>
      <c r="V2136" s="27">
        <v>10.119999999999999</v>
      </c>
      <c r="W2136" s="27">
        <v>12.17</v>
      </c>
      <c r="X2136" s="41">
        <v>10.130000000000001</v>
      </c>
    </row>
    <row r="2137" spans="1:24" x14ac:dyDescent="0.35">
      <c r="A2137" t="s">
        <v>630</v>
      </c>
      <c r="B2137">
        <v>40</v>
      </c>
      <c r="C2137" t="s">
        <v>389</v>
      </c>
      <c r="D2137" s="102">
        <v>0.99999999999999978</v>
      </c>
      <c r="E2137">
        <v>1262</v>
      </c>
      <c r="F2137">
        <v>1372</v>
      </c>
      <c r="G2137" s="50">
        <f t="shared" si="165"/>
        <v>2634</v>
      </c>
      <c r="H2137" s="41">
        <f t="shared" si="166"/>
        <v>2634</v>
      </c>
      <c r="I2137">
        <v>829</v>
      </c>
      <c r="J2137">
        <v>850</v>
      </c>
      <c r="K2137" s="27">
        <f t="shared" si="167"/>
        <v>1679</v>
      </c>
      <c r="L2137" s="27">
        <f t="shared" si="168"/>
        <v>1679</v>
      </c>
      <c r="M2137" s="39">
        <v>7.6594239999999994E-2</v>
      </c>
      <c r="N2137" s="35">
        <v>18068</v>
      </c>
      <c r="O2137" s="36">
        <f t="shared" si="169"/>
        <v>18068</v>
      </c>
      <c r="P2137" s="57">
        <v>1456.453</v>
      </c>
      <c r="Q2137" s="58">
        <v>1188.9269999999999</v>
      </c>
      <c r="R2137" s="58">
        <v>514.73400000000004</v>
      </c>
      <c r="S2137" s="59">
        <v>3160</v>
      </c>
      <c r="T2137" s="104">
        <v>0.22800000000000001</v>
      </c>
      <c r="U2137">
        <v>9.77</v>
      </c>
      <c r="V2137" s="27">
        <v>10.119999999999999</v>
      </c>
      <c r="W2137" s="27">
        <v>12.17</v>
      </c>
      <c r="X2137" s="41">
        <v>10.130000000000001</v>
      </c>
    </row>
    <row r="2138" spans="1:24" x14ac:dyDescent="0.35">
      <c r="A2138" t="s">
        <v>630</v>
      </c>
      <c r="B2138">
        <v>40</v>
      </c>
      <c r="C2138" t="s">
        <v>348</v>
      </c>
      <c r="D2138" s="102">
        <v>0.99999999999999933</v>
      </c>
      <c r="E2138">
        <v>1066</v>
      </c>
      <c r="F2138">
        <v>1066</v>
      </c>
      <c r="G2138" s="50">
        <f t="shared" si="165"/>
        <v>2132</v>
      </c>
      <c r="H2138" s="41">
        <f t="shared" si="166"/>
        <v>2132</v>
      </c>
      <c r="I2138">
        <v>727</v>
      </c>
      <c r="J2138">
        <v>681</v>
      </c>
      <c r="K2138" s="27">
        <f t="shared" si="167"/>
        <v>1408</v>
      </c>
      <c r="L2138" s="27">
        <f t="shared" si="168"/>
        <v>1408</v>
      </c>
      <c r="M2138" s="39">
        <v>7.6594239999999994E-2</v>
      </c>
      <c r="N2138" s="35">
        <v>18068</v>
      </c>
      <c r="O2138" s="36">
        <f t="shared" si="169"/>
        <v>18068</v>
      </c>
      <c r="P2138" s="57">
        <v>1456.453</v>
      </c>
      <c r="Q2138" s="58">
        <v>1188.9269999999999</v>
      </c>
      <c r="R2138" s="58">
        <v>514.73400000000004</v>
      </c>
      <c r="S2138" s="59">
        <v>3160</v>
      </c>
      <c r="T2138" s="104">
        <v>0.22800000000000001</v>
      </c>
      <c r="U2138">
        <v>9.77</v>
      </c>
      <c r="V2138" s="27">
        <v>10.119999999999999</v>
      </c>
      <c r="W2138" s="27">
        <v>12.17</v>
      </c>
      <c r="X2138" s="41">
        <v>10.130000000000001</v>
      </c>
    </row>
    <row r="2139" spans="1:24" x14ac:dyDescent="0.35">
      <c r="A2139" t="s">
        <v>630</v>
      </c>
      <c r="B2139">
        <v>40</v>
      </c>
      <c r="C2139" t="s">
        <v>476</v>
      </c>
      <c r="D2139" s="102">
        <v>1</v>
      </c>
      <c r="E2139">
        <v>1669</v>
      </c>
      <c r="F2139">
        <v>1701</v>
      </c>
      <c r="G2139" s="50">
        <f t="shared" si="165"/>
        <v>3370</v>
      </c>
      <c r="H2139" s="41">
        <f t="shared" si="166"/>
        <v>3370</v>
      </c>
      <c r="I2139">
        <v>1075</v>
      </c>
      <c r="J2139">
        <v>1051</v>
      </c>
      <c r="K2139" s="27">
        <f t="shared" si="167"/>
        <v>2126</v>
      </c>
      <c r="L2139" s="27">
        <f t="shared" si="168"/>
        <v>2126</v>
      </c>
      <c r="M2139" s="39">
        <v>7.6594239999999994E-2</v>
      </c>
      <c r="N2139" s="35">
        <v>18068</v>
      </c>
      <c r="O2139" s="36">
        <f t="shared" si="169"/>
        <v>18068</v>
      </c>
      <c r="P2139" s="57">
        <v>1456.453</v>
      </c>
      <c r="Q2139" s="58">
        <v>1188.9269999999999</v>
      </c>
      <c r="R2139" s="58">
        <v>514.73400000000004</v>
      </c>
      <c r="S2139" s="59">
        <v>3160</v>
      </c>
      <c r="T2139" s="104">
        <v>0.22800000000000001</v>
      </c>
      <c r="U2139">
        <v>9.77</v>
      </c>
      <c r="V2139" s="27">
        <v>10.119999999999999</v>
      </c>
      <c r="W2139" s="27">
        <v>12.17</v>
      </c>
      <c r="X2139" s="41">
        <v>10.130000000000001</v>
      </c>
    </row>
    <row r="2140" spans="1:24" x14ac:dyDescent="0.35">
      <c r="A2140" t="s">
        <v>630</v>
      </c>
      <c r="B2140">
        <v>40</v>
      </c>
      <c r="C2140" t="s">
        <v>390</v>
      </c>
      <c r="D2140" s="102">
        <v>0.99999999999999978</v>
      </c>
      <c r="E2140">
        <v>610</v>
      </c>
      <c r="F2140">
        <v>590</v>
      </c>
      <c r="G2140" s="50">
        <f t="shared" si="165"/>
        <v>1200</v>
      </c>
      <c r="H2140" s="41">
        <f t="shared" si="166"/>
        <v>1200</v>
      </c>
      <c r="I2140">
        <v>419</v>
      </c>
      <c r="J2140">
        <v>390</v>
      </c>
      <c r="K2140" s="27">
        <f t="shared" si="167"/>
        <v>809</v>
      </c>
      <c r="L2140" s="27">
        <f t="shared" si="168"/>
        <v>809</v>
      </c>
      <c r="M2140" s="39">
        <v>7.6594239999999994E-2</v>
      </c>
      <c r="N2140" s="35">
        <v>18068</v>
      </c>
      <c r="O2140" s="36">
        <f t="shared" si="169"/>
        <v>18068</v>
      </c>
      <c r="P2140" s="57">
        <v>1456.453</v>
      </c>
      <c r="Q2140" s="58">
        <v>1188.9269999999999</v>
      </c>
      <c r="R2140" s="58">
        <v>514.73400000000004</v>
      </c>
      <c r="S2140" s="59">
        <v>3160</v>
      </c>
      <c r="T2140" s="104">
        <v>0.22800000000000001</v>
      </c>
      <c r="U2140">
        <v>9.77</v>
      </c>
      <c r="V2140" s="27">
        <v>10.119999999999999</v>
      </c>
      <c r="W2140" s="27">
        <v>12.17</v>
      </c>
      <c r="X2140" s="41">
        <v>10.130000000000001</v>
      </c>
    </row>
    <row r="2141" spans="1:24" x14ac:dyDescent="0.35">
      <c r="A2141" t="s">
        <v>630</v>
      </c>
      <c r="B2141">
        <v>40</v>
      </c>
      <c r="C2141" t="s">
        <v>391</v>
      </c>
      <c r="D2141" s="102">
        <v>1</v>
      </c>
      <c r="E2141">
        <v>1011</v>
      </c>
      <c r="F2141">
        <v>1036</v>
      </c>
      <c r="G2141" s="50">
        <f t="shared" si="165"/>
        <v>2047</v>
      </c>
      <c r="H2141" s="41">
        <f t="shared" si="166"/>
        <v>2047</v>
      </c>
      <c r="I2141">
        <v>625</v>
      </c>
      <c r="J2141">
        <v>633</v>
      </c>
      <c r="K2141" s="27">
        <f t="shared" si="167"/>
        <v>1258</v>
      </c>
      <c r="L2141" s="27">
        <f t="shared" si="168"/>
        <v>1258</v>
      </c>
      <c r="M2141" s="39">
        <v>7.6594239999999994E-2</v>
      </c>
      <c r="N2141" s="35">
        <v>18068</v>
      </c>
      <c r="O2141" s="36">
        <f t="shared" si="169"/>
        <v>18068</v>
      </c>
      <c r="P2141" s="57">
        <v>1456.453</v>
      </c>
      <c r="Q2141" s="58">
        <v>1188.9269999999999</v>
      </c>
      <c r="R2141" s="58">
        <v>514.73400000000004</v>
      </c>
      <c r="S2141" s="59">
        <v>3160</v>
      </c>
      <c r="T2141" s="104">
        <v>0.22800000000000001</v>
      </c>
      <c r="U2141">
        <v>9.77</v>
      </c>
      <c r="V2141" s="27">
        <v>10.119999999999999</v>
      </c>
      <c r="W2141" s="27">
        <v>12.17</v>
      </c>
      <c r="X2141" s="41">
        <v>10.130000000000001</v>
      </c>
    </row>
    <row r="2142" spans="1:24" x14ac:dyDescent="0.35">
      <c r="A2142" t="s">
        <v>630</v>
      </c>
      <c r="B2142">
        <v>40</v>
      </c>
      <c r="C2142" t="s">
        <v>479</v>
      </c>
      <c r="D2142" s="102">
        <v>0.99999999999999978</v>
      </c>
      <c r="E2142">
        <v>2310</v>
      </c>
      <c r="F2142">
        <v>2328</v>
      </c>
      <c r="G2142" s="50">
        <f t="shared" si="165"/>
        <v>4638</v>
      </c>
      <c r="H2142" s="41">
        <f t="shared" si="166"/>
        <v>4638</v>
      </c>
      <c r="I2142">
        <v>1549</v>
      </c>
      <c r="J2142">
        <v>1443</v>
      </c>
      <c r="K2142" s="27">
        <f t="shared" si="167"/>
        <v>2992</v>
      </c>
      <c r="L2142" s="27">
        <f t="shared" si="168"/>
        <v>2992</v>
      </c>
      <c r="M2142" s="39">
        <v>7.6594239999999994E-2</v>
      </c>
      <c r="N2142" s="35">
        <v>18068</v>
      </c>
      <c r="O2142" s="36">
        <f t="shared" si="169"/>
        <v>18068</v>
      </c>
      <c r="P2142" s="57">
        <v>1456.453</v>
      </c>
      <c r="Q2142" s="58">
        <v>1188.9269999999999</v>
      </c>
      <c r="R2142" s="58">
        <v>514.73400000000004</v>
      </c>
      <c r="S2142" s="59">
        <v>3160</v>
      </c>
      <c r="T2142" s="104">
        <v>0.22800000000000001</v>
      </c>
      <c r="U2142">
        <v>9.77</v>
      </c>
      <c r="V2142" s="27">
        <v>10.119999999999999</v>
      </c>
      <c r="W2142" s="27">
        <v>12.17</v>
      </c>
      <c r="X2142" s="41">
        <v>10.130000000000001</v>
      </c>
    </row>
    <row r="2143" spans="1:24" x14ac:dyDescent="0.35">
      <c r="A2143" t="s">
        <v>630</v>
      </c>
      <c r="B2143">
        <v>40</v>
      </c>
      <c r="C2143" t="s">
        <v>392</v>
      </c>
      <c r="D2143" s="102">
        <v>1</v>
      </c>
      <c r="E2143">
        <v>2127</v>
      </c>
      <c r="F2143">
        <v>2024</v>
      </c>
      <c r="G2143" s="50">
        <f t="shared" si="165"/>
        <v>4151</v>
      </c>
      <c r="H2143" s="41">
        <f t="shared" si="166"/>
        <v>4151</v>
      </c>
      <c r="I2143">
        <v>1487</v>
      </c>
      <c r="J2143">
        <v>1285</v>
      </c>
      <c r="K2143" s="27">
        <f t="shared" si="167"/>
        <v>2772</v>
      </c>
      <c r="L2143" s="27">
        <f t="shared" si="168"/>
        <v>2772</v>
      </c>
      <c r="M2143" s="39">
        <v>7.6594239999999994E-2</v>
      </c>
      <c r="N2143" s="35">
        <v>18068</v>
      </c>
      <c r="O2143" s="36">
        <f t="shared" si="169"/>
        <v>18068</v>
      </c>
      <c r="P2143" s="57">
        <v>1456.453</v>
      </c>
      <c r="Q2143" s="58">
        <v>1188.9269999999999</v>
      </c>
      <c r="R2143" s="58">
        <v>514.73400000000004</v>
      </c>
      <c r="S2143" s="59">
        <v>3160</v>
      </c>
      <c r="T2143" s="104">
        <v>0.22800000000000001</v>
      </c>
      <c r="U2143">
        <v>9.77</v>
      </c>
      <c r="V2143" s="27">
        <v>10.119999999999999</v>
      </c>
      <c r="W2143" s="27">
        <v>12.17</v>
      </c>
      <c r="X2143" s="41">
        <v>10.130000000000001</v>
      </c>
    </row>
    <row r="2144" spans="1:24" x14ac:dyDescent="0.35">
      <c r="A2144" t="s">
        <v>630</v>
      </c>
      <c r="B2144">
        <v>40</v>
      </c>
      <c r="C2144" t="s">
        <v>393</v>
      </c>
      <c r="D2144" s="102">
        <v>0.99999999999999978</v>
      </c>
      <c r="E2144">
        <v>865</v>
      </c>
      <c r="F2144">
        <v>847</v>
      </c>
      <c r="G2144" s="50">
        <f t="shared" si="165"/>
        <v>1712</v>
      </c>
      <c r="H2144" s="41">
        <f t="shared" si="166"/>
        <v>1712</v>
      </c>
      <c r="I2144">
        <v>556</v>
      </c>
      <c r="J2144">
        <v>546</v>
      </c>
      <c r="K2144" s="27">
        <f t="shared" si="167"/>
        <v>1102</v>
      </c>
      <c r="L2144" s="27">
        <f t="shared" si="168"/>
        <v>1102</v>
      </c>
      <c r="M2144" s="39">
        <v>7.6594239999999994E-2</v>
      </c>
      <c r="N2144" s="35">
        <v>18068</v>
      </c>
      <c r="O2144" s="36">
        <f t="shared" si="169"/>
        <v>18068</v>
      </c>
      <c r="P2144" s="57">
        <v>1456.453</v>
      </c>
      <c r="Q2144" s="58">
        <v>1188.9269999999999</v>
      </c>
      <c r="R2144" s="58">
        <v>514.73400000000004</v>
      </c>
      <c r="S2144" s="59">
        <v>3160</v>
      </c>
      <c r="T2144" s="104">
        <v>0.22800000000000001</v>
      </c>
      <c r="U2144">
        <v>9.77</v>
      </c>
      <c r="V2144" s="27">
        <v>10.119999999999999</v>
      </c>
      <c r="W2144" s="27">
        <v>12.17</v>
      </c>
      <c r="X2144" s="41">
        <v>10.130000000000001</v>
      </c>
    </row>
    <row r="2145" spans="1:24" x14ac:dyDescent="0.35">
      <c r="A2145" t="s">
        <v>630</v>
      </c>
      <c r="B2145">
        <v>40</v>
      </c>
      <c r="C2145" t="s">
        <v>394</v>
      </c>
      <c r="D2145" s="102">
        <v>1</v>
      </c>
      <c r="E2145">
        <v>1995</v>
      </c>
      <c r="F2145">
        <v>2057</v>
      </c>
      <c r="G2145" s="50">
        <f t="shared" si="165"/>
        <v>4052</v>
      </c>
      <c r="H2145" s="41">
        <f t="shared" si="166"/>
        <v>4052</v>
      </c>
      <c r="I2145">
        <v>1325</v>
      </c>
      <c r="J2145">
        <v>1294</v>
      </c>
      <c r="K2145" s="27">
        <f t="shared" si="167"/>
        <v>2619</v>
      </c>
      <c r="L2145" s="27">
        <f t="shared" si="168"/>
        <v>2619</v>
      </c>
      <c r="M2145" s="39">
        <v>7.6594239999999994E-2</v>
      </c>
      <c r="N2145" s="35">
        <v>18068</v>
      </c>
      <c r="O2145" s="36">
        <f t="shared" si="169"/>
        <v>18068</v>
      </c>
      <c r="P2145" s="57">
        <v>1456.453</v>
      </c>
      <c r="Q2145" s="58">
        <v>1188.9269999999999</v>
      </c>
      <c r="R2145" s="58">
        <v>514.73400000000004</v>
      </c>
      <c r="S2145" s="59">
        <v>3160</v>
      </c>
      <c r="T2145" s="104">
        <v>0.22800000000000001</v>
      </c>
      <c r="U2145">
        <v>9.77</v>
      </c>
      <c r="V2145" s="27">
        <v>10.119999999999999</v>
      </c>
      <c r="W2145" s="27">
        <v>12.17</v>
      </c>
      <c r="X2145" s="41">
        <v>10.130000000000001</v>
      </c>
    </row>
    <row r="2146" spans="1:24" x14ac:dyDescent="0.35">
      <c r="A2146" t="s">
        <v>630</v>
      </c>
      <c r="B2146">
        <v>40</v>
      </c>
      <c r="C2146" t="s">
        <v>480</v>
      </c>
      <c r="D2146" s="102">
        <v>0.1014242748585356</v>
      </c>
      <c r="E2146">
        <v>6354</v>
      </c>
      <c r="F2146">
        <v>6647</v>
      </c>
      <c r="G2146" s="50">
        <f t="shared" si="165"/>
        <v>13001</v>
      </c>
      <c r="H2146" s="41">
        <f t="shared" si="166"/>
        <v>1319</v>
      </c>
      <c r="I2146">
        <v>4367</v>
      </c>
      <c r="J2146">
        <v>4390</v>
      </c>
      <c r="K2146" s="27">
        <f t="shared" si="167"/>
        <v>8757</v>
      </c>
      <c r="L2146" s="27">
        <f t="shared" si="168"/>
        <v>888</v>
      </c>
      <c r="M2146" s="39">
        <v>7.6594239999999994E-2</v>
      </c>
      <c r="N2146" s="35">
        <v>18068</v>
      </c>
      <c r="O2146" s="36">
        <f t="shared" si="169"/>
        <v>1833</v>
      </c>
      <c r="P2146" s="57">
        <v>1456.453</v>
      </c>
      <c r="Q2146" s="58">
        <v>1188.9269999999999</v>
      </c>
      <c r="R2146" s="58">
        <v>514.73400000000004</v>
      </c>
      <c r="S2146" s="59">
        <v>3160</v>
      </c>
      <c r="T2146" s="104">
        <v>0.22800000000000001</v>
      </c>
      <c r="U2146">
        <v>9.77</v>
      </c>
      <c r="V2146" s="27">
        <v>10.119999999999999</v>
      </c>
      <c r="W2146" s="27">
        <v>12.17</v>
      </c>
      <c r="X2146" s="41">
        <v>10.130000000000001</v>
      </c>
    </row>
    <row r="2147" spans="1:24" x14ac:dyDescent="0.35">
      <c r="A2147" t="s">
        <v>630</v>
      </c>
      <c r="B2147">
        <v>40</v>
      </c>
      <c r="C2147" t="s">
        <v>395</v>
      </c>
      <c r="D2147" s="102">
        <v>0.99999999999999944</v>
      </c>
      <c r="E2147">
        <v>1026</v>
      </c>
      <c r="F2147">
        <v>981</v>
      </c>
      <c r="G2147" s="50">
        <f t="shared" si="165"/>
        <v>2007</v>
      </c>
      <c r="H2147" s="41">
        <f t="shared" si="166"/>
        <v>2007</v>
      </c>
      <c r="I2147">
        <v>698</v>
      </c>
      <c r="J2147">
        <v>638</v>
      </c>
      <c r="K2147" s="27">
        <f t="shared" si="167"/>
        <v>1336</v>
      </c>
      <c r="L2147" s="27">
        <f t="shared" si="168"/>
        <v>1336</v>
      </c>
      <c r="M2147" s="39">
        <v>7.6594239999999994E-2</v>
      </c>
      <c r="N2147" s="35">
        <v>18068</v>
      </c>
      <c r="O2147" s="36">
        <f t="shared" si="169"/>
        <v>18068</v>
      </c>
      <c r="P2147" s="57">
        <v>1456.453</v>
      </c>
      <c r="Q2147" s="58">
        <v>1188.9269999999999</v>
      </c>
      <c r="R2147" s="58">
        <v>514.73400000000004</v>
      </c>
      <c r="S2147" s="59">
        <v>3160</v>
      </c>
      <c r="T2147" s="104">
        <v>0.22800000000000001</v>
      </c>
      <c r="U2147">
        <v>9.77</v>
      </c>
      <c r="V2147" s="27">
        <v>10.119999999999999</v>
      </c>
      <c r="W2147" s="27">
        <v>12.17</v>
      </c>
      <c r="X2147" s="41">
        <v>10.130000000000001</v>
      </c>
    </row>
    <row r="2148" spans="1:24" x14ac:dyDescent="0.35">
      <c r="A2148" t="s">
        <v>630</v>
      </c>
      <c r="B2148">
        <v>40</v>
      </c>
      <c r="C2148" t="s">
        <v>483</v>
      </c>
      <c r="D2148" s="102">
        <v>0.30906501955134608</v>
      </c>
      <c r="E2148">
        <v>710</v>
      </c>
      <c r="F2148">
        <v>722</v>
      </c>
      <c r="G2148" s="50">
        <f t="shared" si="165"/>
        <v>1432</v>
      </c>
      <c r="H2148" s="41">
        <f t="shared" si="166"/>
        <v>443</v>
      </c>
      <c r="I2148">
        <v>468</v>
      </c>
      <c r="J2148">
        <v>434</v>
      </c>
      <c r="K2148" s="27">
        <f t="shared" si="167"/>
        <v>902</v>
      </c>
      <c r="L2148" s="27">
        <f t="shared" si="168"/>
        <v>279</v>
      </c>
      <c r="M2148" s="39">
        <v>7.6594239999999994E-2</v>
      </c>
      <c r="N2148" s="35">
        <v>18068</v>
      </c>
      <c r="O2148" s="36">
        <f t="shared" si="169"/>
        <v>5584</v>
      </c>
      <c r="P2148" s="57">
        <v>1456.453</v>
      </c>
      <c r="Q2148" s="58">
        <v>1188.9269999999999</v>
      </c>
      <c r="R2148" s="58">
        <v>514.73400000000004</v>
      </c>
      <c r="S2148" s="59">
        <v>3160</v>
      </c>
      <c r="T2148" s="104">
        <v>0.22800000000000001</v>
      </c>
      <c r="U2148">
        <v>9.77</v>
      </c>
      <c r="V2148" s="27">
        <v>10.119999999999999</v>
      </c>
      <c r="W2148" s="27">
        <v>12.17</v>
      </c>
      <c r="X2148" s="41">
        <v>10.130000000000001</v>
      </c>
    </row>
    <row r="2149" spans="1:24" x14ac:dyDescent="0.35">
      <c r="A2149" t="s">
        <v>630</v>
      </c>
      <c r="B2149">
        <v>40</v>
      </c>
      <c r="C2149" t="s">
        <v>484</v>
      </c>
      <c r="D2149" s="102">
        <v>0.46693963940892619</v>
      </c>
      <c r="E2149">
        <v>236</v>
      </c>
      <c r="F2149">
        <v>276</v>
      </c>
      <c r="G2149" s="50">
        <f t="shared" si="165"/>
        <v>512</v>
      </c>
      <c r="H2149" s="41">
        <f t="shared" si="166"/>
        <v>239</v>
      </c>
      <c r="I2149">
        <v>156</v>
      </c>
      <c r="J2149">
        <v>157</v>
      </c>
      <c r="K2149" s="27">
        <f t="shared" si="167"/>
        <v>313</v>
      </c>
      <c r="L2149" s="27">
        <f t="shared" si="168"/>
        <v>146</v>
      </c>
      <c r="M2149" s="39">
        <v>7.6594239999999994E-2</v>
      </c>
      <c r="N2149" s="35">
        <v>18068</v>
      </c>
      <c r="O2149" s="36">
        <f t="shared" si="169"/>
        <v>8437</v>
      </c>
      <c r="P2149" s="57">
        <v>1456.453</v>
      </c>
      <c r="Q2149" s="58">
        <v>1188.9269999999999</v>
      </c>
      <c r="R2149" s="58">
        <v>514.73400000000004</v>
      </c>
      <c r="S2149" s="59">
        <v>3160</v>
      </c>
      <c r="T2149" s="104">
        <v>0.22800000000000001</v>
      </c>
      <c r="U2149">
        <v>9.77</v>
      </c>
      <c r="V2149" s="27">
        <v>10.119999999999999</v>
      </c>
      <c r="W2149" s="27">
        <v>12.17</v>
      </c>
      <c r="X2149" s="41">
        <v>10.130000000000001</v>
      </c>
    </row>
    <row r="2150" spans="1:24" x14ac:dyDescent="0.35">
      <c r="A2150" t="s">
        <v>630</v>
      </c>
      <c r="B2150">
        <v>40</v>
      </c>
      <c r="C2150" t="s">
        <v>487</v>
      </c>
      <c r="D2150" s="102">
        <v>1</v>
      </c>
      <c r="E2150">
        <v>646</v>
      </c>
      <c r="F2150">
        <v>658</v>
      </c>
      <c r="G2150" s="50">
        <f t="shared" si="165"/>
        <v>1304</v>
      </c>
      <c r="H2150" s="41">
        <f t="shared" si="166"/>
        <v>1304</v>
      </c>
      <c r="I2150">
        <v>431</v>
      </c>
      <c r="J2150">
        <v>423</v>
      </c>
      <c r="K2150" s="27">
        <f t="shared" si="167"/>
        <v>854</v>
      </c>
      <c r="L2150" s="27">
        <f t="shared" si="168"/>
        <v>854</v>
      </c>
      <c r="M2150" s="39">
        <v>7.6594239999999994E-2</v>
      </c>
      <c r="N2150" s="35">
        <v>18068</v>
      </c>
      <c r="O2150" s="36">
        <f t="shared" si="169"/>
        <v>18068</v>
      </c>
      <c r="P2150" s="57">
        <v>1456.453</v>
      </c>
      <c r="Q2150" s="58">
        <v>1188.9269999999999</v>
      </c>
      <c r="R2150" s="58">
        <v>514.73400000000004</v>
      </c>
      <c r="S2150" s="59">
        <v>3160</v>
      </c>
      <c r="T2150" s="104">
        <v>0.22800000000000001</v>
      </c>
      <c r="U2150">
        <v>9.77</v>
      </c>
      <c r="V2150" s="27">
        <v>10.119999999999999</v>
      </c>
      <c r="W2150" s="27">
        <v>12.17</v>
      </c>
      <c r="X2150" s="41">
        <v>10.130000000000001</v>
      </c>
    </row>
    <row r="2151" spans="1:24" x14ac:dyDescent="0.35">
      <c r="A2151" t="s">
        <v>630</v>
      </c>
      <c r="B2151">
        <v>40</v>
      </c>
      <c r="C2151" t="s">
        <v>489</v>
      </c>
      <c r="D2151" s="102">
        <v>1</v>
      </c>
      <c r="E2151">
        <v>1070</v>
      </c>
      <c r="F2151">
        <v>1055</v>
      </c>
      <c r="G2151" s="50">
        <f t="shared" si="165"/>
        <v>2125</v>
      </c>
      <c r="H2151" s="41">
        <f t="shared" si="166"/>
        <v>2125</v>
      </c>
      <c r="I2151">
        <v>696</v>
      </c>
      <c r="J2151">
        <v>627</v>
      </c>
      <c r="K2151" s="27">
        <f t="shared" si="167"/>
        <v>1323</v>
      </c>
      <c r="L2151" s="27">
        <f t="shared" si="168"/>
        <v>1323</v>
      </c>
      <c r="M2151" s="39">
        <v>7.6594239999999994E-2</v>
      </c>
      <c r="N2151" s="35">
        <v>18068</v>
      </c>
      <c r="O2151" s="36">
        <f t="shared" si="169"/>
        <v>18068</v>
      </c>
      <c r="P2151" s="57">
        <v>1456.453</v>
      </c>
      <c r="Q2151" s="58">
        <v>1188.9269999999999</v>
      </c>
      <c r="R2151" s="58">
        <v>514.73400000000004</v>
      </c>
      <c r="S2151" s="59">
        <v>3160</v>
      </c>
      <c r="T2151" s="104">
        <v>0.22800000000000001</v>
      </c>
      <c r="U2151">
        <v>9.77</v>
      </c>
      <c r="V2151" s="27">
        <v>10.119999999999999</v>
      </c>
      <c r="W2151" s="27">
        <v>12.17</v>
      </c>
      <c r="X2151" s="41">
        <v>10.130000000000001</v>
      </c>
    </row>
    <row r="2152" spans="1:24" x14ac:dyDescent="0.35">
      <c r="A2152" t="s">
        <v>630</v>
      </c>
      <c r="B2152">
        <v>40</v>
      </c>
      <c r="C2152" t="s">
        <v>490</v>
      </c>
      <c r="D2152" s="102">
        <v>0.74831256255983303</v>
      </c>
      <c r="E2152">
        <v>953</v>
      </c>
      <c r="F2152">
        <v>965</v>
      </c>
      <c r="G2152" s="50">
        <f t="shared" si="165"/>
        <v>1918</v>
      </c>
      <c r="H2152" s="41">
        <f t="shared" si="166"/>
        <v>1435</v>
      </c>
      <c r="I2152">
        <v>623</v>
      </c>
      <c r="J2152">
        <v>609</v>
      </c>
      <c r="K2152" s="27">
        <f t="shared" si="167"/>
        <v>1232</v>
      </c>
      <c r="L2152" s="27">
        <f t="shared" si="168"/>
        <v>922</v>
      </c>
      <c r="M2152" s="39">
        <v>7.6594239999999994E-2</v>
      </c>
      <c r="N2152" s="35">
        <v>18068</v>
      </c>
      <c r="O2152" s="36">
        <f t="shared" si="169"/>
        <v>13521</v>
      </c>
      <c r="P2152" s="57">
        <v>1456.453</v>
      </c>
      <c r="Q2152" s="58">
        <v>1188.9269999999999</v>
      </c>
      <c r="R2152" s="58">
        <v>514.73400000000004</v>
      </c>
      <c r="S2152" s="59">
        <v>3160</v>
      </c>
      <c r="T2152" s="104">
        <v>0.22800000000000001</v>
      </c>
      <c r="U2152">
        <v>9.77</v>
      </c>
      <c r="V2152" s="27">
        <v>10.119999999999999</v>
      </c>
      <c r="W2152" s="27">
        <v>12.17</v>
      </c>
      <c r="X2152" s="41">
        <v>10.130000000000001</v>
      </c>
    </row>
    <row r="2153" spans="1:24" x14ac:dyDescent="0.35">
      <c r="A2153" t="s">
        <v>630</v>
      </c>
      <c r="B2153">
        <v>40</v>
      </c>
      <c r="C2153" t="s">
        <v>491</v>
      </c>
      <c r="D2153" s="102">
        <v>5.4382603129711223E-2</v>
      </c>
      <c r="E2153">
        <v>365</v>
      </c>
      <c r="F2153">
        <v>358</v>
      </c>
      <c r="G2153" s="50">
        <f t="shared" si="165"/>
        <v>723</v>
      </c>
      <c r="H2153" s="41">
        <f t="shared" si="166"/>
        <v>39</v>
      </c>
      <c r="I2153">
        <v>230</v>
      </c>
      <c r="J2153">
        <v>217</v>
      </c>
      <c r="K2153" s="27">
        <f t="shared" si="167"/>
        <v>447</v>
      </c>
      <c r="L2153" s="27">
        <f t="shared" si="168"/>
        <v>24</v>
      </c>
      <c r="M2153" s="39">
        <v>7.6594239999999994E-2</v>
      </c>
      <c r="N2153" s="35">
        <v>18068</v>
      </c>
      <c r="O2153" s="36">
        <f t="shared" si="169"/>
        <v>983</v>
      </c>
      <c r="P2153" s="57">
        <v>1456.453</v>
      </c>
      <c r="Q2153" s="58">
        <v>1188.9269999999999</v>
      </c>
      <c r="R2153" s="58">
        <v>514.73400000000004</v>
      </c>
      <c r="S2153" s="59">
        <v>3160</v>
      </c>
      <c r="T2153" s="104">
        <v>0.22800000000000001</v>
      </c>
      <c r="U2153">
        <v>9.77</v>
      </c>
      <c r="V2153" s="27">
        <v>10.119999999999999</v>
      </c>
      <c r="W2153" s="27">
        <v>12.17</v>
      </c>
      <c r="X2153" s="41">
        <v>10.130000000000001</v>
      </c>
    </row>
    <row r="2154" spans="1:24" x14ac:dyDescent="0.35">
      <c r="A2154" t="s">
        <v>630</v>
      </c>
      <c r="B2154">
        <v>40</v>
      </c>
      <c r="C2154" t="s">
        <v>493</v>
      </c>
      <c r="D2154" s="102">
        <v>0.99999999999999978</v>
      </c>
      <c r="E2154">
        <v>1891</v>
      </c>
      <c r="F2154">
        <v>1951</v>
      </c>
      <c r="G2154" s="50">
        <f t="shared" si="165"/>
        <v>3842</v>
      </c>
      <c r="H2154" s="41">
        <f t="shared" si="166"/>
        <v>3842</v>
      </c>
      <c r="I2154">
        <v>1265</v>
      </c>
      <c r="J2154">
        <v>1247</v>
      </c>
      <c r="K2154" s="27">
        <f t="shared" si="167"/>
        <v>2512</v>
      </c>
      <c r="L2154" s="27">
        <f t="shared" si="168"/>
        <v>2512</v>
      </c>
      <c r="M2154" s="39">
        <v>7.6594239999999994E-2</v>
      </c>
      <c r="N2154" s="35">
        <v>18068</v>
      </c>
      <c r="O2154" s="36">
        <f t="shared" si="169"/>
        <v>18068</v>
      </c>
      <c r="P2154" s="57">
        <v>1456.453</v>
      </c>
      <c r="Q2154" s="58">
        <v>1188.9269999999999</v>
      </c>
      <c r="R2154" s="58">
        <v>514.73400000000004</v>
      </c>
      <c r="S2154" s="59">
        <v>3160</v>
      </c>
      <c r="T2154" s="104">
        <v>0.22800000000000001</v>
      </c>
      <c r="U2154">
        <v>9.77</v>
      </c>
      <c r="V2154" s="27">
        <v>10.119999999999999</v>
      </c>
      <c r="W2154" s="27">
        <v>12.17</v>
      </c>
      <c r="X2154" s="41">
        <v>10.130000000000001</v>
      </c>
    </row>
    <row r="2155" spans="1:24" x14ac:dyDescent="0.35">
      <c r="A2155" t="s">
        <v>630</v>
      </c>
      <c r="B2155">
        <v>40</v>
      </c>
      <c r="C2155" t="s">
        <v>396</v>
      </c>
      <c r="D2155" s="102">
        <v>1</v>
      </c>
      <c r="E2155">
        <v>5132</v>
      </c>
      <c r="F2155">
        <v>5256</v>
      </c>
      <c r="G2155" s="50">
        <f t="shared" si="165"/>
        <v>10388</v>
      </c>
      <c r="H2155" s="41">
        <f t="shared" si="166"/>
        <v>10388</v>
      </c>
      <c r="I2155">
        <v>3486</v>
      </c>
      <c r="J2155">
        <v>3378</v>
      </c>
      <c r="K2155" s="27">
        <f t="shared" si="167"/>
        <v>6864</v>
      </c>
      <c r="L2155" s="27">
        <f t="shared" si="168"/>
        <v>6864</v>
      </c>
      <c r="M2155" s="39">
        <v>7.6594239999999994E-2</v>
      </c>
      <c r="N2155" s="35">
        <v>18068</v>
      </c>
      <c r="O2155" s="36">
        <f t="shared" si="169"/>
        <v>18068</v>
      </c>
      <c r="P2155" s="57">
        <v>1456.453</v>
      </c>
      <c r="Q2155" s="58">
        <v>1188.9269999999999</v>
      </c>
      <c r="R2155" s="58">
        <v>514.73400000000004</v>
      </c>
      <c r="S2155" s="59">
        <v>3160</v>
      </c>
      <c r="T2155" s="104">
        <v>0.22800000000000001</v>
      </c>
      <c r="U2155">
        <v>9.77</v>
      </c>
      <c r="V2155" s="27">
        <v>10.119999999999999</v>
      </c>
      <c r="W2155" s="27">
        <v>12.17</v>
      </c>
      <c r="X2155" s="41">
        <v>10.130000000000001</v>
      </c>
    </row>
    <row r="2156" spans="1:24" x14ac:dyDescent="0.35">
      <c r="A2156" t="s">
        <v>630</v>
      </c>
      <c r="B2156">
        <v>40</v>
      </c>
      <c r="C2156" t="s">
        <v>495</v>
      </c>
      <c r="D2156" s="102">
        <v>0.99999999999999978</v>
      </c>
      <c r="E2156">
        <v>1623</v>
      </c>
      <c r="F2156">
        <v>1894</v>
      </c>
      <c r="G2156" s="50">
        <f t="shared" si="165"/>
        <v>3517</v>
      </c>
      <c r="H2156" s="41">
        <f t="shared" si="166"/>
        <v>3517</v>
      </c>
      <c r="I2156">
        <v>1073</v>
      </c>
      <c r="J2156">
        <v>1155</v>
      </c>
      <c r="K2156" s="27">
        <f t="shared" si="167"/>
        <v>2228</v>
      </c>
      <c r="L2156" s="27">
        <f t="shared" si="168"/>
        <v>2228</v>
      </c>
      <c r="M2156" s="39">
        <v>7.6594239999999994E-2</v>
      </c>
      <c r="N2156" s="35">
        <v>18068</v>
      </c>
      <c r="O2156" s="36">
        <f t="shared" si="169"/>
        <v>18068</v>
      </c>
      <c r="P2156" s="57">
        <v>1456.453</v>
      </c>
      <c r="Q2156" s="58">
        <v>1188.9269999999999</v>
      </c>
      <c r="R2156" s="58">
        <v>514.73400000000004</v>
      </c>
      <c r="S2156" s="59">
        <v>3160</v>
      </c>
      <c r="T2156" s="104">
        <v>0.22800000000000001</v>
      </c>
      <c r="U2156">
        <v>9.77</v>
      </c>
      <c r="V2156" s="27">
        <v>10.119999999999999</v>
      </c>
      <c r="W2156" s="27">
        <v>12.17</v>
      </c>
      <c r="X2156" s="41">
        <v>10.130000000000001</v>
      </c>
    </row>
    <row r="2157" spans="1:24" x14ac:dyDescent="0.35">
      <c r="A2157" t="s">
        <v>630</v>
      </c>
      <c r="B2157">
        <v>40</v>
      </c>
      <c r="C2157" t="s">
        <v>496</v>
      </c>
      <c r="D2157" s="102">
        <v>0.99999999999999944</v>
      </c>
      <c r="E2157">
        <v>3648</v>
      </c>
      <c r="F2157">
        <v>3997</v>
      </c>
      <c r="G2157" s="50">
        <f t="shared" si="165"/>
        <v>7645</v>
      </c>
      <c r="H2157" s="41">
        <f t="shared" si="166"/>
        <v>7645</v>
      </c>
      <c r="I2157">
        <v>2452</v>
      </c>
      <c r="J2157">
        <v>2637</v>
      </c>
      <c r="K2157" s="27">
        <f t="shared" si="167"/>
        <v>5089</v>
      </c>
      <c r="L2157" s="27">
        <f t="shared" si="168"/>
        <v>5089</v>
      </c>
      <c r="M2157" s="39">
        <v>7.6594239999999994E-2</v>
      </c>
      <c r="N2157" s="35">
        <v>18068</v>
      </c>
      <c r="O2157" s="36">
        <f t="shared" si="169"/>
        <v>18068</v>
      </c>
      <c r="P2157" s="57">
        <v>1456.453</v>
      </c>
      <c r="Q2157" s="58">
        <v>1188.9269999999999</v>
      </c>
      <c r="R2157" s="58">
        <v>514.73400000000004</v>
      </c>
      <c r="S2157" s="59">
        <v>3160</v>
      </c>
      <c r="T2157" s="104">
        <v>0.22800000000000001</v>
      </c>
      <c r="U2157">
        <v>9.77</v>
      </c>
      <c r="V2157" s="27">
        <v>10.119999999999999</v>
      </c>
      <c r="W2157" s="27">
        <v>12.17</v>
      </c>
      <c r="X2157" s="41">
        <v>10.130000000000001</v>
      </c>
    </row>
    <row r="2158" spans="1:24" x14ac:dyDescent="0.35">
      <c r="A2158" t="s">
        <v>630</v>
      </c>
      <c r="B2158">
        <v>40</v>
      </c>
      <c r="C2158" t="s">
        <v>497</v>
      </c>
      <c r="D2158" s="102">
        <v>0.90137806349025673</v>
      </c>
      <c r="E2158">
        <v>711</v>
      </c>
      <c r="F2158">
        <v>729</v>
      </c>
      <c r="G2158" s="50">
        <f t="shared" si="165"/>
        <v>1440</v>
      </c>
      <c r="H2158" s="41">
        <f t="shared" si="166"/>
        <v>1298</v>
      </c>
      <c r="I2158">
        <v>492</v>
      </c>
      <c r="J2158">
        <v>470</v>
      </c>
      <c r="K2158" s="27">
        <f t="shared" si="167"/>
        <v>962</v>
      </c>
      <c r="L2158" s="27">
        <f t="shared" si="168"/>
        <v>867</v>
      </c>
      <c r="M2158" s="39">
        <v>7.6594239999999994E-2</v>
      </c>
      <c r="N2158" s="35">
        <v>18068</v>
      </c>
      <c r="O2158" s="36">
        <f t="shared" si="169"/>
        <v>16286</v>
      </c>
      <c r="P2158" s="57">
        <v>1456.453</v>
      </c>
      <c r="Q2158" s="58">
        <v>1188.9269999999999</v>
      </c>
      <c r="R2158" s="58">
        <v>514.73400000000004</v>
      </c>
      <c r="S2158" s="59">
        <v>3160</v>
      </c>
      <c r="T2158" s="104">
        <v>0.22800000000000001</v>
      </c>
      <c r="U2158">
        <v>9.77</v>
      </c>
      <c r="V2158" s="27">
        <v>10.119999999999999</v>
      </c>
      <c r="W2158" s="27">
        <v>12.17</v>
      </c>
      <c r="X2158" s="41">
        <v>10.130000000000001</v>
      </c>
    </row>
    <row r="2159" spans="1:24" x14ac:dyDescent="0.35">
      <c r="A2159" t="s">
        <v>630</v>
      </c>
      <c r="B2159">
        <v>40</v>
      </c>
      <c r="C2159" t="s">
        <v>498</v>
      </c>
      <c r="D2159" s="102">
        <v>4.163210440271973E-3</v>
      </c>
      <c r="E2159">
        <v>1619</v>
      </c>
      <c r="F2159">
        <v>1641</v>
      </c>
      <c r="G2159" s="50">
        <f t="shared" si="165"/>
        <v>3260</v>
      </c>
      <c r="H2159" s="41">
        <f t="shared" si="166"/>
        <v>14</v>
      </c>
      <c r="I2159">
        <v>1053</v>
      </c>
      <c r="J2159">
        <v>1042</v>
      </c>
      <c r="K2159" s="27">
        <f t="shared" si="167"/>
        <v>2095</v>
      </c>
      <c r="L2159" s="27">
        <f t="shared" si="168"/>
        <v>9</v>
      </c>
      <c r="M2159" s="39">
        <v>7.6594239999999994E-2</v>
      </c>
      <c r="N2159" s="35">
        <v>18068</v>
      </c>
      <c r="O2159" s="36">
        <f t="shared" si="169"/>
        <v>75</v>
      </c>
      <c r="P2159" s="57">
        <v>1456.453</v>
      </c>
      <c r="Q2159" s="58">
        <v>1188.9269999999999</v>
      </c>
      <c r="R2159" s="58">
        <v>514.73400000000004</v>
      </c>
      <c r="S2159" s="59">
        <v>3160</v>
      </c>
      <c r="T2159" s="104">
        <v>0.22800000000000001</v>
      </c>
      <c r="U2159">
        <v>9.77</v>
      </c>
      <c r="V2159" s="27">
        <v>10.119999999999999</v>
      </c>
      <c r="W2159" s="27">
        <v>12.17</v>
      </c>
      <c r="X2159" s="41">
        <v>10.130000000000001</v>
      </c>
    </row>
    <row r="2160" spans="1:24" x14ac:dyDescent="0.35">
      <c r="A2160" t="s">
        <v>630</v>
      </c>
      <c r="B2160">
        <v>40</v>
      </c>
      <c r="C2160" t="s">
        <v>499</v>
      </c>
      <c r="D2160" s="102">
        <v>0.71074718943091986</v>
      </c>
      <c r="E2160">
        <v>1417</v>
      </c>
      <c r="F2160">
        <v>1317</v>
      </c>
      <c r="G2160" s="50">
        <f t="shared" si="165"/>
        <v>2734</v>
      </c>
      <c r="H2160" s="41">
        <f t="shared" si="166"/>
        <v>1943</v>
      </c>
      <c r="I2160">
        <v>945</v>
      </c>
      <c r="J2160">
        <v>813</v>
      </c>
      <c r="K2160" s="27">
        <f t="shared" si="167"/>
        <v>1758</v>
      </c>
      <c r="L2160" s="27">
        <f t="shared" si="168"/>
        <v>1249</v>
      </c>
      <c r="M2160" s="39">
        <v>7.6594239999999994E-2</v>
      </c>
      <c r="N2160" s="35">
        <v>18068</v>
      </c>
      <c r="O2160" s="36">
        <f t="shared" si="169"/>
        <v>12842</v>
      </c>
      <c r="P2160" s="57">
        <v>1456.453</v>
      </c>
      <c r="Q2160" s="58">
        <v>1188.9269999999999</v>
      </c>
      <c r="R2160" s="58">
        <v>514.73400000000004</v>
      </c>
      <c r="S2160" s="59">
        <v>3160</v>
      </c>
      <c r="T2160" s="104">
        <v>0.22800000000000001</v>
      </c>
      <c r="U2160">
        <v>9.77</v>
      </c>
      <c r="V2160" s="27">
        <v>10.119999999999999</v>
      </c>
      <c r="W2160" s="27">
        <v>12.17</v>
      </c>
      <c r="X2160" s="41">
        <v>10.130000000000001</v>
      </c>
    </row>
    <row r="2161" spans="1:24" x14ac:dyDescent="0.35">
      <c r="A2161" t="s">
        <v>630</v>
      </c>
      <c r="B2161">
        <v>40</v>
      </c>
      <c r="C2161" t="s">
        <v>349</v>
      </c>
      <c r="D2161" s="102">
        <v>1.0000000000000011</v>
      </c>
      <c r="E2161">
        <v>28850</v>
      </c>
      <c r="F2161">
        <v>29644</v>
      </c>
      <c r="G2161" s="50">
        <f t="shared" si="165"/>
        <v>58494</v>
      </c>
      <c r="H2161" s="41">
        <f t="shared" si="166"/>
        <v>58494</v>
      </c>
      <c r="I2161">
        <v>19842</v>
      </c>
      <c r="J2161">
        <v>20031</v>
      </c>
      <c r="K2161" s="27">
        <f t="shared" si="167"/>
        <v>39873</v>
      </c>
      <c r="L2161" s="27">
        <f t="shared" si="168"/>
        <v>39873</v>
      </c>
      <c r="M2161" s="39">
        <v>0.20960371</v>
      </c>
      <c r="N2161" s="35">
        <v>185140</v>
      </c>
      <c r="O2161" s="36">
        <f t="shared" si="169"/>
        <v>185140</v>
      </c>
      <c r="P2161" s="57">
        <v>1456.453</v>
      </c>
      <c r="Q2161" s="58">
        <v>1188.9269999999999</v>
      </c>
      <c r="R2161" s="58">
        <v>514.73400000000004</v>
      </c>
      <c r="S2161" s="59">
        <v>3160</v>
      </c>
      <c r="T2161" s="104">
        <v>0.22800000000000001</v>
      </c>
      <c r="U2161">
        <v>10.31</v>
      </c>
      <c r="V2161" s="27">
        <v>10.99</v>
      </c>
      <c r="W2161" s="27">
        <v>13.17</v>
      </c>
      <c r="X2161" s="41">
        <v>10.78</v>
      </c>
    </row>
    <row r="2162" spans="1:24" x14ac:dyDescent="0.35">
      <c r="A2162" t="s">
        <v>630</v>
      </c>
      <c r="B2162">
        <v>40</v>
      </c>
      <c r="C2162" t="s">
        <v>350</v>
      </c>
      <c r="D2162" s="102">
        <v>0.99999999999999989</v>
      </c>
      <c r="E2162">
        <v>30718</v>
      </c>
      <c r="F2162">
        <v>31480</v>
      </c>
      <c r="G2162" s="50">
        <f t="shared" si="165"/>
        <v>62198</v>
      </c>
      <c r="H2162" s="41">
        <f t="shared" si="166"/>
        <v>62198</v>
      </c>
      <c r="I2162">
        <v>21127</v>
      </c>
      <c r="J2162">
        <v>21210</v>
      </c>
      <c r="K2162" s="27">
        <f t="shared" si="167"/>
        <v>42337</v>
      </c>
      <c r="L2162" s="27">
        <f t="shared" si="168"/>
        <v>42337</v>
      </c>
      <c r="M2162" s="39">
        <v>0.20960371</v>
      </c>
      <c r="N2162" s="35">
        <v>185140</v>
      </c>
      <c r="O2162" s="36">
        <f t="shared" si="169"/>
        <v>185140</v>
      </c>
      <c r="P2162" s="57">
        <v>1456.453</v>
      </c>
      <c r="Q2162" s="58">
        <v>1188.9269999999999</v>
      </c>
      <c r="R2162" s="58">
        <v>514.73400000000004</v>
      </c>
      <c r="S2162" s="59">
        <v>3160</v>
      </c>
      <c r="T2162" s="104">
        <v>0.22800000000000001</v>
      </c>
      <c r="U2162">
        <v>10.31</v>
      </c>
      <c r="V2162" s="27">
        <v>10.99</v>
      </c>
      <c r="W2162" s="27">
        <v>13.17</v>
      </c>
      <c r="X2162" s="41">
        <v>10.78</v>
      </c>
    </row>
    <row r="2163" spans="1:24" x14ac:dyDescent="0.35">
      <c r="A2163" t="s">
        <v>630</v>
      </c>
      <c r="B2163">
        <v>40</v>
      </c>
      <c r="C2163" t="s">
        <v>397</v>
      </c>
      <c r="D2163" s="102">
        <v>0.99999999999999978</v>
      </c>
      <c r="E2163">
        <v>15891</v>
      </c>
      <c r="F2163">
        <v>16574</v>
      </c>
      <c r="G2163" s="50">
        <f t="shared" si="165"/>
        <v>32465</v>
      </c>
      <c r="H2163" s="41">
        <f t="shared" si="166"/>
        <v>32465</v>
      </c>
      <c r="I2163">
        <v>10495</v>
      </c>
      <c r="J2163">
        <v>10733</v>
      </c>
      <c r="K2163" s="27">
        <f t="shared" si="167"/>
        <v>21228</v>
      </c>
      <c r="L2163" s="27">
        <f t="shared" si="168"/>
        <v>21228</v>
      </c>
      <c r="M2163" s="39">
        <v>0.20960371</v>
      </c>
      <c r="N2163" s="35">
        <v>185140</v>
      </c>
      <c r="O2163" s="36">
        <f t="shared" si="169"/>
        <v>185140</v>
      </c>
      <c r="P2163" s="57">
        <v>1456.453</v>
      </c>
      <c r="Q2163" s="58">
        <v>1188.9269999999999</v>
      </c>
      <c r="R2163" s="58">
        <v>514.73400000000004</v>
      </c>
      <c r="S2163" s="59">
        <v>3160</v>
      </c>
      <c r="T2163" s="104">
        <v>0.22800000000000001</v>
      </c>
      <c r="U2163">
        <v>10.31</v>
      </c>
      <c r="V2163" s="27">
        <v>10.99</v>
      </c>
      <c r="W2163" s="27">
        <v>13.17</v>
      </c>
      <c r="X2163" s="41">
        <v>10.78</v>
      </c>
    </row>
    <row r="2164" spans="1:24" x14ac:dyDescent="0.35">
      <c r="A2164" t="s">
        <v>630</v>
      </c>
      <c r="B2164">
        <v>40</v>
      </c>
      <c r="C2164" t="s">
        <v>500</v>
      </c>
      <c r="D2164" s="102">
        <v>0.58771363777219876</v>
      </c>
      <c r="E2164">
        <v>12442</v>
      </c>
      <c r="F2164">
        <v>12968</v>
      </c>
      <c r="G2164" s="50">
        <f t="shared" si="165"/>
        <v>25410</v>
      </c>
      <c r="H2164" s="41">
        <f t="shared" si="166"/>
        <v>14934</v>
      </c>
      <c r="I2164">
        <v>8099</v>
      </c>
      <c r="J2164">
        <v>8355</v>
      </c>
      <c r="K2164" s="27">
        <f t="shared" si="167"/>
        <v>16454</v>
      </c>
      <c r="L2164" s="27">
        <f t="shared" si="168"/>
        <v>9670</v>
      </c>
      <c r="M2164" s="39">
        <v>0.20960371</v>
      </c>
      <c r="N2164" s="35">
        <v>185140</v>
      </c>
      <c r="O2164" s="36">
        <f t="shared" si="169"/>
        <v>108809</v>
      </c>
      <c r="P2164" s="57">
        <v>1456.453</v>
      </c>
      <c r="Q2164" s="58">
        <v>1188.9269999999999</v>
      </c>
      <c r="R2164" s="58">
        <v>514.73400000000004</v>
      </c>
      <c r="S2164" s="59">
        <v>3160</v>
      </c>
      <c r="T2164" s="104">
        <v>0.22800000000000001</v>
      </c>
      <c r="U2164">
        <v>10.31</v>
      </c>
      <c r="V2164" s="27">
        <v>10.99</v>
      </c>
      <c r="W2164" s="27">
        <v>13.17</v>
      </c>
      <c r="X2164" s="41">
        <v>10.78</v>
      </c>
    </row>
    <row r="2165" spans="1:24" x14ac:dyDescent="0.35">
      <c r="A2165" t="s">
        <v>630</v>
      </c>
      <c r="B2165">
        <v>40</v>
      </c>
      <c r="C2165" t="s">
        <v>398</v>
      </c>
      <c r="D2165" s="102">
        <v>0.99999999999999978</v>
      </c>
      <c r="E2165">
        <v>7802</v>
      </c>
      <c r="F2165">
        <v>8087</v>
      </c>
      <c r="G2165" s="50">
        <f t="shared" si="165"/>
        <v>15889</v>
      </c>
      <c r="H2165" s="41">
        <f t="shared" si="166"/>
        <v>15889</v>
      </c>
      <c r="I2165">
        <v>5299</v>
      </c>
      <c r="J2165">
        <v>5422</v>
      </c>
      <c r="K2165" s="27">
        <f t="shared" si="167"/>
        <v>10721</v>
      </c>
      <c r="L2165" s="27">
        <f t="shared" si="168"/>
        <v>10721</v>
      </c>
      <c r="M2165" s="39">
        <v>0.20960371</v>
      </c>
      <c r="N2165" s="35">
        <v>185140</v>
      </c>
      <c r="O2165" s="36">
        <f t="shared" si="169"/>
        <v>185140</v>
      </c>
      <c r="P2165" s="57">
        <v>1456.453</v>
      </c>
      <c r="Q2165" s="58">
        <v>1188.9269999999999</v>
      </c>
      <c r="R2165" s="58">
        <v>514.73400000000004</v>
      </c>
      <c r="S2165" s="59">
        <v>3160</v>
      </c>
      <c r="T2165" s="104">
        <v>0.22800000000000001</v>
      </c>
      <c r="U2165">
        <v>10.31</v>
      </c>
      <c r="V2165" s="27">
        <v>10.99</v>
      </c>
      <c r="W2165" s="27">
        <v>13.17</v>
      </c>
      <c r="X2165" s="41">
        <v>10.78</v>
      </c>
    </row>
    <row r="2166" spans="1:24" x14ac:dyDescent="0.35">
      <c r="A2166" t="s">
        <v>630</v>
      </c>
      <c r="B2166">
        <v>40</v>
      </c>
      <c r="C2166" t="s">
        <v>351</v>
      </c>
      <c r="D2166" s="102">
        <v>0.99999999999999911</v>
      </c>
      <c r="E2166">
        <v>17804</v>
      </c>
      <c r="F2166">
        <v>18244</v>
      </c>
      <c r="G2166" s="50">
        <f t="shared" si="165"/>
        <v>36048</v>
      </c>
      <c r="H2166" s="41">
        <f t="shared" si="166"/>
        <v>36048</v>
      </c>
      <c r="I2166">
        <v>12224</v>
      </c>
      <c r="J2166">
        <v>12339</v>
      </c>
      <c r="K2166" s="27">
        <f t="shared" si="167"/>
        <v>24563</v>
      </c>
      <c r="L2166" s="27">
        <f t="shared" si="168"/>
        <v>24563</v>
      </c>
      <c r="M2166" s="39">
        <v>0.20960371</v>
      </c>
      <c r="N2166" s="35">
        <v>185140</v>
      </c>
      <c r="O2166" s="36">
        <f t="shared" si="169"/>
        <v>185140</v>
      </c>
      <c r="P2166" s="57">
        <v>1456.453</v>
      </c>
      <c r="Q2166" s="58">
        <v>1188.9269999999999</v>
      </c>
      <c r="R2166" s="58">
        <v>514.73400000000004</v>
      </c>
      <c r="S2166" s="59">
        <v>3160</v>
      </c>
      <c r="T2166" s="104">
        <v>0.22800000000000001</v>
      </c>
      <c r="U2166">
        <v>10.31</v>
      </c>
      <c r="V2166" s="27">
        <v>10.99</v>
      </c>
      <c r="W2166" s="27">
        <v>13.17</v>
      </c>
      <c r="X2166" s="41">
        <v>10.78</v>
      </c>
    </row>
    <row r="2167" spans="1:24" x14ac:dyDescent="0.35">
      <c r="A2167" t="s">
        <v>630</v>
      </c>
      <c r="B2167">
        <v>40</v>
      </c>
      <c r="C2167" t="s">
        <v>399</v>
      </c>
      <c r="D2167" s="102">
        <v>0.99999999999999989</v>
      </c>
      <c r="E2167">
        <v>6103</v>
      </c>
      <c r="F2167">
        <v>6294</v>
      </c>
      <c r="G2167" s="50">
        <f t="shared" si="165"/>
        <v>12397</v>
      </c>
      <c r="H2167" s="41">
        <f t="shared" si="166"/>
        <v>12397</v>
      </c>
      <c r="I2167">
        <v>4145</v>
      </c>
      <c r="J2167">
        <v>4109</v>
      </c>
      <c r="K2167" s="27">
        <f t="shared" si="167"/>
        <v>8254</v>
      </c>
      <c r="L2167" s="27">
        <f t="shared" si="168"/>
        <v>8254</v>
      </c>
      <c r="M2167" s="39">
        <v>0.20960371</v>
      </c>
      <c r="N2167" s="35">
        <v>185140</v>
      </c>
      <c r="O2167" s="36">
        <f t="shared" si="169"/>
        <v>185140</v>
      </c>
      <c r="P2167" s="57">
        <v>1456.453</v>
      </c>
      <c r="Q2167" s="58">
        <v>1188.9269999999999</v>
      </c>
      <c r="R2167" s="58">
        <v>514.73400000000004</v>
      </c>
      <c r="S2167" s="59">
        <v>3160</v>
      </c>
      <c r="T2167" s="104">
        <v>0.22800000000000001</v>
      </c>
      <c r="U2167">
        <v>10.31</v>
      </c>
      <c r="V2167" s="27">
        <v>10.99</v>
      </c>
      <c r="W2167" s="27">
        <v>13.17</v>
      </c>
      <c r="X2167" s="41">
        <v>10.78</v>
      </c>
    </row>
    <row r="2168" spans="1:24" x14ac:dyDescent="0.35">
      <c r="A2168" t="s">
        <v>630</v>
      </c>
      <c r="B2168">
        <v>40</v>
      </c>
      <c r="C2168" t="s">
        <v>400</v>
      </c>
      <c r="D2168" s="102">
        <v>1</v>
      </c>
      <c r="E2168">
        <v>2457</v>
      </c>
      <c r="F2168">
        <v>2645</v>
      </c>
      <c r="G2168" s="50">
        <f t="shared" si="165"/>
        <v>5102</v>
      </c>
      <c r="H2168" s="41">
        <f t="shared" si="166"/>
        <v>5102</v>
      </c>
      <c r="I2168">
        <v>1656</v>
      </c>
      <c r="J2168">
        <v>1759</v>
      </c>
      <c r="K2168" s="27">
        <f t="shared" si="167"/>
        <v>3415</v>
      </c>
      <c r="L2168" s="27">
        <f t="shared" si="168"/>
        <v>3415</v>
      </c>
      <c r="M2168" s="39">
        <v>0.20960371</v>
      </c>
      <c r="N2168" s="35">
        <v>185140</v>
      </c>
      <c r="O2168" s="36">
        <f t="shared" si="169"/>
        <v>185140</v>
      </c>
      <c r="P2168" s="57">
        <v>1456.453</v>
      </c>
      <c r="Q2168" s="58">
        <v>1188.9269999999999</v>
      </c>
      <c r="R2168" s="58">
        <v>514.73400000000004</v>
      </c>
      <c r="S2168" s="59">
        <v>3160</v>
      </c>
      <c r="T2168" s="104">
        <v>0.22800000000000001</v>
      </c>
      <c r="U2168">
        <v>10.31</v>
      </c>
      <c r="V2168" s="27">
        <v>10.99</v>
      </c>
      <c r="W2168" s="27">
        <v>13.17</v>
      </c>
      <c r="X2168" s="41">
        <v>10.78</v>
      </c>
    </row>
    <row r="2169" spans="1:24" x14ac:dyDescent="0.35">
      <c r="A2169" t="s">
        <v>630</v>
      </c>
      <c r="B2169">
        <v>40</v>
      </c>
      <c r="C2169" t="s">
        <v>352</v>
      </c>
      <c r="D2169" s="102">
        <v>1</v>
      </c>
      <c r="E2169">
        <v>10636</v>
      </c>
      <c r="F2169">
        <v>10963</v>
      </c>
      <c r="G2169" s="50">
        <f t="shared" si="165"/>
        <v>21599</v>
      </c>
      <c r="H2169" s="41">
        <f t="shared" si="166"/>
        <v>21599</v>
      </c>
      <c r="I2169">
        <v>7319</v>
      </c>
      <c r="J2169">
        <v>7457</v>
      </c>
      <c r="K2169" s="27">
        <f t="shared" si="167"/>
        <v>14776</v>
      </c>
      <c r="L2169" s="27">
        <f t="shared" si="168"/>
        <v>14776</v>
      </c>
      <c r="M2169" s="39">
        <v>0.20960371</v>
      </c>
      <c r="N2169" s="35">
        <v>185140</v>
      </c>
      <c r="O2169" s="36">
        <f t="shared" si="169"/>
        <v>185140</v>
      </c>
      <c r="P2169" s="57">
        <v>1456.453</v>
      </c>
      <c r="Q2169" s="58">
        <v>1188.9269999999999</v>
      </c>
      <c r="R2169" s="58">
        <v>514.73400000000004</v>
      </c>
      <c r="S2169" s="59">
        <v>3160</v>
      </c>
      <c r="T2169" s="104">
        <v>0.22800000000000001</v>
      </c>
      <c r="U2169">
        <v>10.31</v>
      </c>
      <c r="V2169" s="27">
        <v>10.99</v>
      </c>
      <c r="W2169" s="27">
        <v>13.17</v>
      </c>
      <c r="X2169" s="41">
        <v>10.78</v>
      </c>
    </row>
    <row r="2170" spans="1:24" x14ac:dyDescent="0.35">
      <c r="A2170" t="s">
        <v>630</v>
      </c>
      <c r="B2170">
        <v>40</v>
      </c>
      <c r="C2170" t="s">
        <v>401</v>
      </c>
      <c r="D2170" s="102">
        <v>0.99999999999999978</v>
      </c>
      <c r="E2170">
        <v>23135</v>
      </c>
      <c r="F2170">
        <v>24293</v>
      </c>
      <c r="G2170" s="50">
        <f t="shared" si="165"/>
        <v>47428</v>
      </c>
      <c r="H2170" s="41">
        <f t="shared" si="166"/>
        <v>47428</v>
      </c>
      <c r="I2170">
        <v>16247</v>
      </c>
      <c r="J2170">
        <v>16895</v>
      </c>
      <c r="K2170" s="27">
        <f t="shared" si="167"/>
        <v>33142</v>
      </c>
      <c r="L2170" s="27">
        <f t="shared" si="168"/>
        <v>33142</v>
      </c>
      <c r="M2170" s="39">
        <v>0.20960371</v>
      </c>
      <c r="N2170" s="35">
        <v>185140</v>
      </c>
      <c r="O2170" s="36">
        <f t="shared" si="169"/>
        <v>185140</v>
      </c>
      <c r="P2170" s="57">
        <v>1456.453</v>
      </c>
      <c r="Q2170" s="58">
        <v>1188.9269999999999</v>
      </c>
      <c r="R2170" s="58">
        <v>514.73400000000004</v>
      </c>
      <c r="S2170" s="59">
        <v>3160</v>
      </c>
      <c r="T2170" s="104">
        <v>0.22800000000000001</v>
      </c>
      <c r="U2170">
        <v>10.31</v>
      </c>
      <c r="V2170" s="27">
        <v>10.99</v>
      </c>
      <c r="W2170" s="27">
        <v>13.17</v>
      </c>
      <c r="X2170" s="41">
        <v>10.78</v>
      </c>
    </row>
    <row r="2171" spans="1:24" x14ac:dyDescent="0.35">
      <c r="A2171" t="s">
        <v>630</v>
      </c>
      <c r="B2171">
        <v>40</v>
      </c>
      <c r="C2171" t="s">
        <v>504</v>
      </c>
      <c r="D2171" s="102">
        <v>2.700086427344376E-2</v>
      </c>
      <c r="E2171">
        <v>1499</v>
      </c>
      <c r="F2171">
        <v>1549</v>
      </c>
      <c r="G2171" s="50">
        <f t="shared" si="165"/>
        <v>3048</v>
      </c>
      <c r="H2171" s="41">
        <f t="shared" si="166"/>
        <v>82</v>
      </c>
      <c r="I2171">
        <v>1017</v>
      </c>
      <c r="J2171">
        <v>996</v>
      </c>
      <c r="K2171" s="27">
        <f t="shared" si="167"/>
        <v>2013</v>
      </c>
      <c r="L2171" s="27">
        <f t="shared" si="168"/>
        <v>54</v>
      </c>
      <c r="M2171" s="39">
        <v>0.20960371</v>
      </c>
      <c r="N2171" s="35">
        <v>185140</v>
      </c>
      <c r="O2171" s="36">
        <f t="shared" si="169"/>
        <v>4999</v>
      </c>
      <c r="P2171" s="57">
        <v>1456.453</v>
      </c>
      <c r="Q2171" s="58">
        <v>1188.9269999999999</v>
      </c>
      <c r="R2171" s="58">
        <v>514.73400000000004</v>
      </c>
      <c r="S2171" s="59">
        <v>3160</v>
      </c>
      <c r="T2171" s="104">
        <v>0.22800000000000001</v>
      </c>
      <c r="U2171">
        <v>10.31</v>
      </c>
      <c r="V2171" s="27">
        <v>10.99</v>
      </c>
      <c r="W2171" s="27">
        <v>13.17</v>
      </c>
      <c r="X2171" s="41">
        <v>10.78</v>
      </c>
    </row>
    <row r="2172" spans="1:24" x14ac:dyDescent="0.35">
      <c r="A2172" t="s">
        <v>630</v>
      </c>
      <c r="B2172">
        <v>40</v>
      </c>
      <c r="C2172" t="s">
        <v>402</v>
      </c>
      <c r="D2172" s="102">
        <v>0.99999999999999989</v>
      </c>
      <c r="E2172">
        <v>6944</v>
      </c>
      <c r="F2172">
        <v>6419</v>
      </c>
      <c r="G2172" s="50">
        <f t="shared" si="165"/>
        <v>13363</v>
      </c>
      <c r="H2172" s="41">
        <f t="shared" si="166"/>
        <v>13363</v>
      </c>
      <c r="I2172">
        <v>4959</v>
      </c>
      <c r="J2172">
        <v>4396</v>
      </c>
      <c r="K2172" s="27">
        <f t="shared" si="167"/>
        <v>9355</v>
      </c>
      <c r="L2172" s="27">
        <f t="shared" si="168"/>
        <v>9355</v>
      </c>
      <c r="M2172" s="39">
        <v>0.20960371</v>
      </c>
      <c r="N2172" s="35">
        <v>185140</v>
      </c>
      <c r="O2172" s="36">
        <f t="shared" si="169"/>
        <v>185140</v>
      </c>
      <c r="P2172" s="57">
        <v>1456.453</v>
      </c>
      <c r="Q2172" s="58">
        <v>1188.9269999999999</v>
      </c>
      <c r="R2172" s="58">
        <v>514.73400000000004</v>
      </c>
      <c r="S2172" s="59">
        <v>3160</v>
      </c>
      <c r="T2172" s="104">
        <v>0.22800000000000001</v>
      </c>
      <c r="U2172">
        <v>10.31</v>
      </c>
      <c r="V2172" s="27">
        <v>10.99</v>
      </c>
      <c r="W2172" s="27">
        <v>13.17</v>
      </c>
      <c r="X2172" s="41">
        <v>10.78</v>
      </c>
    </row>
    <row r="2173" spans="1:24" x14ac:dyDescent="0.35">
      <c r="A2173" t="s">
        <v>630</v>
      </c>
      <c r="B2173">
        <v>40</v>
      </c>
      <c r="C2173" t="s">
        <v>403</v>
      </c>
      <c r="D2173" s="102">
        <v>1</v>
      </c>
      <c r="E2173">
        <v>8872</v>
      </c>
      <c r="F2173">
        <v>9410</v>
      </c>
      <c r="G2173" s="50">
        <f t="shared" si="165"/>
        <v>18282</v>
      </c>
      <c r="H2173" s="41">
        <f t="shared" si="166"/>
        <v>18282</v>
      </c>
      <c r="I2173">
        <v>5995</v>
      </c>
      <c r="J2173">
        <v>6168</v>
      </c>
      <c r="K2173" s="27">
        <f t="shared" si="167"/>
        <v>12163</v>
      </c>
      <c r="L2173" s="27">
        <f t="shared" si="168"/>
        <v>12163</v>
      </c>
      <c r="M2173" s="39">
        <v>0.20960371</v>
      </c>
      <c r="N2173" s="35">
        <v>185140</v>
      </c>
      <c r="O2173" s="36">
        <f t="shared" si="169"/>
        <v>185140</v>
      </c>
      <c r="P2173" s="57">
        <v>1456.453</v>
      </c>
      <c r="Q2173" s="58">
        <v>1188.9269999999999</v>
      </c>
      <c r="R2173" s="58">
        <v>514.73400000000004</v>
      </c>
      <c r="S2173" s="59">
        <v>3160</v>
      </c>
      <c r="T2173" s="104">
        <v>0.22800000000000001</v>
      </c>
      <c r="U2173">
        <v>10.31</v>
      </c>
      <c r="V2173" s="27">
        <v>10.99</v>
      </c>
      <c r="W2173" s="27">
        <v>13.17</v>
      </c>
      <c r="X2173" s="41">
        <v>10.78</v>
      </c>
    </row>
    <row r="2174" spans="1:24" x14ac:dyDescent="0.35">
      <c r="A2174" t="s">
        <v>630</v>
      </c>
      <c r="B2174">
        <v>40</v>
      </c>
      <c r="C2174" t="s">
        <v>404</v>
      </c>
      <c r="D2174" s="102">
        <v>1</v>
      </c>
      <c r="E2174">
        <v>36115</v>
      </c>
      <c r="F2174">
        <v>38279</v>
      </c>
      <c r="G2174" s="50">
        <f t="shared" si="165"/>
        <v>74394</v>
      </c>
      <c r="H2174" s="41">
        <f t="shared" si="166"/>
        <v>74394</v>
      </c>
      <c r="I2174">
        <v>24311</v>
      </c>
      <c r="J2174">
        <v>25121</v>
      </c>
      <c r="K2174" s="27">
        <f t="shared" si="167"/>
        <v>49432</v>
      </c>
      <c r="L2174" s="27">
        <f t="shared" si="168"/>
        <v>49432</v>
      </c>
      <c r="M2174" s="39">
        <v>0.20960371</v>
      </c>
      <c r="N2174" s="35">
        <v>185140</v>
      </c>
      <c r="O2174" s="36">
        <f t="shared" si="169"/>
        <v>185140</v>
      </c>
      <c r="P2174" s="57">
        <v>1456.453</v>
      </c>
      <c r="Q2174" s="58">
        <v>1188.9269999999999</v>
      </c>
      <c r="R2174" s="58">
        <v>514.73400000000004</v>
      </c>
      <c r="S2174" s="59">
        <v>3160</v>
      </c>
      <c r="T2174" s="104">
        <v>0.22800000000000001</v>
      </c>
      <c r="U2174">
        <v>10.31</v>
      </c>
      <c r="V2174" s="27">
        <v>10.99</v>
      </c>
      <c r="W2174" s="27">
        <v>13.17</v>
      </c>
      <c r="X2174" s="41">
        <v>10.78</v>
      </c>
    </row>
    <row r="2175" spans="1:24" x14ac:dyDescent="0.35">
      <c r="A2175" t="s">
        <v>630</v>
      </c>
      <c r="B2175">
        <v>40</v>
      </c>
      <c r="C2175" t="s">
        <v>405</v>
      </c>
      <c r="D2175" s="102">
        <v>1</v>
      </c>
      <c r="E2175">
        <v>3867</v>
      </c>
      <c r="F2175">
        <v>3948</v>
      </c>
      <c r="G2175" s="50">
        <f t="shared" si="165"/>
        <v>7815</v>
      </c>
      <c r="H2175" s="41">
        <f t="shared" si="166"/>
        <v>7815</v>
      </c>
      <c r="I2175">
        <v>2585</v>
      </c>
      <c r="J2175">
        <v>2632</v>
      </c>
      <c r="K2175" s="27">
        <f t="shared" si="167"/>
        <v>5217</v>
      </c>
      <c r="L2175" s="27">
        <f t="shared" si="168"/>
        <v>5217</v>
      </c>
      <c r="M2175" s="39">
        <v>0.20960371</v>
      </c>
      <c r="N2175" s="35">
        <v>185140</v>
      </c>
      <c r="O2175" s="36">
        <f t="shared" si="169"/>
        <v>185140</v>
      </c>
      <c r="P2175" s="57">
        <v>1456.453</v>
      </c>
      <c r="Q2175" s="58">
        <v>1188.9269999999999</v>
      </c>
      <c r="R2175" s="58">
        <v>514.73400000000004</v>
      </c>
      <c r="S2175" s="59">
        <v>3160</v>
      </c>
      <c r="T2175" s="104">
        <v>0.22800000000000001</v>
      </c>
      <c r="U2175">
        <v>10.31</v>
      </c>
      <c r="V2175" s="27">
        <v>10.99</v>
      </c>
      <c r="W2175" s="27">
        <v>13.17</v>
      </c>
      <c r="X2175" s="41">
        <v>10.78</v>
      </c>
    </row>
    <row r="2176" spans="1:24" x14ac:dyDescent="0.35">
      <c r="A2176" t="s">
        <v>630</v>
      </c>
      <c r="B2176">
        <v>40</v>
      </c>
      <c r="C2176" t="s">
        <v>406</v>
      </c>
      <c r="D2176" s="102">
        <v>1</v>
      </c>
      <c r="E2176">
        <v>8236</v>
      </c>
      <c r="F2176">
        <v>8888</v>
      </c>
      <c r="G2176" s="50">
        <f t="shared" si="165"/>
        <v>17124</v>
      </c>
      <c r="H2176" s="41">
        <f t="shared" si="166"/>
        <v>17124</v>
      </c>
      <c r="I2176">
        <v>5399</v>
      </c>
      <c r="J2176">
        <v>5837</v>
      </c>
      <c r="K2176" s="27">
        <f t="shared" si="167"/>
        <v>11236</v>
      </c>
      <c r="L2176" s="27">
        <f t="shared" si="168"/>
        <v>11236</v>
      </c>
      <c r="M2176" s="39">
        <v>0.20960371</v>
      </c>
      <c r="N2176" s="35">
        <v>185140</v>
      </c>
      <c r="O2176" s="36">
        <f t="shared" si="169"/>
        <v>185140</v>
      </c>
      <c r="P2176" s="57">
        <v>1456.453</v>
      </c>
      <c r="Q2176" s="58">
        <v>1188.9269999999999</v>
      </c>
      <c r="R2176" s="58">
        <v>514.73400000000004</v>
      </c>
      <c r="S2176" s="59">
        <v>3160</v>
      </c>
      <c r="T2176" s="104">
        <v>0.22800000000000001</v>
      </c>
      <c r="U2176">
        <v>10.31</v>
      </c>
      <c r="V2176" s="27">
        <v>10.99</v>
      </c>
      <c r="W2176" s="27">
        <v>13.17</v>
      </c>
      <c r="X2176" s="41">
        <v>10.78</v>
      </c>
    </row>
    <row r="2177" spans="1:24" x14ac:dyDescent="0.35">
      <c r="A2177" t="s">
        <v>630</v>
      </c>
      <c r="B2177">
        <v>40</v>
      </c>
      <c r="C2177" t="s">
        <v>407</v>
      </c>
      <c r="D2177" s="102">
        <v>0.99999999999999956</v>
      </c>
      <c r="E2177">
        <v>5990</v>
      </c>
      <c r="F2177">
        <v>6321</v>
      </c>
      <c r="G2177" s="50">
        <f t="shared" si="165"/>
        <v>12311</v>
      </c>
      <c r="H2177" s="41">
        <f t="shared" si="166"/>
        <v>12311</v>
      </c>
      <c r="I2177">
        <v>4104</v>
      </c>
      <c r="J2177">
        <v>4234</v>
      </c>
      <c r="K2177" s="27">
        <f t="shared" si="167"/>
        <v>8338</v>
      </c>
      <c r="L2177" s="27">
        <f t="shared" si="168"/>
        <v>8338</v>
      </c>
      <c r="M2177" s="39">
        <v>0.20960371</v>
      </c>
      <c r="N2177" s="35">
        <v>185140</v>
      </c>
      <c r="O2177" s="36">
        <f t="shared" si="169"/>
        <v>185140</v>
      </c>
      <c r="P2177" s="57">
        <v>1456.453</v>
      </c>
      <c r="Q2177" s="58">
        <v>1188.9269999999999</v>
      </c>
      <c r="R2177" s="58">
        <v>514.73400000000004</v>
      </c>
      <c r="S2177" s="59">
        <v>3160</v>
      </c>
      <c r="T2177" s="104">
        <v>0.22800000000000001</v>
      </c>
      <c r="U2177">
        <v>10.31</v>
      </c>
      <c r="V2177" s="27">
        <v>10.99</v>
      </c>
      <c r="W2177" s="27">
        <v>13.17</v>
      </c>
      <c r="X2177" s="41">
        <v>10.78</v>
      </c>
    </row>
    <row r="2178" spans="1:24" x14ac:dyDescent="0.35">
      <c r="A2178" t="s">
        <v>630</v>
      </c>
      <c r="B2178">
        <v>40</v>
      </c>
      <c r="C2178" t="s">
        <v>408</v>
      </c>
      <c r="D2178" s="102">
        <v>1</v>
      </c>
      <c r="E2178">
        <v>3337</v>
      </c>
      <c r="F2178">
        <v>3603</v>
      </c>
      <c r="G2178" s="50">
        <f t="shared" si="165"/>
        <v>6940</v>
      </c>
      <c r="H2178" s="41">
        <f t="shared" si="166"/>
        <v>6940</v>
      </c>
      <c r="I2178">
        <v>2303</v>
      </c>
      <c r="J2178">
        <v>2317</v>
      </c>
      <c r="K2178" s="27">
        <f t="shared" si="167"/>
        <v>4620</v>
      </c>
      <c r="L2178" s="27">
        <f t="shared" si="168"/>
        <v>4620</v>
      </c>
      <c r="M2178" s="39">
        <v>0.20960371</v>
      </c>
      <c r="N2178" s="35">
        <v>185140</v>
      </c>
      <c r="O2178" s="36">
        <f t="shared" si="169"/>
        <v>185140</v>
      </c>
      <c r="P2178" s="57">
        <v>1456.453</v>
      </c>
      <c r="Q2178" s="58">
        <v>1188.9269999999999</v>
      </c>
      <c r="R2178" s="58">
        <v>514.73400000000004</v>
      </c>
      <c r="S2178" s="59">
        <v>3160</v>
      </c>
      <c r="T2178" s="104">
        <v>0.22800000000000001</v>
      </c>
      <c r="U2178">
        <v>10.31</v>
      </c>
      <c r="V2178" s="27">
        <v>10.99</v>
      </c>
      <c r="W2178" s="27">
        <v>13.17</v>
      </c>
      <c r="X2178" s="41">
        <v>10.78</v>
      </c>
    </row>
    <row r="2179" spans="1:24" x14ac:dyDescent="0.35">
      <c r="A2179" t="s">
        <v>630</v>
      </c>
      <c r="B2179">
        <v>40</v>
      </c>
      <c r="C2179" t="s">
        <v>506</v>
      </c>
      <c r="D2179" s="102">
        <v>0.73302582446532927</v>
      </c>
      <c r="E2179">
        <v>831</v>
      </c>
      <c r="F2179">
        <v>867</v>
      </c>
      <c r="G2179" s="50">
        <f t="shared" si="165"/>
        <v>1698</v>
      </c>
      <c r="H2179" s="41">
        <f t="shared" si="166"/>
        <v>1245</v>
      </c>
      <c r="I2179">
        <v>521</v>
      </c>
      <c r="J2179">
        <v>529</v>
      </c>
      <c r="K2179" s="27">
        <f t="shared" si="167"/>
        <v>1050</v>
      </c>
      <c r="L2179" s="27">
        <f t="shared" si="168"/>
        <v>770</v>
      </c>
      <c r="M2179" s="39">
        <v>0.20960371</v>
      </c>
      <c r="N2179" s="35">
        <v>185140</v>
      </c>
      <c r="O2179" s="36">
        <f t="shared" si="169"/>
        <v>135712</v>
      </c>
      <c r="P2179" s="57">
        <v>1456.453</v>
      </c>
      <c r="Q2179" s="58">
        <v>1188.9269999999999</v>
      </c>
      <c r="R2179" s="58">
        <v>514.73400000000004</v>
      </c>
      <c r="S2179" s="59">
        <v>3160</v>
      </c>
      <c r="T2179" s="104">
        <v>0.22800000000000001</v>
      </c>
      <c r="U2179">
        <v>10.31</v>
      </c>
      <c r="V2179" s="27">
        <v>10.99</v>
      </c>
      <c r="W2179" s="27">
        <v>13.17</v>
      </c>
      <c r="X2179" s="41">
        <v>10.78</v>
      </c>
    </row>
    <row r="2180" spans="1:24" x14ac:dyDescent="0.35">
      <c r="A2180" t="s">
        <v>630</v>
      </c>
      <c r="B2180">
        <v>40</v>
      </c>
      <c r="C2180" t="s">
        <v>353</v>
      </c>
      <c r="D2180" s="102">
        <v>1</v>
      </c>
      <c r="E2180">
        <v>5889</v>
      </c>
      <c r="F2180">
        <v>5995</v>
      </c>
      <c r="G2180" s="50">
        <f t="shared" ref="G2180:G2214" si="170">E2180+F2180</f>
        <v>11884</v>
      </c>
      <c r="H2180" s="41">
        <f t="shared" ref="H2180:H2214" si="171">ROUND(G2180*D2180,0)</f>
        <v>11884</v>
      </c>
      <c r="I2180">
        <v>4155</v>
      </c>
      <c r="J2180">
        <v>4135</v>
      </c>
      <c r="K2180" s="27">
        <f t="shared" ref="K2180:K2214" si="172">I2180+J2180</f>
        <v>8290</v>
      </c>
      <c r="L2180" s="27">
        <f t="shared" ref="L2180:L2214" si="173">ROUND(K2180*D2180,0)</f>
        <v>8290</v>
      </c>
      <c r="M2180" s="39">
        <v>0.20960371</v>
      </c>
      <c r="N2180" s="35">
        <v>185140</v>
      </c>
      <c r="O2180" s="36">
        <f t="shared" si="169"/>
        <v>185140</v>
      </c>
      <c r="P2180" s="57">
        <v>1456.453</v>
      </c>
      <c r="Q2180" s="58">
        <v>1188.9269999999999</v>
      </c>
      <c r="R2180" s="58">
        <v>514.73400000000004</v>
      </c>
      <c r="S2180" s="59">
        <v>3160</v>
      </c>
      <c r="T2180" s="104">
        <v>0.22800000000000001</v>
      </c>
      <c r="U2180">
        <v>10.31</v>
      </c>
      <c r="V2180" s="27">
        <v>10.99</v>
      </c>
      <c r="W2180" s="27">
        <v>13.17</v>
      </c>
      <c r="X2180" s="41">
        <v>10.78</v>
      </c>
    </row>
    <row r="2181" spans="1:24" x14ac:dyDescent="0.35">
      <c r="A2181" t="s">
        <v>630</v>
      </c>
      <c r="B2181">
        <v>40</v>
      </c>
      <c r="C2181" t="s">
        <v>409</v>
      </c>
      <c r="D2181" s="102">
        <v>0.99999999999999978</v>
      </c>
      <c r="E2181">
        <v>13896</v>
      </c>
      <c r="F2181">
        <v>14825</v>
      </c>
      <c r="G2181" s="50">
        <f t="shared" si="170"/>
        <v>28721</v>
      </c>
      <c r="H2181" s="41">
        <f t="shared" si="171"/>
        <v>28721</v>
      </c>
      <c r="I2181">
        <v>9235</v>
      </c>
      <c r="J2181">
        <v>9415</v>
      </c>
      <c r="K2181" s="27">
        <f t="shared" si="172"/>
        <v>18650</v>
      </c>
      <c r="L2181" s="27">
        <f t="shared" si="173"/>
        <v>18650</v>
      </c>
      <c r="M2181" s="39">
        <v>0.20960371</v>
      </c>
      <c r="N2181" s="35">
        <v>185140</v>
      </c>
      <c r="O2181" s="36">
        <f t="shared" si="169"/>
        <v>185140</v>
      </c>
      <c r="P2181" s="57">
        <v>1456.453</v>
      </c>
      <c r="Q2181" s="58">
        <v>1188.9269999999999</v>
      </c>
      <c r="R2181" s="58">
        <v>514.73400000000004</v>
      </c>
      <c r="S2181" s="59">
        <v>3160</v>
      </c>
      <c r="T2181" s="104">
        <v>0.22800000000000001</v>
      </c>
      <c r="U2181">
        <v>10.31</v>
      </c>
      <c r="V2181" s="27">
        <v>10.99</v>
      </c>
      <c r="W2181" s="27">
        <v>13.17</v>
      </c>
      <c r="X2181" s="41">
        <v>10.78</v>
      </c>
    </row>
    <row r="2182" spans="1:24" x14ac:dyDescent="0.35">
      <c r="A2182" t="s">
        <v>630</v>
      </c>
      <c r="B2182">
        <v>40</v>
      </c>
      <c r="C2182" t="s">
        <v>354</v>
      </c>
      <c r="D2182" s="102">
        <v>1</v>
      </c>
      <c r="E2182">
        <v>7690</v>
      </c>
      <c r="F2182">
        <v>7890</v>
      </c>
      <c r="G2182" s="50">
        <f t="shared" si="170"/>
        <v>15580</v>
      </c>
      <c r="H2182" s="41">
        <f t="shared" si="171"/>
        <v>15580</v>
      </c>
      <c r="I2182">
        <v>5385</v>
      </c>
      <c r="J2182">
        <v>5485</v>
      </c>
      <c r="K2182" s="27">
        <f t="shared" si="172"/>
        <v>10870</v>
      </c>
      <c r="L2182" s="27">
        <f t="shared" si="173"/>
        <v>10870</v>
      </c>
      <c r="M2182" s="39">
        <v>0.20960371</v>
      </c>
      <c r="N2182" s="35">
        <v>185140</v>
      </c>
      <c r="O2182" s="36">
        <f t="shared" si="169"/>
        <v>185140</v>
      </c>
      <c r="P2182" s="57">
        <v>1456.453</v>
      </c>
      <c r="Q2182" s="58">
        <v>1188.9269999999999</v>
      </c>
      <c r="R2182" s="58">
        <v>514.73400000000004</v>
      </c>
      <c r="S2182" s="59">
        <v>3160</v>
      </c>
      <c r="T2182" s="104">
        <v>0.22800000000000001</v>
      </c>
      <c r="U2182">
        <v>10.31</v>
      </c>
      <c r="V2182" s="27">
        <v>10.99</v>
      </c>
      <c r="W2182" s="27">
        <v>13.17</v>
      </c>
      <c r="X2182" s="41">
        <v>10.78</v>
      </c>
    </row>
    <row r="2183" spans="1:24" x14ac:dyDescent="0.35">
      <c r="A2183" t="s">
        <v>630</v>
      </c>
      <c r="B2183">
        <v>40</v>
      </c>
      <c r="C2183" t="s">
        <v>410</v>
      </c>
      <c r="D2183" s="102">
        <v>0.99999999999999978</v>
      </c>
      <c r="E2183">
        <v>61423</v>
      </c>
      <c r="F2183">
        <v>62335</v>
      </c>
      <c r="G2183" s="50">
        <f t="shared" si="170"/>
        <v>123758</v>
      </c>
      <c r="H2183" s="41">
        <f t="shared" si="171"/>
        <v>123758</v>
      </c>
      <c r="I2183">
        <v>42596</v>
      </c>
      <c r="J2183">
        <v>42794</v>
      </c>
      <c r="K2183" s="27">
        <f t="shared" si="172"/>
        <v>85390</v>
      </c>
      <c r="L2183" s="27">
        <f t="shared" si="173"/>
        <v>85390</v>
      </c>
      <c r="M2183" s="39">
        <v>0.20960371</v>
      </c>
      <c r="N2183" s="35">
        <v>185140</v>
      </c>
      <c r="O2183" s="36">
        <f t="shared" si="169"/>
        <v>185140</v>
      </c>
      <c r="P2183" s="57">
        <v>1456.453</v>
      </c>
      <c r="Q2183" s="58">
        <v>1188.9269999999999</v>
      </c>
      <c r="R2183" s="58">
        <v>514.73400000000004</v>
      </c>
      <c r="S2183" s="59">
        <v>3160</v>
      </c>
      <c r="T2183" s="104">
        <v>0.22800000000000001</v>
      </c>
      <c r="U2183">
        <v>10.31</v>
      </c>
      <c r="V2183" s="27">
        <v>10.99</v>
      </c>
      <c r="W2183" s="27">
        <v>13.17</v>
      </c>
      <c r="X2183" s="41">
        <v>10.78</v>
      </c>
    </row>
    <row r="2184" spans="1:24" x14ac:dyDescent="0.35">
      <c r="A2184" t="s">
        <v>630</v>
      </c>
      <c r="B2184">
        <v>40</v>
      </c>
      <c r="C2184" t="s">
        <v>411</v>
      </c>
      <c r="D2184" s="102">
        <v>0.99999999999999978</v>
      </c>
      <c r="E2184">
        <v>8686</v>
      </c>
      <c r="F2184">
        <v>8517</v>
      </c>
      <c r="G2184" s="50">
        <f t="shared" si="170"/>
        <v>17203</v>
      </c>
      <c r="H2184" s="41">
        <f t="shared" si="171"/>
        <v>17203</v>
      </c>
      <c r="I2184">
        <v>6009</v>
      </c>
      <c r="J2184">
        <v>5526</v>
      </c>
      <c r="K2184" s="27">
        <f t="shared" si="172"/>
        <v>11535</v>
      </c>
      <c r="L2184" s="27">
        <f t="shared" si="173"/>
        <v>11535</v>
      </c>
      <c r="M2184" s="39">
        <v>0.20960371</v>
      </c>
      <c r="N2184" s="35">
        <v>185140</v>
      </c>
      <c r="O2184" s="36">
        <f t="shared" ref="O2184:O2214" si="174">ROUND(N2184*D2184,0)</f>
        <v>185140</v>
      </c>
      <c r="P2184" s="57">
        <v>1456.453</v>
      </c>
      <c r="Q2184" s="58">
        <v>1188.9269999999999</v>
      </c>
      <c r="R2184" s="58">
        <v>514.73400000000004</v>
      </c>
      <c r="S2184" s="59">
        <v>3160</v>
      </c>
      <c r="T2184" s="104">
        <v>0.22800000000000001</v>
      </c>
      <c r="U2184">
        <v>10.31</v>
      </c>
      <c r="V2184" s="27">
        <v>10.99</v>
      </c>
      <c r="W2184" s="27">
        <v>13.17</v>
      </c>
      <c r="X2184" s="41">
        <v>10.78</v>
      </c>
    </row>
    <row r="2185" spans="1:24" x14ac:dyDescent="0.35">
      <c r="A2185" t="s">
        <v>630</v>
      </c>
      <c r="B2185">
        <v>40</v>
      </c>
      <c r="C2185" t="s">
        <v>412</v>
      </c>
      <c r="D2185" s="102">
        <v>1</v>
      </c>
      <c r="E2185">
        <v>28208</v>
      </c>
      <c r="F2185">
        <v>29834</v>
      </c>
      <c r="G2185" s="50">
        <f t="shared" si="170"/>
        <v>58042</v>
      </c>
      <c r="H2185" s="41">
        <f t="shared" si="171"/>
        <v>58042</v>
      </c>
      <c r="I2185">
        <v>19363</v>
      </c>
      <c r="J2185">
        <v>19738</v>
      </c>
      <c r="K2185" s="27">
        <f t="shared" si="172"/>
        <v>39101</v>
      </c>
      <c r="L2185" s="27">
        <f t="shared" si="173"/>
        <v>39101</v>
      </c>
      <c r="M2185" s="39">
        <v>0.20960371</v>
      </c>
      <c r="N2185" s="35">
        <v>185140</v>
      </c>
      <c r="O2185" s="36">
        <f t="shared" si="174"/>
        <v>185140</v>
      </c>
      <c r="P2185" s="57">
        <v>1456.453</v>
      </c>
      <c r="Q2185" s="58">
        <v>1188.9269999999999</v>
      </c>
      <c r="R2185" s="58">
        <v>514.73400000000004</v>
      </c>
      <c r="S2185" s="59">
        <v>3160</v>
      </c>
      <c r="T2185" s="104">
        <v>0.22800000000000001</v>
      </c>
      <c r="U2185">
        <v>10.31</v>
      </c>
      <c r="V2185" s="27">
        <v>10.99</v>
      </c>
      <c r="W2185" s="27">
        <v>13.17</v>
      </c>
      <c r="X2185" s="41">
        <v>10.78</v>
      </c>
    </row>
    <row r="2186" spans="1:24" x14ac:dyDescent="0.35">
      <c r="A2186" t="s">
        <v>630</v>
      </c>
      <c r="B2186">
        <v>40</v>
      </c>
      <c r="C2186" t="s">
        <v>413</v>
      </c>
      <c r="D2186" s="102">
        <v>1</v>
      </c>
      <c r="E2186">
        <v>3891</v>
      </c>
      <c r="F2186">
        <v>3941</v>
      </c>
      <c r="G2186" s="50">
        <f t="shared" si="170"/>
        <v>7832</v>
      </c>
      <c r="H2186" s="41">
        <f t="shared" si="171"/>
        <v>7832</v>
      </c>
      <c r="I2186">
        <v>2637</v>
      </c>
      <c r="J2186">
        <v>2657</v>
      </c>
      <c r="K2186" s="27">
        <f t="shared" si="172"/>
        <v>5294</v>
      </c>
      <c r="L2186" s="27">
        <f t="shared" si="173"/>
        <v>5294</v>
      </c>
      <c r="M2186" s="39">
        <v>0.20960371</v>
      </c>
      <c r="N2186" s="35">
        <v>185140</v>
      </c>
      <c r="O2186" s="36">
        <f t="shared" si="174"/>
        <v>185140</v>
      </c>
      <c r="P2186" s="57">
        <v>1456.453</v>
      </c>
      <c r="Q2186" s="58">
        <v>1188.9269999999999</v>
      </c>
      <c r="R2186" s="58">
        <v>514.73400000000004</v>
      </c>
      <c r="S2186" s="59">
        <v>3160</v>
      </c>
      <c r="T2186" s="104">
        <v>0.22800000000000001</v>
      </c>
      <c r="U2186">
        <v>10.31</v>
      </c>
      <c r="V2186" s="27">
        <v>10.99</v>
      </c>
      <c r="W2186" s="27">
        <v>13.17</v>
      </c>
      <c r="X2186" s="41">
        <v>10.78</v>
      </c>
    </row>
    <row r="2187" spans="1:24" x14ac:dyDescent="0.35">
      <c r="A2187" t="s">
        <v>630</v>
      </c>
      <c r="B2187">
        <v>40</v>
      </c>
      <c r="C2187" t="s">
        <v>414</v>
      </c>
      <c r="D2187" s="102">
        <v>0.99999999999999967</v>
      </c>
      <c r="E2187">
        <v>14014</v>
      </c>
      <c r="F2187">
        <v>15152</v>
      </c>
      <c r="G2187" s="50">
        <f t="shared" si="170"/>
        <v>29166</v>
      </c>
      <c r="H2187" s="41">
        <f t="shared" si="171"/>
        <v>29166</v>
      </c>
      <c r="I2187">
        <v>9408</v>
      </c>
      <c r="J2187">
        <v>9983</v>
      </c>
      <c r="K2187" s="27">
        <f t="shared" si="172"/>
        <v>19391</v>
      </c>
      <c r="L2187" s="27">
        <f t="shared" si="173"/>
        <v>19391</v>
      </c>
      <c r="M2187" s="39">
        <v>0.20960371</v>
      </c>
      <c r="N2187" s="35">
        <v>185140</v>
      </c>
      <c r="O2187" s="36">
        <f t="shared" si="174"/>
        <v>185140</v>
      </c>
      <c r="P2187" s="57">
        <v>1456.453</v>
      </c>
      <c r="Q2187" s="58">
        <v>1188.9269999999999</v>
      </c>
      <c r="R2187" s="58">
        <v>514.73400000000004</v>
      </c>
      <c r="S2187" s="59">
        <v>3160</v>
      </c>
      <c r="T2187" s="104">
        <v>0.22800000000000001</v>
      </c>
      <c r="U2187">
        <v>10.31</v>
      </c>
      <c r="V2187" s="27">
        <v>10.99</v>
      </c>
      <c r="W2187" s="27">
        <v>13.17</v>
      </c>
      <c r="X2187" s="41">
        <v>10.78</v>
      </c>
    </row>
    <row r="2188" spans="1:24" x14ac:dyDescent="0.35">
      <c r="A2188" t="s">
        <v>630</v>
      </c>
      <c r="B2188">
        <v>40</v>
      </c>
      <c r="C2188" t="s">
        <v>415</v>
      </c>
      <c r="D2188" s="102">
        <v>1</v>
      </c>
      <c r="E2188">
        <v>17933</v>
      </c>
      <c r="F2188">
        <v>18523</v>
      </c>
      <c r="G2188" s="50">
        <f t="shared" si="170"/>
        <v>36456</v>
      </c>
      <c r="H2188" s="41">
        <f t="shared" si="171"/>
        <v>36456</v>
      </c>
      <c r="I2188">
        <v>12548</v>
      </c>
      <c r="J2188">
        <v>12772</v>
      </c>
      <c r="K2188" s="27">
        <f t="shared" si="172"/>
        <v>25320</v>
      </c>
      <c r="L2188" s="27">
        <f t="shared" si="173"/>
        <v>25320</v>
      </c>
      <c r="M2188" s="39">
        <v>0.20960371</v>
      </c>
      <c r="N2188" s="35">
        <v>185140</v>
      </c>
      <c r="O2188" s="36">
        <f t="shared" si="174"/>
        <v>185140</v>
      </c>
      <c r="P2188" s="57">
        <v>1456.453</v>
      </c>
      <c r="Q2188" s="58">
        <v>1188.9269999999999</v>
      </c>
      <c r="R2188" s="58">
        <v>514.73400000000004</v>
      </c>
      <c r="S2188" s="59">
        <v>3160</v>
      </c>
      <c r="T2188" s="104">
        <v>0.22800000000000001</v>
      </c>
      <c r="U2188">
        <v>10.31</v>
      </c>
      <c r="V2188" s="27">
        <v>10.99</v>
      </c>
      <c r="W2188" s="27">
        <v>13.17</v>
      </c>
      <c r="X2188" s="41">
        <v>10.78</v>
      </c>
    </row>
    <row r="2189" spans="1:24" x14ac:dyDescent="0.35">
      <c r="A2189" t="s">
        <v>630</v>
      </c>
      <c r="B2189">
        <v>40</v>
      </c>
      <c r="C2189" t="s">
        <v>416</v>
      </c>
      <c r="D2189" s="102">
        <v>0.99999999999999978</v>
      </c>
      <c r="E2189">
        <v>16797</v>
      </c>
      <c r="F2189">
        <v>17781</v>
      </c>
      <c r="G2189" s="50">
        <f t="shared" si="170"/>
        <v>34578</v>
      </c>
      <c r="H2189" s="41">
        <f t="shared" si="171"/>
        <v>34578</v>
      </c>
      <c r="I2189">
        <v>11588</v>
      </c>
      <c r="J2189">
        <v>12031</v>
      </c>
      <c r="K2189" s="27">
        <f t="shared" si="172"/>
        <v>23619</v>
      </c>
      <c r="L2189" s="27">
        <f t="shared" si="173"/>
        <v>23619</v>
      </c>
      <c r="M2189" s="39">
        <v>0.20960371</v>
      </c>
      <c r="N2189" s="35">
        <v>185140</v>
      </c>
      <c r="O2189" s="36">
        <f t="shared" si="174"/>
        <v>185140</v>
      </c>
      <c r="P2189" s="57">
        <v>1456.453</v>
      </c>
      <c r="Q2189" s="58">
        <v>1188.9269999999999</v>
      </c>
      <c r="R2189" s="58">
        <v>514.73400000000004</v>
      </c>
      <c r="S2189" s="59">
        <v>3160</v>
      </c>
      <c r="T2189" s="104">
        <v>0.22800000000000001</v>
      </c>
      <c r="U2189">
        <v>10.31</v>
      </c>
      <c r="V2189" s="27">
        <v>10.99</v>
      </c>
      <c r="W2189" s="27">
        <v>13.17</v>
      </c>
      <c r="X2189" s="41">
        <v>10.78</v>
      </c>
    </row>
    <row r="2190" spans="1:24" x14ac:dyDescent="0.35">
      <c r="A2190" t="s">
        <v>630</v>
      </c>
      <c r="B2190">
        <v>40</v>
      </c>
      <c r="C2190" t="s">
        <v>417</v>
      </c>
      <c r="D2190" s="102">
        <v>0.98088966091087748</v>
      </c>
      <c r="E2190">
        <v>442655</v>
      </c>
      <c r="F2190">
        <v>478487</v>
      </c>
      <c r="G2190" s="50">
        <f t="shared" si="170"/>
        <v>921142</v>
      </c>
      <c r="H2190" s="41">
        <f t="shared" si="171"/>
        <v>903539</v>
      </c>
      <c r="I2190">
        <v>293736</v>
      </c>
      <c r="J2190">
        <v>302895</v>
      </c>
      <c r="K2190" s="27">
        <f t="shared" si="172"/>
        <v>596631</v>
      </c>
      <c r="L2190" s="27">
        <f t="shared" si="173"/>
        <v>585229</v>
      </c>
      <c r="M2190" s="39">
        <v>0.20960371</v>
      </c>
      <c r="N2190" s="35">
        <v>185140</v>
      </c>
      <c r="O2190" s="36">
        <f t="shared" si="174"/>
        <v>181602</v>
      </c>
      <c r="P2190" s="57">
        <v>1456.453</v>
      </c>
      <c r="Q2190" s="58">
        <v>1188.9269999999999</v>
      </c>
      <c r="R2190" s="58">
        <v>514.73400000000004</v>
      </c>
      <c r="S2190" s="59">
        <v>3160</v>
      </c>
      <c r="T2190" s="104">
        <v>0.22800000000000001</v>
      </c>
      <c r="U2190">
        <v>10.31</v>
      </c>
      <c r="V2190" s="27">
        <v>10.99</v>
      </c>
      <c r="W2190" s="27">
        <v>13.17</v>
      </c>
      <c r="X2190" s="41">
        <v>10.78</v>
      </c>
    </row>
    <row r="2191" spans="1:24" x14ac:dyDescent="0.35">
      <c r="A2191" t="s">
        <v>630</v>
      </c>
      <c r="B2191">
        <v>40</v>
      </c>
      <c r="C2191" t="s">
        <v>418</v>
      </c>
      <c r="D2191" s="102">
        <v>0.4802528019782169</v>
      </c>
      <c r="E2191">
        <v>16312</v>
      </c>
      <c r="F2191">
        <v>17307</v>
      </c>
      <c r="G2191" s="50">
        <f t="shared" si="170"/>
        <v>33619</v>
      </c>
      <c r="H2191" s="41">
        <f t="shared" si="171"/>
        <v>16146</v>
      </c>
      <c r="I2191">
        <v>11017</v>
      </c>
      <c r="J2191">
        <v>11348</v>
      </c>
      <c r="K2191" s="27">
        <f t="shared" si="172"/>
        <v>22365</v>
      </c>
      <c r="L2191" s="27">
        <f t="shared" si="173"/>
        <v>10741</v>
      </c>
      <c r="M2191" s="39">
        <v>0.20960371</v>
      </c>
      <c r="N2191" s="35">
        <v>185140</v>
      </c>
      <c r="O2191" s="36">
        <f t="shared" si="174"/>
        <v>88914</v>
      </c>
      <c r="P2191" s="57">
        <v>1456.453</v>
      </c>
      <c r="Q2191" s="58">
        <v>1188.9269999999999</v>
      </c>
      <c r="R2191" s="58">
        <v>514.73400000000004</v>
      </c>
      <c r="S2191" s="59">
        <v>3160</v>
      </c>
      <c r="T2191" s="104">
        <v>0.22800000000000001</v>
      </c>
      <c r="U2191">
        <v>10.31</v>
      </c>
      <c r="V2191" s="27">
        <v>10.99</v>
      </c>
      <c r="W2191" s="27">
        <v>13.17</v>
      </c>
      <c r="X2191" s="41">
        <v>10.78</v>
      </c>
    </row>
    <row r="2192" spans="1:24" x14ac:dyDescent="0.35">
      <c r="A2192" t="s">
        <v>630</v>
      </c>
      <c r="B2192">
        <v>40</v>
      </c>
      <c r="C2192" t="s">
        <v>419</v>
      </c>
      <c r="D2192" s="102">
        <v>0.79012229825748348</v>
      </c>
      <c r="E2192">
        <v>6283</v>
      </c>
      <c r="F2192">
        <v>6693</v>
      </c>
      <c r="G2192" s="50">
        <f t="shared" si="170"/>
        <v>12976</v>
      </c>
      <c r="H2192" s="41">
        <f t="shared" si="171"/>
        <v>10253</v>
      </c>
      <c r="I2192">
        <v>4158</v>
      </c>
      <c r="J2192">
        <v>4504</v>
      </c>
      <c r="K2192" s="27">
        <f t="shared" si="172"/>
        <v>8662</v>
      </c>
      <c r="L2192" s="27">
        <f t="shared" si="173"/>
        <v>6844</v>
      </c>
      <c r="M2192" s="39">
        <v>0.20960371</v>
      </c>
      <c r="N2192" s="35">
        <v>185140</v>
      </c>
      <c r="O2192" s="36">
        <f t="shared" si="174"/>
        <v>146283</v>
      </c>
      <c r="P2192" s="57">
        <v>1456.453</v>
      </c>
      <c r="Q2192" s="58">
        <v>1188.9269999999999</v>
      </c>
      <c r="R2192" s="58">
        <v>514.73400000000004</v>
      </c>
      <c r="S2192" s="59">
        <v>3160</v>
      </c>
      <c r="T2192" s="104">
        <v>0.22800000000000001</v>
      </c>
      <c r="U2192">
        <v>10.31</v>
      </c>
      <c r="V2192" s="27">
        <v>10.99</v>
      </c>
      <c r="W2192" s="27">
        <v>13.17</v>
      </c>
      <c r="X2192" s="41">
        <v>10.78</v>
      </c>
    </row>
    <row r="2193" spans="1:24" x14ac:dyDescent="0.35">
      <c r="A2193" t="s">
        <v>630</v>
      </c>
      <c r="B2193">
        <v>40</v>
      </c>
      <c r="C2193" t="s">
        <v>420</v>
      </c>
      <c r="D2193" s="102">
        <v>1</v>
      </c>
      <c r="E2193">
        <v>19098</v>
      </c>
      <c r="F2193">
        <v>20664</v>
      </c>
      <c r="G2193" s="50">
        <f t="shared" si="170"/>
        <v>39762</v>
      </c>
      <c r="H2193" s="41">
        <f t="shared" si="171"/>
        <v>39762</v>
      </c>
      <c r="I2193">
        <v>12526</v>
      </c>
      <c r="J2193">
        <v>13272</v>
      </c>
      <c r="K2193" s="27">
        <f t="shared" si="172"/>
        <v>25798</v>
      </c>
      <c r="L2193" s="27">
        <f t="shared" si="173"/>
        <v>25798</v>
      </c>
      <c r="M2193" s="39">
        <v>0.20960371</v>
      </c>
      <c r="N2193" s="35">
        <v>185140</v>
      </c>
      <c r="O2193" s="36">
        <f t="shared" si="174"/>
        <v>185140</v>
      </c>
      <c r="P2193" s="57">
        <v>1456.453</v>
      </c>
      <c r="Q2193" s="58">
        <v>1188.9269999999999</v>
      </c>
      <c r="R2193" s="58">
        <v>514.73400000000004</v>
      </c>
      <c r="S2193" s="59">
        <v>3160</v>
      </c>
      <c r="T2193" s="104">
        <v>0.22800000000000001</v>
      </c>
      <c r="U2193">
        <v>10.31</v>
      </c>
      <c r="V2193" s="27">
        <v>10.99</v>
      </c>
      <c r="W2193" s="27">
        <v>13.17</v>
      </c>
      <c r="X2193" s="41">
        <v>10.78</v>
      </c>
    </row>
    <row r="2194" spans="1:24" x14ac:dyDescent="0.35">
      <c r="A2194" t="s">
        <v>630</v>
      </c>
      <c r="B2194">
        <v>40</v>
      </c>
      <c r="C2194" t="s">
        <v>515</v>
      </c>
      <c r="D2194" s="102">
        <v>8.0515436570650079E-2</v>
      </c>
      <c r="E2194">
        <v>24687</v>
      </c>
      <c r="F2194">
        <v>27813</v>
      </c>
      <c r="G2194" s="50">
        <f t="shared" si="170"/>
        <v>52500</v>
      </c>
      <c r="H2194" s="41">
        <f t="shared" si="171"/>
        <v>4227</v>
      </c>
      <c r="I2194">
        <v>16005</v>
      </c>
      <c r="J2194">
        <v>17054</v>
      </c>
      <c r="K2194" s="27">
        <f t="shared" si="172"/>
        <v>33059</v>
      </c>
      <c r="L2194" s="27">
        <f t="shared" si="173"/>
        <v>2662</v>
      </c>
      <c r="M2194" s="39">
        <v>0.20960371</v>
      </c>
      <c r="N2194" s="35">
        <v>185140</v>
      </c>
      <c r="O2194" s="36">
        <f t="shared" si="174"/>
        <v>14907</v>
      </c>
      <c r="P2194" s="57">
        <v>1456.453</v>
      </c>
      <c r="Q2194" s="58">
        <v>1188.9269999999999</v>
      </c>
      <c r="R2194" s="58">
        <v>514.73400000000004</v>
      </c>
      <c r="S2194" s="59">
        <v>3160</v>
      </c>
      <c r="T2194" s="104">
        <v>0.22800000000000001</v>
      </c>
      <c r="U2194">
        <v>10.31</v>
      </c>
      <c r="V2194" s="27">
        <v>10.99</v>
      </c>
      <c r="W2194" s="27">
        <v>13.17</v>
      </c>
      <c r="X2194" s="41">
        <v>10.78</v>
      </c>
    </row>
    <row r="2195" spans="1:24" x14ac:dyDescent="0.35">
      <c r="A2195" t="s">
        <v>630</v>
      </c>
      <c r="B2195">
        <v>40</v>
      </c>
      <c r="C2195" t="s">
        <v>516</v>
      </c>
      <c r="D2195" s="102">
        <v>1</v>
      </c>
      <c r="E2195">
        <v>37464</v>
      </c>
      <c r="F2195">
        <v>39488</v>
      </c>
      <c r="G2195" s="50">
        <f t="shared" si="170"/>
        <v>76952</v>
      </c>
      <c r="H2195" s="41">
        <f t="shared" si="171"/>
        <v>76952</v>
      </c>
      <c r="I2195">
        <v>24883</v>
      </c>
      <c r="J2195">
        <v>25949</v>
      </c>
      <c r="K2195" s="27">
        <f t="shared" si="172"/>
        <v>50832</v>
      </c>
      <c r="L2195" s="27">
        <f t="shared" si="173"/>
        <v>50832</v>
      </c>
      <c r="M2195" s="39">
        <v>0.20960371</v>
      </c>
      <c r="N2195" s="35">
        <v>185140</v>
      </c>
      <c r="O2195" s="36">
        <f t="shared" si="174"/>
        <v>185140</v>
      </c>
      <c r="P2195" s="57">
        <v>1456.453</v>
      </c>
      <c r="Q2195" s="58">
        <v>1188.9269999999999</v>
      </c>
      <c r="R2195" s="58">
        <v>514.73400000000004</v>
      </c>
      <c r="S2195" s="59">
        <v>3160</v>
      </c>
      <c r="T2195" s="104">
        <v>0.22800000000000001</v>
      </c>
      <c r="U2195">
        <v>10.31</v>
      </c>
      <c r="V2195" s="27">
        <v>10.99</v>
      </c>
      <c r="W2195" s="27">
        <v>13.17</v>
      </c>
      <c r="X2195" s="41">
        <v>10.78</v>
      </c>
    </row>
    <row r="2196" spans="1:24" x14ac:dyDescent="0.35">
      <c r="A2196" t="s">
        <v>630</v>
      </c>
      <c r="B2196">
        <v>40</v>
      </c>
      <c r="C2196" t="s">
        <v>421</v>
      </c>
      <c r="D2196" s="102">
        <v>0.99999999999999944</v>
      </c>
      <c r="E2196">
        <v>12277</v>
      </c>
      <c r="F2196">
        <v>12446</v>
      </c>
      <c r="G2196" s="50">
        <f t="shared" si="170"/>
        <v>24723</v>
      </c>
      <c r="H2196" s="41">
        <f t="shared" si="171"/>
        <v>24723</v>
      </c>
      <c r="I2196">
        <v>8471</v>
      </c>
      <c r="J2196">
        <v>8574</v>
      </c>
      <c r="K2196" s="27">
        <f t="shared" si="172"/>
        <v>17045</v>
      </c>
      <c r="L2196" s="27">
        <f t="shared" si="173"/>
        <v>17045</v>
      </c>
      <c r="M2196" s="39">
        <v>0.20960371</v>
      </c>
      <c r="N2196" s="35">
        <v>185140</v>
      </c>
      <c r="O2196" s="36">
        <f t="shared" si="174"/>
        <v>185140</v>
      </c>
      <c r="P2196" s="57">
        <v>1456.453</v>
      </c>
      <c r="Q2196" s="58">
        <v>1188.9269999999999</v>
      </c>
      <c r="R2196" s="58">
        <v>514.73400000000004</v>
      </c>
      <c r="S2196" s="59">
        <v>3160</v>
      </c>
      <c r="T2196" s="104">
        <v>0.22800000000000001</v>
      </c>
      <c r="U2196">
        <v>10.31</v>
      </c>
      <c r="V2196" s="27">
        <v>10.99</v>
      </c>
      <c r="W2196" s="27">
        <v>13.17</v>
      </c>
      <c r="X2196" s="41">
        <v>10.78</v>
      </c>
    </row>
    <row r="2197" spans="1:24" x14ac:dyDescent="0.35">
      <c r="A2197" t="s">
        <v>630</v>
      </c>
      <c r="B2197">
        <v>40</v>
      </c>
      <c r="C2197" t="s">
        <v>518</v>
      </c>
      <c r="D2197" s="102">
        <v>1</v>
      </c>
      <c r="E2197">
        <v>20273</v>
      </c>
      <c r="F2197">
        <v>21017</v>
      </c>
      <c r="G2197" s="50">
        <f t="shared" si="170"/>
        <v>41290</v>
      </c>
      <c r="H2197" s="41">
        <f t="shared" si="171"/>
        <v>41290</v>
      </c>
      <c r="I2197">
        <v>13408</v>
      </c>
      <c r="J2197">
        <v>14115</v>
      </c>
      <c r="K2197" s="27">
        <f t="shared" si="172"/>
        <v>27523</v>
      </c>
      <c r="L2197" s="27">
        <f t="shared" si="173"/>
        <v>27523</v>
      </c>
      <c r="M2197" s="39">
        <v>0.20960371</v>
      </c>
      <c r="N2197" s="35">
        <v>185140</v>
      </c>
      <c r="O2197" s="36">
        <f t="shared" si="174"/>
        <v>185140</v>
      </c>
      <c r="P2197" s="57">
        <v>1456.453</v>
      </c>
      <c r="Q2197" s="58">
        <v>1188.9269999999999</v>
      </c>
      <c r="R2197" s="58">
        <v>514.73400000000004</v>
      </c>
      <c r="S2197" s="59">
        <v>3160</v>
      </c>
      <c r="T2197" s="104">
        <v>0.22800000000000001</v>
      </c>
      <c r="U2197">
        <v>10.31</v>
      </c>
      <c r="V2197" s="27">
        <v>10.99</v>
      </c>
      <c r="W2197" s="27">
        <v>13.17</v>
      </c>
      <c r="X2197" s="41">
        <v>10.78</v>
      </c>
    </row>
    <row r="2198" spans="1:24" x14ac:dyDescent="0.35">
      <c r="A2198" t="s">
        <v>630</v>
      </c>
      <c r="B2198">
        <v>40</v>
      </c>
      <c r="C2198" t="s">
        <v>519</v>
      </c>
      <c r="D2198" s="102">
        <v>5.3094837119235468E-2</v>
      </c>
      <c r="E2198">
        <v>24612</v>
      </c>
      <c r="F2198">
        <v>25968</v>
      </c>
      <c r="G2198" s="50">
        <f t="shared" si="170"/>
        <v>50580</v>
      </c>
      <c r="H2198" s="41">
        <f t="shared" si="171"/>
        <v>2686</v>
      </c>
      <c r="I2198">
        <v>15984</v>
      </c>
      <c r="J2198">
        <v>16427</v>
      </c>
      <c r="K2198" s="27">
        <f t="shared" si="172"/>
        <v>32411</v>
      </c>
      <c r="L2198" s="27">
        <f t="shared" si="173"/>
        <v>1721</v>
      </c>
      <c r="M2198" s="39">
        <v>0.20960371</v>
      </c>
      <c r="N2198" s="35">
        <v>185140</v>
      </c>
      <c r="O2198" s="36">
        <f t="shared" si="174"/>
        <v>9830</v>
      </c>
      <c r="P2198" s="57">
        <v>1456.453</v>
      </c>
      <c r="Q2198" s="58">
        <v>1188.9269999999999</v>
      </c>
      <c r="R2198" s="58">
        <v>514.73400000000004</v>
      </c>
      <c r="S2198" s="59">
        <v>3160</v>
      </c>
      <c r="T2198" s="104">
        <v>0.22800000000000001</v>
      </c>
      <c r="U2198">
        <v>10.31</v>
      </c>
      <c r="V2198" s="27">
        <v>10.99</v>
      </c>
      <c r="W2198" s="27">
        <v>13.17</v>
      </c>
      <c r="X2198" s="41">
        <v>10.78</v>
      </c>
    </row>
    <row r="2199" spans="1:24" x14ac:dyDescent="0.35">
      <c r="A2199" t="s">
        <v>630</v>
      </c>
      <c r="B2199">
        <v>40</v>
      </c>
      <c r="C2199" t="s">
        <v>422</v>
      </c>
      <c r="D2199" s="102">
        <v>0.95490702383971626</v>
      </c>
      <c r="E2199">
        <v>3218</v>
      </c>
      <c r="F2199">
        <v>3405</v>
      </c>
      <c r="G2199" s="50">
        <f t="shared" si="170"/>
        <v>6623</v>
      </c>
      <c r="H2199" s="41">
        <f t="shared" si="171"/>
        <v>6324</v>
      </c>
      <c r="I2199">
        <v>2192</v>
      </c>
      <c r="J2199">
        <v>2224</v>
      </c>
      <c r="K2199" s="27">
        <f t="shared" si="172"/>
        <v>4416</v>
      </c>
      <c r="L2199" s="27">
        <f t="shared" si="173"/>
        <v>4217</v>
      </c>
      <c r="M2199" s="39">
        <v>0.20960371</v>
      </c>
      <c r="N2199" s="35">
        <v>185140</v>
      </c>
      <c r="O2199" s="36">
        <f t="shared" si="174"/>
        <v>176791</v>
      </c>
      <c r="P2199" s="57">
        <v>1456.453</v>
      </c>
      <c r="Q2199" s="58">
        <v>1188.9269999999999</v>
      </c>
      <c r="R2199" s="58">
        <v>514.73400000000004</v>
      </c>
      <c r="S2199" s="59">
        <v>3160</v>
      </c>
      <c r="T2199" s="104">
        <v>0.22800000000000001</v>
      </c>
      <c r="U2199">
        <v>10.31</v>
      </c>
      <c r="V2199" s="27">
        <v>10.99</v>
      </c>
      <c r="W2199" s="27">
        <v>13.17</v>
      </c>
      <c r="X2199" s="41">
        <v>10.78</v>
      </c>
    </row>
    <row r="2200" spans="1:24" x14ac:dyDescent="0.35">
      <c r="A2200" t="s">
        <v>630</v>
      </c>
      <c r="B2200">
        <v>40</v>
      </c>
      <c r="C2200" t="s">
        <v>521</v>
      </c>
      <c r="D2200" s="102">
        <v>0.98553964799222293</v>
      </c>
      <c r="E2200">
        <v>20308</v>
      </c>
      <c r="F2200">
        <v>22749</v>
      </c>
      <c r="G2200" s="50">
        <f t="shared" si="170"/>
        <v>43057</v>
      </c>
      <c r="H2200" s="41">
        <f t="shared" si="171"/>
        <v>42434</v>
      </c>
      <c r="I2200">
        <v>13043</v>
      </c>
      <c r="J2200">
        <v>13778</v>
      </c>
      <c r="K2200" s="27">
        <f t="shared" si="172"/>
        <v>26821</v>
      </c>
      <c r="L2200" s="27">
        <f t="shared" si="173"/>
        <v>26433</v>
      </c>
      <c r="M2200" s="39">
        <v>0.20960371</v>
      </c>
      <c r="N2200" s="35">
        <v>185140</v>
      </c>
      <c r="O2200" s="36">
        <f t="shared" si="174"/>
        <v>182463</v>
      </c>
      <c r="P2200" s="57">
        <v>1456.453</v>
      </c>
      <c r="Q2200" s="58">
        <v>1188.9269999999999</v>
      </c>
      <c r="R2200" s="58">
        <v>514.73400000000004</v>
      </c>
      <c r="S2200" s="59">
        <v>3160</v>
      </c>
      <c r="T2200" s="104">
        <v>0.22800000000000001</v>
      </c>
      <c r="U2200">
        <v>10.31</v>
      </c>
      <c r="V2200" s="27">
        <v>10.99</v>
      </c>
      <c r="W2200" s="27">
        <v>13.17</v>
      </c>
      <c r="X2200" s="41">
        <v>10.78</v>
      </c>
    </row>
    <row r="2201" spans="1:24" x14ac:dyDescent="0.35">
      <c r="A2201" t="s">
        <v>630</v>
      </c>
      <c r="B2201">
        <v>40</v>
      </c>
      <c r="C2201" t="s">
        <v>524</v>
      </c>
      <c r="D2201" s="102">
        <v>0.90437430090864557</v>
      </c>
      <c r="E2201">
        <v>4192</v>
      </c>
      <c r="F2201">
        <v>4529</v>
      </c>
      <c r="G2201" s="50">
        <f t="shared" si="170"/>
        <v>8721</v>
      </c>
      <c r="H2201" s="41">
        <f t="shared" si="171"/>
        <v>7887</v>
      </c>
      <c r="I2201">
        <v>2691</v>
      </c>
      <c r="J2201">
        <v>2878</v>
      </c>
      <c r="K2201" s="27">
        <f t="shared" si="172"/>
        <v>5569</v>
      </c>
      <c r="L2201" s="27">
        <f t="shared" si="173"/>
        <v>5036</v>
      </c>
      <c r="M2201" s="39">
        <v>0.20960371</v>
      </c>
      <c r="N2201" s="35">
        <v>185140</v>
      </c>
      <c r="O2201" s="36">
        <f t="shared" si="174"/>
        <v>167436</v>
      </c>
      <c r="P2201" s="57">
        <v>1456.453</v>
      </c>
      <c r="Q2201" s="58">
        <v>1188.9269999999999</v>
      </c>
      <c r="R2201" s="58">
        <v>514.73400000000004</v>
      </c>
      <c r="S2201" s="59">
        <v>3160</v>
      </c>
      <c r="T2201" s="104">
        <v>0.22800000000000001</v>
      </c>
      <c r="U2201">
        <v>10.31</v>
      </c>
      <c r="V2201" s="27">
        <v>10.99</v>
      </c>
      <c r="W2201" s="27">
        <v>13.17</v>
      </c>
      <c r="X2201" s="41">
        <v>10.78</v>
      </c>
    </row>
    <row r="2202" spans="1:24" x14ac:dyDescent="0.35">
      <c r="A2202" t="s">
        <v>630</v>
      </c>
      <c r="B2202">
        <v>40</v>
      </c>
      <c r="C2202" t="s">
        <v>423</v>
      </c>
      <c r="D2202" s="102">
        <v>0.85917178111539461</v>
      </c>
      <c r="E2202">
        <v>12908</v>
      </c>
      <c r="F2202">
        <v>13552</v>
      </c>
      <c r="G2202" s="50">
        <f t="shared" si="170"/>
        <v>26460</v>
      </c>
      <c r="H2202" s="41">
        <f t="shared" si="171"/>
        <v>22734</v>
      </c>
      <c r="I2202">
        <v>8573</v>
      </c>
      <c r="J2202">
        <v>8852</v>
      </c>
      <c r="K2202" s="27">
        <f t="shared" si="172"/>
        <v>17425</v>
      </c>
      <c r="L2202" s="27">
        <f t="shared" si="173"/>
        <v>14971</v>
      </c>
      <c r="M2202" s="39">
        <v>0.20960371</v>
      </c>
      <c r="N2202" s="35">
        <v>185140</v>
      </c>
      <c r="O2202" s="36">
        <f t="shared" si="174"/>
        <v>159067</v>
      </c>
      <c r="P2202" s="57">
        <v>1456.453</v>
      </c>
      <c r="Q2202" s="58">
        <v>1188.9269999999999</v>
      </c>
      <c r="R2202" s="58">
        <v>514.73400000000004</v>
      </c>
      <c r="S2202" s="59">
        <v>3160</v>
      </c>
      <c r="T2202" s="104">
        <v>0.22800000000000001</v>
      </c>
      <c r="U2202">
        <v>10.31</v>
      </c>
      <c r="V2202" s="27">
        <v>10.99</v>
      </c>
      <c r="W2202" s="27">
        <v>13.17</v>
      </c>
      <c r="X2202" s="41">
        <v>10.78</v>
      </c>
    </row>
    <row r="2203" spans="1:24" x14ac:dyDescent="0.35">
      <c r="A2203" t="s">
        <v>630</v>
      </c>
      <c r="B2203">
        <v>40</v>
      </c>
      <c r="C2203" t="s">
        <v>424</v>
      </c>
      <c r="D2203" s="102">
        <v>1</v>
      </c>
      <c r="E2203">
        <v>16006</v>
      </c>
      <c r="F2203">
        <v>16570</v>
      </c>
      <c r="G2203" s="50">
        <f t="shared" si="170"/>
        <v>32576</v>
      </c>
      <c r="H2203" s="41">
        <f t="shared" si="171"/>
        <v>32576</v>
      </c>
      <c r="I2203">
        <v>11027</v>
      </c>
      <c r="J2203">
        <v>11180</v>
      </c>
      <c r="K2203" s="27">
        <f t="shared" si="172"/>
        <v>22207</v>
      </c>
      <c r="L2203" s="27">
        <f t="shared" si="173"/>
        <v>22207</v>
      </c>
      <c r="M2203" s="39">
        <v>0.20960371</v>
      </c>
      <c r="N2203" s="35">
        <v>185140</v>
      </c>
      <c r="O2203" s="36">
        <f t="shared" si="174"/>
        <v>185140</v>
      </c>
      <c r="P2203" s="57">
        <v>1456.453</v>
      </c>
      <c r="Q2203" s="58">
        <v>1188.9269999999999</v>
      </c>
      <c r="R2203" s="58">
        <v>514.73400000000004</v>
      </c>
      <c r="S2203" s="59">
        <v>3160</v>
      </c>
      <c r="T2203" s="104">
        <v>0.22800000000000001</v>
      </c>
      <c r="U2203">
        <v>10.31</v>
      </c>
      <c r="V2203" s="27">
        <v>10.99</v>
      </c>
      <c r="W2203" s="27">
        <v>13.17</v>
      </c>
      <c r="X2203" s="41">
        <v>10.78</v>
      </c>
    </row>
    <row r="2204" spans="1:24" x14ac:dyDescent="0.35">
      <c r="A2204" t="s">
        <v>630</v>
      </c>
      <c r="B2204">
        <v>40</v>
      </c>
      <c r="C2204" t="s">
        <v>425</v>
      </c>
      <c r="D2204" s="102">
        <v>0.99999999999999933</v>
      </c>
      <c r="E2204">
        <v>3138</v>
      </c>
      <c r="F2204">
        <v>3283</v>
      </c>
      <c r="G2204" s="50">
        <f t="shared" si="170"/>
        <v>6421</v>
      </c>
      <c r="H2204" s="41">
        <f t="shared" si="171"/>
        <v>6421</v>
      </c>
      <c r="I2204">
        <v>2123</v>
      </c>
      <c r="J2204">
        <v>2206</v>
      </c>
      <c r="K2204" s="27">
        <f t="shared" si="172"/>
        <v>4329</v>
      </c>
      <c r="L2204" s="27">
        <f t="shared" si="173"/>
        <v>4329</v>
      </c>
      <c r="M2204" s="39">
        <v>0.20960371</v>
      </c>
      <c r="N2204" s="35">
        <v>185140</v>
      </c>
      <c r="O2204" s="36">
        <f t="shared" si="174"/>
        <v>185140</v>
      </c>
      <c r="P2204" s="57">
        <v>1456.453</v>
      </c>
      <c r="Q2204" s="58">
        <v>1188.9269999999999</v>
      </c>
      <c r="R2204" s="58">
        <v>514.73400000000004</v>
      </c>
      <c r="S2204" s="59">
        <v>3160</v>
      </c>
      <c r="T2204" s="104">
        <v>0.22800000000000001</v>
      </c>
      <c r="U2204">
        <v>10.31</v>
      </c>
      <c r="V2204" s="27">
        <v>10.99</v>
      </c>
      <c r="W2204" s="27">
        <v>13.17</v>
      </c>
      <c r="X2204" s="41">
        <v>10.78</v>
      </c>
    </row>
    <row r="2205" spans="1:24" x14ac:dyDescent="0.35">
      <c r="A2205" t="s">
        <v>630</v>
      </c>
      <c r="B2205">
        <v>40</v>
      </c>
      <c r="C2205" t="s">
        <v>426</v>
      </c>
      <c r="D2205" s="102">
        <v>0.33912763308882882</v>
      </c>
      <c r="E2205">
        <v>7816</v>
      </c>
      <c r="F2205">
        <v>8117</v>
      </c>
      <c r="G2205" s="50">
        <f t="shared" si="170"/>
        <v>15933</v>
      </c>
      <c r="H2205" s="41">
        <f t="shared" si="171"/>
        <v>5403</v>
      </c>
      <c r="I2205">
        <v>5314</v>
      </c>
      <c r="J2205">
        <v>5389</v>
      </c>
      <c r="K2205" s="27">
        <f t="shared" si="172"/>
        <v>10703</v>
      </c>
      <c r="L2205" s="27">
        <f t="shared" si="173"/>
        <v>3630</v>
      </c>
      <c r="M2205" s="39">
        <v>0.20960371</v>
      </c>
      <c r="N2205" s="35">
        <v>185140</v>
      </c>
      <c r="O2205" s="36">
        <f t="shared" si="174"/>
        <v>62786</v>
      </c>
      <c r="P2205" s="57">
        <v>1456.453</v>
      </c>
      <c r="Q2205" s="58">
        <v>1188.9269999999999</v>
      </c>
      <c r="R2205" s="58">
        <v>514.73400000000004</v>
      </c>
      <c r="S2205" s="59">
        <v>3160</v>
      </c>
      <c r="T2205" s="104">
        <v>0.22800000000000001</v>
      </c>
      <c r="U2205">
        <v>10.31</v>
      </c>
      <c r="V2205" s="27">
        <v>10.99</v>
      </c>
      <c r="W2205" s="27">
        <v>13.17</v>
      </c>
      <c r="X2205" s="41">
        <v>10.78</v>
      </c>
    </row>
    <row r="2206" spans="1:24" x14ac:dyDescent="0.35">
      <c r="A2206" t="s">
        <v>630</v>
      </c>
      <c r="B2206">
        <v>40</v>
      </c>
      <c r="C2206" t="s">
        <v>427</v>
      </c>
      <c r="D2206" s="102">
        <v>0.9886519938234215</v>
      </c>
      <c r="E2206">
        <v>3019</v>
      </c>
      <c r="F2206">
        <v>3131</v>
      </c>
      <c r="G2206" s="50">
        <f t="shared" si="170"/>
        <v>6150</v>
      </c>
      <c r="H2206" s="41">
        <f t="shared" si="171"/>
        <v>6080</v>
      </c>
      <c r="I2206">
        <v>2077</v>
      </c>
      <c r="J2206">
        <v>2151</v>
      </c>
      <c r="K2206" s="27">
        <f t="shared" si="172"/>
        <v>4228</v>
      </c>
      <c r="L2206" s="27">
        <f t="shared" si="173"/>
        <v>4180</v>
      </c>
      <c r="M2206" s="39">
        <v>0.20960371</v>
      </c>
      <c r="N2206" s="35">
        <v>185140</v>
      </c>
      <c r="O2206" s="36">
        <f t="shared" si="174"/>
        <v>183039</v>
      </c>
      <c r="P2206" s="57">
        <v>1456.453</v>
      </c>
      <c r="Q2206" s="58">
        <v>1188.9269999999999</v>
      </c>
      <c r="R2206" s="58">
        <v>514.73400000000004</v>
      </c>
      <c r="S2206" s="59">
        <v>3160</v>
      </c>
      <c r="T2206" s="104">
        <v>0.22800000000000001</v>
      </c>
      <c r="U2206">
        <v>10.31</v>
      </c>
      <c r="V2206" s="27">
        <v>10.99</v>
      </c>
      <c r="W2206" s="27">
        <v>13.17</v>
      </c>
      <c r="X2206" s="41">
        <v>10.78</v>
      </c>
    </row>
    <row r="2207" spans="1:24" x14ac:dyDescent="0.35">
      <c r="A2207" t="s">
        <v>630</v>
      </c>
      <c r="B2207">
        <v>40</v>
      </c>
      <c r="C2207" t="s">
        <v>428</v>
      </c>
      <c r="D2207" s="102">
        <v>0.55493390271438614</v>
      </c>
      <c r="E2207">
        <v>16631</v>
      </c>
      <c r="F2207">
        <v>17304</v>
      </c>
      <c r="G2207" s="50">
        <f t="shared" si="170"/>
        <v>33935</v>
      </c>
      <c r="H2207" s="41">
        <f t="shared" si="171"/>
        <v>18832</v>
      </c>
      <c r="I2207">
        <v>11321</v>
      </c>
      <c r="J2207">
        <v>11616</v>
      </c>
      <c r="K2207" s="27">
        <f t="shared" si="172"/>
        <v>22937</v>
      </c>
      <c r="L2207" s="27">
        <f t="shared" si="173"/>
        <v>12729</v>
      </c>
      <c r="M2207" s="39">
        <v>0.20960371</v>
      </c>
      <c r="N2207" s="35">
        <v>185140</v>
      </c>
      <c r="O2207" s="36">
        <f t="shared" si="174"/>
        <v>102740</v>
      </c>
      <c r="P2207" s="57">
        <v>1456.453</v>
      </c>
      <c r="Q2207" s="58">
        <v>1188.9269999999999</v>
      </c>
      <c r="R2207" s="58">
        <v>514.73400000000004</v>
      </c>
      <c r="S2207" s="59">
        <v>3160</v>
      </c>
      <c r="T2207" s="104">
        <v>0.22800000000000001</v>
      </c>
      <c r="U2207">
        <v>10.31</v>
      </c>
      <c r="V2207" s="27">
        <v>10.99</v>
      </c>
      <c r="W2207" s="27">
        <v>13.17</v>
      </c>
      <c r="X2207" s="41">
        <v>10.78</v>
      </c>
    </row>
    <row r="2208" spans="1:24" x14ac:dyDescent="0.35">
      <c r="A2208" t="s">
        <v>630</v>
      </c>
      <c r="B2208">
        <v>40</v>
      </c>
      <c r="C2208" t="s">
        <v>530</v>
      </c>
      <c r="D2208" s="102">
        <v>0.11856061498191441</v>
      </c>
      <c r="E2208">
        <v>1693</v>
      </c>
      <c r="F2208">
        <v>1734</v>
      </c>
      <c r="G2208" s="50">
        <f t="shared" si="170"/>
        <v>3427</v>
      </c>
      <c r="H2208" s="41">
        <f t="shared" si="171"/>
        <v>406</v>
      </c>
      <c r="I2208">
        <v>1174</v>
      </c>
      <c r="J2208">
        <v>1191</v>
      </c>
      <c r="K2208" s="27">
        <f t="shared" si="172"/>
        <v>2365</v>
      </c>
      <c r="L2208" s="27">
        <f t="shared" si="173"/>
        <v>280</v>
      </c>
      <c r="M2208" s="39">
        <v>0.20960371</v>
      </c>
      <c r="N2208" s="35">
        <v>185140</v>
      </c>
      <c r="O2208" s="36">
        <f t="shared" si="174"/>
        <v>21950</v>
      </c>
      <c r="P2208" s="57">
        <v>1456.453</v>
      </c>
      <c r="Q2208" s="58">
        <v>1188.9269999999999</v>
      </c>
      <c r="R2208" s="58">
        <v>514.73400000000004</v>
      </c>
      <c r="S2208" s="59">
        <v>3160</v>
      </c>
      <c r="T2208" s="104">
        <v>0.22800000000000001</v>
      </c>
      <c r="U2208">
        <v>10.31</v>
      </c>
      <c r="V2208" s="27">
        <v>10.99</v>
      </c>
      <c r="W2208" s="27">
        <v>13.17</v>
      </c>
      <c r="X2208" s="41">
        <v>10.78</v>
      </c>
    </row>
    <row r="2209" spans="1:24" x14ac:dyDescent="0.35">
      <c r="A2209" t="s">
        <v>630</v>
      </c>
      <c r="B2209">
        <v>40</v>
      </c>
      <c r="C2209" t="s">
        <v>429</v>
      </c>
      <c r="D2209" s="102">
        <v>1</v>
      </c>
      <c r="E2209">
        <v>15208</v>
      </c>
      <c r="F2209">
        <v>16076</v>
      </c>
      <c r="G2209" s="50">
        <f t="shared" si="170"/>
        <v>31284</v>
      </c>
      <c r="H2209" s="41">
        <f t="shared" si="171"/>
        <v>31284</v>
      </c>
      <c r="I2209">
        <v>10168</v>
      </c>
      <c r="J2209">
        <v>10732</v>
      </c>
      <c r="K2209" s="27">
        <f t="shared" si="172"/>
        <v>20900</v>
      </c>
      <c r="L2209" s="27">
        <f t="shared" si="173"/>
        <v>20900</v>
      </c>
      <c r="M2209" s="39">
        <v>0.20960371</v>
      </c>
      <c r="N2209" s="35">
        <v>185140</v>
      </c>
      <c r="O2209" s="36">
        <f t="shared" si="174"/>
        <v>185140</v>
      </c>
      <c r="P2209" s="57">
        <v>1456.453</v>
      </c>
      <c r="Q2209" s="58">
        <v>1188.9269999999999</v>
      </c>
      <c r="R2209" s="58">
        <v>514.73400000000004</v>
      </c>
      <c r="S2209" s="59">
        <v>3160</v>
      </c>
      <c r="T2209" s="104">
        <v>0.22800000000000001</v>
      </c>
      <c r="U2209">
        <v>10.31</v>
      </c>
      <c r="V2209" s="27">
        <v>10.99</v>
      </c>
      <c r="W2209" s="27">
        <v>13.17</v>
      </c>
      <c r="X2209" s="41">
        <v>10.78</v>
      </c>
    </row>
    <row r="2210" spans="1:24" x14ac:dyDescent="0.35">
      <c r="A2210" t="s">
        <v>630</v>
      </c>
      <c r="B2210">
        <v>40</v>
      </c>
      <c r="C2210" t="s">
        <v>430</v>
      </c>
      <c r="D2210" s="102">
        <v>0.99999999999999989</v>
      </c>
      <c r="E2210">
        <v>12497</v>
      </c>
      <c r="F2210">
        <v>12872</v>
      </c>
      <c r="G2210" s="50">
        <f t="shared" si="170"/>
        <v>25369</v>
      </c>
      <c r="H2210" s="41">
        <f t="shared" si="171"/>
        <v>25369</v>
      </c>
      <c r="I2210">
        <v>8420</v>
      </c>
      <c r="J2210">
        <v>8725</v>
      </c>
      <c r="K2210" s="27">
        <f t="shared" si="172"/>
        <v>17145</v>
      </c>
      <c r="L2210" s="27">
        <f t="shared" si="173"/>
        <v>17145</v>
      </c>
      <c r="M2210" s="39">
        <v>0.20960371</v>
      </c>
      <c r="N2210" s="35">
        <v>185140</v>
      </c>
      <c r="O2210" s="36">
        <f t="shared" si="174"/>
        <v>185140</v>
      </c>
      <c r="P2210" s="57">
        <v>1456.453</v>
      </c>
      <c r="Q2210" s="58">
        <v>1188.9269999999999</v>
      </c>
      <c r="R2210" s="58">
        <v>514.73400000000004</v>
      </c>
      <c r="S2210" s="59">
        <v>3160</v>
      </c>
      <c r="T2210" s="104">
        <v>0.22800000000000001</v>
      </c>
      <c r="U2210">
        <v>10.31</v>
      </c>
      <c r="V2210" s="27">
        <v>10.99</v>
      </c>
      <c r="W2210" s="27">
        <v>13.17</v>
      </c>
      <c r="X2210" s="41">
        <v>10.78</v>
      </c>
    </row>
    <row r="2211" spans="1:24" x14ac:dyDescent="0.35">
      <c r="A2211" t="s">
        <v>630</v>
      </c>
      <c r="B2211">
        <v>40</v>
      </c>
      <c r="C2211" t="s">
        <v>534</v>
      </c>
      <c r="D2211" s="102">
        <v>0.43613955216369649</v>
      </c>
      <c r="E2211">
        <v>2476</v>
      </c>
      <c r="F2211">
        <v>2580</v>
      </c>
      <c r="G2211" s="50">
        <f t="shared" si="170"/>
        <v>5056</v>
      </c>
      <c r="H2211" s="41">
        <f t="shared" si="171"/>
        <v>2205</v>
      </c>
      <c r="I2211">
        <v>1664</v>
      </c>
      <c r="J2211">
        <v>1736</v>
      </c>
      <c r="K2211" s="27">
        <f t="shared" si="172"/>
        <v>3400</v>
      </c>
      <c r="L2211" s="27">
        <f t="shared" si="173"/>
        <v>1483</v>
      </c>
      <c r="M2211" s="39">
        <v>0.20960371</v>
      </c>
      <c r="N2211" s="35">
        <v>185140</v>
      </c>
      <c r="O2211" s="36">
        <f t="shared" si="174"/>
        <v>80747</v>
      </c>
      <c r="P2211" s="57">
        <v>1456.453</v>
      </c>
      <c r="Q2211" s="58">
        <v>1188.9269999999999</v>
      </c>
      <c r="R2211" s="58">
        <v>514.73400000000004</v>
      </c>
      <c r="S2211" s="59">
        <v>3160</v>
      </c>
      <c r="T2211" s="104">
        <v>0.22800000000000001</v>
      </c>
      <c r="U2211">
        <v>10.31</v>
      </c>
      <c r="V2211" s="27">
        <v>10.99</v>
      </c>
      <c r="W2211" s="27">
        <v>13.17</v>
      </c>
      <c r="X2211" s="41">
        <v>10.78</v>
      </c>
    </row>
    <row r="2212" spans="1:24" x14ac:dyDescent="0.35">
      <c r="A2212" t="s">
        <v>630</v>
      </c>
      <c r="B2212">
        <v>40</v>
      </c>
      <c r="C2212" t="s">
        <v>536</v>
      </c>
      <c r="D2212" s="102">
        <v>5.2990463832385072E-2</v>
      </c>
      <c r="E2212">
        <v>3705</v>
      </c>
      <c r="F2212">
        <v>3901</v>
      </c>
      <c r="G2212" s="50">
        <f t="shared" si="170"/>
        <v>7606</v>
      </c>
      <c r="H2212" s="41">
        <f t="shared" si="171"/>
        <v>403</v>
      </c>
      <c r="I2212">
        <v>2497</v>
      </c>
      <c r="J2212">
        <v>2592</v>
      </c>
      <c r="K2212" s="27">
        <f t="shared" si="172"/>
        <v>5089</v>
      </c>
      <c r="L2212" s="27">
        <f t="shared" si="173"/>
        <v>270</v>
      </c>
      <c r="M2212" s="39">
        <v>0.14027547000000001</v>
      </c>
      <c r="N2212" s="35">
        <v>26318</v>
      </c>
      <c r="O2212" s="36">
        <f t="shared" si="174"/>
        <v>1395</v>
      </c>
      <c r="P2212" s="57">
        <v>1456.453</v>
      </c>
      <c r="Q2212" s="58">
        <v>1188.9269999999999</v>
      </c>
      <c r="R2212" s="58">
        <v>514.73400000000004</v>
      </c>
      <c r="S2212" s="59">
        <v>3160</v>
      </c>
      <c r="T2212" s="104">
        <v>0.22800000000000001</v>
      </c>
      <c r="U2212">
        <v>10.54</v>
      </c>
      <c r="V2212" s="27">
        <v>10.95</v>
      </c>
      <c r="W2212" s="27">
        <v>12.22</v>
      </c>
      <c r="X2212" s="41">
        <v>10.88</v>
      </c>
    </row>
    <row r="2213" spans="1:24" x14ac:dyDescent="0.35">
      <c r="A2213" t="s">
        <v>630</v>
      </c>
      <c r="B2213">
        <v>40</v>
      </c>
      <c r="C2213" t="s">
        <v>540</v>
      </c>
      <c r="D2213" s="102">
        <v>0.17708614142702919</v>
      </c>
      <c r="E2213">
        <v>4275</v>
      </c>
      <c r="F2213">
        <v>4521</v>
      </c>
      <c r="G2213" s="50">
        <f t="shared" si="170"/>
        <v>8796</v>
      </c>
      <c r="H2213" s="41">
        <f t="shared" si="171"/>
        <v>1558</v>
      </c>
      <c r="I2213">
        <v>2878</v>
      </c>
      <c r="J2213">
        <v>2965</v>
      </c>
      <c r="K2213" s="27">
        <f t="shared" si="172"/>
        <v>5843</v>
      </c>
      <c r="L2213" s="27">
        <f t="shared" si="173"/>
        <v>1035</v>
      </c>
      <c r="M2213" s="39">
        <v>0.14027547000000001</v>
      </c>
      <c r="N2213" s="35">
        <v>26318</v>
      </c>
      <c r="O2213" s="36">
        <f t="shared" si="174"/>
        <v>4661</v>
      </c>
      <c r="P2213" s="57">
        <v>1456.453</v>
      </c>
      <c r="Q2213" s="58">
        <v>1188.9269999999999</v>
      </c>
      <c r="R2213" s="58">
        <v>514.73400000000004</v>
      </c>
      <c r="S2213" s="59">
        <v>3160</v>
      </c>
      <c r="T2213" s="104">
        <v>0.22800000000000001</v>
      </c>
      <c r="U2213">
        <v>10.54</v>
      </c>
      <c r="V2213" s="27">
        <v>10.95</v>
      </c>
      <c r="W2213" s="27">
        <v>12.22</v>
      </c>
      <c r="X2213" s="41">
        <v>10.88</v>
      </c>
    </row>
    <row r="2214" spans="1:24" x14ac:dyDescent="0.35">
      <c r="A2214" t="s">
        <v>630</v>
      </c>
      <c r="B2214">
        <v>40</v>
      </c>
      <c r="C2214" t="s">
        <v>558</v>
      </c>
      <c r="D2214" s="102">
        <v>0.99999999999999967</v>
      </c>
      <c r="E2214">
        <v>1725</v>
      </c>
      <c r="F2214">
        <v>1699</v>
      </c>
      <c r="G2214" s="50">
        <f t="shared" si="170"/>
        <v>3424</v>
      </c>
      <c r="H2214" s="41">
        <f t="shared" si="171"/>
        <v>3424</v>
      </c>
      <c r="I2214">
        <v>1158</v>
      </c>
      <c r="J2214">
        <v>1095</v>
      </c>
      <c r="K2214" s="27">
        <f t="shared" si="172"/>
        <v>2253</v>
      </c>
      <c r="L2214" s="27">
        <f t="shared" si="173"/>
        <v>2253</v>
      </c>
      <c r="M2214" s="39">
        <v>0.14027547000000001</v>
      </c>
      <c r="N2214" s="35">
        <v>26318</v>
      </c>
      <c r="O2214" s="36">
        <f t="shared" si="174"/>
        <v>26318</v>
      </c>
      <c r="P2214" s="57">
        <v>1456.453</v>
      </c>
      <c r="Q2214" s="58">
        <v>1188.9269999999999</v>
      </c>
      <c r="R2214" s="58">
        <v>514.73400000000004</v>
      </c>
      <c r="S2214" s="59">
        <v>3160</v>
      </c>
      <c r="T2214" s="104">
        <v>0.22800000000000001</v>
      </c>
      <c r="U2214">
        <v>10.54</v>
      </c>
      <c r="V2214" s="27">
        <v>10.95</v>
      </c>
      <c r="W2214" s="27">
        <v>12.22</v>
      </c>
      <c r="X2214" s="41">
        <v>10.88</v>
      </c>
    </row>
  </sheetData>
  <mergeCells count="6">
    <mergeCell ref="A1:D1"/>
    <mergeCell ref="N1:O1"/>
    <mergeCell ref="P1:S1"/>
    <mergeCell ref="U1:X1"/>
    <mergeCell ref="I1:L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Global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Hadia Ibnabdeljalil</cp:lastModifiedBy>
  <dcterms:created xsi:type="dcterms:W3CDTF">2023-04-18T14:11:18Z</dcterms:created>
  <dcterms:modified xsi:type="dcterms:W3CDTF">2023-05-03T16:37:29Z</dcterms:modified>
</cp:coreProperties>
</file>