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24e74506f1bac33/Documents/AugsburgUniversity/PHY245L_F23/"/>
    </mc:Choice>
  </mc:AlternateContent>
  <xr:revisionPtr revIDLastSave="13" documentId="8_{2905B6B1-DE54-4F05-968C-A8E6F9F4930E}" xr6:coauthVersionLast="47" xr6:coauthVersionMax="47" xr10:uidLastSave="{2FC4FD70-C017-4A5B-B73D-8F0A8A68E409}"/>
  <bookViews>
    <workbookView xWindow="-93" yWindow="-93" windowWidth="25786" windowHeight="13866" xr2:uid="{D3C78456-BD9E-4BAD-BE10-7C47C023F03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7" i="1" l="1"/>
  <c r="G37" i="1" s="1"/>
  <c r="C37" i="1"/>
  <c r="D37" i="1" s="1"/>
  <c r="B37" i="1"/>
  <c r="F36" i="1"/>
  <c r="G36" i="1" s="1"/>
  <c r="B36" i="1"/>
  <c r="C36" i="1" s="1"/>
  <c r="D36" i="1" s="1"/>
  <c r="F35" i="1"/>
  <c r="G35" i="1" s="1"/>
  <c r="B35" i="1"/>
  <c r="C35" i="1" s="1"/>
  <c r="D35" i="1" s="1"/>
  <c r="G34" i="1"/>
  <c r="F34" i="1"/>
  <c r="B34" i="1"/>
  <c r="C34" i="1" s="1"/>
  <c r="D34" i="1" s="1"/>
  <c r="F33" i="1"/>
  <c r="G33" i="1" s="1"/>
  <c r="C33" i="1"/>
  <c r="D33" i="1" s="1"/>
  <c r="B33" i="1"/>
  <c r="G32" i="1"/>
  <c r="F32" i="1"/>
  <c r="B32" i="1"/>
  <c r="C32" i="1" s="1"/>
  <c r="D32" i="1" s="1"/>
  <c r="F31" i="1"/>
  <c r="G31" i="1" s="1"/>
  <c r="C31" i="1"/>
  <c r="D31" i="1" s="1"/>
  <c r="B31" i="1"/>
  <c r="G30" i="1"/>
  <c r="F30" i="1"/>
  <c r="B30" i="1"/>
  <c r="C30" i="1" s="1"/>
  <c r="D30" i="1" s="1"/>
  <c r="F29" i="1"/>
  <c r="G29" i="1" s="1"/>
  <c r="C29" i="1"/>
  <c r="D29" i="1" s="1"/>
  <c r="B29" i="1"/>
  <c r="F28" i="1"/>
  <c r="G28" i="1" s="1"/>
  <c r="B28" i="1"/>
  <c r="C28" i="1" s="1"/>
  <c r="D28" i="1" s="1"/>
  <c r="F27" i="1"/>
  <c r="G27" i="1" s="1"/>
  <c r="B27" i="1"/>
  <c r="C27" i="1" s="1"/>
  <c r="D27" i="1" s="1"/>
  <c r="G26" i="1"/>
  <c r="F26" i="1"/>
  <c r="B26" i="1"/>
  <c r="C26" i="1" s="1"/>
  <c r="D26" i="1" s="1"/>
  <c r="F25" i="1"/>
  <c r="G25" i="1" s="1"/>
  <c r="C25" i="1"/>
  <c r="D25" i="1" s="1"/>
  <c r="B25" i="1"/>
  <c r="G24" i="1"/>
  <c r="F24" i="1"/>
  <c r="B24" i="1"/>
  <c r="C24" i="1" s="1"/>
  <c r="D24" i="1" s="1"/>
  <c r="F23" i="1"/>
  <c r="G23" i="1" s="1"/>
  <c r="C23" i="1"/>
  <c r="D23" i="1" s="1"/>
  <c r="B23" i="1"/>
  <c r="G22" i="1"/>
  <c r="F22" i="1"/>
  <c r="B22" i="1"/>
  <c r="C22" i="1" s="1"/>
  <c r="D22" i="1" s="1"/>
  <c r="F21" i="1"/>
  <c r="G21" i="1" s="1"/>
  <c r="C21" i="1"/>
  <c r="D21" i="1" s="1"/>
  <c r="B21" i="1"/>
  <c r="F20" i="1"/>
  <c r="G20" i="1" s="1"/>
  <c r="B20" i="1"/>
  <c r="C20" i="1" s="1"/>
  <c r="D20" i="1" s="1"/>
  <c r="F19" i="1"/>
  <c r="G19" i="1" s="1"/>
  <c r="B19" i="1"/>
  <c r="C19" i="1" s="1"/>
  <c r="D19" i="1" s="1"/>
  <c r="G18" i="1"/>
  <c r="F18" i="1"/>
  <c r="B18" i="1"/>
  <c r="C18" i="1" s="1"/>
  <c r="D18" i="1" s="1"/>
  <c r="F17" i="1"/>
  <c r="G17" i="1" s="1"/>
  <c r="C17" i="1"/>
  <c r="D17" i="1" s="1"/>
  <c r="B17" i="1"/>
  <c r="G16" i="1"/>
  <c r="F16" i="1"/>
  <c r="B16" i="1"/>
  <c r="C16" i="1" s="1"/>
  <c r="D16" i="1" s="1"/>
  <c r="F15" i="1"/>
  <c r="G15" i="1" s="1"/>
  <c r="C15" i="1"/>
  <c r="D15" i="1" s="1"/>
  <c r="B15" i="1"/>
  <c r="G14" i="1"/>
  <c r="F14" i="1"/>
  <c r="B14" i="1"/>
  <c r="C14" i="1" s="1"/>
  <c r="D14" i="1" s="1"/>
  <c r="F13" i="1"/>
  <c r="G13" i="1" s="1"/>
  <c r="C13" i="1"/>
  <c r="D13" i="1" s="1"/>
  <c r="B13" i="1"/>
  <c r="F12" i="1"/>
  <c r="G12" i="1" s="1"/>
  <c r="B12" i="1"/>
  <c r="C12" i="1" s="1"/>
  <c r="D12" i="1" s="1"/>
  <c r="F11" i="1"/>
  <c r="G11" i="1" s="1"/>
  <c r="B11" i="1"/>
  <c r="C11" i="1" s="1"/>
  <c r="D11" i="1" s="1"/>
  <c r="G10" i="1"/>
  <c r="F10" i="1"/>
  <c r="B10" i="1"/>
  <c r="C10" i="1" s="1"/>
  <c r="D10" i="1" s="1"/>
  <c r="F9" i="1"/>
  <c r="G9" i="1" s="1"/>
  <c r="C9" i="1"/>
  <c r="D9" i="1" s="1"/>
  <c r="B9" i="1"/>
  <c r="G8" i="1"/>
  <c r="F8" i="1"/>
  <c r="B8" i="1"/>
  <c r="C8" i="1" s="1"/>
  <c r="D8" i="1" s="1"/>
  <c r="F7" i="1"/>
  <c r="G7" i="1" s="1"/>
  <c r="C7" i="1"/>
  <c r="D7" i="1" s="1"/>
  <c r="B7" i="1"/>
  <c r="G6" i="1"/>
  <c r="F6" i="1"/>
  <c r="B6" i="1"/>
  <c r="C6" i="1" s="1"/>
  <c r="D6" i="1" s="1"/>
  <c r="F5" i="1"/>
  <c r="G5" i="1" s="1"/>
  <c r="C5" i="1"/>
  <c r="D5" i="1" s="1"/>
  <c r="B5" i="1"/>
  <c r="F4" i="1"/>
  <c r="G4" i="1" s="1"/>
  <c r="B4" i="1"/>
  <c r="C4" i="1" s="1"/>
  <c r="D4" i="1" s="1"/>
  <c r="F3" i="1"/>
  <c r="G3" i="1" s="1"/>
  <c r="B3" i="1"/>
  <c r="C3" i="1" s="1"/>
  <c r="D3" i="1" s="1"/>
  <c r="G2" i="1"/>
  <c r="F2" i="1"/>
  <c r="B2" i="1"/>
  <c r="C2" i="1" s="1"/>
  <c r="D2" i="1" s="1"/>
</calcChain>
</file>

<file path=xl/sharedStrings.xml><?xml version="1.0" encoding="utf-8"?>
<sst xmlns="http://schemas.openxmlformats.org/spreadsheetml/2006/main" count="7" uniqueCount="7">
  <si>
    <t>a (Bohr)</t>
  </si>
  <si>
    <t>a (Angstroms)</t>
  </si>
  <si>
    <t>V (Ang^3)</t>
  </si>
  <si>
    <t>V (meters^3)</t>
  </si>
  <si>
    <t>Total Energy (Ryd)</t>
  </si>
  <si>
    <t>Total Energy (eV)</t>
  </si>
  <si>
    <t>Total Energy (J)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</si>
</sst>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000E+00"/>
  </numFmts>
  <fonts count="2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176" fontId="0" fillId="0" borderId="0" xfId="0" applyNumberFormat="1"/>
    <xf numFmtId="176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8442A6-5C04-44DE-8C40-0C624D743BBE}">
  <dimension ref="A1:G37"/>
  <sheetViews>
    <sheetView tabSelected="1" workbookViewId="0">
      <selection activeCell="I10" sqref="I10"/>
    </sheetView>
  </sheetViews>
  <sheetFormatPr defaultRowHeight="14.35" x14ac:dyDescent="0.5"/>
  <cols>
    <col min="1" max="3" width="14.17578125" bestFit="1" customWidth="1"/>
    <col min="4" max="4" width="13.8203125" bestFit="1" customWidth="1"/>
    <col min="5" max="5" width="15.64453125" bestFit="1" customWidth="1"/>
    <col min="6" max="6" width="15.1171875" bestFit="1" customWidth="1"/>
    <col min="7" max="7" width="14.41015625" bestFit="1" customWidth="1"/>
  </cols>
  <sheetData>
    <row r="1" spans="1:7" x14ac:dyDescent="0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t="s">
        <v>5</v>
      </c>
      <c r="G1" s="1" t="s">
        <v>6</v>
      </c>
    </row>
    <row r="2" spans="1:7" x14ac:dyDescent="0.5">
      <c r="A2" s="2">
        <v>6.65</v>
      </c>
      <c r="B2" s="2">
        <f>0.5292*A2</f>
        <v>3.5191800000000004</v>
      </c>
      <c r="C2" s="2">
        <f>(B2)^3/4</f>
        <v>10.895933678998162</v>
      </c>
      <c r="D2" s="2">
        <f>C2*10^-30</f>
        <v>1.0895933678998161E-29</v>
      </c>
      <c r="E2" s="3">
        <v>-22.757921880000001</v>
      </c>
      <c r="F2" s="3">
        <f>13.605698066*E2</f>
        <v>-309.63741370889511</v>
      </c>
      <c r="G2" s="2">
        <f>F2*1.602*10^-19</f>
        <v>-4.9603913676164997E-17</v>
      </c>
    </row>
    <row r="3" spans="1:7" x14ac:dyDescent="0.5">
      <c r="A3" s="2">
        <v>6.66</v>
      </c>
      <c r="B3" s="2">
        <f t="shared" ref="B3:B32" si="0">0.5292*A3</f>
        <v>3.5244720000000003</v>
      </c>
      <c r="C3" s="2">
        <f t="shared" ref="C3:C37" si="1">(B3)^3/4</f>
        <v>10.945162220748403</v>
      </c>
      <c r="D3" s="2">
        <f t="shared" ref="D3:D32" si="2">C3*10^-30</f>
        <v>1.0945162220748402E-29</v>
      </c>
      <c r="E3" s="3">
        <v>-22.758232249999999</v>
      </c>
      <c r="F3" s="3">
        <f t="shared" ref="F3:F37" si="3">13.605698066*E3</f>
        <v>-309.64163650940384</v>
      </c>
      <c r="G3" s="2">
        <f t="shared" ref="G3:G37" si="4">F3*1.602*10^-19</f>
        <v>-4.9604590168806497E-17</v>
      </c>
    </row>
    <row r="4" spans="1:7" x14ac:dyDescent="0.5">
      <c r="A4" s="2">
        <v>6.67</v>
      </c>
      <c r="B4" s="2">
        <f t="shared" si="0"/>
        <v>3.5297640000000001</v>
      </c>
      <c r="C4" s="2">
        <f t="shared" si="1"/>
        <v>10.994538818151874</v>
      </c>
      <c r="D4" s="2">
        <f t="shared" si="2"/>
        <v>1.0994538818151873E-29</v>
      </c>
      <c r="E4" s="3">
        <v>-22.75849067</v>
      </c>
      <c r="F4" s="3">
        <f t="shared" si="3"/>
        <v>-309.64515249389808</v>
      </c>
      <c r="G4" s="2">
        <f t="shared" si="4"/>
        <v>-4.9605153429522475E-17</v>
      </c>
    </row>
    <row r="5" spans="1:7" x14ac:dyDescent="0.5">
      <c r="A5" s="2">
        <v>6.68</v>
      </c>
      <c r="B5" s="2">
        <f t="shared" si="0"/>
        <v>3.535056</v>
      </c>
      <c r="C5" s="2">
        <f t="shared" si="1"/>
        <v>11.044063693514364</v>
      </c>
      <c r="D5" s="2">
        <f t="shared" si="2"/>
        <v>1.1044063693514363E-29</v>
      </c>
      <c r="E5" s="3">
        <v>-22.758699100000001</v>
      </c>
      <c r="F5" s="3">
        <f t="shared" si="3"/>
        <v>-309.64798832954597</v>
      </c>
      <c r="G5" s="2">
        <f t="shared" si="4"/>
        <v>-4.960560773039327E-17</v>
      </c>
    </row>
    <row r="6" spans="1:7" x14ac:dyDescent="0.5">
      <c r="A6" s="2">
        <v>6.69</v>
      </c>
      <c r="B6" s="2">
        <f t="shared" si="0"/>
        <v>3.5403480000000003</v>
      </c>
      <c r="C6" s="2">
        <f t="shared" si="1"/>
        <v>11.093737069141659</v>
      </c>
      <c r="D6" s="2">
        <f t="shared" si="2"/>
        <v>1.1093737069141657E-29</v>
      </c>
      <c r="E6" s="3">
        <v>-22.758862239999999</v>
      </c>
      <c r="F6" s="3">
        <f t="shared" si="3"/>
        <v>-309.65020796312842</v>
      </c>
      <c r="G6" s="2">
        <f t="shared" si="4"/>
        <v>-4.9605963315693171E-17</v>
      </c>
    </row>
    <row r="7" spans="1:7" x14ac:dyDescent="0.5">
      <c r="A7" s="2">
        <v>6.7</v>
      </c>
      <c r="B7" s="2">
        <f t="shared" si="0"/>
        <v>3.5456400000000001</v>
      </c>
      <c r="C7" s="2">
        <f t="shared" si="1"/>
        <v>11.143559167339536</v>
      </c>
      <c r="D7" s="2">
        <f t="shared" si="2"/>
        <v>1.1143559167339534E-29</v>
      </c>
      <c r="E7" s="3">
        <v>-22.758972279999998</v>
      </c>
      <c r="F7" s="3">
        <f t="shared" si="3"/>
        <v>-309.65170513414358</v>
      </c>
      <c r="G7" s="2">
        <f t="shared" si="4"/>
        <v>-4.9606203162489807E-17</v>
      </c>
    </row>
    <row r="8" spans="1:7" x14ac:dyDescent="0.5">
      <c r="A8" s="2">
        <v>6.71</v>
      </c>
      <c r="B8" s="2">
        <f t="shared" si="0"/>
        <v>3.550932</v>
      </c>
      <c r="C8" s="2">
        <f t="shared" si="1"/>
        <v>11.193530210413789</v>
      </c>
      <c r="D8" s="2">
        <f t="shared" si="2"/>
        <v>1.1193530210413788E-29</v>
      </c>
      <c r="E8" s="3">
        <v>-22.759040089999999</v>
      </c>
      <c r="F8" s="3">
        <f t="shared" si="3"/>
        <v>-309.65262773652944</v>
      </c>
      <c r="G8" s="2">
        <f t="shared" si="4"/>
        <v>-4.9606350963392021E-17</v>
      </c>
    </row>
    <row r="9" spans="1:7" x14ac:dyDescent="0.5">
      <c r="A9" s="2">
        <v>6.72</v>
      </c>
      <c r="B9" s="2">
        <f t="shared" si="0"/>
        <v>3.5562239999999998</v>
      </c>
      <c r="C9" s="2">
        <f t="shared" si="1"/>
        <v>11.243650420670201</v>
      </c>
      <c r="D9" s="2">
        <f t="shared" si="2"/>
        <v>1.12436504206702E-29</v>
      </c>
      <c r="E9" s="3">
        <v>-22.759055889999999</v>
      </c>
      <c r="F9" s="3">
        <f t="shared" si="3"/>
        <v>-309.65284270655889</v>
      </c>
      <c r="G9" s="2">
        <f t="shared" si="4"/>
        <v>-4.9606385401590731E-17</v>
      </c>
    </row>
    <row r="10" spans="1:7" x14ac:dyDescent="0.5">
      <c r="A10" s="2">
        <v>6.73</v>
      </c>
      <c r="B10" s="2">
        <f t="shared" si="0"/>
        <v>3.5615160000000001</v>
      </c>
      <c r="C10" s="2">
        <f t="shared" si="1"/>
        <v>11.293920020414561</v>
      </c>
      <c r="D10" s="2">
        <f t="shared" si="2"/>
        <v>1.129392002041456E-29</v>
      </c>
      <c r="E10" s="3">
        <v>-22.759027469999999</v>
      </c>
      <c r="F10" s="3">
        <f t="shared" si="3"/>
        <v>-309.65245603261985</v>
      </c>
      <c r="G10" s="2">
        <f t="shared" si="4"/>
        <v>-4.96063234564257E-17</v>
      </c>
    </row>
    <row r="11" spans="1:7" x14ac:dyDescent="0.5">
      <c r="A11" s="2">
        <v>6.74</v>
      </c>
      <c r="B11" s="2">
        <f t="shared" si="0"/>
        <v>3.566808</v>
      </c>
      <c r="C11" s="2">
        <f t="shared" si="1"/>
        <v>11.344339231952647</v>
      </c>
      <c r="D11" s="2">
        <f t="shared" si="2"/>
        <v>1.1344339231952647E-29</v>
      </c>
      <c r="E11" s="3">
        <v>-22.758954859999999</v>
      </c>
      <c r="F11" s="3">
        <f t="shared" si="3"/>
        <v>-309.65146812288333</v>
      </c>
      <c r="G11" s="2">
        <f t="shared" si="4"/>
        <v>-4.9606165193285917E-17</v>
      </c>
    </row>
    <row r="12" spans="1:7" x14ac:dyDescent="0.5">
      <c r="A12" s="2">
        <v>6.75</v>
      </c>
      <c r="B12" s="2">
        <f t="shared" si="0"/>
        <v>3.5720999999999998</v>
      </c>
      <c r="C12" s="2">
        <f t="shared" si="1"/>
        <v>11.394908277590249</v>
      </c>
      <c r="D12" s="2">
        <f t="shared" si="2"/>
        <v>1.1394908277590247E-29</v>
      </c>
      <c r="E12" s="3">
        <v>-22.758835139999999</v>
      </c>
      <c r="F12" s="3">
        <f t="shared" si="3"/>
        <v>-309.6498392487108</v>
      </c>
      <c r="G12" s="2">
        <f t="shared" si="4"/>
        <v>-4.9605904247643471E-17</v>
      </c>
    </row>
    <row r="13" spans="1:7" x14ac:dyDescent="0.5">
      <c r="A13" s="2">
        <v>6.76</v>
      </c>
      <c r="B13" s="2">
        <f t="shared" si="0"/>
        <v>3.5773920000000001</v>
      </c>
      <c r="C13" s="2">
        <f t="shared" si="1"/>
        <v>11.445627379633155</v>
      </c>
      <c r="D13" s="2">
        <f t="shared" si="2"/>
        <v>1.1445627379633154E-29</v>
      </c>
      <c r="E13" s="3">
        <v>-22.758670769999998</v>
      </c>
      <c r="F13" s="3">
        <f t="shared" si="3"/>
        <v>-309.64760288011973</v>
      </c>
      <c r="G13" s="2">
        <f t="shared" si="4"/>
        <v>-4.9605545981395186E-17</v>
      </c>
    </row>
    <row r="14" spans="1:7" x14ac:dyDescent="0.5">
      <c r="A14" s="2">
        <v>6.77</v>
      </c>
      <c r="B14" s="2">
        <f t="shared" si="0"/>
        <v>3.582684</v>
      </c>
      <c r="C14" s="2">
        <f t="shared" si="1"/>
        <v>11.496496760387148</v>
      </c>
      <c r="D14" s="2">
        <f t="shared" si="2"/>
        <v>1.1496496760387147E-29</v>
      </c>
      <c r="E14" s="3">
        <v>-22.758462680000001</v>
      </c>
      <c r="F14" s="3">
        <f t="shared" si="3"/>
        <v>-309.64477167040923</v>
      </c>
      <c r="G14" s="2">
        <f t="shared" si="4"/>
        <v>-4.9605092421599561E-17</v>
      </c>
    </row>
    <row r="15" spans="1:7" x14ac:dyDescent="0.5">
      <c r="A15" s="2">
        <v>6.78</v>
      </c>
      <c r="B15" s="2">
        <f t="shared" si="0"/>
        <v>3.5879760000000003</v>
      </c>
      <c r="C15" s="2">
        <f t="shared" si="1"/>
        <v>11.547516642158016</v>
      </c>
      <c r="D15" s="2">
        <f t="shared" si="2"/>
        <v>1.1547516642158015E-29</v>
      </c>
      <c r="E15" s="3">
        <v>-22.758211849999999</v>
      </c>
      <c r="F15" s="3">
        <f t="shared" si="3"/>
        <v>-309.64135895316326</v>
      </c>
      <c r="G15" s="2">
        <f t="shared" si="4"/>
        <v>-4.9604545704296757E-17</v>
      </c>
    </row>
    <row r="16" spans="1:7" x14ac:dyDescent="0.5">
      <c r="A16" s="2">
        <v>6.79</v>
      </c>
      <c r="B16" s="2">
        <f t="shared" si="0"/>
        <v>3.5932680000000001</v>
      </c>
      <c r="C16" s="2">
        <f t="shared" si="1"/>
        <v>11.598687247251538</v>
      </c>
      <c r="D16" s="2">
        <f t="shared" si="2"/>
        <v>1.1598687247251537E-29</v>
      </c>
      <c r="E16" s="3">
        <v>-22.757916560000002</v>
      </c>
      <c r="F16" s="3">
        <f t="shared" si="3"/>
        <v>-309.63734132658141</v>
      </c>
      <c r="G16" s="2">
        <f t="shared" si="4"/>
        <v>-4.960390208051834E-17</v>
      </c>
    </row>
    <row r="17" spans="1:7" x14ac:dyDescent="0.5">
      <c r="A17" s="2">
        <v>6.8</v>
      </c>
      <c r="B17" s="2">
        <f t="shared" si="0"/>
        <v>3.59856</v>
      </c>
      <c r="C17" s="2">
        <f t="shared" si="1"/>
        <v>11.650008797973504</v>
      </c>
      <c r="D17" s="2">
        <f t="shared" si="2"/>
        <v>1.1650008797973502E-29</v>
      </c>
      <c r="E17" s="3">
        <v>-22.757577950000002</v>
      </c>
      <c r="F17" s="3">
        <f t="shared" si="3"/>
        <v>-309.6327343011593</v>
      </c>
      <c r="G17" s="2">
        <f t="shared" si="4"/>
        <v>-4.9603164035045722E-17</v>
      </c>
    </row>
    <row r="18" spans="1:7" x14ac:dyDescent="0.5">
      <c r="A18" s="2">
        <v>6.81</v>
      </c>
      <c r="B18" s="2">
        <f t="shared" si="0"/>
        <v>3.6038519999999998</v>
      </c>
      <c r="C18" s="2">
        <f t="shared" si="1"/>
        <v>11.7014815166297</v>
      </c>
      <c r="D18" s="2">
        <f t="shared" si="2"/>
        <v>1.1701481516629699E-29</v>
      </c>
      <c r="E18" s="3">
        <v>-22.75719921</v>
      </c>
      <c r="F18" s="3">
        <f t="shared" si="3"/>
        <v>-309.62758127907375</v>
      </c>
      <c r="G18" s="2">
        <f t="shared" si="4"/>
        <v>-4.9602338520907619E-17</v>
      </c>
    </row>
    <row r="19" spans="1:7" x14ac:dyDescent="0.5">
      <c r="A19" s="2">
        <v>6.82</v>
      </c>
      <c r="B19" s="2">
        <f t="shared" si="0"/>
        <v>3.6091440000000001</v>
      </c>
      <c r="C19" s="2">
        <f t="shared" si="1"/>
        <v>11.753105625525915</v>
      </c>
      <c r="D19" s="2">
        <f t="shared" si="2"/>
        <v>1.1753105625525914E-29</v>
      </c>
      <c r="E19" s="3">
        <v>-22.756777060000001</v>
      </c>
      <c r="F19" s="3">
        <f t="shared" si="3"/>
        <v>-309.62183763363521</v>
      </c>
      <c r="G19" s="2">
        <f t="shared" si="4"/>
        <v>-4.9601418388908367E-17</v>
      </c>
    </row>
    <row r="20" spans="1:7" x14ac:dyDescent="0.5">
      <c r="A20" s="2">
        <v>6.83</v>
      </c>
      <c r="B20" s="2">
        <f t="shared" si="0"/>
        <v>3.614436</v>
      </c>
      <c r="C20" s="2">
        <f t="shared" si="1"/>
        <v>11.804881346967928</v>
      </c>
      <c r="D20" s="2">
        <f t="shared" si="2"/>
        <v>1.1804881346967927E-29</v>
      </c>
      <c r="E20" s="3">
        <v>-22.756312210000001</v>
      </c>
      <c r="F20" s="3">
        <f t="shared" si="3"/>
        <v>-309.6155130248892</v>
      </c>
      <c r="G20" s="2">
        <f t="shared" si="4"/>
        <v>-4.9600405186587251E-17</v>
      </c>
    </row>
    <row r="21" spans="1:7" x14ac:dyDescent="0.5">
      <c r="A21" s="2">
        <v>6.84</v>
      </c>
      <c r="B21" s="2">
        <f t="shared" si="0"/>
        <v>3.6197279999999998</v>
      </c>
      <c r="C21" s="2">
        <f t="shared" si="1"/>
        <v>11.856808903261527</v>
      </c>
      <c r="D21" s="2">
        <f t="shared" si="2"/>
        <v>1.1856808903261526E-29</v>
      </c>
      <c r="E21" s="3">
        <v>-22.755807279999999</v>
      </c>
      <c r="F21" s="3">
        <f t="shared" si="3"/>
        <v>-309.60864309976472</v>
      </c>
      <c r="G21" s="2">
        <f t="shared" si="4"/>
        <v>-4.9599304624582312E-17</v>
      </c>
    </row>
    <row r="22" spans="1:7" x14ac:dyDescent="0.5">
      <c r="A22" s="2">
        <v>6.85</v>
      </c>
      <c r="B22" s="2">
        <f t="shared" si="0"/>
        <v>3.6250199999999997</v>
      </c>
      <c r="C22" s="2">
        <f t="shared" si="1"/>
        <v>11.9088885167125</v>
      </c>
      <c r="D22" s="2">
        <f t="shared" si="2"/>
        <v>1.1908888516712498E-29</v>
      </c>
      <c r="E22" s="3">
        <v>-22.75526516</v>
      </c>
      <c r="F22" s="3">
        <f t="shared" si="3"/>
        <v>-309.60126717872919</v>
      </c>
      <c r="G22" s="2">
        <f t="shared" si="4"/>
        <v>-4.9598123002032418E-17</v>
      </c>
    </row>
    <row r="23" spans="1:7" x14ac:dyDescent="0.5">
      <c r="A23" s="2">
        <v>6</v>
      </c>
      <c r="B23" s="2">
        <f t="shared" si="0"/>
        <v>3.1752000000000002</v>
      </c>
      <c r="C23" s="2">
        <f t="shared" si="1"/>
        <v>8.0030082827520008</v>
      </c>
      <c r="D23" s="2">
        <f t="shared" si="2"/>
        <v>8.0030082827519999E-30</v>
      </c>
      <c r="E23" s="3">
        <v>-22.59908081</v>
      </c>
      <c r="F23" s="3">
        <f t="shared" si="3"/>
        <v>-307.47627006999471</v>
      </c>
      <c r="G23" s="2">
        <f t="shared" si="4"/>
        <v>-4.9257698465213152E-17</v>
      </c>
    </row>
    <row r="24" spans="1:7" x14ac:dyDescent="0.5">
      <c r="A24" s="2">
        <v>6.1</v>
      </c>
      <c r="B24" s="2">
        <f t="shared" si="0"/>
        <v>3.2281199999999997</v>
      </c>
      <c r="C24" s="2">
        <f t="shared" si="1"/>
        <v>8.4098649214228303</v>
      </c>
      <c r="D24" s="2">
        <f t="shared" si="2"/>
        <v>8.4098649214228295E-30</v>
      </c>
      <c r="E24" s="3">
        <v>-22.645254770000001</v>
      </c>
      <c r="F24" s="3">
        <f t="shared" si="3"/>
        <v>-308.10449902826628</v>
      </c>
      <c r="G24" s="2">
        <f t="shared" si="4"/>
        <v>-4.9358340744328264E-17</v>
      </c>
    </row>
    <row r="25" spans="1:7" x14ac:dyDescent="0.5">
      <c r="A25" s="2">
        <v>6.2</v>
      </c>
      <c r="B25" s="2">
        <f t="shared" si="0"/>
        <v>3.28104</v>
      </c>
      <c r="C25" s="2">
        <f t="shared" si="1"/>
        <v>8.8302822130172149</v>
      </c>
      <c r="D25" s="2">
        <f t="shared" si="2"/>
        <v>8.830282213017214E-30</v>
      </c>
      <c r="E25" s="3">
        <v>-22.682242129999999</v>
      </c>
      <c r="F25" s="3">
        <f t="shared" si="3"/>
        <v>-308.60773788068474</v>
      </c>
      <c r="G25" s="2">
        <f t="shared" si="4"/>
        <v>-4.9438959608485699E-17</v>
      </c>
    </row>
    <row r="26" spans="1:7" x14ac:dyDescent="0.5">
      <c r="A26" s="2">
        <v>6.3</v>
      </c>
      <c r="B26" s="2">
        <f t="shared" si="0"/>
        <v>3.3339599999999998</v>
      </c>
      <c r="C26" s="2">
        <f t="shared" si="1"/>
        <v>9.2644824633207818</v>
      </c>
      <c r="D26" s="2">
        <f t="shared" si="2"/>
        <v>9.2644824633207808E-30</v>
      </c>
      <c r="E26" s="3">
        <v>-22.71097236</v>
      </c>
      <c r="F26" s="3">
        <f t="shared" si="3"/>
        <v>-308.99863271543148</v>
      </c>
      <c r="G26" s="2">
        <f t="shared" si="4"/>
        <v>-4.9501580961012125E-17</v>
      </c>
    </row>
    <row r="27" spans="1:7" x14ac:dyDescent="0.5">
      <c r="A27" s="2">
        <v>6.4</v>
      </c>
      <c r="B27" s="2">
        <f t="shared" si="0"/>
        <v>3.3868800000000001</v>
      </c>
      <c r="C27" s="2">
        <f t="shared" si="1"/>
        <v>9.7126879781191704</v>
      </c>
      <c r="D27" s="2">
        <f t="shared" si="2"/>
        <v>9.71268797811917E-30</v>
      </c>
      <c r="E27" s="3">
        <v>-22.732275649999998</v>
      </c>
      <c r="F27" s="3">
        <f t="shared" si="3"/>
        <v>-309.28847884698388</v>
      </c>
      <c r="G27" s="2">
        <f t="shared" si="4"/>
        <v>-4.9548014311286816E-17</v>
      </c>
    </row>
    <row r="28" spans="1:7" x14ac:dyDescent="0.5">
      <c r="A28" s="2">
        <v>6.5</v>
      </c>
      <c r="B28" s="2">
        <f t="shared" si="0"/>
        <v>3.4398</v>
      </c>
      <c r="C28" s="2">
        <f t="shared" si="1"/>
        <v>10.175121063198</v>
      </c>
      <c r="D28" s="2">
        <f t="shared" si="2"/>
        <v>1.0175121063197999E-29</v>
      </c>
      <c r="E28" s="3">
        <v>-22.746933080000002</v>
      </c>
      <c r="F28" s="3">
        <f t="shared" si="3"/>
        <v>-309.48790341398745</v>
      </c>
      <c r="G28" s="2">
        <f t="shared" si="4"/>
        <v>-4.9579962126920792E-17</v>
      </c>
    </row>
    <row r="29" spans="1:7" x14ac:dyDescent="0.5">
      <c r="A29" s="2">
        <v>6.6</v>
      </c>
      <c r="B29" s="2">
        <f t="shared" si="0"/>
        <v>3.4927199999999998</v>
      </c>
      <c r="C29" s="2">
        <f t="shared" si="1"/>
        <v>10.652004024342911</v>
      </c>
      <c r="D29" s="2">
        <f t="shared" si="2"/>
        <v>1.065200402434291E-29</v>
      </c>
      <c r="E29" s="3">
        <v>-22.755618399999999</v>
      </c>
      <c r="F29" s="3">
        <f t="shared" si="3"/>
        <v>-309.60607325551399</v>
      </c>
      <c r="G29" s="2">
        <f t="shared" si="4"/>
        <v>-4.9598892935533338E-17</v>
      </c>
    </row>
    <row r="30" spans="1:7" x14ac:dyDescent="0.5">
      <c r="A30" s="2">
        <v>6.7</v>
      </c>
      <c r="B30" s="2">
        <f t="shared" si="0"/>
        <v>3.5456400000000001</v>
      </c>
      <c r="C30" s="2">
        <f t="shared" si="1"/>
        <v>11.143559167339536</v>
      </c>
      <c r="D30" s="2">
        <f t="shared" si="2"/>
        <v>1.1143559167339534E-29</v>
      </c>
      <c r="E30" s="3">
        <v>-22.758972279999998</v>
      </c>
      <c r="F30" s="3">
        <f t="shared" si="3"/>
        <v>-309.65170513414358</v>
      </c>
      <c r="G30" s="2">
        <f t="shared" si="4"/>
        <v>-4.9606203162489807E-17</v>
      </c>
    </row>
    <row r="31" spans="1:7" x14ac:dyDescent="0.5">
      <c r="A31" s="2">
        <v>6.8</v>
      </c>
      <c r="B31" s="2">
        <f t="shared" si="0"/>
        <v>3.59856</v>
      </c>
      <c r="C31" s="2">
        <f t="shared" si="1"/>
        <v>11.650008797973504</v>
      </c>
      <c r="D31" s="2">
        <f t="shared" si="2"/>
        <v>1.1650008797973502E-29</v>
      </c>
      <c r="E31" s="3">
        <v>-22.757577950000002</v>
      </c>
      <c r="F31" s="3">
        <f t="shared" si="3"/>
        <v>-309.6327343011593</v>
      </c>
      <c r="G31" s="2">
        <f t="shared" si="4"/>
        <v>-4.9603164035045722E-17</v>
      </c>
    </row>
    <row r="32" spans="1:7" x14ac:dyDescent="0.5">
      <c r="A32" s="2">
        <v>6.9</v>
      </c>
      <c r="B32" s="2">
        <f t="shared" si="0"/>
        <v>3.6514800000000003</v>
      </c>
      <c r="C32" s="2">
        <f t="shared" si="1"/>
        <v>12.17157522203045</v>
      </c>
      <c r="D32" s="2">
        <f t="shared" si="2"/>
        <v>1.2171575222030449E-29</v>
      </c>
      <c r="E32" s="3">
        <v>-22.75196377</v>
      </c>
      <c r="F32" s="3">
        <f t="shared" si="3"/>
        <v>-309.55634946319105</v>
      </c>
      <c r="G32" s="2">
        <f t="shared" si="4"/>
        <v>-4.9590927184003209E-17</v>
      </c>
    </row>
    <row r="33" spans="1:7" x14ac:dyDescent="0.5">
      <c r="A33" s="2">
        <v>7.0000000000000098</v>
      </c>
      <c r="B33" s="2">
        <f>0.5292*A33</f>
        <v>3.704400000000005</v>
      </c>
      <c r="C33" s="2">
        <f t="shared" si="1"/>
        <v>12.70848074529605</v>
      </c>
      <c r="D33" s="2">
        <f>C33*10^-30</f>
        <v>1.2708480745296049E-29</v>
      </c>
      <c r="E33" s="3">
        <v>-22.742607289999999</v>
      </c>
      <c r="F33" s="3">
        <f t="shared" si="3"/>
        <v>-309.42904802135047</v>
      </c>
      <c r="G33" s="2">
        <f t="shared" si="4"/>
        <v>-4.9570533493020351E-17</v>
      </c>
    </row>
    <row r="34" spans="1:7" x14ac:dyDescent="0.5">
      <c r="A34" s="2">
        <v>7.1000000000000103</v>
      </c>
      <c r="B34" s="2">
        <f>0.5292*A34</f>
        <v>3.7573200000000053</v>
      </c>
      <c r="C34" s="2">
        <f t="shared" si="1"/>
        <v>13.260947673555849</v>
      </c>
      <c r="D34" s="2">
        <f>C34*10^-30</f>
        <v>1.3260947673555849E-29</v>
      </c>
      <c r="E34" s="3">
        <v>-22.7299601</v>
      </c>
      <c r="F34" s="3">
        <f t="shared" si="3"/>
        <v>-309.25697417282714</v>
      </c>
      <c r="G34" s="2">
        <f t="shared" si="4"/>
        <v>-4.9542967262486913E-17</v>
      </c>
    </row>
    <row r="35" spans="1:7" x14ac:dyDescent="0.5">
      <c r="A35" s="2">
        <v>7.2000000000000099</v>
      </c>
      <c r="B35" s="2">
        <f>0.5292*A35</f>
        <v>3.8102400000000052</v>
      </c>
      <c r="C35" s="2">
        <f t="shared" si="1"/>
        <v>13.829198312595514</v>
      </c>
      <c r="D35" s="2">
        <f>C35*10^-30</f>
        <v>1.3829198312595513E-29</v>
      </c>
      <c r="E35" s="3">
        <v>-22.714429769999999</v>
      </c>
      <c r="F35" s="3">
        <f t="shared" si="3"/>
        <v>-309.04567319198179</v>
      </c>
      <c r="G35" s="2">
        <f t="shared" si="4"/>
        <v>-4.9509116845355483E-17</v>
      </c>
    </row>
    <row r="36" spans="1:7" x14ac:dyDescent="0.5">
      <c r="A36" s="2">
        <v>7.3</v>
      </c>
      <c r="B36" s="2">
        <f>0.5292*A36</f>
        <v>3.8631600000000001</v>
      </c>
      <c r="C36" s="2">
        <f t="shared" si="1"/>
        <v>14.413454968200625</v>
      </c>
      <c r="D36" s="2">
        <f>C36*10^-30</f>
        <v>1.4413454968200625E-29</v>
      </c>
      <c r="E36" s="3">
        <v>-22.696372839999999</v>
      </c>
      <c r="F36" s="3">
        <f t="shared" si="3"/>
        <v>-308.79999605440292</v>
      </c>
      <c r="G36" s="2">
        <f t="shared" si="4"/>
        <v>-4.9469759367915351E-17</v>
      </c>
    </row>
    <row r="37" spans="1:7" x14ac:dyDescent="0.5">
      <c r="A37" s="2">
        <v>7.4</v>
      </c>
      <c r="B37" s="2">
        <f>0.5292*A37</f>
        <v>3.91608</v>
      </c>
      <c r="C37" s="2">
        <f t="shared" si="1"/>
        <v>15.013939946156928</v>
      </c>
      <c r="D37" s="2">
        <f>C37*10^-30</f>
        <v>1.5013939946156926E-29</v>
      </c>
      <c r="E37" s="3">
        <v>-22.67612991</v>
      </c>
      <c r="F37" s="3">
        <f t="shared" si="3"/>
        <v>-308.52457686085177</v>
      </c>
      <c r="G37" s="2">
        <f t="shared" si="4"/>
        <v>-4.9425637213108452E-17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Hickox-Young</dc:creator>
  <cp:lastModifiedBy>Daniel Hickox-Young</cp:lastModifiedBy>
  <dcterms:created xsi:type="dcterms:W3CDTF">2023-09-19T11:24:18Z</dcterms:created>
  <dcterms:modified xsi:type="dcterms:W3CDTF">2023-09-19T11:51:42Z</dcterms:modified>
</cp:coreProperties>
</file>