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1" sheetId="1" r:id="rId4"/>
    <sheet state="visible" name="Q2" sheetId="2" r:id="rId5"/>
    <sheet state="visible" name="Q2 data" sheetId="3" r:id="rId6"/>
    <sheet state="visible" name="Median PSF" sheetId="4" r:id="rId7"/>
    <sheet state="visible" name="MEDIAN_VALUATION" sheetId="5" r:id="rId8"/>
  </sheets>
  <definedNames>
    <definedName localSheetId="3" name="ExternalData_1">'Median PSF'!$A$1:$D$33</definedName>
    <definedName localSheetId="4" name="ExternalData_2">MEDIAN_VALUATION!$A$1:$D$33</definedName>
    <definedName hidden="1" localSheetId="0" name="_xlnm._FilterDatabase">'Q1'!$A$3:$P$6</definedName>
    <definedName hidden="1" localSheetId="2" name="_xlnm._FilterDatabase">'Q2 data'!$A$1:$M$252</definedName>
  </definedNames>
  <calcPr/>
  <pivotCaches>
    <pivotCache cacheId="0" r:id="rId9"/>
  </pivotCaches>
  <extLst>
    <ext uri="GoogleSheetsCustomDataVersion2">
      <go:sheetsCustomData xmlns:go="http://customooxmlschemas.google.com/" r:id="rId10" roundtripDataChecksum="Lmy/gSy2TjLcJvhqKFCFudsLhZ9TCvyu9qJJFO0P9YQ="/>
    </ext>
  </extLst>
</workbook>
</file>

<file path=xl/sharedStrings.xml><?xml version="1.0" encoding="utf-8"?>
<sst xmlns="http://schemas.openxmlformats.org/spreadsheetml/2006/main" count="1665" uniqueCount="73">
  <si>
    <t>DATA ANALYST CASE STUDY</t>
  </si>
  <si>
    <t>0-1999</t>
  </si>
  <si>
    <t>2000-2999</t>
  </si>
  <si>
    <t>3000-3999</t>
  </si>
  <si>
    <t>4000-4999</t>
  </si>
  <si>
    <t>5000-5999</t>
  </si>
  <si>
    <t>6000-6999</t>
  </si>
  <si>
    <t>7000-7999</t>
  </si>
  <si>
    <t>8000-8999</t>
  </si>
  <si>
    <t>9000-9999</t>
  </si>
  <si>
    <t>10000-10999</t>
  </si>
  <si>
    <t>11000-11999</t>
  </si>
  <si>
    <t>12000-12999</t>
  </si>
  <si>
    <t>13000-13999</t>
  </si>
  <si>
    <t>14000-14999</t>
  </si>
  <si>
    <t>&gt;= 15000</t>
  </si>
  <si>
    <t>median</t>
  </si>
  <si>
    <t>min</t>
  </si>
  <si>
    <t>max</t>
  </si>
  <si>
    <t>A</t>
  </si>
  <si>
    <t>B</t>
  </si>
  <si>
    <t>C</t>
  </si>
  <si>
    <t>Q1</t>
  </si>
  <si>
    <t>The chart shows the household income distribution of the families living in three different neighbourhoods, A, B and C.</t>
  </si>
  <si>
    <t>Discuss and compare these neighbourhoods using the data available.</t>
  </si>
  <si>
    <t>E.g. you may comment on the median income,  affluence</t>
  </si>
  <si>
    <t>Average Price psf</t>
  </si>
  <si>
    <t>QUARTER</t>
  </si>
  <si>
    <t>NAME</t>
  </si>
  <si>
    <t>ASTRA SUITES</t>
  </si>
  <si>
    <t>FLAT JALAN AMAN</t>
  </si>
  <si>
    <t>HARBOURVIEW</t>
  </si>
  <si>
    <t>LILY POINT</t>
  </si>
  <si>
    <t>RAINBOW APARTMENT</t>
  </si>
  <si>
    <t>Result for Q2.1</t>
  </si>
  <si>
    <t>Average of Valuation price</t>
  </si>
  <si>
    <t>Average of Built up price psf</t>
  </si>
  <si>
    <t>Grand Total</t>
  </si>
  <si>
    <t>Q2.1</t>
  </si>
  <si>
    <t>House prices are known to change over time due to various factors.</t>
  </si>
  <si>
    <t>The "Q2 data" worksheet is a table of transaction records for five different highrise buildings.</t>
  </si>
  <si>
    <r>
      <rPr>
        <rFont val="Calibri"/>
        <b/>
        <color theme="1"/>
        <sz val="11.0"/>
      </rPr>
      <t>Valuation price</t>
    </r>
    <r>
      <rPr>
        <rFont val="Calibri"/>
        <color theme="1"/>
        <sz val="11.0"/>
      </rPr>
      <t xml:space="preserve"> refers to the price at which the house is sold, while </t>
    </r>
    <r>
      <rPr>
        <rFont val="Calibri"/>
        <b/>
        <color theme="1"/>
        <sz val="11.0"/>
      </rPr>
      <t>Built up price psf</t>
    </r>
    <r>
      <rPr>
        <rFont val="Calibri"/>
        <color theme="1"/>
        <sz val="11.0"/>
      </rPr>
      <t xml:space="preserve"> is the Valuation price divided by the area of the house in sq ft (in the </t>
    </r>
    <r>
      <rPr>
        <rFont val="Calibri"/>
        <b/>
        <color theme="1"/>
        <sz val="11.0"/>
      </rPr>
      <t>Size built up</t>
    </r>
    <r>
      <rPr>
        <rFont val="Calibri"/>
        <color theme="1"/>
        <sz val="11.0"/>
      </rPr>
      <t xml:space="preserve"> column).</t>
    </r>
  </si>
  <si>
    <r>
      <rPr>
        <rFont val="Calibri"/>
        <b/>
        <color theme="1"/>
        <sz val="11.0"/>
      </rPr>
      <t>Quarter</t>
    </r>
    <r>
      <rPr>
        <rFont val="Calibri"/>
        <color theme="1"/>
        <sz val="11.0"/>
      </rPr>
      <t xml:space="preserve"> refers to the date at which the property is sold (e.g. 20192 means Quarter 2 of 2019).</t>
    </r>
  </si>
  <si>
    <t>The chart above shows the average price psf for these highrise buildings over time.</t>
  </si>
  <si>
    <t>Choose three buildings and compare amongst them based on the price trend chart and the raw data available in the "Q2 data" worksheet.</t>
  </si>
  <si>
    <t>Q2.2</t>
  </si>
  <si>
    <r>
      <rPr>
        <rFont val="Calibri"/>
        <color theme="1"/>
        <sz val="11.0"/>
      </rPr>
      <t xml:space="preserve">Plot another price trend that shows the </t>
    </r>
    <r>
      <rPr>
        <rFont val="Calibri"/>
        <b/>
        <color theme="1"/>
        <sz val="11.0"/>
      </rPr>
      <t>median price psf</t>
    </r>
    <r>
      <rPr>
        <rFont val="Calibri"/>
        <color theme="1"/>
        <sz val="11.0"/>
      </rPr>
      <t xml:space="preserve"> across time for these three buildings.</t>
    </r>
  </si>
  <si>
    <t>You may use any software/method of your choice.</t>
  </si>
  <si>
    <t>What is the difference between the median and average value of a set of data?</t>
  </si>
  <si>
    <t>Q2.3</t>
  </si>
  <si>
    <r>
      <rPr>
        <rFont val="Calibri"/>
        <color theme="1"/>
        <sz val="11.0"/>
      </rPr>
      <t xml:space="preserve">Plot another price trend that shows the </t>
    </r>
    <r>
      <rPr>
        <rFont val="Calibri"/>
        <b/>
        <color theme="1"/>
        <sz val="11.0"/>
      </rPr>
      <t>median valuation price</t>
    </r>
    <r>
      <rPr>
        <rFont val="Calibri"/>
        <color theme="1"/>
        <sz val="11.0"/>
      </rPr>
      <t xml:space="preserve"> across time for these three buildings.</t>
    </r>
  </si>
  <si>
    <t>Discuss and compare the three buildings using this chart.</t>
  </si>
  <si>
    <t>Id</t>
  </si>
  <si>
    <t>Property building category</t>
  </si>
  <si>
    <t>Property building type</t>
  </si>
  <si>
    <t>Title</t>
  </si>
  <si>
    <t>Built up price psf</t>
  </si>
  <si>
    <t>Size built up</t>
  </si>
  <si>
    <t>Valuation price</t>
  </si>
  <si>
    <t>YEAR</t>
  </si>
  <si>
    <t>Year completion</t>
  </si>
  <si>
    <t>Median PSF</t>
  </si>
  <si>
    <t>HIGHRISE</t>
  </si>
  <si>
    <t>SERVICE APARTMENT</t>
  </si>
  <si>
    <t>COMMERCIAL</t>
  </si>
  <si>
    <t>CONDO</t>
  </si>
  <si>
    <t>RESIDENTIAL</t>
  </si>
  <si>
    <t>MEDIUM COST</t>
  </si>
  <si>
    <t>Price of Median PSF</t>
  </si>
  <si>
    <t>Column Labels</t>
  </si>
  <si>
    <t>Row Labels</t>
  </si>
  <si>
    <t>MEDIAN_VALUATION</t>
  </si>
  <si>
    <t>MEDIAN_VALUATION PRICE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</si>
</sst>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_-;\-* #,##0_-;_-* &quot;-&quot;??_-;_-@"/>
  </numFmts>
  <fonts count="5">
    <font>
      <sz val="11.0"/>
      <color theme="1"/>
      <name val="Calibri"/>
      <scheme val="minor"/>
    </font>
    <font>
      <b/>
      <sz val="14.0"/>
      <color theme="1"/>
      <name val="Calibri"/>
    </font>
    <font>
      <sz val="11.0"/>
      <color theme="1"/>
      <name val="Calibri"/>
    </font>
    <font>
      <sz val="11.0"/>
      <color theme="0"/>
      <name val="Calibri"/>
    </font>
    <font>
      <color theme="1"/>
      <name val="Calibri"/>
      <scheme val="minor"/>
    </font>
  </fonts>
  <fills count="5">
    <fill>
      <patternFill patternType="none"/>
    </fill>
    <fill>
      <patternFill patternType="lightGray"/>
    </fill>
    <fill>
      <patternFill patternType="solid">
        <fgColor theme="6"/>
        <bgColor theme="6"/>
      </patternFill>
    </fill>
    <fill>
      <patternFill patternType="solid">
        <fgColor rgb="FFAEABAB"/>
        <bgColor rgb="FFAEABAB"/>
      </patternFill>
    </fill>
    <fill>
      <patternFill patternType="solid">
        <fgColor rgb="FFD8D8D8"/>
        <bgColor rgb="FFD8D8D8"/>
      </patternFill>
    </fill>
  </fills>
  <borders count="2">
    <border/>
    <border>
      <left/>
      <right/>
      <top/>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horizontal="center" vertical="center"/>
    </xf>
    <xf borderId="1" fillId="3" fontId="3" numFmtId="0" xfId="0" applyAlignment="1" applyBorder="1" applyFill="1" applyFont="1">
      <alignment horizontal="center" vertical="center"/>
    </xf>
    <xf borderId="0" fillId="0" fontId="2" numFmtId="0" xfId="0" applyAlignment="1" applyFont="1">
      <alignment horizontal="left" vertical="center"/>
    </xf>
    <xf borderId="0" fillId="0" fontId="2" numFmtId="9" xfId="0" applyAlignment="1" applyFont="1" applyNumberFormat="1">
      <alignment horizontal="center" vertical="center"/>
    </xf>
    <xf borderId="0" fillId="0" fontId="2" numFmtId="9" xfId="0" applyFont="1" applyNumberFormat="1"/>
    <xf borderId="0" fillId="0" fontId="2" numFmtId="0" xfId="0" applyAlignment="1" applyFont="1">
      <alignment vertical="center"/>
    </xf>
    <xf borderId="0" fillId="0" fontId="4" numFmtId="0" xfId="0" applyFont="1"/>
    <xf borderId="1" fillId="4" fontId="2" numFmtId="0" xfId="0" applyBorder="1" applyFill="1" applyFont="1"/>
    <xf borderId="0" fillId="0" fontId="2" numFmtId="164" xfId="0" applyFont="1" applyNumberFormat="1"/>
    <xf borderId="0" fillId="0" fontId="2" numFmtId="0" xfId="0" applyAlignment="1" applyFont="1">
      <alignment horizontal="left"/>
    </xf>
    <xf borderId="0" fillId="0" fontId="2" numFmtId="1" xfId="0" applyFont="1" applyNumberFormat="1"/>
    <xf borderId="0" fillId="0" fontId="4" numFmtId="0" xfId="0" applyFont="1"/>
    <xf borderId="0" fillId="0" fontId="2" numFmtId="0" xfId="0" applyFont="1"/>
  </cellXfs>
  <cellStyles count="1">
    <cellStyle xfId="0" name="Normal" builtinId="0"/>
  </cellStyles>
  <dxfs count="4">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D9E2F3"/>
          <bgColor rgb="FFD9E2F3"/>
        </patternFill>
      </fill>
      <border/>
    </dxf>
  </dxfs>
  <tableStyles count="2">
    <tableStyle count="3" pivot="0" name="Median PSF-style">
      <tableStyleElement dxfId="1" type="headerRow"/>
      <tableStyleElement dxfId="2" type="firstRowStripe"/>
      <tableStyleElement dxfId="3" type="secondRowStripe"/>
    </tableStyle>
    <tableStyle count="3" pivot="0" name="MEDIAN_VALUATIO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INCOME DISTRIBUTION</a:t>
            </a:r>
          </a:p>
        </c:rich>
      </c:tx>
      <c:overlay val="0"/>
    </c:title>
    <c:plotArea>
      <c:layout/>
      <c:barChart>
        <c:barDir val="col"/>
        <c:ser>
          <c:idx val="0"/>
          <c:order val="0"/>
          <c:tx>
            <c:v>A</c:v>
          </c:tx>
          <c:spPr>
            <a:solidFill>
              <a:schemeClr val="accent1"/>
            </a:solidFill>
            <a:ln cmpd="sng">
              <a:solidFill>
                <a:srgbClr val="000000"/>
              </a:solidFill>
            </a:ln>
          </c:spPr>
          <c:cat>
            <c:strRef>
              <c:f>'Q1'!$B$3:$P$3</c:f>
            </c:strRef>
          </c:cat>
          <c:val>
            <c:numRef>
              <c:f>'Q1'!$B$4:$P$4</c:f>
              <c:numCache/>
            </c:numRef>
          </c:val>
        </c:ser>
        <c:ser>
          <c:idx val="1"/>
          <c:order val="1"/>
          <c:tx>
            <c:v>B</c:v>
          </c:tx>
          <c:spPr>
            <a:solidFill>
              <a:schemeClr val="accent2"/>
            </a:solidFill>
            <a:ln cmpd="sng">
              <a:solidFill>
                <a:srgbClr val="000000"/>
              </a:solidFill>
            </a:ln>
          </c:spPr>
          <c:cat>
            <c:strRef>
              <c:f>'Q1'!$B$3:$P$3</c:f>
            </c:strRef>
          </c:cat>
          <c:val>
            <c:numRef>
              <c:f>'Q1'!$B$5:$P$5</c:f>
              <c:numCache/>
            </c:numRef>
          </c:val>
        </c:ser>
        <c:ser>
          <c:idx val="2"/>
          <c:order val="2"/>
          <c:tx>
            <c:v>C</c:v>
          </c:tx>
          <c:spPr>
            <a:solidFill>
              <a:schemeClr val="accent3"/>
            </a:solidFill>
            <a:ln cmpd="sng">
              <a:solidFill>
                <a:srgbClr val="000000"/>
              </a:solidFill>
            </a:ln>
          </c:spPr>
          <c:cat>
            <c:strRef>
              <c:f>'Q1'!$B$3:$P$3</c:f>
            </c:strRef>
          </c:cat>
          <c:val>
            <c:numRef>
              <c:f>'Q1'!$B$6:$P$6</c:f>
              <c:numCache/>
            </c:numRef>
          </c:val>
        </c:ser>
        <c:axId val="1041015368"/>
        <c:axId val="432357390"/>
      </c:barChart>
      <c:catAx>
        <c:axId val="1041015368"/>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INCOME RANGE (RM)</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432357390"/>
      </c:catAx>
      <c:valAx>
        <c:axId val="432357390"/>
        <c:scaling>
          <c:orientation val="minMax"/>
          <c:max val="0.18000000000000002"/>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PERCENTAGE OF POPULATION</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041015368"/>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AVERAGE PRICE PSF OVER TIME</a:t>
            </a:r>
          </a:p>
        </c:rich>
      </c:tx>
      <c:overlay val="0"/>
    </c:title>
    <c:plotArea>
      <c:layout>
        <c:manualLayout>
          <c:xMode val="edge"/>
          <c:yMode val="edge"/>
          <c:x val="0.13599578533695947"/>
          <c:y val="0.07787926509186352"/>
          <c:w val="0.8262818413521095"/>
          <c:h val="0.7184338508662557"/>
        </c:manualLayout>
      </c:layout>
      <c:lineChart>
        <c:ser>
          <c:idx val="0"/>
          <c:order val="0"/>
          <c:tx>
            <c:v>ASTRA SUITES</c:v>
          </c:tx>
          <c:spPr>
            <a:ln cmpd="sng" w="28575">
              <a:solidFill>
                <a:schemeClr val="accent1"/>
              </a:solidFill>
            </a:ln>
          </c:spPr>
          <c:marker>
            <c:symbol val="circle"/>
            <c:size val="5"/>
            <c:spPr>
              <a:solidFill>
                <a:schemeClr val="accent1"/>
              </a:solidFill>
              <a:ln cmpd="sng">
                <a:solidFill>
                  <a:schemeClr val="accent1"/>
                </a:solidFill>
              </a:ln>
            </c:spPr>
          </c:marker>
          <c:cat>
            <c:strRef>
              <c:f>'Q2'!$D$4:$Q$4</c:f>
            </c:strRef>
          </c:cat>
          <c:val>
            <c:numRef>
              <c:f>'Q2'!$D$5:$Q$5</c:f>
              <c:numCache/>
            </c:numRef>
          </c:val>
          <c:smooth val="0"/>
        </c:ser>
        <c:ser>
          <c:idx val="1"/>
          <c:order val="1"/>
          <c:tx>
            <c:v>FLAT JALAN AMAN</c:v>
          </c:tx>
          <c:spPr>
            <a:ln cmpd="sng" w="28575">
              <a:solidFill>
                <a:schemeClr val="accent2"/>
              </a:solidFill>
            </a:ln>
          </c:spPr>
          <c:marker>
            <c:symbol val="circle"/>
            <c:size val="5"/>
            <c:spPr>
              <a:solidFill>
                <a:schemeClr val="accent2"/>
              </a:solidFill>
              <a:ln cmpd="sng">
                <a:solidFill>
                  <a:schemeClr val="accent2"/>
                </a:solidFill>
              </a:ln>
            </c:spPr>
          </c:marker>
          <c:cat>
            <c:strRef>
              <c:f>'Q2'!$D$4:$Q$4</c:f>
            </c:strRef>
          </c:cat>
          <c:val>
            <c:numRef>
              <c:f>'Q2'!$D$6:$Q$6</c:f>
              <c:numCache/>
            </c:numRef>
          </c:val>
          <c:smooth val="0"/>
        </c:ser>
        <c:ser>
          <c:idx val="2"/>
          <c:order val="2"/>
          <c:tx>
            <c:v>HARBOURVIEW</c:v>
          </c:tx>
          <c:spPr>
            <a:ln cmpd="sng" w="28575">
              <a:solidFill>
                <a:schemeClr val="accent3"/>
              </a:solidFill>
            </a:ln>
          </c:spPr>
          <c:marker>
            <c:symbol val="circle"/>
            <c:size val="5"/>
            <c:spPr>
              <a:solidFill>
                <a:schemeClr val="accent3"/>
              </a:solidFill>
              <a:ln cmpd="sng">
                <a:solidFill>
                  <a:schemeClr val="accent3"/>
                </a:solidFill>
              </a:ln>
            </c:spPr>
          </c:marker>
          <c:cat>
            <c:strRef>
              <c:f>'Q2'!$D$4:$Q$4</c:f>
            </c:strRef>
          </c:cat>
          <c:val>
            <c:numRef>
              <c:f>'Q2'!$D$7:$Q$7</c:f>
              <c:numCache/>
            </c:numRef>
          </c:val>
          <c:smooth val="0"/>
        </c:ser>
        <c:ser>
          <c:idx val="3"/>
          <c:order val="3"/>
          <c:tx>
            <c:v>LILY POINT</c:v>
          </c:tx>
          <c:spPr>
            <a:ln cmpd="sng" w="28575">
              <a:solidFill>
                <a:schemeClr val="accent4"/>
              </a:solidFill>
            </a:ln>
          </c:spPr>
          <c:marker>
            <c:symbol val="circle"/>
            <c:size val="5"/>
            <c:spPr>
              <a:solidFill>
                <a:schemeClr val="accent4"/>
              </a:solidFill>
              <a:ln cmpd="sng">
                <a:solidFill>
                  <a:schemeClr val="accent4"/>
                </a:solidFill>
              </a:ln>
            </c:spPr>
          </c:marker>
          <c:cat>
            <c:strRef>
              <c:f>'Q2'!$D$4:$Q$4</c:f>
            </c:strRef>
          </c:cat>
          <c:val>
            <c:numRef>
              <c:f>'Q2'!$D$8:$Q$8</c:f>
              <c:numCache/>
            </c:numRef>
          </c:val>
          <c:smooth val="0"/>
        </c:ser>
        <c:ser>
          <c:idx val="4"/>
          <c:order val="4"/>
          <c:tx>
            <c:v>RAINBOW APARTMENT</c:v>
          </c:tx>
          <c:spPr>
            <a:ln cmpd="sng" w="28575">
              <a:solidFill>
                <a:schemeClr val="accent5"/>
              </a:solidFill>
            </a:ln>
          </c:spPr>
          <c:marker>
            <c:symbol val="circle"/>
            <c:size val="5"/>
            <c:spPr>
              <a:solidFill>
                <a:schemeClr val="accent5"/>
              </a:solidFill>
              <a:ln cmpd="sng">
                <a:solidFill>
                  <a:schemeClr val="accent5"/>
                </a:solidFill>
              </a:ln>
            </c:spPr>
          </c:marker>
          <c:cat>
            <c:strRef>
              <c:f>'Q2'!$D$4:$Q$4</c:f>
            </c:strRef>
          </c:cat>
          <c:val>
            <c:numRef>
              <c:f>'Q2'!$D$9:$Q$9</c:f>
              <c:numCache/>
            </c:numRef>
          </c:val>
          <c:smooth val="0"/>
        </c:ser>
        <c:axId val="1104061"/>
        <c:axId val="953075138"/>
      </c:lineChart>
      <c:catAx>
        <c:axId val="11040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953075138"/>
      </c:catAx>
      <c:valAx>
        <c:axId val="953075138"/>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AVERAGE PRICE PSF (RM)</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104061"/>
      </c:valAx>
    </c:plotArea>
    <c:legend>
      <c:legendPos val="b"/>
      <c:layout>
        <c:manualLayout>
          <c:xMode val="edge"/>
          <c:yMode val="edge"/>
          <c:x val="0.01632740351900457"/>
          <c:y val="0.9121600705870878"/>
        </c:manualLayout>
      </c:layout>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ASTRA SUITES</c:v>
          </c:tx>
          <c:spPr>
            <a:ln cmpd="sng" w="28575">
              <a:solidFill>
                <a:schemeClr val="accent1"/>
              </a:solidFill>
            </a:ln>
          </c:spPr>
          <c:marker>
            <c:symbol val="none"/>
          </c:marker>
          <c:cat>
            <c:strRef>
              <c:f>MEDIAN_VALUATION!$F$8:$F$26</c:f>
            </c:strRef>
          </c:cat>
          <c:val>
            <c:numRef>
              <c:f>MEDIAN_VALUATION!$G$8:$G$26</c:f>
              <c:numCache/>
            </c:numRef>
          </c:val>
          <c:smooth val="0"/>
        </c:ser>
        <c:ser>
          <c:idx val="1"/>
          <c:order val="1"/>
          <c:tx>
            <c:v>FLAT JALAN AMAN</c:v>
          </c:tx>
          <c:spPr>
            <a:ln cmpd="sng" w="28575">
              <a:solidFill>
                <a:schemeClr val="accent2"/>
              </a:solidFill>
            </a:ln>
          </c:spPr>
          <c:marker>
            <c:symbol val="none"/>
          </c:marker>
          <c:cat>
            <c:strRef>
              <c:f>MEDIAN_VALUATION!$F$8:$F$26</c:f>
            </c:strRef>
          </c:cat>
          <c:val>
            <c:numRef>
              <c:f>MEDIAN_VALUATION!$H$8:$H$26</c:f>
              <c:numCache/>
            </c:numRef>
          </c:val>
          <c:smooth val="0"/>
        </c:ser>
        <c:ser>
          <c:idx val="2"/>
          <c:order val="2"/>
          <c:tx>
            <c:v>LILY POINT</c:v>
          </c:tx>
          <c:spPr>
            <a:ln cmpd="sng" w="28575">
              <a:solidFill>
                <a:schemeClr val="accent3"/>
              </a:solidFill>
            </a:ln>
          </c:spPr>
          <c:marker>
            <c:symbol val="none"/>
          </c:marker>
          <c:cat>
            <c:strRef>
              <c:f>MEDIAN_VALUATION!$F$8:$F$26</c:f>
            </c:strRef>
          </c:cat>
          <c:val>
            <c:numRef>
              <c:f>MEDIAN_VALUATION!$I$8:$I$26</c:f>
              <c:numCache/>
            </c:numRef>
          </c:val>
          <c:smooth val="0"/>
        </c:ser>
        <c:axId val="1303235163"/>
        <c:axId val="1577703832"/>
      </c:lineChart>
      <c:catAx>
        <c:axId val="13032351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577703832"/>
      </c:catAx>
      <c:valAx>
        <c:axId val="157770383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03235163"/>
      </c:valAx>
    </c:plotArea>
    <c:legend>
      <c:legendPos val="r"/>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ASTRA SUITES</c:v>
          </c:tx>
          <c:spPr>
            <a:ln cmpd="sng" w="28575">
              <a:solidFill>
                <a:schemeClr val="accent1"/>
              </a:solidFill>
            </a:ln>
          </c:spPr>
          <c:marker>
            <c:symbol val="none"/>
          </c:marker>
          <c:cat>
            <c:strRef>
              <c:f>'Median PSF'!$H$12:$H$30</c:f>
            </c:strRef>
          </c:cat>
          <c:val>
            <c:numRef>
              <c:f>'Median PSF'!$I$12:$I$30</c:f>
              <c:numCache/>
            </c:numRef>
          </c:val>
          <c:smooth val="0"/>
        </c:ser>
        <c:ser>
          <c:idx val="1"/>
          <c:order val="1"/>
          <c:tx>
            <c:v>FLAT JALAN AMAN</c:v>
          </c:tx>
          <c:spPr>
            <a:ln cmpd="sng" w="28575">
              <a:solidFill>
                <a:schemeClr val="accent2"/>
              </a:solidFill>
            </a:ln>
          </c:spPr>
          <c:marker>
            <c:symbol val="none"/>
          </c:marker>
          <c:cat>
            <c:strRef>
              <c:f>'Median PSF'!$H$12:$H$30</c:f>
            </c:strRef>
          </c:cat>
          <c:val>
            <c:numRef>
              <c:f>'Median PSF'!$J$12:$J$30</c:f>
              <c:numCache/>
            </c:numRef>
          </c:val>
          <c:smooth val="0"/>
        </c:ser>
        <c:ser>
          <c:idx val="2"/>
          <c:order val="2"/>
          <c:tx>
            <c:v>LILY POINT</c:v>
          </c:tx>
          <c:spPr>
            <a:ln cmpd="sng" w="28575">
              <a:solidFill>
                <a:schemeClr val="accent3"/>
              </a:solidFill>
            </a:ln>
          </c:spPr>
          <c:marker>
            <c:symbol val="none"/>
          </c:marker>
          <c:cat>
            <c:strRef>
              <c:f>'Median PSF'!$H$12:$H$30</c:f>
            </c:strRef>
          </c:cat>
          <c:val>
            <c:numRef>
              <c:f>'Median PSF'!$K$12:$K$30</c:f>
              <c:numCache/>
            </c:numRef>
          </c:val>
          <c:smooth val="0"/>
        </c:ser>
        <c:axId val="507868442"/>
        <c:axId val="420152795"/>
      </c:lineChart>
      <c:catAx>
        <c:axId val="5078684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420152795"/>
      </c:catAx>
      <c:valAx>
        <c:axId val="42015279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507868442"/>
      </c:valAx>
    </c:plotArea>
    <c:legend>
      <c:legendPos val="r"/>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ASTRA SUITES</c:v>
          </c:tx>
          <c:spPr>
            <a:ln cmpd="sng" w="28575">
              <a:solidFill>
                <a:schemeClr val="accent1"/>
              </a:solidFill>
            </a:ln>
          </c:spPr>
          <c:marker>
            <c:symbol val="none"/>
          </c:marker>
          <c:cat>
            <c:strRef>
              <c:f>'Median PSF'!$H$12:$H$30</c:f>
            </c:strRef>
          </c:cat>
          <c:val>
            <c:numRef>
              <c:f>'Median PSF'!$I$12:$I$30</c:f>
              <c:numCache/>
            </c:numRef>
          </c:val>
          <c:smooth val="0"/>
        </c:ser>
        <c:ser>
          <c:idx val="1"/>
          <c:order val="1"/>
          <c:tx>
            <c:v>FLAT JALAN AMAN</c:v>
          </c:tx>
          <c:spPr>
            <a:ln cmpd="sng" w="28575">
              <a:solidFill>
                <a:schemeClr val="accent2"/>
              </a:solidFill>
            </a:ln>
          </c:spPr>
          <c:marker>
            <c:symbol val="none"/>
          </c:marker>
          <c:cat>
            <c:strRef>
              <c:f>'Median PSF'!$H$12:$H$30</c:f>
            </c:strRef>
          </c:cat>
          <c:val>
            <c:numRef>
              <c:f>'Median PSF'!$J$12:$J$30</c:f>
              <c:numCache/>
            </c:numRef>
          </c:val>
          <c:smooth val="0"/>
        </c:ser>
        <c:ser>
          <c:idx val="2"/>
          <c:order val="2"/>
          <c:tx>
            <c:v>LILY POINT</c:v>
          </c:tx>
          <c:spPr>
            <a:ln cmpd="sng" w="28575">
              <a:solidFill>
                <a:schemeClr val="accent3"/>
              </a:solidFill>
            </a:ln>
          </c:spPr>
          <c:marker>
            <c:symbol val="none"/>
          </c:marker>
          <c:cat>
            <c:strRef>
              <c:f>'Median PSF'!$H$12:$H$30</c:f>
            </c:strRef>
          </c:cat>
          <c:val>
            <c:numRef>
              <c:f>'Median PSF'!$K$12:$K$30</c:f>
              <c:numCache/>
            </c:numRef>
          </c:val>
          <c:smooth val="0"/>
        </c:ser>
        <c:axId val="1505141086"/>
        <c:axId val="481853487"/>
      </c:lineChart>
      <c:catAx>
        <c:axId val="15051410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481853487"/>
      </c:catAx>
      <c:valAx>
        <c:axId val="48185348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05141086"/>
      </c:valAx>
    </c:plotArea>
    <c:legend>
      <c:legendPos val="r"/>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ASTRA SUITES</c:v>
          </c:tx>
          <c:spPr>
            <a:ln cmpd="sng" w="28575">
              <a:solidFill>
                <a:schemeClr val="accent1"/>
              </a:solidFill>
            </a:ln>
          </c:spPr>
          <c:marker>
            <c:symbol val="none"/>
          </c:marker>
          <c:cat>
            <c:strRef>
              <c:f>MEDIAN_VALUATION!$F$8:$F$26</c:f>
            </c:strRef>
          </c:cat>
          <c:val>
            <c:numRef>
              <c:f>MEDIAN_VALUATION!$G$8:$G$26</c:f>
              <c:numCache/>
            </c:numRef>
          </c:val>
          <c:smooth val="0"/>
        </c:ser>
        <c:ser>
          <c:idx val="1"/>
          <c:order val="1"/>
          <c:tx>
            <c:v>FLAT JALAN AMAN</c:v>
          </c:tx>
          <c:spPr>
            <a:ln cmpd="sng" w="28575">
              <a:solidFill>
                <a:schemeClr val="accent2"/>
              </a:solidFill>
            </a:ln>
          </c:spPr>
          <c:marker>
            <c:symbol val="none"/>
          </c:marker>
          <c:cat>
            <c:strRef>
              <c:f>MEDIAN_VALUATION!$F$8:$F$26</c:f>
            </c:strRef>
          </c:cat>
          <c:val>
            <c:numRef>
              <c:f>MEDIAN_VALUATION!$H$8:$H$26</c:f>
              <c:numCache/>
            </c:numRef>
          </c:val>
          <c:smooth val="0"/>
        </c:ser>
        <c:ser>
          <c:idx val="2"/>
          <c:order val="2"/>
          <c:tx>
            <c:v>LILY POINT</c:v>
          </c:tx>
          <c:spPr>
            <a:ln cmpd="sng" w="28575">
              <a:solidFill>
                <a:schemeClr val="accent3"/>
              </a:solidFill>
            </a:ln>
          </c:spPr>
          <c:marker>
            <c:symbol val="none"/>
          </c:marker>
          <c:cat>
            <c:strRef>
              <c:f>MEDIAN_VALUATION!$F$8:$F$26</c:f>
            </c:strRef>
          </c:cat>
          <c:val>
            <c:numRef>
              <c:f>MEDIAN_VALUATION!$I$8:$I$26</c:f>
              <c:numCache/>
            </c:numRef>
          </c:val>
          <c:smooth val="0"/>
        </c:ser>
        <c:axId val="1122198519"/>
        <c:axId val="736409714"/>
      </c:lineChart>
      <c:catAx>
        <c:axId val="11221985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736409714"/>
      </c:catAx>
      <c:valAx>
        <c:axId val="73640971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122198519"/>
      </c:valAx>
    </c:plotArea>
    <c:legend>
      <c:legendPos val="r"/>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504825</xdr:colOff>
      <xdr:row>7</xdr:row>
      <xdr:rowOff>19050</xdr:rowOff>
    </xdr:from>
    <xdr:ext cx="6981825" cy="3819525"/>
    <xdr:graphicFrame>
      <xdr:nvGraphicFramePr>
        <xdr:cNvPr id="695714959"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180975</xdr:colOff>
      <xdr:row>34</xdr:row>
      <xdr:rowOff>114300</xdr:rowOff>
    </xdr:from>
    <xdr:ext cx="6086475" cy="3305175"/>
    <xdr:sp>
      <xdr:nvSpPr>
        <xdr:cNvPr id="3" name="Shape 3"/>
        <xdr:cNvSpPr txBox="1"/>
      </xdr:nvSpPr>
      <xdr:spPr>
        <a:xfrm>
          <a:off x="2307525" y="2132175"/>
          <a:ext cx="6076950" cy="32956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SzPts val="1100"/>
            <a:buFont typeface="Arial"/>
            <a:buNone/>
          </a:pPr>
          <a:r>
            <a:rPr lang="en-US" sz="1100">
              <a:solidFill>
                <a:schemeClr val="dk1"/>
              </a:solidFill>
              <a:latin typeface="Calibri"/>
              <a:ea typeface="Calibri"/>
              <a:cs typeface="Calibri"/>
              <a:sym typeface="Calibri"/>
            </a:rPr>
            <a:t>Neighbour A:</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The highest frequency of households falls within the income range of 3000-3999. The median income is likely lower compared to the other two neighbourhoods.</a:t>
          </a:r>
          <a:r>
            <a:rPr lang="en-US" sz="1100">
              <a:solidFill>
                <a:schemeClr val="dk1"/>
              </a:solidFill>
              <a:latin typeface="Calibri"/>
              <a:ea typeface="Calibri"/>
              <a:cs typeface="Calibri"/>
              <a:sym typeface="Calibri"/>
            </a:rPr>
            <a:t> </a:t>
          </a:r>
          <a:r>
            <a:rPr b="0" i="0" lang="en-US" sz="1100">
              <a:solidFill>
                <a:schemeClr val="dk1"/>
              </a:solidFill>
              <a:latin typeface="Calibri"/>
              <a:ea typeface="Calibri"/>
              <a:cs typeface="Calibri"/>
              <a:sym typeface="Calibri"/>
            </a:rPr>
            <a:t>Thus, t</a:t>
          </a:r>
          <a:r>
            <a:rPr lang="en-US" sz="1100">
              <a:solidFill>
                <a:schemeClr val="dk1"/>
              </a:solidFill>
              <a:latin typeface="Calibri"/>
              <a:ea typeface="Calibri"/>
              <a:cs typeface="Calibri"/>
              <a:sym typeface="Calibri"/>
            </a:rPr>
            <a:t>he distribution of households suggests a lower level of affluence compared to the other neighbourhoods. Since, most of the household</a:t>
          </a:r>
          <a:r>
            <a:rPr lang="en-US" sz="1100">
              <a:solidFill>
                <a:schemeClr val="dk1"/>
              </a:solidFill>
              <a:latin typeface="Calibri"/>
              <a:ea typeface="Calibri"/>
              <a:cs typeface="Calibri"/>
              <a:sym typeface="Calibri"/>
            </a:rPr>
            <a:t> earn less than median range income which is RM8000-RM8999.</a:t>
          </a:r>
          <a:endParaRPr sz="1100">
            <a:solidFill>
              <a:schemeClr val="dk1"/>
            </a:solidFill>
            <a:latin typeface="Calibri"/>
            <a:ea typeface="Calibri"/>
            <a:cs typeface="Calibri"/>
            <a:sym typeface="Calibri"/>
          </a:endParaRPr>
        </a:p>
        <a:p>
          <a:pPr indent="0" lvl="0" marL="0" marR="0" rtl="0" algn="l">
            <a:lnSpc>
              <a:spcPct val="100000"/>
            </a:lnSpc>
            <a:spcBef>
              <a:spcPts val="0"/>
            </a:spcBef>
            <a:spcAft>
              <a:spcPts val="0"/>
            </a:spcAft>
            <a:buSzPts val="1100"/>
            <a:buFont typeface="Arial"/>
            <a:buNone/>
          </a:pPr>
          <a:r>
            <a:t/>
          </a:r>
          <a:endParaRPr sz="1100">
            <a:solidFill>
              <a:schemeClr val="dk1"/>
            </a:solidFill>
            <a:latin typeface="Calibri"/>
            <a:ea typeface="Calibri"/>
            <a:cs typeface="Calibri"/>
            <a:sym typeface="Calibri"/>
          </a:endParaRPr>
        </a:p>
        <a:p>
          <a:pPr indent="0" lvl="0" marL="0" marR="0" rtl="0" algn="l">
            <a:lnSpc>
              <a:spcPct val="100000"/>
            </a:lnSpc>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Neighbour</a:t>
          </a:r>
          <a:r>
            <a:rPr lang="en-US" sz="1100">
              <a:solidFill>
                <a:schemeClr val="dk1"/>
              </a:solidFill>
              <a:latin typeface="Calibri"/>
              <a:ea typeface="Calibri"/>
              <a:cs typeface="Calibri"/>
              <a:sym typeface="Calibri"/>
            </a:rPr>
            <a:t> B:</a:t>
          </a:r>
          <a:endParaRPr sz="1400"/>
        </a:p>
        <a:p>
          <a:pPr indent="0" lvl="0" marL="0" marR="0" rtl="0" algn="l">
            <a:lnSpc>
              <a:spcPct val="100000"/>
            </a:lnSpc>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The highest frequency of households falls within the income range of 3000-3999.   It shows that </a:t>
          </a:r>
          <a:r>
            <a:rPr b="0" i="0" lang="en-US" sz="1100">
              <a:solidFill>
                <a:schemeClr val="dk1"/>
              </a:solidFill>
              <a:latin typeface="Calibri"/>
              <a:ea typeface="Calibri"/>
              <a:cs typeface="Calibri"/>
              <a:sym typeface="Calibri"/>
            </a:rPr>
            <a:t>half of the individuals or households earn less and half earn less. </a:t>
          </a:r>
          <a:r>
            <a:rPr lang="en-US" sz="110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 The income distribution is relatively evenly spread across various income ranges.  The relatively even spread of households across income ranges might suggest moderate affluence</a:t>
          </a:r>
          <a:r>
            <a:rPr lang="en-US" sz="1100">
              <a:solidFill>
                <a:schemeClr val="dk1"/>
              </a:solidFill>
              <a:latin typeface="Calibri"/>
              <a:ea typeface="Calibri"/>
              <a:cs typeface="Calibri"/>
              <a:sym typeface="Calibri"/>
            </a:rPr>
            <a:t> since the median income was moderate between other neighbours.</a:t>
          </a:r>
          <a:endParaRPr sz="1100">
            <a:solidFill>
              <a:schemeClr val="dk1"/>
            </a:solidFill>
            <a:latin typeface="Calibri"/>
            <a:ea typeface="Calibri"/>
            <a:cs typeface="Calibri"/>
            <a:sym typeface="Calibri"/>
          </a:endParaRPr>
        </a:p>
        <a:p>
          <a:pPr indent="0" lvl="0" marL="0" marR="0" rtl="0" algn="l">
            <a:lnSpc>
              <a:spcPct val="100000"/>
            </a:lnSpc>
            <a:spcBef>
              <a:spcPts val="0"/>
            </a:spcBef>
            <a:spcAft>
              <a:spcPts val="0"/>
            </a:spcAft>
            <a:buSzPts val="1100"/>
            <a:buFont typeface="Arial"/>
            <a:buNone/>
          </a:pPr>
          <a:r>
            <a:t/>
          </a:r>
          <a:endParaRPr sz="1100">
            <a:solidFill>
              <a:schemeClr val="dk1"/>
            </a:solidFill>
            <a:latin typeface="Calibri"/>
            <a:ea typeface="Calibri"/>
            <a:cs typeface="Calibri"/>
            <a:sym typeface="Calibri"/>
          </a:endParaRPr>
        </a:p>
        <a:p>
          <a:pPr indent="0" lvl="0" marL="0" rtl="0" algn="l">
            <a:spcBef>
              <a:spcPts val="0"/>
            </a:spcBef>
            <a:spcAft>
              <a:spcPts val="0"/>
            </a:spcAft>
            <a:buNone/>
          </a:pPr>
          <a:r>
            <a:rPr lang="en-US" sz="1100">
              <a:solidFill>
                <a:schemeClr val="dk1"/>
              </a:solidFill>
              <a:latin typeface="Calibri"/>
              <a:ea typeface="Calibri"/>
              <a:cs typeface="Calibri"/>
              <a:sym typeface="Calibri"/>
            </a:rPr>
            <a:t>Neighbour C:</a:t>
          </a:r>
          <a:endParaRPr sz="1400"/>
        </a:p>
        <a:p>
          <a:pPr indent="0" lvl="0" marL="0" marR="0" rtl="0" algn="l">
            <a:lnSpc>
              <a:spcPct val="100000"/>
            </a:lnSpc>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The highest frequency of households falls within the income range more than 15000. This suggests that the median income higher income  compared to neighbourhoods A and B. Thus,  it is indicates a higher level of affluence than other neighbourhoods. This neighbourhood is likely to have a more significant number of affluent households.</a:t>
          </a:r>
          <a:endParaRPr sz="1400"/>
        </a:p>
        <a:p>
          <a:pPr indent="0" lvl="0" marL="0" marR="0" rtl="0" algn="l">
            <a:lnSpc>
              <a:spcPct val="100000"/>
            </a:lnSpc>
            <a:spcBef>
              <a:spcPts val="0"/>
            </a:spcBef>
            <a:spcAft>
              <a:spcPts val="0"/>
            </a:spcAft>
            <a:buSzPts val="1100"/>
            <a:buFont typeface="Arial"/>
            <a:buNone/>
          </a:pPr>
          <a:r>
            <a:t/>
          </a:r>
          <a:endParaRPr sz="1100">
            <a:solidFill>
              <a:schemeClr val="dk1"/>
            </a:solidFill>
            <a:latin typeface="Calibri"/>
            <a:ea typeface="Calibri"/>
            <a:cs typeface="Calibri"/>
            <a:sym typeface="Calibri"/>
          </a:endParaRPr>
        </a:p>
        <a:p>
          <a:pPr indent="0" lvl="0" marL="0" rtl="0" algn="l">
            <a:spcBef>
              <a:spcPts val="0"/>
            </a:spcBef>
            <a:spcAft>
              <a:spcPts val="0"/>
            </a:spcAft>
            <a:buNone/>
          </a:pPr>
          <a:r>
            <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5514975" cy="4171950"/>
    <xdr:graphicFrame>
      <xdr:nvGraphicFramePr>
        <xdr:cNvPr id="292094570"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20</xdr:col>
      <xdr:colOff>666750</xdr:colOff>
      <xdr:row>17</xdr:row>
      <xdr:rowOff>114300</xdr:rowOff>
    </xdr:from>
    <xdr:ext cx="4229100" cy="2714625"/>
    <xdr:graphicFrame>
      <xdr:nvGraphicFramePr>
        <xdr:cNvPr id="781611363" name="Chart 3"/>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16</xdr:col>
      <xdr:colOff>152400</xdr:colOff>
      <xdr:row>18</xdr:row>
      <xdr:rowOff>0</xdr:rowOff>
    </xdr:from>
    <xdr:ext cx="4448175" cy="2714625"/>
    <xdr:graphicFrame>
      <xdr:nvGraphicFramePr>
        <xdr:cNvPr id="964403737" name="Chart 4"/>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xdr:col>
      <xdr:colOff>838200</xdr:colOff>
      <xdr:row>33</xdr:row>
      <xdr:rowOff>152400</xdr:rowOff>
    </xdr:from>
    <xdr:ext cx="11696700" cy="3333750"/>
    <xdr:sp>
      <xdr:nvSpPr>
        <xdr:cNvPr id="4" name="Shape 4"/>
        <xdr:cNvSpPr txBox="1"/>
      </xdr:nvSpPr>
      <xdr:spPr>
        <a:xfrm>
          <a:off x="0" y="2117888"/>
          <a:ext cx="10692000" cy="33242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a:solidFill>
                <a:schemeClr val="dk1"/>
              </a:solidFill>
              <a:latin typeface="Calibri"/>
              <a:ea typeface="Calibri"/>
              <a:cs typeface="Calibri"/>
              <a:sym typeface="Calibri"/>
            </a:rPr>
            <a:t>Answer Q2.1:</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ASTRA SUITES:</a:t>
          </a:r>
          <a:r>
            <a:rPr b="0" i="0" lang="en-US" sz="1100">
              <a:solidFill>
                <a:schemeClr val="dk1"/>
              </a:solidFill>
              <a:latin typeface="Calibri"/>
              <a:ea typeface="Calibri"/>
              <a:cs typeface="Calibri"/>
              <a:sym typeface="Calibri"/>
            </a:rPr>
            <a:t> With an average PSF of 1455.04 in the fourth quarter of 2018, ASTRA SUITES had the highest price per square foot among the three properties during that time. This suggests that ASTRA SUITES might have been positioned as a premium property with a relatively higher valuation compared to the other two.</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FLAT JALAN AMAN:</a:t>
          </a:r>
          <a:r>
            <a:rPr b="0" i="0" lang="en-US" sz="1100">
              <a:solidFill>
                <a:schemeClr val="dk1"/>
              </a:solidFill>
              <a:latin typeface="Calibri"/>
              <a:ea typeface="Calibri"/>
              <a:cs typeface="Calibri"/>
              <a:sym typeface="Calibri"/>
            </a:rPr>
            <a:t> FLAT JALAN AMAN had an average PSF of 240.68 in the same quarter. While its price per square foot is significantly lower than ASTRA SUITES, it's important to note that this might reflect a different property type or market segment.</a:t>
          </a:r>
          <a:endParaRPr sz="1400"/>
        </a:p>
        <a:p>
          <a:pPr indent="0" lvl="0" marL="0" rtl="0" algn="l">
            <a:spcBef>
              <a:spcPts val="0"/>
            </a:spcBef>
            <a:spcAft>
              <a:spcPts val="0"/>
            </a:spcAft>
            <a:buNone/>
          </a:pPr>
          <a:r>
            <a:rPr b="1" i="0" lang="en-US" sz="1100">
              <a:solidFill>
                <a:schemeClr val="dk1"/>
              </a:solidFill>
              <a:latin typeface="Calibri"/>
              <a:ea typeface="Calibri"/>
              <a:cs typeface="Calibri"/>
              <a:sym typeface="Calibri"/>
            </a:rPr>
            <a:t>LILY POINT:</a:t>
          </a:r>
          <a:r>
            <a:rPr b="0" i="0" lang="en-US" sz="1100">
              <a:solidFill>
                <a:schemeClr val="dk1"/>
              </a:solidFill>
              <a:latin typeface="Calibri"/>
              <a:ea typeface="Calibri"/>
              <a:cs typeface="Calibri"/>
              <a:sym typeface="Calibri"/>
            </a:rPr>
            <a:t> LILY POINT recorded the highest average PSF among the three properties, with a value of 418.1106 in the fourth quarter of 2018. This could suggest that LILY POINT was positioned as a luxury property with a premium valuation compared to the other two listings.</a:t>
          </a:r>
          <a:endParaRPr sz="1400"/>
        </a:p>
        <a:p>
          <a:pPr indent="0" lvl="0" marL="0" rtl="0" algn="l">
            <a:spcBef>
              <a:spcPts val="0"/>
            </a:spcBef>
            <a:spcAft>
              <a:spcPts val="0"/>
            </a:spcAft>
            <a:buNone/>
          </a:pPr>
          <a:r>
            <a:t/>
          </a:r>
          <a:endParaRPr b="0" i="0" sz="1100">
            <a:solidFill>
              <a:schemeClr val="dk1"/>
            </a:solidFill>
            <a:latin typeface="Calibri"/>
            <a:ea typeface="Calibri"/>
            <a:cs typeface="Calibri"/>
            <a:sym typeface="Calibri"/>
          </a:endParaRPr>
        </a:p>
        <a:p>
          <a:pPr indent="0" lvl="0" marL="0" marR="0" rtl="0" algn="l">
            <a:lnSpc>
              <a:spcPct val="100000"/>
            </a:lnSpc>
            <a:spcBef>
              <a:spcPts val="0"/>
            </a:spcBef>
            <a:spcAft>
              <a:spcPts val="0"/>
            </a:spcAft>
            <a:buClr>
              <a:schemeClr val="dk1"/>
            </a:buClr>
            <a:buSzPts val="1100"/>
            <a:buFont typeface="Calibri"/>
            <a:buNone/>
          </a:pPr>
          <a:r>
            <a:rPr b="1" i="0" lang="en-US" sz="1100">
              <a:solidFill>
                <a:schemeClr val="dk1"/>
              </a:solidFill>
              <a:latin typeface="Calibri"/>
              <a:ea typeface="Calibri"/>
              <a:cs typeface="Calibri"/>
              <a:sym typeface="Calibri"/>
            </a:rPr>
            <a:t>Answer Q2.2:</a:t>
          </a:r>
          <a:endParaRPr sz="1100"/>
        </a:p>
        <a:p>
          <a:pPr indent="0" lvl="0" marL="0" marR="0" rtl="0" algn="l">
            <a:lnSpc>
              <a:spcPct val="100000"/>
            </a:lnSpc>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The median and average are measures of central tendency, but they respond differently to extreme values. The median is a more robust choice when dealing with skewed data or outliers. At the same time, extreme values can influence the average and might not accurately represent the centre of the dataset in such cases.</a:t>
          </a:r>
          <a:endParaRPr sz="1400"/>
        </a:p>
        <a:p>
          <a:pPr indent="0" lvl="0" marL="0" rtl="0" algn="l">
            <a:spcBef>
              <a:spcPts val="0"/>
            </a:spcBef>
            <a:spcAft>
              <a:spcPts val="0"/>
            </a:spcAft>
            <a:buNone/>
          </a:pPr>
          <a:r>
            <a:rPr b="0" i="0" lang="en-US" sz="1100">
              <a:solidFill>
                <a:schemeClr val="dk1"/>
              </a:solidFill>
              <a:latin typeface="Calibri"/>
              <a:ea typeface="Calibri"/>
              <a:cs typeface="Calibri"/>
              <a:sym typeface="Calibri"/>
            </a:rPr>
            <a:t>From</a:t>
          </a:r>
          <a:r>
            <a:rPr b="0" i="0" lang="en-US" sz="1100">
              <a:solidFill>
                <a:schemeClr val="dk1"/>
              </a:solidFill>
              <a:latin typeface="Calibri"/>
              <a:ea typeface="Calibri"/>
              <a:cs typeface="Calibri"/>
              <a:sym typeface="Calibri"/>
            </a:rPr>
            <a:t> the results, </a:t>
          </a:r>
          <a:r>
            <a:rPr b="0" i="0" lang="en-US" sz="1100">
              <a:solidFill>
                <a:schemeClr val="dk1"/>
              </a:solidFill>
              <a:latin typeface="Calibri"/>
              <a:ea typeface="Calibri"/>
              <a:cs typeface="Calibri"/>
              <a:sym typeface="Calibri"/>
            </a:rPr>
            <a:t> the middle value  (median)</a:t>
          </a:r>
          <a:r>
            <a:rPr b="0" i="0" lang="en-US" sz="1100">
              <a:solidFill>
                <a:schemeClr val="dk1"/>
              </a:solidFill>
              <a:latin typeface="Calibri"/>
              <a:ea typeface="Calibri"/>
              <a:cs typeface="Calibri"/>
              <a:sym typeface="Calibri"/>
            </a:rPr>
            <a:t> </a:t>
          </a:r>
          <a:r>
            <a:rPr b="0" i="0" lang="en-US" sz="1100">
              <a:solidFill>
                <a:schemeClr val="dk1"/>
              </a:solidFill>
              <a:latin typeface="Calibri"/>
              <a:ea typeface="Calibri"/>
              <a:cs typeface="Calibri"/>
              <a:sym typeface="Calibri"/>
            </a:rPr>
            <a:t>of PSF in LILY POINT was higher compared to ASTRA SUITES and FLAT JALAN AMAN. </a:t>
          </a:r>
          <a:endParaRPr sz="1400"/>
        </a:p>
        <a:p>
          <a:pPr indent="0" lvl="0" marL="0" rtl="0" algn="l">
            <a:spcBef>
              <a:spcPts val="0"/>
            </a:spcBef>
            <a:spcAft>
              <a:spcPts val="0"/>
            </a:spcAft>
            <a:buNone/>
          </a:pPr>
          <a:r>
            <a:t/>
          </a:r>
          <a:endParaRPr b="0" i="0" sz="1100">
            <a:solidFill>
              <a:schemeClr val="dk1"/>
            </a:solidFill>
            <a:latin typeface="Calibri"/>
            <a:ea typeface="Calibri"/>
            <a:cs typeface="Calibri"/>
            <a:sym typeface="Calibri"/>
          </a:endParaRPr>
        </a:p>
        <a:p>
          <a:pPr indent="0" lvl="0" marL="0" marR="0" rtl="0" algn="l">
            <a:lnSpc>
              <a:spcPct val="100000"/>
            </a:lnSpc>
            <a:spcBef>
              <a:spcPts val="0"/>
            </a:spcBef>
            <a:spcAft>
              <a:spcPts val="0"/>
            </a:spcAft>
            <a:buClr>
              <a:schemeClr val="dk1"/>
            </a:buClr>
            <a:buSzPts val="1100"/>
            <a:buFont typeface="Calibri"/>
            <a:buNone/>
          </a:pPr>
          <a:r>
            <a:rPr b="1" i="0" lang="en-US" sz="1100">
              <a:solidFill>
                <a:schemeClr val="dk1"/>
              </a:solidFill>
              <a:latin typeface="Calibri"/>
              <a:ea typeface="Calibri"/>
              <a:cs typeface="Calibri"/>
              <a:sym typeface="Calibri"/>
            </a:rPr>
            <a:t>Answer Q2.3:</a:t>
          </a:r>
          <a:endParaRPr sz="1100"/>
        </a:p>
        <a:p>
          <a:pPr indent="0" lvl="0" marL="0" rtl="0" algn="l">
            <a:spcBef>
              <a:spcPts val="0"/>
            </a:spcBef>
            <a:spcAft>
              <a:spcPts val="0"/>
            </a:spcAft>
            <a:buNone/>
          </a:pPr>
          <a:r>
            <a:rPr b="0" i="0" lang="en-US" sz="1100">
              <a:solidFill>
                <a:schemeClr val="dk1"/>
              </a:solidFill>
              <a:latin typeface="Calibri"/>
              <a:ea typeface="Calibri"/>
              <a:cs typeface="Calibri"/>
              <a:sym typeface="Calibri"/>
            </a:rPr>
            <a:t>From the line chart MEDIAN_VALUATION</a:t>
          </a:r>
          <a:r>
            <a:rPr b="0" i="0" lang="en-US" sz="1100">
              <a:solidFill>
                <a:schemeClr val="dk1"/>
              </a:solidFill>
              <a:latin typeface="Calibri"/>
              <a:ea typeface="Calibri"/>
              <a:cs typeface="Calibri"/>
              <a:sym typeface="Calibri"/>
            </a:rPr>
            <a:t> PRICE, </a:t>
          </a:r>
          <a:r>
            <a:rPr b="0" i="0" lang="en-US" sz="1100">
              <a:solidFill>
                <a:schemeClr val="dk1"/>
              </a:solidFill>
              <a:latin typeface="Calibri"/>
              <a:ea typeface="Calibri"/>
              <a:cs typeface="Calibri"/>
              <a:sym typeface="Calibri"/>
            </a:rPr>
            <a:t>Astra Suites maintains consistently high prices, while Flat Jalan Aman targets a different market with lower median valuations. Lily Point offers competitive pricing with slight variations over time in response to market dynamics. These median valuations provide valuable insights into each property's relative positioning and market performance.</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495300</xdr:colOff>
      <xdr:row>3</xdr:row>
      <xdr:rowOff>38100</xdr:rowOff>
    </xdr:from>
    <xdr:ext cx="4429125" cy="2714625"/>
    <xdr:graphicFrame>
      <xdr:nvGraphicFramePr>
        <xdr:cNvPr id="733432183"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457200</xdr:colOff>
      <xdr:row>3</xdr:row>
      <xdr:rowOff>152400</xdr:rowOff>
    </xdr:from>
    <xdr:ext cx="5000625" cy="2714625"/>
    <xdr:graphicFrame>
      <xdr:nvGraphicFramePr>
        <xdr:cNvPr id="677438120" name="Chart 6"/>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252" sheet="Q2 data"/>
  </cacheSource>
  <cacheFields>
    <cacheField name="Id" numFmtId="0">
      <sharedItems containsSemiMixedTypes="0" containsString="0" containsNumber="1" containsInteger="1">
        <n v="464152.0"/>
        <n v="464156.0"/>
        <n v="464157.0"/>
        <n v="464158.0"/>
        <n v="469885.0"/>
        <n v="472804.0"/>
        <n v="474003.0"/>
        <n v="481451.0"/>
        <n v="482530.0"/>
        <n v="486577.0"/>
        <n v="488088.0"/>
        <n v="498480.0"/>
        <n v="523484.0"/>
        <n v="524830.0"/>
        <n v="527010.0"/>
        <n v="527011.0"/>
        <n v="528096.0"/>
        <n v="543688.0"/>
        <n v="545404.0"/>
        <n v="559351.0"/>
        <n v="559355.0"/>
        <n v="559357.0"/>
        <n v="560403.0"/>
        <n v="654941.0"/>
        <n v="655991.0"/>
        <n v="710966.0"/>
        <n v="711779.0"/>
        <n v="711783.0"/>
        <n v="711784.0"/>
        <n v="711785.0"/>
        <n v="711786.0"/>
        <n v="711787.0"/>
        <n v="711788.0"/>
        <n v="717087.0"/>
        <n v="717088.0"/>
        <n v="717090.0"/>
        <n v="717091.0"/>
        <n v="717092.0"/>
        <n v="717093.0"/>
        <n v="717094.0"/>
        <n v="756864.0"/>
        <n v="756867.0"/>
        <n v="756868.0"/>
        <n v="756869.0"/>
        <n v="756870.0"/>
        <n v="756872.0"/>
        <n v="756875.0"/>
        <n v="757915.0"/>
        <n v="757918.0"/>
        <n v="757919.0"/>
        <n v="757920.0"/>
        <n v="757921.0"/>
        <n v="759276.0"/>
        <n v="759277.0"/>
        <n v="759278.0"/>
        <n v="759280.0"/>
        <n v="759281.0"/>
        <n v="759282.0"/>
        <n v="759283.0"/>
        <n v="759285.0"/>
        <n v="759287.0"/>
        <n v="800034.0"/>
        <n v="800036.0"/>
        <n v="800039.0"/>
        <n v="800042.0"/>
        <n v="800047.0"/>
        <n v="800050.0"/>
        <n v="800051.0"/>
        <n v="801276.0"/>
        <n v="801278.0"/>
        <n v="801281.0"/>
        <n v="812848.0"/>
        <n v="812850.0"/>
        <n v="812851.0"/>
        <n v="838840.0"/>
        <n v="838841.0"/>
        <n v="838843.0"/>
        <n v="849636.0"/>
        <n v="849642.0"/>
        <n v="849646.0"/>
        <n v="447993.0"/>
        <n v="467226.0"/>
        <n v="472933.0"/>
        <n v="473093.0"/>
        <n v="473113.0"/>
        <n v="474263.0"/>
        <n v="495424.0"/>
        <n v="496978.0"/>
        <n v="499431.0"/>
        <n v="505138.0"/>
        <n v="506194.0"/>
        <n v="507019.0"/>
        <n v="522402.0"/>
        <n v="527098.0"/>
        <n v="542793.0"/>
        <n v="558186.0"/>
        <n v="558413.0"/>
        <n v="593348.0"/>
        <n v="811751.0"/>
        <n v="811837.0"/>
        <n v="837883.0"/>
        <n v="848087.0"/>
        <n v="491472.0"/>
        <n v="497369.0"/>
        <n v="463182.0"/>
        <n v="463184.0"/>
        <n v="467650.0"/>
        <n v="487081.0"/>
        <n v="490735.0"/>
        <n v="498825.0"/>
        <n v="472124.0"/>
        <n v="474464.0"/>
        <n v="480855.0"/>
        <n v="481989.0"/>
        <n v="485931.0"/>
        <n v="495644.0"/>
        <n v="505433.0"/>
        <n v="505495.0"/>
        <n v="506413.0"/>
        <n v="522753.0"/>
        <n v="524117.0"/>
        <n v="560730.0"/>
        <n v="654191.0"/>
        <n v="654258.0"/>
        <n v="711318.0"/>
        <n v="716288.0"/>
        <n v="716384.0"/>
        <n v="716453.0"/>
        <n v="756278.0"/>
        <n v="757293.0"/>
        <n v="757294.0"/>
        <n v="758386.0"/>
        <n v="758553.0"/>
        <n v="442236.0"/>
        <n v="442300.0"/>
        <n v="448118.0"/>
        <n v="448136.0"/>
        <n v="462941.0"/>
        <n v="462988.0"/>
        <n v="467257.0"/>
        <n v="468599.0"/>
        <n v="468617.0"/>
        <n v="468706.0"/>
        <n v="468729.0"/>
        <n v="468777.0"/>
        <n v="468846.0"/>
        <n v="468881.0"/>
        <n v="471776.0"/>
        <n v="471929.0"/>
        <n v="471949.0"/>
        <n v="471959.0"/>
        <n v="472906.0"/>
        <n v="474104.0"/>
        <n v="474165.0"/>
        <n v="481513.0"/>
        <n v="481522.0"/>
        <n v="481609.0"/>
        <n v="481654.0"/>
        <n v="481661.0"/>
        <n v="486764.0"/>
        <n v="486784.0"/>
        <n v="486794.0"/>
        <n v="486940.0"/>
        <n v="488336.0"/>
        <n v="488411.0"/>
        <n v="495373.0"/>
        <n v="495437.0"/>
        <n v="495524.0"/>
        <n v="496748.0"/>
        <n v="496783.0"/>
        <n v="496789.0"/>
        <n v="496846.0"/>
        <n v="496888.0"/>
        <n v="496904.0"/>
        <n v="499635.0"/>
        <n v="501767.0"/>
        <n v="505108.0"/>
        <n v="505285.0"/>
        <n v="506388.0"/>
        <n v="512282.0"/>
        <n v="512332.0"/>
        <n v="518847.0"/>
        <n v="523697.0"/>
        <n v="523724.0"/>
        <n v="523736.0"/>
        <n v="523827.0"/>
        <n v="527247.0"/>
        <n v="537370.0"/>
        <n v="537442.0"/>
        <n v="537496.0"/>
        <n v="541502.0"/>
        <n v="541615.0"/>
        <n v="543845.0"/>
        <n v="544509.0"/>
        <n v="544612.0"/>
        <n v="558264.0"/>
        <n v="559478.0"/>
        <n v="559591.0"/>
        <n v="560475.0"/>
        <n v="560510.0"/>
        <n v="560532.0"/>
        <n v="560654.0"/>
        <n v="593214.0"/>
        <n v="593314.0"/>
        <n v="653001.0"/>
        <n v="653040.0"/>
        <n v="653125.0"/>
        <n v="653974.0"/>
        <n v="655080.0"/>
        <n v="655179.0"/>
        <n v="710240.0"/>
        <n v="711174.0"/>
        <n v="716003.0"/>
        <n v="716041.0"/>
        <n v="716145.0"/>
        <n v="756008.0"/>
        <n v="756020.0"/>
        <n v="756052.0"/>
        <n v="756071.0"/>
        <n v="756971.0"/>
        <n v="757019.0"/>
        <n v="758005.0"/>
        <n v="758082.0"/>
        <n v="758088.0"/>
        <n v="758227.0"/>
        <n v="798865.0"/>
        <n v="799036.0"/>
        <n v="800192.0"/>
        <n v="800369.0"/>
        <n v="836765.0"/>
        <n v="836810.0"/>
        <n v="836851.0"/>
        <n v="837850.0"/>
        <n v="463298.0"/>
        <n v="467605.0"/>
        <n v="497370.0"/>
        <n v="502080.0"/>
        <n v="537592.0"/>
        <n v="543953.0"/>
        <n v="593528.0"/>
        <n v="654297.0"/>
        <n v="758332.0"/>
        <n v="758466.0"/>
        <n v="799198.0"/>
        <n v="467494.0"/>
        <n v="474357.0"/>
        <n v="838224.0"/>
        <n v="463159.0"/>
        <n v="558463.0"/>
        <n v="519187.0"/>
        <n v="653160.0"/>
      </sharedItems>
    </cacheField>
    <cacheField name="Property building category" numFmtId="0">
      <sharedItems>
        <s v="HIGHRISE"/>
      </sharedItems>
    </cacheField>
    <cacheField name="Property building type" numFmtId="0">
      <sharedItems>
        <s v="SERVICE APARTMENT"/>
        <s v="CONDO"/>
        <s v="MEDIUM COST"/>
      </sharedItems>
    </cacheField>
    <cacheField name="Title" numFmtId="0">
      <sharedItems>
        <s v="COMMERCIAL"/>
        <s v="RESIDENTIAL"/>
      </sharedItems>
    </cacheField>
    <cacheField name="Built up price psf" numFmtId="1">
      <sharedItems containsSemiMixedTypes="0" containsString="0" containsNumber="1">
        <n v="981.4364640883978"/>
        <n v="1049.7237569060774"/>
        <n v="892.3705722070845"/>
        <n v="1061.5168539325844"/>
        <n v="1059.3341260404281"/>
        <n v="999.7275204359673"/>
        <n v="906.959706959707"/>
        <n v="970.939226519337"/>
        <n v="999.7560975609756"/>
        <n v="989.4993894993895"/>
        <n v="1023.4254143646409"/>
        <n v="1000.1189060642092"/>
        <n v="899.438202247191"/>
        <n v="1051.7711171662124"/>
        <n v="944.7513812154696"/>
        <n v="1083.609271523179"/>
        <n v="1060.4904632152588"/>
        <n v="1093.8949938949938"/>
        <n v="1023.9782016348773"/>
        <n v="1000.203873598369"/>
        <n v="879.4871794871794"/>
        <n v="434.74903474903476"/>
        <n v="386.8014268727705"/>
        <n v="441.0112359550562"/>
        <n v="449.72375690607737"/>
        <n v="373.2970027247956"/>
        <n v="381.4713896457766"/>
        <n v="424.390243902439"/>
        <n v="390.44943820224717"/>
        <n v="430.51771117166214"/>
        <n v="444.141689373297"/>
        <n v="382.02247191011236"/>
        <n v="403.2697547683924"/>
        <n v="964.5776566757493"/>
        <n v="981.2154696132596"/>
        <n v="1021.7983651226158"/>
        <n v="960.927960927961"/>
        <n v="391.9239904988124"/>
        <n v="989.010989010989"/>
        <n v="424.2068155111633"/>
        <n v="408.7193460490463"/>
        <n v="370.5722070844687"/>
        <n v="457.76566757493185"/>
        <n v="324.25068119891006"/>
        <n v="326.81734880879657"/>
        <n v="882.8337874659401"/>
        <n v="937.3297002724796"/>
        <n v="1008.174386920981"/>
        <n v="985.3390348197923"/>
        <n v="986.3760217983652"/>
        <n v="412.1756487025948"/>
        <n v="1054.9450549450548"/>
        <n v="403.80047505938245"/>
        <n v="1446.866485013624"/>
        <n v="1455.0408719346049"/>
        <n v="993.0394431554524"/>
        <n v="566.7574931880109"/>
        <n v="839.7790055248619"/>
        <n v="427.79291553133515"/>
        <n v="626.7029972752043"/>
        <n v="997.275204359673"/>
        <n v="1067.4157303370787"/>
        <n v="412.037037037037"/>
        <n v="208.590577323791"/>
        <n v="160.45429024907"/>
        <n v="256.726864398512"/>
        <n v="62.5083492374827"/>
        <n v="255.131438217033"/>
        <n v="189.336062493903"/>
        <n v="329.031578941967"/>
        <n v="128.363432199256"/>
        <n v="224.636006348698"/>
        <n v="240.681435373605"/>
        <n v="136.38614671171"/>
        <n v="263.929074017621"/>
        <n v="272.726709818208"/>
        <n v="80.9382493654036"/>
        <n v="260.597570979532"/>
        <n v="195.448178234649"/>
        <n v="175.952716011747"/>
        <n v="59.9374413252925"/>
        <n v="915.566132708114"/>
        <n v="1095.92620203433"/>
        <n v="746.270273550177"/>
        <n v="1025.92307544522"/>
        <n v="1110.79714630029"/>
        <n v="1101.37220081653"/>
        <n v="981.370078037384"/>
        <n v="900.223198199668"/>
        <n v="1144.45766588514"/>
        <n v="1112.2194217757"/>
        <n v="1184.85028938697"/>
        <n v="1157.92187371909"/>
        <n v="1186.61196144001"/>
        <n v="1066.499372647428"/>
        <n v="1026.25444594762"/>
        <n v="1182.40225159898"/>
        <n v="1099.13448740187"/>
        <n v="985.335209665818"/>
        <n v="915.945406168226"/>
        <n v="1066.10039078597"/>
        <n v="1243.06876551402"/>
        <n v="1413.17291237383"/>
        <n v="1008.24998198363"/>
        <n v="1310.90170751333"/>
        <n v="1266.85955528462"/>
        <n v="1305.97297871281"/>
        <n v="1279.09974422457"/>
        <n v="1180.32543265589"/>
        <n v="1453.5666218034994"/>
        <n v="1413.1897711978465"/>
        <n v="290.321981419393"/>
        <n v="491.839592051677"/>
        <n v="519.164013832326"/>
        <n v="560.150646503299"/>
        <n v="574.657942603334"/>
        <n v="514.609943535551"/>
        <n v="555.596576206524"/>
        <n v="537.380295019425"/>
        <n v="455.407029677479"/>
        <n v="217.279247929422"/>
        <n v="523.718084129101"/>
        <n v="573.812857393624"/>
        <n v="432.636678193605"/>
        <n v="546.488435612975"/>
        <n v="510.055873238777"/>
        <n v="710.434966296867"/>
        <n v="509.145059179422"/>
        <n v="562.883088681364"/>
        <n v="581.099369868463"/>
        <n v="496.393662348452"/>
        <n v="500.947732645227"/>
        <n v="528.272154425876"/>
        <n v="469.069240567803"/>
        <n v="250.473866322614"/>
        <n v="587.475068283948"/>
        <n v="473.623310864578"/>
        <n v="692.218685109768"/>
        <n v="619.353560361372"/>
        <n v="482.731451458128"/>
        <n v="527.361340366521"/>
        <n v="391.650045522632"/>
        <n v="592.029138580723"/>
        <n v="532.826224722651"/>
        <n v="437.19074849038"/>
        <n v="464.515170271029"/>
        <n v="446.29888908393"/>
        <n v="487.285521754903"/>
        <n v="442.65563284651"/>
        <n v="505.501802942002"/>
        <n v="478.177381161353"/>
        <n v="318.784920774235"/>
        <n v="450.852959380704"/>
        <n v="211.511062491527"/>
        <n v="637.569841548471"/>
        <n v="590.928389619647"/>
        <n v="444.47726096522"/>
        <n v="454.560299707421"/>
        <n v="448.120517202639"/>
        <n v="373.433764335533"/>
        <n v="356.660554173724"/>
        <n v="441.744818787155"/>
        <n v="416.902365318248"/>
        <n v="760.4065827686351"/>
        <n v="816.5537270087125"/>
        <n v="675.701839303001"/>
        <n v="751.2100677637948"/>
        <n v="356.72797676669893"/>
        <n v="891.5779283639883"/>
        <n v="797.676669893514"/>
        <n v="826.2342691190706"/>
        <n v="882.3814133591482"/>
        <n v="653.8931920097839"/>
        <n v="740.8450704225352"/>
        <n v="720.7243460764588"/>
        <n v="404.0241448692153"/>
        <n v="513.7211855104281"/>
        <n v="415.66044639590194"/>
        <n v="769.5099818511796"/>
        <n v="650.0907441016334"/>
      </sharedItems>
    </cacheField>
    <cacheField name="Size built up" numFmtId="0">
      <sharedItems containsSemiMixedTypes="0" containsString="0" containsNumber="1" containsInteger="1">
        <n v="905.0"/>
        <n v="367.0"/>
        <n v="356.0"/>
        <n v="841.0"/>
        <n v="819.0"/>
        <n v="410.0"/>
        <n v="604.0"/>
        <n v="981.0"/>
        <n v="518.0"/>
        <n v="421.0"/>
        <n v="851.0"/>
        <n v="1637.0"/>
        <n v="1002.0"/>
        <n v="862.0"/>
        <n v="216.0"/>
        <n v="623.0"/>
        <n v="640.0"/>
        <n v="568.0"/>
        <n v="767.0"/>
        <n v="743.0"/>
        <n v="730.0"/>
        <n v="1313.0"/>
        <n v="1755.0"/>
        <n v="764.0"/>
        <n v="1389.0"/>
        <n v="3455.0"/>
        <n v="797.0"/>
        <n v="1776.0"/>
        <n v="1421.0"/>
        <n v="2153.0"/>
        <n v="1098.0"/>
        <n v="2088.0"/>
        <n v="1100.0"/>
        <n v="1033.0"/>
        <n v="2066.0"/>
        <n v="2453.0"/>
        <n v="2485.0"/>
        <n v="2733.0"/>
        <n v="2755.0"/>
      </sharedItems>
    </cacheField>
    <cacheField name="Valuation price" numFmtId="1">
      <sharedItems containsSemiMixedTypes="0" containsString="0" containsNumber="1" containsInteger="1">
        <n v="888200.0"/>
        <n v="950000.0"/>
        <n v="327500.0"/>
        <n v="377900.0"/>
        <n v="890900.0"/>
        <n v="366900.0"/>
        <n v="742800.0"/>
        <n v="878700.0"/>
        <n v="409900.0"/>
        <n v="810400.0"/>
        <n v="926200.0"/>
        <n v="841100.0"/>
        <n v="320200.0"/>
        <n v="386000.0"/>
        <n v="855000.0"/>
        <n v="654500.0"/>
        <n v="389200.0"/>
        <n v="895900.0"/>
        <n v="375800.0"/>
        <n v="981200.0"/>
        <n v="720300.0"/>
        <n v="225200.0"/>
        <n v="325300.0"/>
        <n v="157000.0"/>
        <n v="407000.0"/>
        <n v="137000.0"/>
        <n v="140000.0"/>
        <n v="174000.0"/>
        <n v="139000.0"/>
        <n v="158000.0"/>
        <n v="163000.0"/>
        <n v="136000.0"/>
        <n v="148000.0"/>
        <n v="354000.0"/>
        <n v="888000.0"/>
        <n v="375000.0"/>
        <n v="787000.0"/>
        <n v="165000.0"/>
        <n v="810000.0"/>
        <n v="361000.0"/>
        <n v="150000.0"/>
        <n v="168000.0"/>
        <n v="119000.0"/>
        <n v="535000.0"/>
        <n v="324000.0"/>
        <n v="344000.0"/>
        <n v="370000.0"/>
        <n v="1613000.0"/>
        <n v="362000.0"/>
        <n v="413000.0"/>
        <n v="864000.0"/>
        <n v="170000.0"/>
        <n v="531000.0"/>
        <n v="534000.0"/>
        <n v="856000.0"/>
        <n v="208000.0"/>
        <n v="760000.0"/>
        <n v="230000.0"/>
        <n v="366000.0"/>
        <n v="380000.0"/>
        <n v="89000.0"/>
        <n v="130000.0"/>
        <n v="100000.0"/>
        <n v="160000.0"/>
        <n v="40000.0"/>
        <n v="145000.0"/>
        <n v="118000.0"/>
        <n v="187000.0"/>
        <n v="80000.0"/>
        <n v="85000.0"/>
        <n v="155000.0"/>
        <n v="46000.0"/>
        <n v="200000.0"/>
        <n v="680000.0"/>
        <n v="800000.0"/>
        <n v="980000.0"/>
        <n v="1800000.0"/>
        <n v="825000.0"/>
        <n v="818000.0"/>
        <n v="750000.0"/>
        <n v="1250000.0"/>
        <n v="850000.0"/>
        <n v="880000.0"/>
        <n v="860000.0"/>
        <n v="4100000.0"/>
        <n v="1425000.0"/>
        <n v="2100000.0"/>
        <n v="840000.0"/>
        <n v="1400000.0"/>
        <n v="700000.0"/>
        <n v="1080000.0"/>
        <n v="2300000.0"/>
        <n v="1715000.0"/>
        <n v="1550000.0"/>
        <n v="1050000.0"/>
        <n v="625000.0"/>
        <n v="540000.0"/>
        <n v="570000.0"/>
        <n v="615000.0"/>
        <n v="1200000.0"/>
        <n v="565000.0"/>
        <n v="610000.0"/>
        <n v="590000.0"/>
        <n v="500000.0"/>
        <n v="238555.0"/>
        <n v="575000.0"/>
        <n v="630000.0"/>
        <n v="475000.0"/>
        <n v="600000.0"/>
        <n v="560000.0"/>
        <n v="780000.0"/>
        <n v="559000.0"/>
        <n v="618000.0"/>
        <n v="638000.0"/>
        <n v="545000.0"/>
        <n v="550000.0"/>
        <n v="580000.0"/>
        <n v="515000.0"/>
        <n v="275000.0"/>
        <n v="645000.0"/>
        <n v="520000.0"/>
        <n v="530000.0"/>
        <n v="579000.0"/>
        <n v="430000.0"/>
        <n v="650000.0"/>
        <n v="585000.0"/>
        <n v="480000.0"/>
        <n v="510000.0"/>
        <n v="490000.0"/>
        <n v="486000.0"/>
        <n v="555000.0"/>
        <n v="525000.0"/>
        <n v="350000.0"/>
        <n v="495000.0"/>
        <n v="232222.0"/>
        <n v="488000.0"/>
        <n v="492000.0"/>
        <n v="410000.0"/>
        <n v="368550.0"/>
        <n v="485000.0"/>
        <n v="457725.0"/>
        <n v="1571000.0"/>
        <n v="1687000.0"/>
        <n v="1396000.0"/>
        <n v="1552000.0"/>
        <n v="737000.0"/>
        <n v="1842000.0"/>
        <n v="1648000.0"/>
        <n v="1707000.0"/>
        <n v="1823000.0"/>
        <n v="1604000.0"/>
        <n v="1841000.0"/>
        <n v="1791000.0"/>
        <n v="1004000.0"/>
        <n v="1404000.0"/>
        <n v="1136000.0"/>
        <n v="2120000.0"/>
      </sharedItems>
    </cacheField>
    <cacheField name="YEAR" numFmtId="0">
      <sharedItems containsSemiMixedTypes="0" containsString="0" containsNumber="1" containsInteger="1">
        <n v="2015.0"/>
        <n v="2014.0"/>
        <n v="2016.0"/>
        <n v="2017.0"/>
        <n v="2018.0"/>
        <n v="2004.0"/>
        <n v="2005.0"/>
        <n v="2006.0"/>
        <n v="2013.0"/>
        <n v="2007.0"/>
        <n v="2009.0"/>
        <n v="1990.0"/>
        <n v="1986.0"/>
        <n v="2019.0"/>
      </sharedItems>
    </cacheField>
    <cacheField name="QUARTER" numFmtId="0">
      <sharedItems containsSemiMixedTypes="0" containsString="0" containsNumber="1" containsInteger="1">
        <n v="20152.0"/>
        <n v="20142.0"/>
        <n v="20144.0"/>
        <n v="20162.0"/>
        <n v="20164.0"/>
        <n v="20161.0"/>
        <n v="20143.0"/>
        <n v="20163.0"/>
        <n v="20173.0"/>
        <n v="20171.0"/>
        <n v="20174.0"/>
        <n v="20181.0"/>
        <n v="20044.0"/>
        <n v="20051.0"/>
        <n v="20062.0"/>
        <n v="20182.0"/>
        <n v="20054.0"/>
        <n v="20063.0"/>
        <n v="20133.0"/>
        <n v="20141.0"/>
        <n v="20183.0"/>
        <n v="20184.0"/>
        <n v="20073.0"/>
        <n v="20093.0"/>
        <n v="20151.0"/>
        <n v="19903.0"/>
        <n v="20153.0"/>
        <n v="20154.0"/>
        <n v="19862.0"/>
        <n v="20191.0"/>
        <n v="20192.0"/>
        <n v="20172.0"/>
        <n v="20071.0"/>
        <n v="20061.0"/>
      </sharedItems>
    </cacheField>
    <cacheField name="NAME" numFmtId="0">
      <sharedItems>
        <s v="ASTRA SUITES"/>
        <s v="FLAT JALAN AMAN"/>
        <s v="HARBOURVIEW"/>
        <s v="LILY POINT"/>
        <s v="RAINBOW APARTMENT"/>
      </sharedItems>
    </cacheField>
    <cacheField name="Year completion" numFmtId="0">
      <sharedItems containsSemiMixedTypes="0" containsString="0" containsNumber="1" containsInteger="1">
        <n v="2004.0"/>
        <n v="1986.0"/>
        <n v="1994.0"/>
        <n v="2009.0"/>
        <n v="1987.0"/>
      </sharedItems>
    </cacheField>
    <cacheField name="property building category2" numFmtId="0">
      <sharedItems>
        <s v="HIGHRISE"/>
      </sharedItems>
    </cacheField>
    <cacheField name="property building type2" numFmtId="0">
      <sharedItems>
        <s v="SERVICE APARTMENT"/>
        <s v="MEDIUM COST"/>
        <s v="CONDO"/>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Q2" cacheId="0" dataCaption="" compact="0" compactData="0">
  <location ref="N29:P33" firstHeaderRow="0" firstDataRow="2" firstDataCol="0"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t="default"/>
      </items>
    </pivotField>
    <pivotField name="Property building category" compact="0" outline="0" multipleItemSelectionAllowed="1" showAll="0">
      <items>
        <item x="0"/>
        <item t="default"/>
      </items>
    </pivotField>
    <pivotField name="Property building type" compact="0" outline="0" multipleItemSelectionAllowed="1" showAll="0">
      <items>
        <item x="0"/>
        <item x="1"/>
        <item x="2"/>
        <item t="default"/>
      </items>
    </pivotField>
    <pivotField name="Title" compact="0" outline="0" multipleItemSelectionAllowed="1" showAll="0">
      <items>
        <item x="0"/>
        <item x="1"/>
        <item t="default"/>
      </items>
    </pivotField>
    <pivotField name="Built up price psf"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Size built u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Valuation price"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t="default"/>
      </items>
    </pivotField>
    <pivotField name="YEAR" compact="0" outline="0" multipleItemSelectionAllowed="1" showAll="0">
      <items>
        <item x="0"/>
        <item x="1"/>
        <item x="2"/>
        <item x="3"/>
        <item x="4"/>
        <item x="5"/>
        <item x="6"/>
        <item x="7"/>
        <item x="8"/>
        <item x="9"/>
        <item x="10"/>
        <item x="11"/>
        <item x="12"/>
        <item x="13"/>
        <item t="default"/>
      </items>
    </pivotField>
    <pivotField name="QUARTER" axis="axisPage" compact="0" outline="0" multipleItemSelectionAllowed="1" showAll="0">
      <items>
        <item h="1" x="0"/>
        <item h="1" x="1"/>
        <item h="1" x="2"/>
        <item h="1" x="3"/>
        <item h="1" x="4"/>
        <item h="1" x="5"/>
        <item h="1" x="6"/>
        <item h="1" x="7"/>
        <item h="1" x="8"/>
        <item h="1" x="9"/>
        <item h="1" x="10"/>
        <item h="1" x="11"/>
        <item h="1" x="12"/>
        <item h="1" x="13"/>
        <item h="1" x="14"/>
        <item h="1" x="15"/>
        <item h="1" x="16"/>
        <item h="1" x="17"/>
        <item h="1" x="18"/>
        <item h="1" x="19"/>
        <item h="1" x="20"/>
        <item x="21"/>
        <item h="1" x="22"/>
        <item h="1" x="23"/>
        <item h="1" x="24"/>
        <item h="1" x="25"/>
        <item h="1" x="26"/>
        <item h="1" x="27"/>
        <item h="1" x="28"/>
        <item h="1" x="29"/>
        <item h="1" x="30"/>
        <item h="1" x="31"/>
        <item h="1" x="32"/>
        <item h="1" x="33"/>
        <item t="default"/>
      </items>
    </pivotField>
    <pivotField name="NAME" axis="axisRow" compact="0" outline="0" multipleItemSelectionAllowed="1" showAll="0" sortType="ascending">
      <items>
        <item x="0"/>
        <item x="1"/>
        <item h="1" x="2"/>
        <item x="3"/>
        <item h="1" x="4"/>
        <item t="default"/>
      </items>
    </pivotField>
    <pivotField name="Year completion" compact="0" outline="0" multipleItemSelectionAllowed="1" showAll="0">
      <items>
        <item x="0"/>
        <item x="1"/>
        <item x="2"/>
        <item x="3"/>
        <item x="4"/>
        <item t="default"/>
      </items>
    </pivotField>
    <pivotField name="property building category2" compact="0" outline="0" multipleItemSelectionAllowed="1" showAll="0">
      <items>
        <item x="0"/>
        <item t="default"/>
      </items>
    </pivotField>
    <pivotField name="property building type2" compact="0" outline="0" multipleItemSelectionAllowed="1" showAll="0">
      <items>
        <item x="0"/>
        <item x="1"/>
        <item x="2"/>
        <item t="default"/>
      </items>
    </pivotField>
  </pivotFields>
  <rowFields>
    <field x="9"/>
  </rowFields>
  <colFields>
    <field x="-2"/>
  </colFields>
  <pageFields>
    <pageField fld="8"/>
  </pageFields>
  <dataFields>
    <dataField name="Average of Valuation price" fld="6" subtotal="average" baseField="0"/>
    <dataField name="Average of Built up price psf" fld="4" subtotal="average" baseField="0"/>
  </dataFields>
</pivotTableDefinition>
</file>

<file path=xl/tables/table1.xml><?xml version="1.0" encoding="utf-8"?>
<table xmlns="http://schemas.openxmlformats.org/spreadsheetml/2006/main" ref="A1:D33" displayName="Table_1" id="1">
  <tableColumns count="4">
    <tableColumn name="YEAR" id="1"/>
    <tableColumn name="QUARTER" id="2"/>
    <tableColumn name="Median PSF" id="3"/>
    <tableColumn name="NAME" id="4"/>
  </tableColumns>
  <tableStyleInfo name="Median PSF-style" showColumnStripes="0" showFirstColumn="1" showLastColumn="1" showRowStripes="1"/>
</table>
</file>

<file path=xl/tables/table2.xml><?xml version="1.0" encoding="utf-8"?>
<table xmlns="http://schemas.openxmlformats.org/spreadsheetml/2006/main" ref="A1:D33" displayName="Table_2" id="2">
  <tableColumns count="4">
    <tableColumn name="YEAR" id="1"/>
    <tableColumn name="QUARTER" id="2"/>
    <tableColumn name="MEDIAN_VALUATION" id="3"/>
    <tableColumn name="NAME" id="4"/>
  </tableColumns>
  <tableStyleInfo name="MEDIAN_VALUATI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8.71"/>
    <col customWidth="1" min="9" max="9" width="8.86"/>
    <col customWidth="1" min="10" max="26" width="8.71"/>
  </cols>
  <sheetData>
    <row r="1" ht="14.25" customHeight="1">
      <c r="A1" s="1" t="s">
        <v>0</v>
      </c>
      <c r="I1" s="2"/>
    </row>
    <row r="2" ht="14.25" customHeight="1">
      <c r="I2" s="2"/>
    </row>
    <row r="3" ht="14.25" customHeight="1">
      <c r="A3" s="3"/>
      <c r="B3" s="3" t="s">
        <v>1</v>
      </c>
      <c r="C3" s="3" t="s">
        <v>2</v>
      </c>
      <c r="D3" s="3" t="s">
        <v>3</v>
      </c>
      <c r="E3" s="3" t="s">
        <v>4</v>
      </c>
      <c r="F3" s="3" t="s">
        <v>5</v>
      </c>
      <c r="G3" s="3" t="s">
        <v>6</v>
      </c>
      <c r="H3" s="3" t="s">
        <v>7</v>
      </c>
      <c r="I3" s="4" t="s">
        <v>8</v>
      </c>
      <c r="J3" s="3" t="s">
        <v>9</v>
      </c>
      <c r="K3" s="3" t="s">
        <v>10</v>
      </c>
      <c r="L3" s="3" t="s">
        <v>11</v>
      </c>
      <c r="M3" s="3" t="s">
        <v>12</v>
      </c>
      <c r="N3" s="3" t="s">
        <v>13</v>
      </c>
      <c r="O3" s="3" t="s">
        <v>14</v>
      </c>
      <c r="P3" s="3" t="s">
        <v>15</v>
      </c>
      <c r="Q3" s="3" t="s">
        <v>16</v>
      </c>
      <c r="R3" s="3" t="s">
        <v>17</v>
      </c>
      <c r="S3" s="3" t="s">
        <v>18</v>
      </c>
    </row>
    <row r="4" ht="14.25" customHeight="1">
      <c r="A4" s="5" t="s">
        <v>19</v>
      </c>
      <c r="B4" s="6">
        <v>0.0329</v>
      </c>
      <c r="C4" s="6">
        <v>0.07991560927696595</v>
      </c>
      <c r="D4" s="6">
        <v>0.1730305490408323</v>
      </c>
      <c r="E4" s="6">
        <v>0.13900865957062963</v>
      </c>
      <c r="F4" s="6">
        <v>0.1131497183635015</v>
      </c>
      <c r="G4" s="6">
        <v>0.09873113235913163</v>
      </c>
      <c r="H4" s="6">
        <v>0.07633100807825687</v>
      </c>
      <c r="I4" s="6">
        <v>0.05564926734419789</v>
      </c>
      <c r="J4" s="6">
        <v>0.05136007376671277</v>
      </c>
      <c r="K4" s="6">
        <v>0.04187062761841763</v>
      </c>
      <c r="L4" s="6">
        <v>0.03466634594182853</v>
      </c>
      <c r="M4" s="6">
        <v>0.016489666646621364</v>
      </c>
      <c r="N4" s="6">
        <v>0.016802924609617735</v>
      </c>
      <c r="O4" s="6">
        <v>0.015846463006394453</v>
      </c>
      <c r="P4" s="6">
        <v>0.054247954376891824</v>
      </c>
      <c r="Q4" s="7">
        <f t="shared" ref="Q4:Q6" si="1">MEDIAN(B4:P4)</f>
        <v>0.05424795438</v>
      </c>
      <c r="R4" s="7">
        <f t="shared" ref="R4:R6" si="2">MIN(B4:P4)</f>
        <v>0.01584646301</v>
      </c>
      <c r="S4" s="7">
        <f t="shared" ref="S4:S6" si="3">MAX(B4:P4)</f>
        <v>0.173030549</v>
      </c>
    </row>
    <row r="5" ht="14.25" customHeight="1">
      <c r="A5" s="5" t="s">
        <v>20</v>
      </c>
      <c r="B5" s="6">
        <v>0.0929</v>
      </c>
      <c r="C5" s="6">
        <v>0.12283071739799471</v>
      </c>
      <c r="D5" s="6">
        <v>0.15686811258510563</v>
      </c>
      <c r="E5" s="6">
        <v>0.14218000010798496</v>
      </c>
      <c r="F5" s="6">
        <v>0.1022180108092932</v>
      </c>
      <c r="G5" s="6">
        <v>0.09061988758767027</v>
      </c>
      <c r="H5" s="6">
        <v>0.061401860580635056</v>
      </c>
      <c r="I5" s="6">
        <v>0.05459017013028384</v>
      </c>
      <c r="J5" s="6">
        <v>0.03274978268029437</v>
      </c>
      <c r="K5" s="6">
        <v>0.02913417669576861</v>
      </c>
      <c r="L5" s="6">
        <v>0.021937411924777685</v>
      </c>
      <c r="M5" s="6">
        <v>0.012767546204059154</v>
      </c>
      <c r="N5" s="6">
        <v>0.01238333576299464</v>
      </c>
      <c r="O5" s="6">
        <v>0.011241772896858177</v>
      </c>
      <c r="P5" s="6">
        <v>0.0561772146362798</v>
      </c>
      <c r="Q5" s="7">
        <f t="shared" si="1"/>
        <v>0.05617721464</v>
      </c>
      <c r="R5" s="7">
        <f t="shared" si="2"/>
        <v>0.0112417729</v>
      </c>
      <c r="S5" s="7">
        <f t="shared" si="3"/>
        <v>0.1568681126</v>
      </c>
    </row>
    <row r="6" ht="14.25" customHeight="1">
      <c r="A6" s="5" t="s">
        <v>21</v>
      </c>
      <c r="B6" s="6">
        <v>0.017</v>
      </c>
      <c r="C6" s="6">
        <v>0.035</v>
      </c>
      <c r="D6" s="6">
        <v>0.094</v>
      </c>
      <c r="E6" s="6">
        <v>0.12179999999999999</v>
      </c>
      <c r="F6" s="6">
        <v>0.1144</v>
      </c>
      <c r="G6" s="6">
        <v>0.09519999999999999</v>
      </c>
      <c r="H6" s="6">
        <v>0.0823</v>
      </c>
      <c r="I6" s="6">
        <v>0.0694</v>
      </c>
      <c r="J6" s="6">
        <v>0.06309999999999999</v>
      </c>
      <c r="K6" s="6">
        <v>0.048799999999999996</v>
      </c>
      <c r="L6" s="6">
        <v>0.042699999999999995</v>
      </c>
      <c r="M6" s="6">
        <v>0.034</v>
      </c>
      <c r="N6" s="6">
        <v>0.0274</v>
      </c>
      <c r="O6" s="6">
        <v>0.020099999999999996</v>
      </c>
      <c r="P6" s="6">
        <v>0.1347999999999999</v>
      </c>
      <c r="Q6" s="7">
        <f t="shared" si="1"/>
        <v>0.0631</v>
      </c>
      <c r="R6" s="7">
        <f t="shared" si="2"/>
        <v>0.017</v>
      </c>
      <c r="S6" s="7">
        <f t="shared" si="3"/>
        <v>0.1348</v>
      </c>
    </row>
    <row r="7" ht="14.25" customHeight="1">
      <c r="I7" s="2"/>
    </row>
    <row r="8" ht="14.25" customHeight="1">
      <c r="B8" s="7"/>
      <c r="I8" s="2"/>
    </row>
    <row r="9" ht="14.25" customHeight="1">
      <c r="B9" s="7"/>
      <c r="I9" s="2"/>
    </row>
    <row r="10" ht="14.25" customHeight="1">
      <c r="B10" s="7"/>
      <c r="I10" s="2"/>
    </row>
    <row r="11" ht="14.25" customHeight="1">
      <c r="I11" s="2"/>
    </row>
    <row r="12" ht="14.25" customHeight="1">
      <c r="I12" s="2"/>
    </row>
    <row r="13" ht="14.25" customHeight="1">
      <c r="I13" s="2"/>
    </row>
    <row r="14" ht="14.25" customHeight="1">
      <c r="I14" s="2"/>
    </row>
    <row r="15" ht="14.25" customHeight="1">
      <c r="I15" s="2"/>
    </row>
    <row r="16" ht="14.25" customHeight="1">
      <c r="I16" s="2"/>
    </row>
    <row r="17" ht="14.25" customHeight="1">
      <c r="I17" s="2"/>
    </row>
    <row r="18" ht="14.25" customHeight="1">
      <c r="I18" s="2"/>
    </row>
    <row r="19" ht="14.25" customHeight="1">
      <c r="I19" s="2"/>
    </row>
    <row r="20" ht="14.25" customHeight="1">
      <c r="I20" s="2"/>
    </row>
    <row r="21" ht="14.25" customHeight="1">
      <c r="I21" s="2"/>
    </row>
    <row r="22" ht="14.25" customHeight="1">
      <c r="I22" s="2"/>
    </row>
    <row r="23" ht="14.25" customHeight="1">
      <c r="I23" s="2"/>
    </row>
    <row r="24" ht="14.25" customHeight="1">
      <c r="I24" s="2"/>
    </row>
    <row r="25" ht="14.25" customHeight="1">
      <c r="I25" s="2"/>
    </row>
    <row r="26" ht="14.25" customHeight="1">
      <c r="I26" s="2"/>
    </row>
    <row r="27" ht="14.25" customHeight="1">
      <c r="I27" s="2"/>
    </row>
    <row r="28" ht="14.25" customHeight="1">
      <c r="I28" s="2"/>
    </row>
    <row r="29" ht="14.25" customHeight="1">
      <c r="I29" s="2"/>
    </row>
    <row r="30" ht="14.25" customHeight="1">
      <c r="A30" s="8" t="s">
        <v>22</v>
      </c>
      <c r="I30" s="2"/>
    </row>
    <row r="31" ht="14.25" customHeight="1">
      <c r="A31" s="8" t="s">
        <v>23</v>
      </c>
      <c r="I31" s="2"/>
    </row>
    <row r="32" ht="14.25" customHeight="1">
      <c r="A32" s="8" t="s">
        <v>24</v>
      </c>
      <c r="I32" s="2"/>
    </row>
    <row r="33" ht="14.25" customHeight="1">
      <c r="A33" s="8" t="s">
        <v>25</v>
      </c>
      <c r="I33" s="2"/>
    </row>
    <row r="34" ht="14.25" customHeight="1">
      <c r="I34" s="2"/>
    </row>
    <row r="35" ht="14.25" customHeight="1">
      <c r="I35" s="2"/>
    </row>
    <row r="36" ht="14.25" customHeight="1">
      <c r="I36" s="2"/>
    </row>
    <row r="37" ht="14.25" customHeight="1">
      <c r="I37" s="2"/>
    </row>
    <row r="38" ht="14.25" customHeight="1">
      <c r="I38" s="2"/>
    </row>
    <row r="39" ht="14.25" customHeight="1">
      <c r="I39" s="2"/>
    </row>
    <row r="40" ht="14.25" customHeight="1">
      <c r="I40" s="2"/>
    </row>
    <row r="41" ht="14.25" customHeight="1">
      <c r="I41" s="2"/>
    </row>
    <row r="42" ht="14.25" customHeight="1">
      <c r="I42" s="2"/>
    </row>
    <row r="43" ht="14.25" customHeight="1">
      <c r="I43" s="2"/>
    </row>
    <row r="44" ht="14.25" customHeight="1">
      <c r="I44" s="2"/>
    </row>
    <row r="45" ht="14.25" customHeight="1">
      <c r="I45" s="2"/>
    </row>
    <row r="46" ht="14.25" customHeight="1">
      <c r="I46" s="2"/>
    </row>
    <row r="47" ht="14.25" customHeight="1">
      <c r="I47" s="2"/>
    </row>
    <row r="48" ht="14.25" customHeight="1">
      <c r="I48" s="2"/>
    </row>
    <row r="49" ht="14.25" customHeight="1">
      <c r="I49" s="2"/>
    </row>
    <row r="50" ht="14.25" customHeight="1">
      <c r="I50" s="2"/>
    </row>
    <row r="51" ht="14.25" customHeight="1">
      <c r="I51" s="2"/>
    </row>
    <row r="52" ht="14.25" customHeight="1">
      <c r="I52" s="2"/>
    </row>
    <row r="53" ht="14.25" customHeight="1">
      <c r="I53" s="2"/>
    </row>
    <row r="54" ht="14.25" customHeight="1">
      <c r="I54" s="2"/>
    </row>
    <row r="55" ht="14.25" customHeight="1">
      <c r="I55" s="2"/>
    </row>
    <row r="56" ht="14.25" customHeight="1">
      <c r="I56" s="2"/>
    </row>
    <row r="57" ht="14.25" customHeight="1">
      <c r="I57" s="2"/>
    </row>
    <row r="58" ht="14.25" customHeight="1">
      <c r="I58" s="2"/>
    </row>
    <row r="59" ht="14.25" customHeight="1">
      <c r="I59" s="2"/>
    </row>
    <row r="60" ht="14.25" customHeight="1">
      <c r="I60" s="2"/>
    </row>
    <row r="61" ht="14.25" customHeight="1">
      <c r="I61" s="2"/>
    </row>
    <row r="62" ht="14.25" customHeight="1">
      <c r="I62" s="2"/>
    </row>
    <row r="63" ht="14.25" customHeight="1">
      <c r="I63" s="2"/>
    </row>
    <row r="64" ht="14.25" customHeight="1">
      <c r="I64" s="2"/>
    </row>
    <row r="65" ht="14.25" customHeight="1">
      <c r="I65" s="2"/>
    </row>
    <row r="66" ht="14.25" customHeight="1">
      <c r="I66" s="2"/>
    </row>
    <row r="67" ht="14.25" customHeight="1">
      <c r="I67" s="2"/>
    </row>
    <row r="68" ht="14.25" customHeight="1">
      <c r="I68" s="2"/>
    </row>
    <row r="69" ht="14.25" customHeight="1">
      <c r="I69" s="2"/>
    </row>
    <row r="70" ht="14.25" customHeight="1">
      <c r="I70" s="2"/>
    </row>
    <row r="71" ht="14.25" customHeight="1">
      <c r="I71" s="2"/>
    </row>
    <row r="72" ht="14.25" customHeight="1">
      <c r="I72" s="2"/>
    </row>
    <row r="73" ht="14.25" customHeight="1">
      <c r="I73" s="2"/>
    </row>
    <row r="74" ht="14.25" customHeight="1">
      <c r="I74" s="2"/>
    </row>
    <row r="75" ht="14.25" customHeight="1">
      <c r="I75" s="2"/>
    </row>
    <row r="76" ht="14.25" customHeight="1">
      <c r="I76" s="2"/>
    </row>
    <row r="77" ht="14.25" customHeight="1">
      <c r="I77" s="2"/>
    </row>
    <row r="78" ht="14.25" customHeight="1">
      <c r="I78" s="2"/>
    </row>
    <row r="79" ht="14.25" customHeight="1">
      <c r="I79" s="2"/>
    </row>
    <row r="80" ht="14.25" customHeight="1">
      <c r="I80" s="2"/>
    </row>
    <row r="81" ht="14.25" customHeight="1">
      <c r="I81" s="2"/>
    </row>
    <row r="82" ht="14.25" customHeight="1">
      <c r="I82" s="2"/>
    </row>
    <row r="83" ht="14.25" customHeight="1">
      <c r="I83" s="2"/>
    </row>
    <row r="84" ht="14.25" customHeight="1">
      <c r="I84" s="2"/>
    </row>
    <row r="85" ht="14.25" customHeight="1">
      <c r="I85" s="2"/>
    </row>
    <row r="86" ht="14.25" customHeight="1">
      <c r="I86" s="2"/>
    </row>
    <row r="87" ht="14.25" customHeight="1">
      <c r="I87" s="2"/>
    </row>
    <row r="88" ht="14.25" customHeight="1">
      <c r="I88" s="2"/>
    </row>
    <row r="89" ht="14.25" customHeight="1">
      <c r="I89" s="2"/>
    </row>
    <row r="90" ht="14.25" customHeight="1">
      <c r="I90" s="2"/>
    </row>
    <row r="91" ht="14.25" customHeight="1">
      <c r="I91" s="2"/>
    </row>
    <row r="92" ht="14.25" customHeight="1">
      <c r="I92" s="2"/>
    </row>
    <row r="93" ht="14.25" customHeight="1">
      <c r="I93" s="2"/>
    </row>
    <row r="94" ht="14.25" customHeight="1">
      <c r="I94" s="2"/>
    </row>
    <row r="95" ht="14.25" customHeight="1">
      <c r="I95" s="2"/>
    </row>
    <row r="96" ht="14.25" customHeight="1">
      <c r="I96" s="2"/>
    </row>
    <row r="97" ht="14.25" customHeight="1">
      <c r="I97" s="2"/>
    </row>
    <row r="98" ht="14.25" customHeight="1">
      <c r="I98" s="2"/>
    </row>
    <row r="99" ht="14.25" customHeight="1">
      <c r="I99" s="2"/>
    </row>
    <row r="100" ht="14.25" customHeight="1">
      <c r="I100" s="2"/>
    </row>
    <row r="101" ht="14.25" customHeight="1">
      <c r="I101" s="2"/>
    </row>
    <row r="102" ht="14.25" customHeight="1">
      <c r="I102" s="2"/>
    </row>
    <row r="103" ht="14.25" customHeight="1">
      <c r="I103" s="2"/>
    </row>
    <row r="104" ht="14.25" customHeight="1">
      <c r="I104" s="2"/>
    </row>
    <row r="105" ht="14.25" customHeight="1">
      <c r="I105" s="2"/>
    </row>
    <row r="106" ht="14.25" customHeight="1">
      <c r="I106" s="2"/>
    </row>
    <row r="107" ht="14.25" customHeight="1">
      <c r="I107" s="2"/>
    </row>
    <row r="108" ht="14.25" customHeight="1">
      <c r="I108" s="2"/>
    </row>
    <row r="109" ht="14.25" customHeight="1">
      <c r="I109" s="2"/>
    </row>
    <row r="110" ht="14.25" customHeight="1">
      <c r="I110" s="2"/>
    </row>
    <row r="111" ht="14.25" customHeight="1">
      <c r="I111" s="2"/>
    </row>
    <row r="112" ht="14.25" customHeight="1">
      <c r="I112" s="2"/>
    </row>
    <row r="113" ht="14.25" customHeight="1">
      <c r="I113" s="2"/>
    </row>
    <row r="114" ht="14.25" customHeight="1">
      <c r="I114" s="2"/>
    </row>
    <row r="115" ht="14.25" customHeight="1">
      <c r="I115" s="2"/>
    </row>
    <row r="116" ht="14.25" customHeight="1">
      <c r="I116" s="2"/>
    </row>
    <row r="117" ht="14.25" customHeight="1">
      <c r="I117" s="2"/>
    </row>
    <row r="118" ht="14.25" customHeight="1">
      <c r="I118" s="2"/>
    </row>
    <row r="119" ht="14.25" customHeight="1">
      <c r="I119" s="2"/>
    </row>
    <row r="120" ht="14.25" customHeight="1">
      <c r="I120" s="2"/>
    </row>
    <row r="121" ht="14.25" customHeight="1">
      <c r="I121" s="2"/>
    </row>
    <row r="122" ht="14.25" customHeight="1">
      <c r="I122" s="2"/>
    </row>
    <row r="123" ht="14.25" customHeight="1">
      <c r="I123" s="2"/>
    </row>
    <row r="124" ht="14.25" customHeight="1">
      <c r="I124" s="2"/>
    </row>
    <row r="125" ht="14.25" customHeight="1">
      <c r="I125" s="2"/>
    </row>
    <row r="126" ht="14.25" customHeight="1">
      <c r="I126" s="2"/>
    </row>
    <row r="127" ht="14.25" customHeight="1">
      <c r="I127" s="2"/>
    </row>
    <row r="128" ht="14.25" customHeight="1">
      <c r="I128" s="2"/>
    </row>
    <row r="129" ht="14.25" customHeight="1">
      <c r="I129" s="2"/>
    </row>
    <row r="130" ht="14.25" customHeight="1">
      <c r="I130" s="2"/>
    </row>
    <row r="131" ht="14.25" customHeight="1">
      <c r="I131" s="2"/>
    </row>
    <row r="132" ht="14.25" customHeight="1">
      <c r="I132" s="2"/>
    </row>
    <row r="133" ht="14.25" customHeight="1">
      <c r="I133" s="2"/>
    </row>
    <row r="134" ht="14.25" customHeight="1">
      <c r="I134" s="2"/>
    </row>
    <row r="135" ht="14.25" customHeight="1">
      <c r="I135" s="2"/>
    </row>
    <row r="136" ht="14.25" customHeight="1">
      <c r="I136" s="2"/>
    </row>
    <row r="137" ht="14.25" customHeight="1">
      <c r="I137" s="2"/>
    </row>
    <row r="138" ht="14.25" customHeight="1">
      <c r="I138" s="2"/>
    </row>
    <row r="139" ht="14.25" customHeight="1">
      <c r="I139" s="2"/>
    </row>
    <row r="140" ht="14.25" customHeight="1">
      <c r="I140" s="2"/>
    </row>
    <row r="141" ht="14.25" customHeight="1">
      <c r="I141" s="2"/>
    </row>
    <row r="142" ht="14.25" customHeight="1">
      <c r="I142" s="2"/>
    </row>
    <row r="143" ht="14.25" customHeight="1">
      <c r="I143" s="2"/>
    </row>
    <row r="144" ht="14.25" customHeight="1">
      <c r="I144" s="2"/>
    </row>
    <row r="145" ht="14.25" customHeight="1">
      <c r="I145" s="2"/>
    </row>
    <row r="146" ht="14.25" customHeight="1">
      <c r="I146" s="2"/>
    </row>
    <row r="147" ht="14.25" customHeight="1">
      <c r="I147" s="2"/>
    </row>
    <row r="148" ht="14.25" customHeight="1">
      <c r="I148" s="2"/>
    </row>
    <row r="149" ht="14.25" customHeight="1">
      <c r="I149" s="2"/>
    </row>
    <row r="150" ht="14.25" customHeight="1">
      <c r="I150" s="2"/>
    </row>
    <row r="151" ht="14.25" customHeight="1">
      <c r="I151" s="2"/>
    </row>
    <row r="152" ht="14.25" customHeight="1">
      <c r="I152" s="2"/>
    </row>
    <row r="153" ht="14.25" customHeight="1">
      <c r="I153" s="2"/>
    </row>
    <row r="154" ht="14.25" customHeight="1">
      <c r="I154" s="2"/>
    </row>
    <row r="155" ht="14.25" customHeight="1">
      <c r="I155" s="2"/>
    </row>
    <row r="156" ht="14.25" customHeight="1">
      <c r="I156" s="2"/>
    </row>
    <row r="157" ht="14.25" customHeight="1">
      <c r="I157" s="2"/>
    </row>
    <row r="158" ht="14.25" customHeight="1">
      <c r="I158" s="2"/>
    </row>
    <row r="159" ht="14.25" customHeight="1">
      <c r="I159" s="2"/>
    </row>
    <row r="160" ht="14.25" customHeight="1">
      <c r="I160" s="2"/>
    </row>
    <row r="161" ht="14.25" customHeight="1">
      <c r="I161" s="2"/>
    </row>
    <row r="162" ht="14.25" customHeight="1">
      <c r="I162" s="2"/>
    </row>
    <row r="163" ht="14.25" customHeight="1">
      <c r="I163" s="2"/>
    </row>
    <row r="164" ht="14.25" customHeight="1">
      <c r="I164" s="2"/>
    </row>
    <row r="165" ht="14.25" customHeight="1">
      <c r="I165" s="2"/>
    </row>
    <row r="166" ht="14.25" customHeight="1">
      <c r="I166" s="2"/>
    </row>
    <row r="167" ht="14.25" customHeight="1">
      <c r="I167" s="2"/>
    </row>
    <row r="168" ht="14.25" customHeight="1">
      <c r="I168" s="2"/>
    </row>
    <row r="169" ht="14.25" customHeight="1">
      <c r="I169" s="2"/>
    </row>
    <row r="170" ht="14.25" customHeight="1">
      <c r="I170" s="2"/>
    </row>
    <row r="171" ht="14.25" customHeight="1">
      <c r="I171" s="2"/>
    </row>
    <row r="172" ht="14.25" customHeight="1">
      <c r="I172" s="2"/>
    </row>
    <row r="173" ht="14.25" customHeight="1">
      <c r="I173" s="2"/>
    </row>
    <row r="174" ht="14.25" customHeight="1">
      <c r="I174" s="2"/>
    </row>
    <row r="175" ht="14.25" customHeight="1">
      <c r="I175" s="2"/>
    </row>
    <row r="176" ht="14.25" customHeight="1">
      <c r="I176" s="2"/>
    </row>
    <row r="177" ht="14.25" customHeight="1">
      <c r="I177" s="2"/>
    </row>
    <row r="178" ht="14.25" customHeight="1">
      <c r="I178" s="2"/>
    </row>
    <row r="179" ht="14.25" customHeight="1">
      <c r="I179" s="2"/>
    </row>
    <row r="180" ht="14.25" customHeight="1">
      <c r="I180" s="2"/>
    </row>
    <row r="181" ht="14.25" customHeight="1">
      <c r="I181" s="2"/>
    </row>
    <row r="182" ht="14.25" customHeight="1">
      <c r="I182" s="2"/>
    </row>
    <row r="183" ht="14.25" customHeight="1">
      <c r="I183" s="2"/>
    </row>
    <row r="184" ht="14.25" customHeight="1">
      <c r="I184" s="2"/>
    </row>
    <row r="185" ht="14.25" customHeight="1">
      <c r="I185" s="2"/>
    </row>
    <row r="186" ht="14.25" customHeight="1">
      <c r="I186" s="2"/>
    </row>
    <row r="187" ht="14.25" customHeight="1">
      <c r="I187" s="2"/>
    </row>
    <row r="188" ht="14.25" customHeight="1">
      <c r="I188" s="2"/>
    </row>
    <row r="189" ht="14.25" customHeight="1">
      <c r="I189" s="2"/>
    </row>
    <row r="190" ht="14.25" customHeight="1">
      <c r="I190" s="2"/>
    </row>
    <row r="191" ht="14.25" customHeight="1">
      <c r="I191" s="2"/>
    </row>
    <row r="192" ht="14.25" customHeight="1">
      <c r="I192" s="2"/>
    </row>
    <row r="193" ht="14.25" customHeight="1">
      <c r="I193" s="2"/>
    </row>
    <row r="194" ht="14.25" customHeight="1">
      <c r="I194" s="2"/>
    </row>
    <row r="195" ht="14.25" customHeight="1">
      <c r="I195" s="2"/>
    </row>
    <row r="196" ht="14.25" customHeight="1">
      <c r="I196" s="2"/>
    </row>
    <row r="197" ht="14.25" customHeight="1">
      <c r="I197" s="2"/>
    </row>
    <row r="198" ht="14.25" customHeight="1">
      <c r="I198" s="2"/>
    </row>
    <row r="199" ht="14.25" customHeight="1">
      <c r="I199" s="2"/>
    </row>
    <row r="200" ht="14.25" customHeight="1">
      <c r="I200" s="2"/>
    </row>
    <row r="201" ht="14.25" customHeight="1">
      <c r="I201" s="2"/>
    </row>
    <row r="202" ht="14.25" customHeight="1">
      <c r="I202" s="2"/>
    </row>
    <row r="203" ht="14.25" customHeight="1">
      <c r="I203" s="2"/>
    </row>
    <row r="204" ht="14.25" customHeight="1">
      <c r="I204" s="2"/>
    </row>
    <row r="205" ht="14.25" customHeight="1">
      <c r="I205" s="2"/>
    </row>
    <row r="206" ht="14.25" customHeight="1">
      <c r="I206" s="2"/>
    </row>
    <row r="207" ht="14.25" customHeight="1">
      <c r="I207" s="2"/>
    </row>
    <row r="208" ht="14.25" customHeight="1">
      <c r="I208" s="2"/>
    </row>
    <row r="209" ht="14.25" customHeight="1">
      <c r="I209" s="2"/>
    </row>
    <row r="210" ht="14.25" customHeight="1">
      <c r="I210" s="2"/>
    </row>
    <row r="211" ht="14.25" customHeight="1">
      <c r="I211" s="2"/>
    </row>
    <row r="212" ht="14.25" customHeight="1">
      <c r="I212" s="2"/>
    </row>
    <row r="213" ht="14.25" customHeight="1">
      <c r="I213" s="2"/>
    </row>
    <row r="214" ht="14.25" customHeight="1">
      <c r="I214" s="2"/>
    </row>
    <row r="215" ht="14.25" customHeight="1">
      <c r="I215" s="2"/>
    </row>
    <row r="216" ht="14.25" customHeight="1">
      <c r="I216" s="2"/>
    </row>
    <row r="217" ht="14.25" customHeight="1">
      <c r="I217" s="2"/>
    </row>
    <row r="218" ht="14.25" customHeight="1">
      <c r="I218" s="2"/>
    </row>
    <row r="219" ht="14.25" customHeight="1">
      <c r="I219" s="2"/>
    </row>
    <row r="220" ht="14.25" customHeight="1">
      <c r="I220" s="2"/>
    </row>
    <row r="221" ht="14.25" customHeight="1">
      <c r="I221" s="2"/>
    </row>
    <row r="222" ht="14.25" customHeight="1">
      <c r="I222" s="2"/>
    </row>
    <row r="223" ht="14.25" customHeight="1">
      <c r="I223" s="2"/>
    </row>
    <row r="224" ht="14.25" customHeight="1">
      <c r="I224" s="2"/>
    </row>
    <row r="225" ht="14.25" customHeight="1">
      <c r="I225" s="2"/>
    </row>
    <row r="226" ht="14.25" customHeight="1">
      <c r="I226" s="2"/>
    </row>
    <row r="227" ht="14.25" customHeight="1">
      <c r="I227" s="2"/>
    </row>
    <row r="228" ht="14.25" customHeight="1">
      <c r="I228" s="2"/>
    </row>
    <row r="229" ht="14.25" customHeight="1">
      <c r="I229" s="2"/>
    </row>
    <row r="230" ht="14.25" customHeight="1">
      <c r="I230" s="2"/>
    </row>
    <row r="231" ht="14.25" customHeight="1">
      <c r="I231" s="2"/>
    </row>
    <row r="232" ht="14.25" customHeight="1">
      <c r="I232" s="2"/>
    </row>
    <row r="233" ht="14.25" customHeight="1">
      <c r="I233" s="2"/>
    </row>
    <row r="234" ht="14.25" customHeight="1">
      <c r="I234" s="2"/>
    </row>
    <row r="235" ht="14.25" customHeight="1">
      <c r="I235" s="2"/>
    </row>
    <row r="236" ht="14.25" customHeight="1">
      <c r="I236" s="2"/>
    </row>
    <row r="237" ht="14.25" customHeight="1">
      <c r="I237" s="2"/>
    </row>
    <row r="238" ht="14.25" customHeight="1">
      <c r="I238" s="2"/>
    </row>
    <row r="239" ht="14.25" customHeight="1">
      <c r="I239" s="2"/>
    </row>
    <row r="240" ht="14.25" customHeight="1">
      <c r="I240" s="2"/>
    </row>
    <row r="241" ht="14.25" customHeight="1">
      <c r="I241" s="2"/>
    </row>
    <row r="242" ht="14.25" customHeight="1">
      <c r="I242" s="2"/>
    </row>
    <row r="243" ht="14.25" customHeight="1">
      <c r="I243" s="2"/>
    </row>
    <row r="244" ht="14.25" customHeight="1">
      <c r="I244" s="2"/>
    </row>
    <row r="245" ht="14.25" customHeight="1">
      <c r="I245" s="2"/>
    </row>
    <row r="246" ht="14.25" customHeight="1">
      <c r="I246" s="2"/>
    </row>
    <row r="247" ht="14.25" customHeight="1">
      <c r="I247" s="2"/>
    </row>
    <row r="248" ht="14.25" customHeight="1">
      <c r="I248" s="2"/>
    </row>
    <row r="249" ht="14.25" customHeight="1">
      <c r="I249" s="2"/>
    </row>
    <row r="250" ht="14.25" customHeight="1">
      <c r="I250" s="2"/>
    </row>
    <row r="251" ht="14.25" customHeight="1">
      <c r="I251" s="2"/>
    </row>
    <row r="252" ht="14.25" customHeight="1">
      <c r="I252" s="2"/>
    </row>
    <row r="253" ht="14.25" customHeight="1">
      <c r="I253" s="2"/>
    </row>
    <row r="254" ht="14.25" customHeight="1">
      <c r="I254" s="2"/>
    </row>
    <row r="255" ht="14.25" customHeight="1">
      <c r="I255" s="2"/>
    </row>
    <row r="256" ht="14.25" customHeight="1">
      <c r="I256" s="2"/>
    </row>
    <row r="257" ht="14.25" customHeight="1">
      <c r="I257" s="2"/>
    </row>
    <row r="258" ht="14.25" customHeight="1">
      <c r="I258" s="2"/>
    </row>
    <row r="259" ht="14.25" customHeight="1">
      <c r="I259" s="2"/>
    </row>
    <row r="260" ht="14.25" customHeight="1">
      <c r="I260" s="2"/>
    </row>
    <row r="261" ht="14.25" customHeight="1">
      <c r="I261" s="2"/>
    </row>
    <row r="262" ht="14.25" customHeight="1">
      <c r="I262" s="2"/>
    </row>
    <row r="263" ht="14.25" customHeight="1">
      <c r="I263" s="2"/>
    </row>
    <row r="264" ht="14.25" customHeight="1">
      <c r="I264" s="2"/>
    </row>
    <row r="265" ht="14.25" customHeight="1">
      <c r="I265" s="2"/>
    </row>
    <row r="266" ht="14.25" customHeight="1">
      <c r="I266" s="2"/>
    </row>
    <row r="267" ht="14.25" customHeight="1">
      <c r="I267" s="2"/>
    </row>
    <row r="268" ht="14.25" customHeight="1">
      <c r="I268" s="2"/>
    </row>
    <row r="269" ht="14.25" customHeight="1">
      <c r="I269" s="2"/>
    </row>
    <row r="270" ht="14.25" customHeight="1">
      <c r="I270" s="2"/>
    </row>
    <row r="271" ht="14.25" customHeight="1">
      <c r="I271" s="2"/>
    </row>
    <row r="272" ht="14.25" customHeight="1">
      <c r="I272" s="2"/>
    </row>
    <row r="273" ht="14.25" customHeight="1">
      <c r="I273" s="2"/>
    </row>
    <row r="274" ht="14.25" customHeight="1">
      <c r="I274" s="2"/>
    </row>
    <row r="275" ht="14.25" customHeight="1">
      <c r="I275" s="2"/>
    </row>
    <row r="276" ht="14.25" customHeight="1">
      <c r="I276" s="2"/>
    </row>
    <row r="277" ht="14.25" customHeight="1">
      <c r="I277" s="2"/>
    </row>
    <row r="278" ht="14.25" customHeight="1">
      <c r="I278" s="2"/>
    </row>
    <row r="279" ht="14.25" customHeight="1">
      <c r="I279" s="2"/>
    </row>
    <row r="280" ht="14.25" customHeight="1">
      <c r="I280" s="2"/>
    </row>
    <row r="281" ht="14.25" customHeight="1">
      <c r="I281" s="2"/>
    </row>
    <row r="282" ht="14.25" customHeight="1">
      <c r="I282" s="2"/>
    </row>
    <row r="283" ht="14.25" customHeight="1">
      <c r="I283" s="2"/>
    </row>
    <row r="284" ht="14.25" customHeight="1">
      <c r="I284" s="2"/>
    </row>
    <row r="285" ht="14.25" customHeight="1">
      <c r="I285" s="2"/>
    </row>
    <row r="286" ht="14.25" customHeight="1">
      <c r="I286" s="2"/>
    </row>
    <row r="287" ht="14.25" customHeight="1">
      <c r="I287" s="2"/>
    </row>
    <row r="288" ht="14.25" customHeight="1">
      <c r="I288" s="2"/>
    </row>
    <row r="289" ht="14.25" customHeight="1">
      <c r="I289" s="2"/>
    </row>
    <row r="290" ht="14.25" customHeight="1">
      <c r="I290" s="2"/>
    </row>
    <row r="291" ht="14.25" customHeight="1">
      <c r="I291" s="2"/>
    </row>
    <row r="292" ht="14.25" customHeight="1">
      <c r="I292" s="2"/>
    </row>
    <row r="293" ht="14.25" customHeight="1">
      <c r="I293" s="2"/>
    </row>
    <row r="294" ht="14.25" customHeight="1">
      <c r="I294" s="2"/>
    </row>
    <row r="295" ht="14.25" customHeight="1">
      <c r="I295" s="2"/>
    </row>
    <row r="296" ht="14.25" customHeight="1">
      <c r="I296" s="2"/>
    </row>
    <row r="297" ht="14.25" customHeight="1">
      <c r="I297" s="2"/>
    </row>
    <row r="298" ht="14.25" customHeight="1">
      <c r="I298" s="2"/>
    </row>
    <row r="299" ht="14.25" customHeight="1">
      <c r="I299" s="2"/>
    </row>
    <row r="300" ht="14.25" customHeight="1">
      <c r="I300" s="2"/>
    </row>
    <row r="301" ht="14.25" customHeight="1">
      <c r="I301" s="2"/>
    </row>
    <row r="302" ht="14.25" customHeight="1">
      <c r="I302" s="2"/>
    </row>
    <row r="303" ht="14.25" customHeight="1">
      <c r="I303" s="2"/>
    </row>
    <row r="304" ht="14.25" customHeight="1">
      <c r="I304" s="2"/>
    </row>
    <row r="305" ht="14.25" customHeight="1">
      <c r="I305" s="2"/>
    </row>
    <row r="306" ht="14.25" customHeight="1">
      <c r="I306" s="2"/>
    </row>
    <row r="307" ht="14.25" customHeight="1">
      <c r="I307" s="2"/>
    </row>
    <row r="308" ht="14.25" customHeight="1">
      <c r="I308" s="2"/>
    </row>
    <row r="309" ht="14.25" customHeight="1">
      <c r="I309" s="2"/>
    </row>
    <row r="310" ht="14.25" customHeight="1">
      <c r="I310" s="2"/>
    </row>
    <row r="311" ht="14.25" customHeight="1">
      <c r="I311" s="2"/>
    </row>
    <row r="312" ht="14.25" customHeight="1">
      <c r="I312" s="2"/>
    </row>
    <row r="313" ht="14.25" customHeight="1">
      <c r="I313" s="2"/>
    </row>
    <row r="314" ht="14.25" customHeight="1">
      <c r="I314" s="2"/>
    </row>
    <row r="315" ht="14.25" customHeight="1">
      <c r="I315" s="2"/>
    </row>
    <row r="316" ht="14.25" customHeight="1">
      <c r="I316" s="2"/>
    </row>
    <row r="317" ht="14.25" customHeight="1">
      <c r="I317" s="2"/>
    </row>
    <row r="318" ht="14.25" customHeight="1">
      <c r="I318" s="2"/>
    </row>
    <row r="319" ht="14.25" customHeight="1">
      <c r="I319" s="2"/>
    </row>
    <row r="320" ht="14.25" customHeight="1">
      <c r="I320" s="2"/>
    </row>
    <row r="321" ht="14.25" customHeight="1">
      <c r="I321" s="2"/>
    </row>
    <row r="322" ht="14.25" customHeight="1">
      <c r="I322" s="2"/>
    </row>
    <row r="323" ht="14.25" customHeight="1">
      <c r="I323" s="2"/>
    </row>
    <row r="324" ht="14.25" customHeight="1">
      <c r="I324" s="2"/>
    </row>
    <row r="325" ht="14.25" customHeight="1">
      <c r="I325" s="2"/>
    </row>
    <row r="326" ht="14.25" customHeight="1">
      <c r="I326" s="2"/>
    </row>
    <row r="327" ht="14.25" customHeight="1">
      <c r="I327" s="2"/>
    </row>
    <row r="328" ht="14.25" customHeight="1">
      <c r="I328" s="2"/>
    </row>
    <row r="329" ht="14.25" customHeight="1">
      <c r="I329" s="2"/>
    </row>
    <row r="330" ht="14.25" customHeight="1">
      <c r="I330" s="2"/>
    </row>
    <row r="331" ht="14.25" customHeight="1">
      <c r="I331" s="2"/>
    </row>
    <row r="332" ht="14.25" customHeight="1">
      <c r="I332" s="2"/>
    </row>
    <row r="333" ht="14.25" customHeight="1">
      <c r="I333" s="2"/>
    </row>
    <row r="334" ht="14.25" customHeight="1">
      <c r="I334" s="2"/>
    </row>
    <row r="335" ht="14.25" customHeight="1">
      <c r="I335" s="2"/>
    </row>
    <row r="336" ht="14.25" customHeight="1">
      <c r="I336" s="2"/>
    </row>
    <row r="337" ht="14.25" customHeight="1">
      <c r="I337" s="2"/>
    </row>
    <row r="338" ht="14.25" customHeight="1">
      <c r="I338" s="2"/>
    </row>
    <row r="339" ht="14.25" customHeight="1">
      <c r="I339" s="2"/>
    </row>
    <row r="340" ht="14.25" customHeight="1">
      <c r="I340" s="2"/>
    </row>
    <row r="341" ht="14.25" customHeight="1">
      <c r="I341" s="2"/>
    </row>
    <row r="342" ht="14.25" customHeight="1">
      <c r="I342" s="2"/>
    </row>
    <row r="343" ht="14.25" customHeight="1">
      <c r="I343" s="2"/>
    </row>
    <row r="344" ht="14.25" customHeight="1">
      <c r="I344" s="2"/>
    </row>
    <row r="345" ht="14.25" customHeight="1">
      <c r="I345" s="2"/>
    </row>
    <row r="346" ht="14.25" customHeight="1">
      <c r="I346" s="2"/>
    </row>
    <row r="347" ht="14.25" customHeight="1">
      <c r="I347" s="2"/>
    </row>
    <row r="348" ht="14.25" customHeight="1">
      <c r="I348" s="2"/>
    </row>
    <row r="349" ht="14.25" customHeight="1">
      <c r="I349" s="2"/>
    </row>
    <row r="350" ht="14.25" customHeight="1">
      <c r="I350" s="2"/>
    </row>
    <row r="351" ht="14.25" customHeight="1">
      <c r="I351" s="2"/>
    </row>
    <row r="352" ht="14.25" customHeight="1">
      <c r="I352" s="2"/>
    </row>
    <row r="353" ht="14.25" customHeight="1">
      <c r="I353" s="2"/>
    </row>
    <row r="354" ht="14.25" customHeight="1">
      <c r="I354" s="2"/>
    </row>
    <row r="355" ht="14.25" customHeight="1">
      <c r="I355" s="2"/>
    </row>
    <row r="356" ht="14.25" customHeight="1">
      <c r="I356" s="2"/>
    </row>
    <row r="357" ht="14.25" customHeight="1">
      <c r="I357" s="2"/>
    </row>
    <row r="358" ht="14.25" customHeight="1">
      <c r="I358" s="2"/>
    </row>
    <row r="359" ht="14.25" customHeight="1">
      <c r="I359" s="2"/>
    </row>
    <row r="360" ht="14.25" customHeight="1">
      <c r="I360" s="2"/>
    </row>
    <row r="361" ht="14.25" customHeight="1">
      <c r="I361" s="2"/>
    </row>
    <row r="362" ht="14.25" customHeight="1">
      <c r="I362" s="2"/>
    </row>
    <row r="363" ht="14.25" customHeight="1">
      <c r="I363" s="2"/>
    </row>
    <row r="364" ht="14.25" customHeight="1">
      <c r="I364" s="2"/>
    </row>
    <row r="365" ht="14.25" customHeight="1">
      <c r="I365" s="2"/>
    </row>
    <row r="366" ht="14.25" customHeight="1">
      <c r="I366" s="2"/>
    </row>
    <row r="367" ht="14.25" customHeight="1">
      <c r="I367" s="2"/>
    </row>
    <row r="368" ht="14.25" customHeight="1">
      <c r="I368" s="2"/>
    </row>
    <row r="369" ht="14.25" customHeight="1">
      <c r="I369" s="2"/>
    </row>
    <row r="370" ht="14.25" customHeight="1">
      <c r="I370" s="2"/>
    </row>
    <row r="371" ht="14.25" customHeight="1">
      <c r="I371" s="2"/>
    </row>
    <row r="372" ht="14.25" customHeight="1">
      <c r="I372" s="2"/>
    </row>
    <row r="373" ht="14.25" customHeight="1">
      <c r="I373" s="2"/>
    </row>
    <row r="374" ht="14.25" customHeight="1">
      <c r="I374" s="2"/>
    </row>
    <row r="375" ht="14.25" customHeight="1">
      <c r="I375" s="2"/>
    </row>
    <row r="376" ht="14.25" customHeight="1">
      <c r="I376" s="2"/>
    </row>
    <row r="377" ht="14.25" customHeight="1">
      <c r="I377" s="2"/>
    </row>
    <row r="378" ht="14.25" customHeight="1">
      <c r="I378" s="2"/>
    </row>
    <row r="379" ht="14.25" customHeight="1">
      <c r="I379" s="2"/>
    </row>
    <row r="380" ht="14.25" customHeight="1">
      <c r="I380" s="2"/>
    </row>
    <row r="381" ht="14.25" customHeight="1">
      <c r="I381" s="2"/>
    </row>
    <row r="382" ht="14.25" customHeight="1">
      <c r="I382" s="2"/>
    </row>
    <row r="383" ht="14.25" customHeight="1">
      <c r="I383" s="2"/>
    </row>
    <row r="384" ht="14.25" customHeight="1">
      <c r="I384" s="2"/>
    </row>
    <row r="385" ht="14.25" customHeight="1">
      <c r="I385" s="2"/>
    </row>
    <row r="386" ht="14.25" customHeight="1">
      <c r="I386" s="2"/>
    </row>
    <row r="387" ht="14.25" customHeight="1">
      <c r="I387" s="2"/>
    </row>
    <row r="388" ht="14.25" customHeight="1">
      <c r="I388" s="2"/>
    </row>
    <row r="389" ht="14.25" customHeight="1">
      <c r="I389" s="2"/>
    </row>
    <row r="390" ht="14.25" customHeight="1">
      <c r="I390" s="2"/>
    </row>
    <row r="391" ht="14.25" customHeight="1">
      <c r="I391" s="2"/>
    </row>
    <row r="392" ht="14.25" customHeight="1">
      <c r="I392" s="2"/>
    </row>
    <row r="393" ht="14.25" customHeight="1">
      <c r="I393" s="2"/>
    </row>
    <row r="394" ht="14.25" customHeight="1">
      <c r="I394" s="2"/>
    </row>
    <row r="395" ht="14.25" customHeight="1">
      <c r="I395" s="2"/>
    </row>
    <row r="396" ht="14.25" customHeight="1">
      <c r="I396" s="2"/>
    </row>
    <row r="397" ht="14.25" customHeight="1">
      <c r="I397" s="2"/>
    </row>
    <row r="398" ht="14.25" customHeight="1">
      <c r="I398" s="2"/>
    </row>
    <row r="399" ht="14.25" customHeight="1">
      <c r="I399" s="2"/>
    </row>
    <row r="400" ht="14.25" customHeight="1">
      <c r="I400" s="2"/>
    </row>
    <row r="401" ht="14.25" customHeight="1">
      <c r="I401" s="2"/>
    </row>
    <row r="402" ht="14.25" customHeight="1">
      <c r="I402" s="2"/>
    </row>
    <row r="403" ht="14.25" customHeight="1">
      <c r="I403" s="2"/>
    </row>
    <row r="404" ht="14.25" customHeight="1">
      <c r="I404" s="2"/>
    </row>
    <row r="405" ht="14.25" customHeight="1">
      <c r="I405" s="2"/>
    </row>
    <row r="406" ht="14.25" customHeight="1">
      <c r="I406" s="2"/>
    </row>
    <row r="407" ht="14.25" customHeight="1">
      <c r="I407" s="2"/>
    </row>
    <row r="408" ht="14.25" customHeight="1">
      <c r="I408" s="2"/>
    </row>
    <row r="409" ht="14.25" customHeight="1">
      <c r="I409" s="2"/>
    </row>
    <row r="410" ht="14.25" customHeight="1">
      <c r="I410" s="2"/>
    </row>
    <row r="411" ht="14.25" customHeight="1">
      <c r="I411" s="2"/>
    </row>
    <row r="412" ht="14.25" customHeight="1">
      <c r="I412" s="2"/>
    </row>
    <row r="413" ht="14.25" customHeight="1">
      <c r="I413" s="2"/>
    </row>
    <row r="414" ht="14.25" customHeight="1">
      <c r="I414" s="2"/>
    </row>
    <row r="415" ht="14.25" customHeight="1">
      <c r="I415" s="2"/>
    </row>
    <row r="416" ht="14.25" customHeight="1">
      <c r="I416" s="2"/>
    </row>
    <row r="417" ht="14.25" customHeight="1">
      <c r="I417" s="2"/>
    </row>
    <row r="418" ht="14.25" customHeight="1">
      <c r="I418" s="2"/>
    </row>
    <row r="419" ht="14.25" customHeight="1">
      <c r="I419" s="2"/>
    </row>
    <row r="420" ht="14.25" customHeight="1">
      <c r="I420" s="2"/>
    </row>
    <row r="421" ht="14.25" customHeight="1">
      <c r="I421" s="2"/>
    </row>
    <row r="422" ht="14.25" customHeight="1">
      <c r="I422" s="2"/>
    </row>
    <row r="423" ht="14.25" customHeight="1">
      <c r="I423" s="2"/>
    </row>
    <row r="424" ht="14.25" customHeight="1">
      <c r="I424" s="2"/>
    </row>
    <row r="425" ht="14.25" customHeight="1">
      <c r="I425" s="2"/>
    </row>
    <row r="426" ht="14.25" customHeight="1">
      <c r="I426" s="2"/>
    </row>
    <row r="427" ht="14.25" customHeight="1">
      <c r="I427" s="2"/>
    </row>
    <row r="428" ht="14.25" customHeight="1">
      <c r="I428" s="2"/>
    </row>
    <row r="429" ht="14.25" customHeight="1">
      <c r="I429" s="2"/>
    </row>
    <row r="430" ht="14.25" customHeight="1">
      <c r="I430" s="2"/>
    </row>
    <row r="431" ht="14.25" customHeight="1">
      <c r="I431" s="2"/>
    </row>
    <row r="432" ht="14.25" customHeight="1">
      <c r="I432" s="2"/>
    </row>
    <row r="433" ht="14.25" customHeight="1">
      <c r="I433" s="2"/>
    </row>
    <row r="434" ht="14.25" customHeight="1">
      <c r="I434" s="2"/>
    </row>
    <row r="435" ht="14.25" customHeight="1">
      <c r="I435" s="2"/>
    </row>
    <row r="436" ht="14.25" customHeight="1">
      <c r="I436" s="2"/>
    </row>
    <row r="437" ht="14.25" customHeight="1">
      <c r="I437" s="2"/>
    </row>
    <row r="438" ht="14.25" customHeight="1">
      <c r="I438" s="2"/>
    </row>
    <row r="439" ht="14.25" customHeight="1">
      <c r="I439" s="2"/>
    </row>
    <row r="440" ht="14.25" customHeight="1">
      <c r="I440" s="2"/>
    </row>
    <row r="441" ht="14.25" customHeight="1">
      <c r="I441" s="2"/>
    </row>
    <row r="442" ht="14.25" customHeight="1">
      <c r="I442" s="2"/>
    </row>
    <row r="443" ht="14.25" customHeight="1">
      <c r="I443" s="2"/>
    </row>
    <row r="444" ht="14.25" customHeight="1">
      <c r="I444" s="2"/>
    </row>
    <row r="445" ht="14.25" customHeight="1">
      <c r="I445" s="2"/>
    </row>
    <row r="446" ht="14.25" customHeight="1">
      <c r="I446" s="2"/>
    </row>
    <row r="447" ht="14.25" customHeight="1">
      <c r="I447" s="2"/>
    </row>
    <row r="448" ht="14.25" customHeight="1">
      <c r="I448" s="2"/>
    </row>
    <row r="449" ht="14.25" customHeight="1">
      <c r="I449" s="2"/>
    </row>
    <row r="450" ht="14.25" customHeight="1">
      <c r="I450" s="2"/>
    </row>
    <row r="451" ht="14.25" customHeight="1">
      <c r="I451" s="2"/>
    </row>
    <row r="452" ht="14.25" customHeight="1">
      <c r="I452" s="2"/>
    </row>
    <row r="453" ht="14.25" customHeight="1">
      <c r="I453" s="2"/>
    </row>
    <row r="454" ht="14.25" customHeight="1">
      <c r="I454" s="2"/>
    </row>
    <row r="455" ht="14.25" customHeight="1">
      <c r="I455" s="2"/>
    </row>
    <row r="456" ht="14.25" customHeight="1">
      <c r="I456" s="2"/>
    </row>
    <row r="457" ht="14.25" customHeight="1">
      <c r="I457" s="2"/>
    </row>
    <row r="458" ht="14.25" customHeight="1">
      <c r="I458" s="2"/>
    </row>
    <row r="459" ht="14.25" customHeight="1">
      <c r="I459" s="2"/>
    </row>
    <row r="460" ht="14.25" customHeight="1">
      <c r="I460" s="2"/>
    </row>
    <row r="461" ht="14.25" customHeight="1">
      <c r="I461" s="2"/>
    </row>
    <row r="462" ht="14.25" customHeight="1">
      <c r="I462" s="2"/>
    </row>
    <row r="463" ht="14.25" customHeight="1">
      <c r="I463" s="2"/>
    </row>
    <row r="464" ht="14.25" customHeight="1">
      <c r="I464" s="2"/>
    </row>
    <row r="465" ht="14.25" customHeight="1">
      <c r="I465" s="2"/>
    </row>
    <row r="466" ht="14.25" customHeight="1">
      <c r="I466" s="2"/>
    </row>
    <row r="467" ht="14.25" customHeight="1">
      <c r="I467" s="2"/>
    </row>
    <row r="468" ht="14.25" customHeight="1">
      <c r="I468" s="2"/>
    </row>
    <row r="469" ht="14.25" customHeight="1">
      <c r="I469" s="2"/>
    </row>
    <row r="470" ht="14.25" customHeight="1">
      <c r="I470" s="2"/>
    </row>
    <row r="471" ht="14.25" customHeight="1">
      <c r="I471" s="2"/>
    </row>
    <row r="472" ht="14.25" customHeight="1">
      <c r="I472" s="2"/>
    </row>
    <row r="473" ht="14.25" customHeight="1">
      <c r="I473" s="2"/>
    </row>
    <row r="474" ht="14.25" customHeight="1">
      <c r="I474" s="2"/>
    </row>
    <row r="475" ht="14.25" customHeight="1">
      <c r="I475" s="2"/>
    </row>
    <row r="476" ht="14.25" customHeight="1">
      <c r="I476" s="2"/>
    </row>
    <row r="477" ht="14.25" customHeight="1">
      <c r="I477" s="2"/>
    </row>
    <row r="478" ht="14.25" customHeight="1">
      <c r="I478" s="2"/>
    </row>
    <row r="479" ht="14.25" customHeight="1">
      <c r="I479" s="2"/>
    </row>
    <row r="480" ht="14.25" customHeight="1">
      <c r="I480" s="2"/>
    </row>
    <row r="481" ht="14.25" customHeight="1">
      <c r="I481" s="2"/>
    </row>
    <row r="482" ht="14.25" customHeight="1">
      <c r="I482" s="2"/>
    </row>
    <row r="483" ht="14.25" customHeight="1">
      <c r="I483" s="2"/>
    </row>
    <row r="484" ht="14.25" customHeight="1">
      <c r="I484" s="2"/>
    </row>
    <row r="485" ht="14.25" customHeight="1">
      <c r="I485" s="2"/>
    </row>
    <row r="486" ht="14.25" customHeight="1">
      <c r="I486" s="2"/>
    </row>
    <row r="487" ht="14.25" customHeight="1">
      <c r="I487" s="2"/>
    </row>
    <row r="488" ht="14.25" customHeight="1">
      <c r="I488" s="2"/>
    </row>
    <row r="489" ht="14.25" customHeight="1">
      <c r="I489" s="2"/>
    </row>
    <row r="490" ht="14.25" customHeight="1">
      <c r="I490" s="2"/>
    </row>
    <row r="491" ht="14.25" customHeight="1">
      <c r="I491" s="2"/>
    </row>
    <row r="492" ht="14.25" customHeight="1">
      <c r="I492" s="2"/>
    </row>
    <row r="493" ht="14.25" customHeight="1">
      <c r="I493" s="2"/>
    </row>
    <row r="494" ht="14.25" customHeight="1">
      <c r="I494" s="2"/>
    </row>
    <row r="495" ht="14.25" customHeight="1">
      <c r="I495" s="2"/>
    </row>
    <row r="496" ht="14.25" customHeight="1">
      <c r="I496" s="2"/>
    </row>
    <row r="497" ht="14.25" customHeight="1">
      <c r="I497" s="2"/>
    </row>
    <row r="498" ht="14.25" customHeight="1">
      <c r="I498" s="2"/>
    </row>
    <row r="499" ht="14.25" customHeight="1">
      <c r="I499" s="2"/>
    </row>
    <row r="500" ht="14.25" customHeight="1">
      <c r="I500" s="2"/>
    </row>
    <row r="501" ht="14.25" customHeight="1">
      <c r="I501" s="2"/>
    </row>
    <row r="502" ht="14.25" customHeight="1">
      <c r="I502" s="2"/>
    </row>
    <row r="503" ht="14.25" customHeight="1">
      <c r="I503" s="2"/>
    </row>
    <row r="504" ht="14.25" customHeight="1">
      <c r="I504" s="2"/>
    </row>
    <row r="505" ht="14.25" customHeight="1">
      <c r="I505" s="2"/>
    </row>
    <row r="506" ht="14.25" customHeight="1">
      <c r="I506" s="2"/>
    </row>
    <row r="507" ht="14.25" customHeight="1">
      <c r="I507" s="2"/>
    </row>
    <row r="508" ht="14.25" customHeight="1">
      <c r="I508" s="2"/>
    </row>
    <row r="509" ht="14.25" customHeight="1">
      <c r="I509" s="2"/>
    </row>
    <row r="510" ht="14.25" customHeight="1">
      <c r="I510" s="2"/>
    </row>
    <row r="511" ht="14.25" customHeight="1">
      <c r="I511" s="2"/>
    </row>
    <row r="512" ht="14.25" customHeight="1">
      <c r="I512" s="2"/>
    </row>
    <row r="513" ht="14.25" customHeight="1">
      <c r="I513" s="2"/>
    </row>
    <row r="514" ht="14.25" customHeight="1">
      <c r="I514" s="2"/>
    </row>
    <row r="515" ht="14.25" customHeight="1">
      <c r="I515" s="2"/>
    </row>
    <row r="516" ht="14.25" customHeight="1">
      <c r="I516" s="2"/>
    </row>
    <row r="517" ht="14.25" customHeight="1">
      <c r="I517" s="2"/>
    </row>
    <row r="518" ht="14.25" customHeight="1">
      <c r="I518" s="2"/>
    </row>
    <row r="519" ht="14.25" customHeight="1">
      <c r="I519" s="2"/>
    </row>
    <row r="520" ht="14.25" customHeight="1">
      <c r="I520" s="2"/>
    </row>
    <row r="521" ht="14.25" customHeight="1">
      <c r="I521" s="2"/>
    </row>
    <row r="522" ht="14.25" customHeight="1">
      <c r="I522" s="2"/>
    </row>
    <row r="523" ht="14.25" customHeight="1">
      <c r="I523" s="2"/>
    </row>
    <row r="524" ht="14.25" customHeight="1">
      <c r="I524" s="2"/>
    </row>
    <row r="525" ht="14.25" customHeight="1">
      <c r="I525" s="2"/>
    </row>
    <row r="526" ht="14.25" customHeight="1">
      <c r="I526" s="2"/>
    </row>
    <row r="527" ht="14.25" customHeight="1">
      <c r="I527" s="2"/>
    </row>
    <row r="528" ht="14.25" customHeight="1">
      <c r="I528" s="2"/>
    </row>
    <row r="529" ht="14.25" customHeight="1">
      <c r="I529" s="2"/>
    </row>
    <row r="530" ht="14.25" customHeight="1">
      <c r="I530" s="2"/>
    </row>
    <row r="531" ht="14.25" customHeight="1">
      <c r="I531" s="2"/>
    </row>
    <row r="532" ht="14.25" customHeight="1">
      <c r="I532" s="2"/>
    </row>
    <row r="533" ht="14.25" customHeight="1">
      <c r="I533" s="2"/>
    </row>
    <row r="534" ht="14.25" customHeight="1">
      <c r="I534" s="2"/>
    </row>
    <row r="535" ht="14.25" customHeight="1">
      <c r="I535" s="2"/>
    </row>
    <row r="536" ht="14.25" customHeight="1">
      <c r="I536" s="2"/>
    </row>
    <row r="537" ht="14.25" customHeight="1">
      <c r="I537" s="2"/>
    </row>
    <row r="538" ht="14.25" customHeight="1">
      <c r="I538" s="2"/>
    </row>
    <row r="539" ht="14.25" customHeight="1">
      <c r="I539" s="2"/>
    </row>
    <row r="540" ht="14.25" customHeight="1">
      <c r="I540" s="2"/>
    </row>
    <row r="541" ht="14.25" customHeight="1">
      <c r="I541" s="2"/>
    </row>
    <row r="542" ht="14.25" customHeight="1">
      <c r="I542" s="2"/>
    </row>
    <row r="543" ht="14.25" customHeight="1">
      <c r="I543" s="2"/>
    </row>
    <row r="544" ht="14.25" customHeight="1">
      <c r="I544" s="2"/>
    </row>
    <row r="545" ht="14.25" customHeight="1">
      <c r="I545" s="2"/>
    </row>
    <row r="546" ht="14.25" customHeight="1">
      <c r="I546" s="2"/>
    </row>
    <row r="547" ht="14.25" customHeight="1">
      <c r="I547" s="2"/>
    </row>
    <row r="548" ht="14.25" customHeight="1">
      <c r="I548" s="2"/>
    </row>
    <row r="549" ht="14.25" customHeight="1">
      <c r="I549" s="2"/>
    </row>
    <row r="550" ht="14.25" customHeight="1">
      <c r="I550" s="2"/>
    </row>
    <row r="551" ht="14.25" customHeight="1">
      <c r="I551" s="2"/>
    </row>
    <row r="552" ht="14.25" customHeight="1">
      <c r="I552" s="2"/>
    </row>
    <row r="553" ht="14.25" customHeight="1">
      <c r="I553" s="2"/>
    </row>
    <row r="554" ht="14.25" customHeight="1">
      <c r="I554" s="2"/>
    </row>
    <row r="555" ht="14.25" customHeight="1">
      <c r="I555" s="2"/>
    </row>
    <row r="556" ht="14.25" customHeight="1">
      <c r="I556" s="2"/>
    </row>
    <row r="557" ht="14.25" customHeight="1">
      <c r="I557" s="2"/>
    </row>
    <row r="558" ht="14.25" customHeight="1">
      <c r="I558" s="2"/>
    </row>
    <row r="559" ht="14.25" customHeight="1">
      <c r="I559" s="2"/>
    </row>
    <row r="560" ht="14.25" customHeight="1">
      <c r="I560" s="2"/>
    </row>
    <row r="561" ht="14.25" customHeight="1">
      <c r="I561" s="2"/>
    </row>
    <row r="562" ht="14.25" customHeight="1">
      <c r="I562" s="2"/>
    </row>
    <row r="563" ht="14.25" customHeight="1">
      <c r="I563" s="2"/>
    </row>
    <row r="564" ht="14.25" customHeight="1">
      <c r="I564" s="2"/>
    </row>
    <row r="565" ht="14.25" customHeight="1">
      <c r="I565" s="2"/>
    </row>
    <row r="566" ht="14.25" customHeight="1">
      <c r="I566" s="2"/>
    </row>
    <row r="567" ht="14.25" customHeight="1">
      <c r="I567" s="2"/>
    </row>
    <row r="568" ht="14.25" customHeight="1">
      <c r="I568" s="2"/>
    </row>
    <row r="569" ht="14.25" customHeight="1">
      <c r="I569" s="2"/>
    </row>
    <row r="570" ht="14.25" customHeight="1">
      <c r="I570" s="2"/>
    </row>
    <row r="571" ht="14.25" customHeight="1">
      <c r="I571" s="2"/>
    </row>
    <row r="572" ht="14.25" customHeight="1">
      <c r="I572" s="2"/>
    </row>
    <row r="573" ht="14.25" customHeight="1">
      <c r="I573" s="2"/>
    </row>
    <row r="574" ht="14.25" customHeight="1">
      <c r="I574" s="2"/>
    </row>
    <row r="575" ht="14.25" customHeight="1">
      <c r="I575" s="2"/>
    </row>
    <row r="576" ht="14.25" customHeight="1">
      <c r="I576" s="2"/>
    </row>
    <row r="577" ht="14.25" customHeight="1">
      <c r="I577" s="2"/>
    </row>
    <row r="578" ht="14.25" customHeight="1">
      <c r="I578" s="2"/>
    </row>
    <row r="579" ht="14.25" customHeight="1">
      <c r="I579" s="2"/>
    </row>
    <row r="580" ht="14.25" customHeight="1">
      <c r="I580" s="2"/>
    </row>
    <row r="581" ht="14.25" customHeight="1">
      <c r="I581" s="2"/>
    </row>
    <row r="582" ht="14.25" customHeight="1">
      <c r="I582" s="2"/>
    </row>
    <row r="583" ht="14.25" customHeight="1">
      <c r="I583" s="2"/>
    </row>
    <row r="584" ht="14.25" customHeight="1">
      <c r="I584" s="2"/>
    </row>
    <row r="585" ht="14.25" customHeight="1">
      <c r="I585" s="2"/>
    </row>
    <row r="586" ht="14.25" customHeight="1">
      <c r="I586" s="2"/>
    </row>
    <row r="587" ht="14.25" customHeight="1">
      <c r="I587" s="2"/>
    </row>
    <row r="588" ht="14.25" customHeight="1">
      <c r="I588" s="2"/>
    </row>
    <row r="589" ht="14.25" customHeight="1">
      <c r="I589" s="2"/>
    </row>
    <row r="590" ht="14.25" customHeight="1">
      <c r="I590" s="2"/>
    </row>
    <row r="591" ht="14.25" customHeight="1">
      <c r="I591" s="2"/>
    </row>
    <row r="592" ht="14.25" customHeight="1">
      <c r="I592" s="2"/>
    </row>
    <row r="593" ht="14.25" customHeight="1">
      <c r="I593" s="2"/>
    </row>
    <row r="594" ht="14.25" customHeight="1">
      <c r="I594" s="2"/>
    </row>
    <row r="595" ht="14.25" customHeight="1">
      <c r="I595" s="2"/>
    </row>
    <row r="596" ht="14.25" customHeight="1">
      <c r="I596" s="2"/>
    </row>
    <row r="597" ht="14.25" customHeight="1">
      <c r="I597" s="2"/>
    </row>
    <row r="598" ht="14.25" customHeight="1">
      <c r="I598" s="2"/>
    </row>
    <row r="599" ht="14.25" customHeight="1">
      <c r="I599" s="2"/>
    </row>
    <row r="600" ht="14.25" customHeight="1">
      <c r="I600" s="2"/>
    </row>
    <row r="601" ht="14.25" customHeight="1">
      <c r="I601" s="2"/>
    </row>
    <row r="602" ht="14.25" customHeight="1">
      <c r="I602" s="2"/>
    </row>
    <row r="603" ht="14.25" customHeight="1">
      <c r="I603" s="2"/>
    </row>
    <row r="604" ht="14.25" customHeight="1">
      <c r="I604" s="2"/>
    </row>
    <row r="605" ht="14.25" customHeight="1">
      <c r="I605" s="2"/>
    </row>
    <row r="606" ht="14.25" customHeight="1">
      <c r="I606" s="2"/>
    </row>
    <row r="607" ht="14.25" customHeight="1">
      <c r="I607" s="2"/>
    </row>
    <row r="608" ht="14.25" customHeight="1">
      <c r="I608" s="2"/>
    </row>
    <row r="609" ht="14.25" customHeight="1">
      <c r="I609" s="2"/>
    </row>
    <row r="610" ht="14.25" customHeight="1">
      <c r="I610" s="2"/>
    </row>
    <row r="611" ht="14.25" customHeight="1">
      <c r="I611" s="2"/>
    </row>
    <row r="612" ht="14.25" customHeight="1">
      <c r="I612" s="2"/>
    </row>
    <row r="613" ht="14.25" customHeight="1">
      <c r="I613" s="2"/>
    </row>
    <row r="614" ht="14.25" customHeight="1">
      <c r="I614" s="2"/>
    </row>
    <row r="615" ht="14.25" customHeight="1">
      <c r="I615" s="2"/>
    </row>
    <row r="616" ht="14.25" customHeight="1">
      <c r="I616" s="2"/>
    </row>
    <row r="617" ht="14.25" customHeight="1">
      <c r="I617" s="2"/>
    </row>
    <row r="618" ht="14.25" customHeight="1">
      <c r="I618" s="2"/>
    </row>
    <row r="619" ht="14.25" customHeight="1">
      <c r="I619" s="2"/>
    </row>
    <row r="620" ht="14.25" customHeight="1">
      <c r="I620" s="2"/>
    </row>
    <row r="621" ht="14.25" customHeight="1">
      <c r="I621" s="2"/>
    </row>
    <row r="622" ht="14.25" customHeight="1">
      <c r="I622" s="2"/>
    </row>
    <row r="623" ht="14.25" customHeight="1">
      <c r="I623" s="2"/>
    </row>
    <row r="624" ht="14.25" customHeight="1">
      <c r="I624" s="2"/>
    </row>
    <row r="625" ht="14.25" customHeight="1">
      <c r="I625" s="2"/>
    </row>
    <row r="626" ht="14.25" customHeight="1">
      <c r="I626" s="2"/>
    </row>
    <row r="627" ht="14.25" customHeight="1">
      <c r="I627" s="2"/>
    </row>
    <row r="628" ht="14.25" customHeight="1">
      <c r="I628" s="2"/>
    </row>
    <row r="629" ht="14.25" customHeight="1">
      <c r="I629" s="2"/>
    </row>
    <row r="630" ht="14.25" customHeight="1">
      <c r="I630" s="2"/>
    </row>
    <row r="631" ht="14.25" customHeight="1">
      <c r="I631" s="2"/>
    </row>
    <row r="632" ht="14.25" customHeight="1">
      <c r="I632" s="2"/>
    </row>
    <row r="633" ht="14.25" customHeight="1">
      <c r="I633" s="2"/>
    </row>
    <row r="634" ht="14.25" customHeight="1">
      <c r="I634" s="2"/>
    </row>
    <row r="635" ht="14.25" customHeight="1">
      <c r="I635" s="2"/>
    </row>
    <row r="636" ht="14.25" customHeight="1">
      <c r="I636" s="2"/>
    </row>
    <row r="637" ht="14.25" customHeight="1">
      <c r="I637" s="2"/>
    </row>
    <row r="638" ht="14.25" customHeight="1">
      <c r="I638" s="2"/>
    </row>
    <row r="639" ht="14.25" customHeight="1">
      <c r="I639" s="2"/>
    </row>
    <row r="640" ht="14.25" customHeight="1">
      <c r="I640" s="2"/>
    </row>
    <row r="641" ht="14.25" customHeight="1">
      <c r="I641" s="2"/>
    </row>
    <row r="642" ht="14.25" customHeight="1">
      <c r="I642" s="2"/>
    </row>
    <row r="643" ht="14.25" customHeight="1">
      <c r="I643" s="2"/>
    </row>
    <row r="644" ht="14.25" customHeight="1">
      <c r="I644" s="2"/>
    </row>
    <row r="645" ht="14.25" customHeight="1">
      <c r="I645" s="2"/>
    </row>
    <row r="646" ht="14.25" customHeight="1">
      <c r="I646" s="2"/>
    </row>
    <row r="647" ht="14.25" customHeight="1">
      <c r="I647" s="2"/>
    </row>
    <row r="648" ht="14.25" customHeight="1">
      <c r="I648" s="2"/>
    </row>
    <row r="649" ht="14.25" customHeight="1">
      <c r="I649" s="2"/>
    </row>
    <row r="650" ht="14.25" customHeight="1">
      <c r="I650" s="2"/>
    </row>
    <row r="651" ht="14.25" customHeight="1">
      <c r="I651" s="2"/>
    </row>
    <row r="652" ht="14.25" customHeight="1">
      <c r="I652" s="2"/>
    </row>
    <row r="653" ht="14.25" customHeight="1">
      <c r="I653" s="2"/>
    </row>
    <row r="654" ht="14.25" customHeight="1">
      <c r="I654" s="2"/>
    </row>
    <row r="655" ht="14.25" customHeight="1">
      <c r="I655" s="2"/>
    </row>
    <row r="656" ht="14.25" customHeight="1">
      <c r="I656" s="2"/>
    </row>
    <row r="657" ht="14.25" customHeight="1">
      <c r="I657" s="2"/>
    </row>
    <row r="658" ht="14.25" customHeight="1">
      <c r="I658" s="2"/>
    </row>
    <row r="659" ht="14.25" customHeight="1">
      <c r="I659" s="2"/>
    </row>
    <row r="660" ht="14.25" customHeight="1">
      <c r="I660" s="2"/>
    </row>
    <row r="661" ht="14.25" customHeight="1">
      <c r="I661" s="2"/>
    </row>
    <row r="662" ht="14.25" customHeight="1">
      <c r="I662" s="2"/>
    </row>
    <row r="663" ht="14.25" customHeight="1">
      <c r="I663" s="2"/>
    </row>
    <row r="664" ht="14.25" customHeight="1">
      <c r="I664" s="2"/>
    </row>
    <row r="665" ht="14.25" customHeight="1">
      <c r="I665" s="2"/>
    </row>
    <row r="666" ht="14.25" customHeight="1">
      <c r="I666" s="2"/>
    </row>
    <row r="667" ht="14.25" customHeight="1">
      <c r="I667" s="2"/>
    </row>
    <row r="668" ht="14.25" customHeight="1">
      <c r="I668" s="2"/>
    </row>
    <row r="669" ht="14.25" customHeight="1">
      <c r="I669" s="2"/>
    </row>
    <row r="670" ht="14.25" customHeight="1">
      <c r="I670" s="2"/>
    </row>
    <row r="671" ht="14.25" customHeight="1">
      <c r="I671" s="2"/>
    </row>
    <row r="672" ht="14.25" customHeight="1">
      <c r="I672" s="2"/>
    </row>
    <row r="673" ht="14.25" customHeight="1">
      <c r="I673" s="2"/>
    </row>
    <row r="674" ht="14.25" customHeight="1">
      <c r="I674" s="2"/>
    </row>
    <row r="675" ht="14.25" customHeight="1">
      <c r="I675" s="2"/>
    </row>
    <row r="676" ht="14.25" customHeight="1">
      <c r="I676" s="2"/>
    </row>
    <row r="677" ht="14.25" customHeight="1">
      <c r="I677" s="2"/>
    </row>
    <row r="678" ht="14.25" customHeight="1">
      <c r="I678" s="2"/>
    </row>
    <row r="679" ht="14.25" customHeight="1">
      <c r="I679" s="2"/>
    </row>
    <row r="680" ht="14.25" customHeight="1">
      <c r="I680" s="2"/>
    </row>
    <row r="681" ht="14.25" customHeight="1">
      <c r="I681" s="2"/>
    </row>
    <row r="682" ht="14.25" customHeight="1">
      <c r="I682" s="2"/>
    </row>
    <row r="683" ht="14.25" customHeight="1">
      <c r="I683" s="2"/>
    </row>
    <row r="684" ht="14.25" customHeight="1">
      <c r="I684" s="2"/>
    </row>
    <row r="685" ht="14.25" customHeight="1">
      <c r="I685" s="2"/>
    </row>
    <row r="686" ht="14.25" customHeight="1">
      <c r="I686" s="2"/>
    </row>
    <row r="687" ht="14.25" customHeight="1">
      <c r="I687" s="2"/>
    </row>
    <row r="688" ht="14.25" customHeight="1">
      <c r="I688" s="2"/>
    </row>
    <row r="689" ht="14.25" customHeight="1">
      <c r="I689" s="2"/>
    </row>
    <row r="690" ht="14.25" customHeight="1">
      <c r="I690" s="2"/>
    </row>
    <row r="691" ht="14.25" customHeight="1">
      <c r="I691" s="2"/>
    </row>
    <row r="692" ht="14.25" customHeight="1">
      <c r="I692" s="2"/>
    </row>
    <row r="693" ht="14.25" customHeight="1">
      <c r="I693" s="2"/>
    </row>
    <row r="694" ht="14.25" customHeight="1">
      <c r="I694" s="2"/>
    </row>
    <row r="695" ht="14.25" customHeight="1">
      <c r="I695" s="2"/>
    </row>
    <row r="696" ht="14.25" customHeight="1">
      <c r="I696" s="2"/>
    </row>
    <row r="697" ht="14.25" customHeight="1">
      <c r="I697" s="2"/>
    </row>
    <row r="698" ht="14.25" customHeight="1">
      <c r="I698" s="2"/>
    </row>
    <row r="699" ht="14.25" customHeight="1">
      <c r="I699" s="2"/>
    </row>
    <row r="700" ht="14.25" customHeight="1">
      <c r="I700" s="2"/>
    </row>
    <row r="701" ht="14.25" customHeight="1">
      <c r="I701" s="2"/>
    </row>
    <row r="702" ht="14.25" customHeight="1">
      <c r="I702" s="2"/>
    </row>
    <row r="703" ht="14.25" customHeight="1">
      <c r="I703" s="2"/>
    </row>
    <row r="704" ht="14.25" customHeight="1">
      <c r="I704" s="2"/>
    </row>
    <row r="705" ht="14.25" customHeight="1">
      <c r="I705" s="2"/>
    </row>
    <row r="706" ht="14.25" customHeight="1">
      <c r="I706" s="2"/>
    </row>
    <row r="707" ht="14.25" customHeight="1">
      <c r="I707" s="2"/>
    </row>
    <row r="708" ht="14.25" customHeight="1">
      <c r="I708" s="2"/>
    </row>
    <row r="709" ht="14.25" customHeight="1">
      <c r="I709" s="2"/>
    </row>
    <row r="710" ht="14.25" customHeight="1">
      <c r="I710" s="2"/>
    </row>
    <row r="711" ht="14.25" customHeight="1">
      <c r="I711" s="2"/>
    </row>
    <row r="712" ht="14.25" customHeight="1">
      <c r="I712" s="2"/>
    </row>
    <row r="713" ht="14.25" customHeight="1">
      <c r="I713" s="2"/>
    </row>
    <row r="714" ht="14.25" customHeight="1">
      <c r="I714" s="2"/>
    </row>
    <row r="715" ht="14.25" customHeight="1">
      <c r="I715" s="2"/>
    </row>
    <row r="716" ht="14.25" customHeight="1">
      <c r="I716" s="2"/>
    </row>
    <row r="717" ht="14.25" customHeight="1">
      <c r="I717" s="2"/>
    </row>
    <row r="718" ht="14.25" customHeight="1">
      <c r="I718" s="2"/>
    </row>
    <row r="719" ht="14.25" customHeight="1">
      <c r="I719" s="2"/>
    </row>
    <row r="720" ht="14.25" customHeight="1">
      <c r="I720" s="2"/>
    </row>
    <row r="721" ht="14.25" customHeight="1">
      <c r="I721" s="2"/>
    </row>
    <row r="722" ht="14.25" customHeight="1">
      <c r="I722" s="2"/>
    </row>
    <row r="723" ht="14.25" customHeight="1">
      <c r="I723" s="2"/>
    </row>
    <row r="724" ht="14.25" customHeight="1">
      <c r="I724" s="2"/>
    </row>
    <row r="725" ht="14.25" customHeight="1">
      <c r="I725" s="2"/>
    </row>
    <row r="726" ht="14.25" customHeight="1">
      <c r="I726" s="2"/>
    </row>
    <row r="727" ht="14.25" customHeight="1">
      <c r="I727" s="2"/>
    </row>
    <row r="728" ht="14.25" customHeight="1">
      <c r="I728" s="2"/>
    </row>
    <row r="729" ht="14.25" customHeight="1">
      <c r="I729" s="2"/>
    </row>
    <row r="730" ht="14.25" customHeight="1">
      <c r="I730" s="2"/>
    </row>
    <row r="731" ht="14.25" customHeight="1">
      <c r="I731" s="2"/>
    </row>
    <row r="732" ht="14.25" customHeight="1">
      <c r="I732" s="2"/>
    </row>
    <row r="733" ht="14.25" customHeight="1">
      <c r="I733" s="2"/>
    </row>
    <row r="734" ht="14.25" customHeight="1">
      <c r="I734" s="2"/>
    </row>
    <row r="735" ht="14.25" customHeight="1">
      <c r="I735" s="2"/>
    </row>
    <row r="736" ht="14.25" customHeight="1">
      <c r="I736" s="2"/>
    </row>
    <row r="737" ht="14.25" customHeight="1">
      <c r="I737" s="2"/>
    </row>
    <row r="738" ht="14.25" customHeight="1">
      <c r="I738" s="2"/>
    </row>
    <row r="739" ht="14.25" customHeight="1">
      <c r="I739" s="2"/>
    </row>
    <row r="740" ht="14.25" customHeight="1">
      <c r="I740" s="2"/>
    </row>
    <row r="741" ht="14.25" customHeight="1">
      <c r="I741" s="2"/>
    </row>
    <row r="742" ht="14.25" customHeight="1">
      <c r="I742" s="2"/>
    </row>
    <row r="743" ht="14.25" customHeight="1">
      <c r="I743" s="2"/>
    </row>
    <row r="744" ht="14.25" customHeight="1">
      <c r="I744" s="2"/>
    </row>
    <row r="745" ht="14.25" customHeight="1">
      <c r="I745" s="2"/>
    </row>
    <row r="746" ht="14.25" customHeight="1">
      <c r="I746" s="2"/>
    </row>
    <row r="747" ht="14.25" customHeight="1">
      <c r="I747" s="2"/>
    </row>
    <row r="748" ht="14.25" customHeight="1">
      <c r="I748" s="2"/>
    </row>
    <row r="749" ht="14.25" customHeight="1">
      <c r="I749" s="2"/>
    </row>
    <row r="750" ht="14.25" customHeight="1">
      <c r="I750" s="2"/>
    </row>
    <row r="751" ht="14.25" customHeight="1">
      <c r="I751" s="2"/>
    </row>
    <row r="752" ht="14.25" customHeight="1">
      <c r="I752" s="2"/>
    </row>
    <row r="753" ht="14.25" customHeight="1">
      <c r="I753" s="2"/>
    </row>
    <row r="754" ht="14.25" customHeight="1">
      <c r="I754" s="2"/>
    </row>
    <row r="755" ht="14.25" customHeight="1">
      <c r="I755" s="2"/>
    </row>
    <row r="756" ht="14.25" customHeight="1">
      <c r="I756" s="2"/>
    </row>
    <row r="757" ht="14.25" customHeight="1">
      <c r="I757" s="2"/>
    </row>
    <row r="758" ht="14.25" customHeight="1">
      <c r="I758" s="2"/>
    </row>
    <row r="759" ht="14.25" customHeight="1">
      <c r="I759" s="2"/>
    </row>
    <row r="760" ht="14.25" customHeight="1">
      <c r="I760" s="2"/>
    </row>
    <row r="761" ht="14.25" customHeight="1">
      <c r="I761" s="2"/>
    </row>
    <row r="762" ht="14.25" customHeight="1">
      <c r="I762" s="2"/>
    </row>
    <row r="763" ht="14.25" customHeight="1">
      <c r="I763" s="2"/>
    </row>
    <row r="764" ht="14.25" customHeight="1">
      <c r="I764" s="2"/>
    </row>
    <row r="765" ht="14.25" customHeight="1">
      <c r="I765" s="2"/>
    </row>
    <row r="766" ht="14.25" customHeight="1">
      <c r="I766" s="2"/>
    </row>
    <row r="767" ht="14.25" customHeight="1">
      <c r="I767" s="2"/>
    </row>
    <row r="768" ht="14.25" customHeight="1">
      <c r="I768" s="2"/>
    </row>
    <row r="769" ht="14.25" customHeight="1">
      <c r="I769" s="2"/>
    </row>
    <row r="770" ht="14.25" customHeight="1">
      <c r="I770" s="2"/>
    </row>
    <row r="771" ht="14.25" customHeight="1">
      <c r="I771" s="2"/>
    </row>
    <row r="772" ht="14.25" customHeight="1">
      <c r="I772" s="2"/>
    </row>
    <row r="773" ht="14.25" customHeight="1">
      <c r="I773" s="2"/>
    </row>
    <row r="774" ht="14.25" customHeight="1">
      <c r="I774" s="2"/>
    </row>
    <row r="775" ht="14.25" customHeight="1">
      <c r="I775" s="2"/>
    </row>
    <row r="776" ht="14.25" customHeight="1">
      <c r="I776" s="2"/>
    </row>
    <row r="777" ht="14.25" customHeight="1">
      <c r="I777" s="2"/>
    </row>
    <row r="778" ht="14.25" customHeight="1">
      <c r="I778" s="2"/>
    </row>
    <row r="779" ht="14.25" customHeight="1">
      <c r="I779" s="2"/>
    </row>
    <row r="780" ht="14.25" customHeight="1">
      <c r="I780" s="2"/>
    </row>
    <row r="781" ht="14.25" customHeight="1">
      <c r="I781" s="2"/>
    </row>
    <row r="782" ht="14.25" customHeight="1">
      <c r="I782" s="2"/>
    </row>
    <row r="783" ht="14.25" customHeight="1">
      <c r="I783" s="2"/>
    </row>
    <row r="784" ht="14.25" customHeight="1">
      <c r="I784" s="2"/>
    </row>
    <row r="785" ht="14.25" customHeight="1">
      <c r="I785" s="2"/>
    </row>
    <row r="786" ht="14.25" customHeight="1">
      <c r="I786" s="2"/>
    </row>
    <row r="787" ht="14.25" customHeight="1">
      <c r="I787" s="2"/>
    </row>
    <row r="788" ht="14.25" customHeight="1">
      <c r="I788" s="2"/>
    </row>
    <row r="789" ht="14.25" customHeight="1">
      <c r="I789" s="2"/>
    </row>
    <row r="790" ht="14.25" customHeight="1">
      <c r="I790" s="2"/>
    </row>
    <row r="791" ht="14.25" customHeight="1">
      <c r="I791" s="2"/>
    </row>
    <row r="792" ht="14.25" customHeight="1">
      <c r="I792" s="2"/>
    </row>
    <row r="793" ht="14.25" customHeight="1">
      <c r="I793" s="2"/>
    </row>
    <row r="794" ht="14.25" customHeight="1">
      <c r="I794" s="2"/>
    </row>
    <row r="795" ht="14.25" customHeight="1">
      <c r="I795" s="2"/>
    </row>
    <row r="796" ht="14.25" customHeight="1">
      <c r="I796" s="2"/>
    </row>
    <row r="797" ht="14.25" customHeight="1">
      <c r="I797" s="2"/>
    </row>
    <row r="798" ht="14.25" customHeight="1">
      <c r="I798" s="2"/>
    </row>
    <row r="799" ht="14.25" customHeight="1">
      <c r="I799" s="2"/>
    </row>
    <row r="800" ht="14.25" customHeight="1">
      <c r="I800" s="2"/>
    </row>
    <row r="801" ht="14.25" customHeight="1">
      <c r="I801" s="2"/>
    </row>
    <row r="802" ht="14.25" customHeight="1">
      <c r="I802" s="2"/>
    </row>
    <row r="803" ht="14.25" customHeight="1">
      <c r="I803" s="2"/>
    </row>
    <row r="804" ht="14.25" customHeight="1">
      <c r="I804" s="2"/>
    </row>
    <row r="805" ht="14.25" customHeight="1">
      <c r="I805" s="2"/>
    </row>
    <row r="806" ht="14.25" customHeight="1">
      <c r="I806" s="2"/>
    </row>
    <row r="807" ht="14.25" customHeight="1">
      <c r="I807" s="2"/>
    </row>
    <row r="808" ht="14.25" customHeight="1">
      <c r="I808" s="2"/>
    </row>
    <row r="809" ht="14.25" customHeight="1">
      <c r="I809" s="2"/>
    </row>
    <row r="810" ht="14.25" customHeight="1">
      <c r="I810" s="2"/>
    </row>
    <row r="811" ht="14.25" customHeight="1">
      <c r="I811" s="2"/>
    </row>
    <row r="812" ht="14.25" customHeight="1">
      <c r="I812" s="2"/>
    </row>
    <row r="813" ht="14.25" customHeight="1">
      <c r="I813" s="2"/>
    </row>
    <row r="814" ht="14.25" customHeight="1">
      <c r="I814" s="2"/>
    </row>
    <row r="815" ht="14.25" customHeight="1">
      <c r="I815" s="2"/>
    </row>
    <row r="816" ht="14.25" customHeight="1">
      <c r="I816" s="2"/>
    </row>
    <row r="817" ht="14.25" customHeight="1">
      <c r="I817" s="2"/>
    </row>
    <row r="818" ht="14.25" customHeight="1">
      <c r="I818" s="2"/>
    </row>
    <row r="819" ht="14.25" customHeight="1">
      <c r="I819" s="2"/>
    </row>
    <row r="820" ht="14.25" customHeight="1">
      <c r="I820" s="2"/>
    </row>
    <row r="821" ht="14.25" customHeight="1">
      <c r="I821" s="2"/>
    </row>
    <row r="822" ht="14.25" customHeight="1">
      <c r="I822" s="2"/>
    </row>
    <row r="823" ht="14.25" customHeight="1">
      <c r="I823" s="2"/>
    </row>
    <row r="824" ht="14.25" customHeight="1">
      <c r="I824" s="2"/>
    </row>
    <row r="825" ht="14.25" customHeight="1">
      <c r="I825" s="2"/>
    </row>
    <row r="826" ht="14.25" customHeight="1">
      <c r="I826" s="2"/>
    </row>
    <row r="827" ht="14.25" customHeight="1">
      <c r="I827" s="2"/>
    </row>
    <row r="828" ht="14.25" customHeight="1">
      <c r="I828" s="2"/>
    </row>
    <row r="829" ht="14.25" customHeight="1">
      <c r="I829" s="2"/>
    </row>
    <row r="830" ht="14.25" customHeight="1">
      <c r="I830" s="2"/>
    </row>
    <row r="831" ht="14.25" customHeight="1">
      <c r="I831" s="2"/>
    </row>
    <row r="832" ht="14.25" customHeight="1">
      <c r="I832" s="2"/>
    </row>
    <row r="833" ht="14.25" customHeight="1">
      <c r="I833" s="2"/>
    </row>
    <row r="834" ht="14.25" customHeight="1">
      <c r="I834" s="2"/>
    </row>
    <row r="835" ht="14.25" customHeight="1">
      <c r="I835" s="2"/>
    </row>
    <row r="836" ht="14.25" customHeight="1">
      <c r="I836" s="2"/>
    </row>
    <row r="837" ht="14.25" customHeight="1">
      <c r="I837" s="2"/>
    </row>
    <row r="838" ht="14.25" customHeight="1">
      <c r="I838" s="2"/>
    </row>
    <row r="839" ht="14.25" customHeight="1">
      <c r="I839" s="2"/>
    </row>
    <row r="840" ht="14.25" customHeight="1">
      <c r="I840" s="2"/>
    </row>
    <row r="841" ht="14.25" customHeight="1">
      <c r="I841" s="2"/>
    </row>
    <row r="842" ht="14.25" customHeight="1">
      <c r="I842" s="2"/>
    </row>
    <row r="843" ht="14.25" customHeight="1">
      <c r="I843" s="2"/>
    </row>
    <row r="844" ht="14.25" customHeight="1">
      <c r="I844" s="2"/>
    </row>
    <row r="845" ht="14.25" customHeight="1">
      <c r="I845" s="2"/>
    </row>
    <row r="846" ht="14.25" customHeight="1">
      <c r="I846" s="2"/>
    </row>
    <row r="847" ht="14.25" customHeight="1">
      <c r="I847" s="2"/>
    </row>
    <row r="848" ht="14.25" customHeight="1">
      <c r="I848" s="2"/>
    </row>
    <row r="849" ht="14.25" customHeight="1">
      <c r="I849" s="2"/>
    </row>
    <row r="850" ht="14.25" customHeight="1">
      <c r="I850" s="2"/>
    </row>
    <row r="851" ht="14.25" customHeight="1">
      <c r="I851" s="2"/>
    </row>
    <row r="852" ht="14.25" customHeight="1">
      <c r="I852" s="2"/>
    </row>
    <row r="853" ht="14.25" customHeight="1">
      <c r="I853" s="2"/>
    </row>
    <row r="854" ht="14.25" customHeight="1">
      <c r="I854" s="2"/>
    </row>
    <row r="855" ht="14.25" customHeight="1">
      <c r="I855" s="2"/>
    </row>
    <row r="856" ht="14.25" customHeight="1">
      <c r="I856" s="2"/>
    </row>
    <row r="857" ht="14.25" customHeight="1">
      <c r="I857" s="2"/>
    </row>
    <row r="858" ht="14.25" customHeight="1">
      <c r="I858" s="2"/>
    </row>
    <row r="859" ht="14.25" customHeight="1">
      <c r="I859" s="2"/>
    </row>
    <row r="860" ht="14.25" customHeight="1">
      <c r="I860" s="2"/>
    </row>
    <row r="861" ht="14.25" customHeight="1">
      <c r="I861" s="2"/>
    </row>
    <row r="862" ht="14.25" customHeight="1">
      <c r="I862" s="2"/>
    </row>
    <row r="863" ht="14.25" customHeight="1">
      <c r="I863" s="2"/>
    </row>
    <row r="864" ht="14.25" customHeight="1">
      <c r="I864" s="2"/>
    </row>
    <row r="865" ht="14.25" customHeight="1">
      <c r="I865" s="2"/>
    </row>
    <row r="866" ht="14.25" customHeight="1">
      <c r="I866" s="2"/>
    </row>
    <row r="867" ht="14.25" customHeight="1">
      <c r="I867" s="2"/>
    </row>
    <row r="868" ht="14.25" customHeight="1">
      <c r="I868" s="2"/>
    </row>
    <row r="869" ht="14.25" customHeight="1">
      <c r="I869" s="2"/>
    </row>
    <row r="870" ht="14.25" customHeight="1">
      <c r="I870" s="2"/>
    </row>
    <row r="871" ht="14.25" customHeight="1">
      <c r="I871" s="2"/>
    </row>
    <row r="872" ht="14.25" customHeight="1">
      <c r="I872" s="2"/>
    </row>
    <row r="873" ht="14.25" customHeight="1">
      <c r="I873" s="2"/>
    </row>
    <row r="874" ht="14.25" customHeight="1">
      <c r="I874" s="2"/>
    </row>
    <row r="875" ht="14.25" customHeight="1">
      <c r="I875" s="2"/>
    </row>
    <row r="876" ht="14.25" customHeight="1">
      <c r="I876" s="2"/>
    </row>
    <row r="877" ht="14.25" customHeight="1">
      <c r="I877" s="2"/>
    </row>
    <row r="878" ht="14.25" customHeight="1">
      <c r="I878" s="2"/>
    </row>
    <row r="879" ht="14.25" customHeight="1">
      <c r="I879" s="2"/>
    </row>
    <row r="880" ht="14.25" customHeight="1">
      <c r="I880" s="2"/>
    </row>
    <row r="881" ht="14.25" customHeight="1">
      <c r="I881" s="2"/>
    </row>
    <row r="882" ht="14.25" customHeight="1">
      <c r="I882" s="2"/>
    </row>
    <row r="883" ht="14.25" customHeight="1">
      <c r="I883" s="2"/>
    </row>
    <row r="884" ht="14.25" customHeight="1">
      <c r="I884" s="2"/>
    </row>
    <row r="885" ht="14.25" customHeight="1">
      <c r="I885" s="2"/>
    </row>
    <row r="886" ht="14.25" customHeight="1">
      <c r="I886" s="2"/>
    </row>
    <row r="887" ht="14.25" customHeight="1">
      <c r="I887" s="2"/>
    </row>
    <row r="888" ht="14.25" customHeight="1">
      <c r="I888" s="2"/>
    </row>
    <row r="889" ht="14.25" customHeight="1">
      <c r="I889" s="2"/>
    </row>
    <row r="890" ht="14.25" customHeight="1">
      <c r="I890" s="2"/>
    </row>
    <row r="891" ht="14.25" customHeight="1">
      <c r="I891" s="2"/>
    </row>
    <row r="892" ht="14.25" customHeight="1">
      <c r="I892" s="2"/>
    </row>
    <row r="893" ht="14.25" customHeight="1">
      <c r="I893" s="2"/>
    </row>
    <row r="894" ht="14.25" customHeight="1">
      <c r="I894" s="2"/>
    </row>
    <row r="895" ht="14.25" customHeight="1">
      <c r="I895" s="2"/>
    </row>
    <row r="896" ht="14.25" customHeight="1">
      <c r="I896" s="2"/>
    </row>
    <row r="897" ht="14.25" customHeight="1">
      <c r="I897" s="2"/>
    </row>
    <row r="898" ht="14.25" customHeight="1">
      <c r="I898" s="2"/>
    </row>
    <row r="899" ht="14.25" customHeight="1">
      <c r="I899" s="2"/>
    </row>
    <row r="900" ht="14.25" customHeight="1">
      <c r="I900" s="2"/>
    </row>
    <row r="901" ht="14.25" customHeight="1">
      <c r="I901" s="2"/>
    </row>
    <row r="902" ht="14.25" customHeight="1">
      <c r="I902" s="2"/>
    </row>
    <row r="903" ht="14.25" customHeight="1">
      <c r="I903" s="2"/>
    </row>
    <row r="904" ht="14.25" customHeight="1">
      <c r="I904" s="2"/>
    </row>
    <row r="905" ht="14.25" customHeight="1">
      <c r="I905" s="2"/>
    </row>
    <row r="906" ht="14.25" customHeight="1">
      <c r="I906" s="2"/>
    </row>
    <row r="907" ht="14.25" customHeight="1">
      <c r="I907" s="2"/>
    </row>
    <row r="908" ht="14.25" customHeight="1">
      <c r="I908" s="2"/>
    </row>
    <row r="909" ht="14.25" customHeight="1">
      <c r="I909" s="2"/>
    </row>
    <row r="910" ht="14.25" customHeight="1">
      <c r="I910" s="2"/>
    </row>
    <row r="911" ht="14.25" customHeight="1">
      <c r="I911" s="2"/>
    </row>
    <row r="912" ht="14.25" customHeight="1">
      <c r="I912" s="2"/>
    </row>
    <row r="913" ht="14.25" customHeight="1">
      <c r="I913" s="2"/>
    </row>
    <row r="914" ht="14.25" customHeight="1">
      <c r="I914" s="2"/>
    </row>
    <row r="915" ht="14.25" customHeight="1">
      <c r="I915" s="2"/>
    </row>
    <row r="916" ht="14.25" customHeight="1">
      <c r="I916" s="2"/>
    </row>
    <row r="917" ht="14.25" customHeight="1">
      <c r="I917" s="2"/>
    </row>
    <row r="918" ht="14.25" customHeight="1">
      <c r="I918" s="2"/>
    </row>
    <row r="919" ht="14.25" customHeight="1">
      <c r="I919" s="2"/>
    </row>
    <row r="920" ht="14.25" customHeight="1">
      <c r="I920" s="2"/>
    </row>
    <row r="921" ht="14.25" customHeight="1">
      <c r="I921" s="2"/>
    </row>
    <row r="922" ht="14.25" customHeight="1">
      <c r="I922" s="2"/>
    </row>
    <row r="923" ht="14.25" customHeight="1">
      <c r="I923" s="2"/>
    </row>
    <row r="924" ht="14.25" customHeight="1">
      <c r="I924" s="2"/>
    </row>
    <row r="925" ht="14.25" customHeight="1">
      <c r="I925" s="2"/>
    </row>
    <row r="926" ht="14.25" customHeight="1">
      <c r="I926" s="2"/>
    </row>
    <row r="927" ht="14.25" customHeight="1">
      <c r="I927" s="2"/>
    </row>
    <row r="928" ht="14.25" customHeight="1">
      <c r="I928" s="2"/>
    </row>
    <row r="929" ht="14.25" customHeight="1">
      <c r="I929" s="2"/>
    </row>
    <row r="930" ht="14.25" customHeight="1">
      <c r="I930" s="2"/>
    </row>
    <row r="931" ht="14.25" customHeight="1">
      <c r="I931" s="2"/>
    </row>
    <row r="932" ht="14.25" customHeight="1">
      <c r="I932" s="2"/>
    </row>
    <row r="933" ht="14.25" customHeight="1">
      <c r="I933" s="2"/>
    </row>
    <row r="934" ht="14.25" customHeight="1">
      <c r="I934" s="2"/>
    </row>
    <row r="935" ht="14.25" customHeight="1">
      <c r="I935" s="2"/>
    </row>
    <row r="936" ht="14.25" customHeight="1">
      <c r="I936" s="2"/>
    </row>
    <row r="937" ht="14.25" customHeight="1">
      <c r="I937" s="2"/>
    </row>
    <row r="938" ht="14.25" customHeight="1">
      <c r="I938" s="2"/>
    </row>
    <row r="939" ht="14.25" customHeight="1">
      <c r="I939" s="2"/>
    </row>
    <row r="940" ht="14.25" customHeight="1">
      <c r="I940" s="2"/>
    </row>
    <row r="941" ht="14.25" customHeight="1">
      <c r="I941" s="2"/>
    </row>
    <row r="942" ht="14.25" customHeight="1">
      <c r="I942" s="2"/>
    </row>
    <row r="943" ht="14.25" customHeight="1">
      <c r="I943" s="2"/>
    </row>
    <row r="944" ht="14.25" customHeight="1">
      <c r="I944" s="2"/>
    </row>
    <row r="945" ht="14.25" customHeight="1">
      <c r="I945" s="2"/>
    </row>
    <row r="946" ht="14.25" customHeight="1">
      <c r="I946" s="2"/>
    </row>
    <row r="947" ht="14.25" customHeight="1">
      <c r="I947" s="2"/>
    </row>
    <row r="948" ht="14.25" customHeight="1">
      <c r="I948" s="2"/>
    </row>
    <row r="949" ht="14.25" customHeight="1">
      <c r="I949" s="2"/>
    </row>
    <row r="950" ht="14.25" customHeight="1">
      <c r="I950" s="2"/>
    </row>
    <row r="951" ht="14.25" customHeight="1">
      <c r="I951" s="2"/>
    </row>
    <row r="952" ht="14.25" customHeight="1">
      <c r="I952" s="2"/>
    </row>
    <row r="953" ht="14.25" customHeight="1">
      <c r="I953" s="2"/>
    </row>
    <row r="954" ht="14.25" customHeight="1">
      <c r="I954" s="2"/>
    </row>
    <row r="955" ht="14.25" customHeight="1">
      <c r="I955" s="2"/>
    </row>
    <row r="956" ht="14.25" customHeight="1">
      <c r="I956" s="2"/>
    </row>
    <row r="957" ht="14.25" customHeight="1">
      <c r="I957" s="2"/>
    </row>
    <row r="958" ht="14.25" customHeight="1">
      <c r="I958" s="2"/>
    </row>
    <row r="959" ht="14.25" customHeight="1">
      <c r="I959" s="2"/>
    </row>
    <row r="960" ht="14.25" customHeight="1">
      <c r="I960" s="2"/>
    </row>
    <row r="961" ht="14.25" customHeight="1">
      <c r="I961" s="2"/>
    </row>
    <row r="962" ht="14.25" customHeight="1">
      <c r="I962" s="2"/>
    </row>
    <row r="963" ht="14.25" customHeight="1">
      <c r="I963" s="2"/>
    </row>
    <row r="964" ht="14.25" customHeight="1">
      <c r="I964" s="2"/>
    </row>
    <row r="965" ht="14.25" customHeight="1">
      <c r="I965" s="2"/>
    </row>
    <row r="966" ht="14.25" customHeight="1">
      <c r="I966" s="2"/>
    </row>
    <row r="967" ht="14.25" customHeight="1">
      <c r="I967" s="2"/>
    </row>
    <row r="968" ht="14.25" customHeight="1">
      <c r="I968" s="2"/>
    </row>
    <row r="969" ht="14.25" customHeight="1">
      <c r="I969" s="2"/>
    </row>
    <row r="970" ht="14.25" customHeight="1">
      <c r="I970" s="2"/>
    </row>
    <row r="971" ht="14.25" customHeight="1">
      <c r="I971" s="2"/>
    </row>
    <row r="972" ht="14.25" customHeight="1">
      <c r="I972" s="2"/>
    </row>
    <row r="973" ht="14.25" customHeight="1">
      <c r="I973" s="2"/>
    </row>
    <row r="974" ht="14.25" customHeight="1">
      <c r="I974" s="2"/>
    </row>
    <row r="975" ht="14.25" customHeight="1">
      <c r="I975" s="2"/>
    </row>
    <row r="976" ht="14.25" customHeight="1">
      <c r="I976" s="2"/>
    </row>
    <row r="977" ht="14.25" customHeight="1">
      <c r="I977" s="2"/>
    </row>
    <row r="978" ht="14.25" customHeight="1">
      <c r="I978" s="2"/>
    </row>
    <row r="979" ht="14.25" customHeight="1">
      <c r="I979" s="2"/>
    </row>
    <row r="980" ht="14.25" customHeight="1">
      <c r="I980" s="2"/>
    </row>
    <row r="981" ht="14.25" customHeight="1">
      <c r="I981" s="2"/>
    </row>
    <row r="982" ht="14.25" customHeight="1">
      <c r="I982" s="2"/>
    </row>
    <row r="983" ht="14.25" customHeight="1">
      <c r="I983" s="2"/>
    </row>
    <row r="984" ht="14.25" customHeight="1">
      <c r="I984" s="2"/>
    </row>
    <row r="985" ht="14.25" customHeight="1">
      <c r="I985" s="2"/>
    </row>
    <row r="986" ht="14.25" customHeight="1">
      <c r="I986" s="2"/>
    </row>
    <row r="987" ht="14.25" customHeight="1">
      <c r="I987" s="2"/>
    </row>
    <row r="988" ht="14.25" customHeight="1">
      <c r="I988" s="2"/>
    </row>
    <row r="989" ht="14.25" customHeight="1">
      <c r="I989" s="2"/>
    </row>
    <row r="990" ht="14.25" customHeight="1">
      <c r="I990" s="2"/>
    </row>
    <row r="991" ht="14.25" customHeight="1">
      <c r="I991" s="2"/>
    </row>
    <row r="992" ht="14.25" customHeight="1">
      <c r="I992" s="2"/>
    </row>
    <row r="993" ht="14.25" customHeight="1">
      <c r="I993" s="2"/>
    </row>
    <row r="994" ht="14.25" customHeight="1">
      <c r="I994" s="2"/>
    </row>
    <row r="995" ht="14.25" customHeight="1">
      <c r="I995" s="2"/>
    </row>
  </sheetData>
  <autoFilter ref="$A$3:$P$6"/>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29"/>
    <col customWidth="1" min="2" max="2" width="8.29"/>
    <col customWidth="1" min="3" max="3" width="19.43"/>
    <col customWidth="1" min="4" max="4" width="14.57"/>
    <col customWidth="1" min="5" max="5" width="11.57"/>
    <col customWidth="1" min="6" max="10" width="9.57"/>
    <col customWidth="1" min="11" max="11" width="16.29"/>
    <col customWidth="1" min="12" max="12" width="20.29"/>
    <col customWidth="1" min="13" max="13" width="21.71"/>
    <col customWidth="1" min="14" max="14" width="16.29"/>
    <col customWidth="1" min="15" max="15" width="23.57"/>
    <col customWidth="1" min="16" max="16" width="24.86"/>
    <col customWidth="1" min="17" max="17" width="9.57"/>
    <col customWidth="1" min="18" max="18" width="20.71"/>
    <col customWidth="1" min="19" max="19" width="15.57"/>
    <col customWidth="1" min="20" max="20" width="16.86"/>
    <col customWidth="1" min="21" max="21" width="10.14"/>
    <col customWidth="1" min="22" max="29" width="8.71"/>
  </cols>
  <sheetData>
    <row r="1" ht="14.25" customHeight="1"/>
    <row r="2" ht="14.25" customHeight="1">
      <c r="D2" s="9" t="s">
        <v>26</v>
      </c>
    </row>
    <row r="3" ht="14.25" customHeight="1">
      <c r="D3" s="9" t="s">
        <v>27</v>
      </c>
    </row>
    <row r="4" ht="14.25" customHeight="1">
      <c r="C4" s="9" t="s">
        <v>28</v>
      </c>
      <c r="D4" s="10">
        <v>20161.0</v>
      </c>
      <c r="E4" s="10">
        <v>20162.0</v>
      </c>
      <c r="F4" s="10">
        <v>20163.0</v>
      </c>
      <c r="G4" s="10">
        <v>20164.0</v>
      </c>
      <c r="H4" s="10">
        <v>20171.0</v>
      </c>
      <c r="I4" s="10">
        <v>20172.0</v>
      </c>
      <c r="J4" s="10">
        <v>20173.0</v>
      </c>
      <c r="K4" s="10">
        <v>20174.0</v>
      </c>
      <c r="L4" s="10">
        <v>20181.0</v>
      </c>
      <c r="M4" s="10">
        <v>20182.0</v>
      </c>
      <c r="N4" s="10">
        <v>20183.0</v>
      </c>
      <c r="O4" s="10">
        <v>20184.0</v>
      </c>
      <c r="P4" s="10">
        <v>20191.0</v>
      </c>
      <c r="Q4" s="10">
        <v>20192.0</v>
      </c>
    </row>
    <row r="5" ht="14.25" customHeight="1">
      <c r="C5" s="9" t="s">
        <v>29</v>
      </c>
      <c r="D5" s="11">
        <v>989.4993894993895</v>
      </c>
      <c r="E5" s="11">
        <v>1010.7629427792915</v>
      </c>
      <c r="F5" s="11">
        <v>1015.8677249487187</v>
      </c>
      <c r="G5" s="11">
        <v>981.42645654165</v>
      </c>
      <c r="H5" s="11">
        <v>1023.9782016348773</v>
      </c>
      <c r="I5" s="11"/>
      <c r="J5" s="11">
        <v>1084.0417259110284</v>
      </c>
      <c r="K5" s="11">
        <v>1037.7307656981905</v>
      </c>
      <c r="L5" s="11">
        <v>997.6899677172156</v>
      </c>
      <c r="M5" s="11">
        <v>885.2166305206442</v>
      </c>
      <c r="N5" s="11">
        <v>963.7781813278409</v>
      </c>
      <c r="O5" s="11">
        <v>1455.0408719346049</v>
      </c>
      <c r="P5" s="11"/>
      <c r="Q5" s="11"/>
      <c r="T5" s="11"/>
    </row>
    <row r="6" ht="14.25" customHeight="1">
      <c r="C6" s="9" t="s">
        <v>30</v>
      </c>
      <c r="D6" s="11">
        <v>272.53221976942865</v>
      </c>
      <c r="E6" s="11">
        <v>240.681435373605</v>
      </c>
      <c r="F6" s="11">
        <v>189.336062493903</v>
      </c>
      <c r="G6" s="11">
        <v>272.726709818208</v>
      </c>
      <c r="H6" s="11"/>
      <c r="I6" s="11"/>
      <c r="J6" s="11">
        <v>228.0228746070905</v>
      </c>
      <c r="K6" s="11">
        <v>175.952716011747</v>
      </c>
      <c r="L6" s="11"/>
      <c r="M6" s="11"/>
      <c r="N6" s="11"/>
      <c r="O6" s="11">
        <v>240.681435373605</v>
      </c>
      <c r="P6" s="11">
        <v>208.590577323791</v>
      </c>
      <c r="Q6" s="11">
        <v>160.45429024907</v>
      </c>
      <c r="T6" s="11"/>
    </row>
    <row r="7" ht="14.25" customHeight="1">
      <c r="C7" s="9" t="s">
        <v>31</v>
      </c>
      <c r="D7" s="11">
        <v>1104.3283487733001</v>
      </c>
      <c r="E7" s="11">
        <v>1117.4152738297694</v>
      </c>
      <c r="F7" s="11">
        <v>1004.5000125365813</v>
      </c>
      <c r="G7" s="11">
        <v>1162.4099429970668</v>
      </c>
      <c r="H7" s="11"/>
      <c r="I7" s="11">
        <v>1066.10039078597</v>
      </c>
      <c r="J7" s="11"/>
      <c r="K7" s="11"/>
      <c r="L7" s="11">
        <v>1221.49721995716</v>
      </c>
      <c r="M7" s="11">
        <v>1267.1461327244324</v>
      </c>
      <c r="N7" s="11">
        <v>1331.5453924704514</v>
      </c>
      <c r="O7" s="11"/>
      <c r="P7" s="11"/>
      <c r="Q7" s="11"/>
      <c r="T7" s="11"/>
    </row>
    <row r="8" ht="14.25" customHeight="1">
      <c r="C8" s="9" t="s">
        <v>32</v>
      </c>
      <c r="D8" s="11">
        <v>551.9533199691044</v>
      </c>
      <c r="E8" s="11">
        <v>514.6099435355515</v>
      </c>
      <c r="F8" s="11">
        <v>520.4651767742619</v>
      </c>
      <c r="G8" s="11">
        <v>585.3498354787865</v>
      </c>
      <c r="H8" s="11">
        <v>506.6403205161955</v>
      </c>
      <c r="I8" s="11">
        <v>473.6233108645785</v>
      </c>
      <c r="J8" s="11">
        <v>456.18772744264044</v>
      </c>
      <c r="K8" s="11">
        <v>471.3462757161908</v>
      </c>
      <c r="L8" s="11">
        <v>614.2491155840589</v>
      </c>
      <c r="M8" s="11">
        <v>470.37955837963904</v>
      </c>
      <c r="N8" s="11">
        <v>441.1376094142513</v>
      </c>
      <c r="O8" s="11">
        <v>418.1106170938613</v>
      </c>
      <c r="P8" s="11"/>
      <c r="Q8" s="11"/>
      <c r="T8" s="11"/>
    </row>
    <row r="9" ht="14.25" customHeight="1">
      <c r="C9" s="9" t="s">
        <v>33</v>
      </c>
      <c r="D9" s="11">
        <v>769.5099818511796</v>
      </c>
      <c r="E9" s="11"/>
      <c r="F9" s="11">
        <v>735.9672069201267</v>
      </c>
      <c r="G9" s="11">
        <v>891.5779283639883</v>
      </c>
      <c r="H9" s="11">
        <v>356.72797676669893</v>
      </c>
      <c r="I9" s="11"/>
      <c r="J9" s="11">
        <v>415.66044639590194</v>
      </c>
      <c r="K9" s="11">
        <v>723.8837069975737</v>
      </c>
      <c r="L9" s="11">
        <v>826.2342691190706</v>
      </c>
      <c r="M9" s="11"/>
      <c r="N9" s="11">
        <v>882.3814133591482</v>
      </c>
      <c r="O9" s="11">
        <v>740.0637305644273</v>
      </c>
      <c r="P9" s="11">
        <v>404.0241448692153</v>
      </c>
      <c r="Q9" s="11"/>
      <c r="T9" s="11"/>
    </row>
    <row r="10" ht="14.25" customHeight="1">
      <c r="F10" s="11"/>
      <c r="G10" s="11"/>
      <c r="H10" s="11"/>
      <c r="I10" s="11"/>
      <c r="J10" s="11"/>
      <c r="K10" s="11"/>
      <c r="L10" s="11"/>
      <c r="M10" s="11"/>
      <c r="N10" s="11"/>
      <c r="O10" s="11"/>
      <c r="P10" s="11"/>
      <c r="Q10" s="11"/>
      <c r="R10" s="11"/>
      <c r="S10" s="11"/>
      <c r="T10" s="11"/>
    </row>
    <row r="11" ht="14.25" customHeight="1">
      <c r="R11" s="11"/>
      <c r="S11" s="11"/>
      <c r="T11" s="11"/>
    </row>
    <row r="12" ht="14.25" customHeight="1">
      <c r="R12" s="11"/>
      <c r="S12" s="11"/>
      <c r="T12" s="11"/>
    </row>
    <row r="13" ht="14.25" customHeight="1">
      <c r="R13" s="11"/>
      <c r="S13" s="11"/>
      <c r="T13" s="11"/>
    </row>
    <row r="14" ht="14.25" customHeight="1">
      <c r="S14" s="11"/>
      <c r="T14" s="11"/>
      <c r="U14" s="11"/>
    </row>
    <row r="15" ht="14.25" customHeight="1">
      <c r="R15" s="11"/>
      <c r="S15" s="11"/>
      <c r="T15" s="11"/>
    </row>
    <row r="16" ht="14.25" customHeight="1">
      <c r="R16" s="11"/>
      <c r="S16" s="11"/>
      <c r="T16" s="11"/>
    </row>
    <row r="17" ht="14.25" customHeight="1">
      <c r="R17" s="11"/>
      <c r="S17" s="11"/>
      <c r="T17" s="11"/>
    </row>
    <row r="18" ht="14.25" customHeight="1">
      <c r="R18" s="11"/>
      <c r="S18" s="11"/>
      <c r="T18" s="11"/>
    </row>
    <row r="19" ht="14.25" customHeight="1">
      <c r="R19" s="11"/>
      <c r="S19" s="11"/>
      <c r="T19" s="11"/>
    </row>
    <row r="20" ht="14.25" customHeight="1">
      <c r="R20" s="11"/>
      <c r="S20" s="11"/>
      <c r="T20" s="11"/>
    </row>
    <row r="21" ht="14.25" customHeight="1">
      <c r="R21" s="11"/>
      <c r="S21" s="11"/>
      <c r="T21" s="11"/>
    </row>
    <row r="22" ht="14.25" customHeight="1">
      <c r="R22" s="11"/>
      <c r="S22" s="11"/>
      <c r="T22" s="11"/>
    </row>
    <row r="23" ht="14.25" customHeight="1">
      <c r="R23" s="11"/>
      <c r="S23" s="11"/>
      <c r="T23" s="11"/>
    </row>
    <row r="24" ht="14.25" customHeight="1"/>
    <row r="25" ht="14.25" customHeight="1"/>
    <row r="26" ht="14.25" customHeight="1">
      <c r="N26" s="9" t="s">
        <v>34</v>
      </c>
    </row>
    <row r="27" ht="14.25" customHeight="1">
      <c r="F27" s="11"/>
      <c r="G27" s="11"/>
      <c r="H27" s="11"/>
      <c r="I27" s="11"/>
      <c r="J27" s="11"/>
      <c r="K27" s="11"/>
      <c r="L27" s="11"/>
      <c r="M27" s="11"/>
      <c r="N27" s="2"/>
      <c r="O27" s="12"/>
    </row>
    <row r="28" ht="14.25" customHeight="1">
      <c r="F28" s="11"/>
      <c r="G28" s="11"/>
      <c r="H28" s="11"/>
      <c r="I28" s="11"/>
      <c r="J28" s="11"/>
      <c r="K28" s="11"/>
      <c r="L28" s="11"/>
      <c r="M28" s="11"/>
    </row>
    <row r="29" ht="14.25" customHeight="1">
      <c r="F29" s="11"/>
      <c r="G29" s="11"/>
      <c r="H29" s="11"/>
      <c r="I29" s="11"/>
      <c r="J29" s="11"/>
      <c r="K29" s="11"/>
      <c r="L29" s="11"/>
      <c r="M29" s="11"/>
    </row>
    <row r="30" ht="14.25" customHeight="1">
      <c r="F30" s="11"/>
      <c r="G30" s="11"/>
      <c r="H30" s="11"/>
      <c r="I30" s="11"/>
      <c r="J30" s="11"/>
      <c r="K30" s="11"/>
      <c r="L30" s="11"/>
      <c r="M30" s="11"/>
    </row>
    <row r="31" ht="14.25" customHeight="1">
      <c r="F31" s="11"/>
      <c r="G31" s="11"/>
      <c r="H31" s="11"/>
      <c r="I31" s="11"/>
      <c r="J31" s="11"/>
      <c r="K31" s="11"/>
      <c r="L31" s="11"/>
      <c r="M31" s="11"/>
    </row>
    <row r="32" ht="14.25" customHeight="1">
      <c r="F32" s="11"/>
      <c r="G32" s="11"/>
      <c r="H32" s="11"/>
      <c r="I32" s="11"/>
      <c r="J32" s="11"/>
      <c r="K32" s="11"/>
      <c r="L32" s="11"/>
      <c r="M32" s="11"/>
    </row>
    <row r="33" ht="14.25" customHeight="1">
      <c r="F33" s="11"/>
      <c r="G33" s="11"/>
      <c r="H33" s="11"/>
      <c r="I33" s="11"/>
      <c r="J33" s="11"/>
      <c r="K33" s="11"/>
      <c r="L33" s="11"/>
    </row>
    <row r="34" ht="14.25" customHeight="1">
      <c r="F34" s="11"/>
      <c r="G34" s="11"/>
      <c r="H34" s="11"/>
      <c r="I34" s="11"/>
      <c r="J34" s="11"/>
      <c r="K34" s="11"/>
      <c r="L34" s="11"/>
      <c r="Q34" s="11"/>
    </row>
    <row r="35" ht="14.25" customHeight="1">
      <c r="F35" s="11"/>
      <c r="G35" s="11"/>
      <c r="H35" s="11"/>
      <c r="I35" s="11"/>
      <c r="J35" s="11"/>
      <c r="K35" s="11"/>
      <c r="L35" s="11"/>
      <c r="Q35" s="11"/>
    </row>
    <row r="36" ht="14.25" customHeight="1">
      <c r="F36" s="11"/>
      <c r="G36" s="11"/>
      <c r="H36" s="11"/>
      <c r="I36" s="11"/>
      <c r="J36" s="11"/>
      <c r="K36" s="11"/>
      <c r="L36" s="11"/>
      <c r="Q36" s="11"/>
    </row>
    <row r="37" ht="14.25" customHeight="1">
      <c r="B37" s="8" t="s">
        <v>38</v>
      </c>
      <c r="F37" s="11"/>
      <c r="G37" s="11"/>
      <c r="H37" s="11"/>
      <c r="I37" s="11"/>
      <c r="J37" s="11"/>
      <c r="K37" s="11"/>
      <c r="L37" s="11"/>
      <c r="Q37" s="11"/>
    </row>
    <row r="38" ht="14.25" customHeight="1">
      <c r="B38" s="8" t="s">
        <v>39</v>
      </c>
      <c r="F38" s="11"/>
      <c r="G38" s="11"/>
      <c r="H38" s="11"/>
      <c r="I38" s="11"/>
      <c r="J38" s="11"/>
      <c r="K38" s="11"/>
      <c r="L38" s="11"/>
      <c r="Q38" s="11"/>
    </row>
    <row r="39" ht="14.25" customHeight="1">
      <c r="B39" s="9" t="s">
        <v>40</v>
      </c>
      <c r="F39" s="11"/>
      <c r="G39" s="11"/>
      <c r="H39" s="11"/>
      <c r="I39" s="11"/>
      <c r="J39" s="11"/>
      <c r="K39" s="11"/>
      <c r="L39" s="11"/>
      <c r="Q39" s="11"/>
    </row>
    <row r="40" ht="14.25" customHeight="1">
      <c r="B40" s="9" t="s">
        <v>41</v>
      </c>
      <c r="F40" s="11"/>
      <c r="G40" s="11"/>
      <c r="H40" s="11"/>
      <c r="I40" s="11"/>
      <c r="J40" s="11"/>
      <c r="K40" s="11"/>
      <c r="L40" s="11"/>
      <c r="Q40" s="11"/>
    </row>
    <row r="41" ht="14.25" customHeight="1">
      <c r="B41" s="9" t="s">
        <v>42</v>
      </c>
      <c r="F41" s="11"/>
      <c r="G41" s="11"/>
      <c r="H41" s="11"/>
      <c r="I41" s="11"/>
      <c r="J41" s="11"/>
      <c r="K41" s="11"/>
      <c r="L41" s="11"/>
      <c r="M41" s="11"/>
      <c r="N41" s="11"/>
      <c r="O41" s="11"/>
      <c r="P41" s="11"/>
      <c r="Q41" s="11"/>
    </row>
    <row r="42" ht="14.25" customHeight="1">
      <c r="B42" s="8" t="s">
        <v>43</v>
      </c>
      <c r="F42" s="11"/>
      <c r="G42" s="11"/>
      <c r="H42" s="11"/>
      <c r="I42" s="11"/>
      <c r="J42" s="11"/>
      <c r="K42" s="11"/>
      <c r="L42" s="11"/>
      <c r="M42" s="11"/>
      <c r="N42" s="11"/>
      <c r="O42" s="11"/>
      <c r="P42" s="11"/>
      <c r="Q42" s="11"/>
    </row>
    <row r="43" ht="14.25" customHeight="1">
      <c r="B43" s="8" t="s">
        <v>44</v>
      </c>
      <c r="F43" s="11"/>
      <c r="G43" s="11"/>
      <c r="H43" s="11"/>
      <c r="I43" s="11"/>
      <c r="J43" s="11"/>
      <c r="K43" s="11"/>
      <c r="L43" s="11"/>
      <c r="M43" s="11"/>
      <c r="N43" s="11"/>
      <c r="O43" s="11"/>
      <c r="P43" s="11"/>
      <c r="Q43" s="11"/>
    </row>
    <row r="44" ht="14.25" customHeight="1">
      <c r="F44" s="11"/>
      <c r="G44" s="11"/>
      <c r="H44" s="11"/>
      <c r="I44" s="11"/>
      <c r="J44" s="11"/>
      <c r="K44" s="11"/>
      <c r="L44" s="11"/>
      <c r="M44" s="11"/>
      <c r="N44" s="11"/>
      <c r="O44" s="11"/>
      <c r="P44" s="11"/>
      <c r="Q44" s="11"/>
    </row>
    <row r="45" ht="14.25" customHeight="1">
      <c r="B45" s="8" t="s">
        <v>45</v>
      </c>
      <c r="F45" s="11"/>
      <c r="G45" s="11"/>
      <c r="H45" s="11"/>
      <c r="I45" s="11"/>
      <c r="J45" s="11"/>
      <c r="K45" s="11"/>
      <c r="L45" s="11"/>
      <c r="M45" s="11"/>
      <c r="N45" s="11"/>
      <c r="O45" s="11"/>
      <c r="P45" s="11"/>
      <c r="Q45" s="11"/>
    </row>
    <row r="46" ht="14.25" customHeight="1">
      <c r="B46" s="8" t="s">
        <v>46</v>
      </c>
      <c r="F46" s="11"/>
      <c r="G46" s="11"/>
      <c r="H46" s="11"/>
      <c r="I46" s="11"/>
      <c r="J46" s="11"/>
      <c r="K46" s="11"/>
      <c r="L46" s="11"/>
      <c r="M46" s="11"/>
      <c r="N46" s="11"/>
      <c r="O46" s="11"/>
      <c r="P46" s="11"/>
      <c r="Q46" s="11"/>
    </row>
    <row r="47" ht="14.25" customHeight="1">
      <c r="B47" s="8" t="s">
        <v>47</v>
      </c>
      <c r="F47" s="11"/>
      <c r="G47" s="11"/>
      <c r="H47" s="11"/>
      <c r="I47" s="11"/>
      <c r="J47" s="11"/>
      <c r="K47" s="11"/>
      <c r="L47" s="11"/>
      <c r="M47" s="11"/>
      <c r="N47" s="11"/>
      <c r="O47" s="11"/>
      <c r="P47" s="11"/>
      <c r="Q47" s="11"/>
    </row>
    <row r="48" ht="14.25" customHeight="1">
      <c r="B48" s="8" t="s">
        <v>48</v>
      </c>
      <c r="F48" s="11"/>
      <c r="G48" s="11"/>
      <c r="H48" s="11"/>
      <c r="I48" s="11"/>
      <c r="J48" s="11"/>
      <c r="K48" s="11"/>
      <c r="L48" s="11"/>
      <c r="M48" s="11"/>
      <c r="N48" s="11"/>
      <c r="O48" s="11"/>
      <c r="P48" s="11"/>
      <c r="Q48" s="11"/>
    </row>
    <row r="49" ht="14.25" customHeight="1">
      <c r="F49" s="11"/>
      <c r="G49" s="11"/>
      <c r="H49" s="11"/>
      <c r="I49" s="11"/>
      <c r="J49" s="11"/>
      <c r="K49" s="11"/>
      <c r="L49" s="11"/>
      <c r="M49" s="11"/>
      <c r="N49" s="11"/>
      <c r="O49" s="11"/>
      <c r="P49" s="11"/>
      <c r="Q49" s="11"/>
    </row>
    <row r="50" ht="14.25" customHeight="1">
      <c r="B50" s="8" t="s">
        <v>49</v>
      </c>
      <c r="F50" s="11"/>
      <c r="G50" s="11"/>
      <c r="H50" s="11"/>
      <c r="I50" s="11"/>
      <c r="J50" s="11"/>
      <c r="K50" s="11"/>
      <c r="L50" s="11"/>
      <c r="M50" s="11"/>
      <c r="N50" s="11"/>
      <c r="O50" s="11"/>
      <c r="P50" s="11"/>
      <c r="Q50" s="11"/>
    </row>
    <row r="51" ht="14.25" customHeight="1">
      <c r="B51" s="8" t="s">
        <v>50</v>
      </c>
      <c r="F51" s="11"/>
      <c r="G51" s="11"/>
      <c r="H51" s="11"/>
      <c r="I51" s="11"/>
      <c r="J51" s="11"/>
      <c r="K51" s="11"/>
      <c r="L51" s="11"/>
      <c r="M51" s="11"/>
      <c r="N51" s="11"/>
      <c r="O51" s="11"/>
      <c r="P51" s="11"/>
      <c r="Q51" s="11"/>
    </row>
    <row r="52" ht="14.25" customHeight="1">
      <c r="B52" s="8" t="s">
        <v>47</v>
      </c>
      <c r="F52" s="11"/>
      <c r="G52" s="11"/>
      <c r="H52" s="11"/>
      <c r="I52" s="11"/>
      <c r="J52" s="11"/>
      <c r="K52" s="11"/>
      <c r="L52" s="11"/>
      <c r="M52" s="11"/>
      <c r="N52" s="11"/>
      <c r="O52" s="11"/>
      <c r="P52" s="11"/>
      <c r="Q52" s="11"/>
    </row>
    <row r="53" ht="14.25" customHeight="1">
      <c r="B53" s="8" t="s">
        <v>51</v>
      </c>
      <c r="F53" s="11"/>
      <c r="G53" s="11"/>
      <c r="H53" s="11"/>
      <c r="I53" s="11"/>
      <c r="J53" s="11"/>
      <c r="K53" s="11"/>
      <c r="L53" s="11"/>
      <c r="M53" s="11"/>
      <c r="N53" s="11"/>
      <c r="O53" s="11"/>
      <c r="P53" s="11"/>
      <c r="Q53" s="11"/>
    </row>
    <row r="54" ht="14.25" customHeight="1">
      <c r="F54" s="11"/>
      <c r="G54" s="11"/>
      <c r="H54" s="11"/>
      <c r="I54" s="11"/>
      <c r="J54" s="11"/>
      <c r="K54" s="11"/>
      <c r="L54" s="11"/>
      <c r="M54" s="11"/>
      <c r="N54" s="11"/>
      <c r="O54" s="11"/>
      <c r="P54" s="11"/>
      <c r="Q54" s="11"/>
    </row>
    <row r="55" ht="14.25" customHeight="1">
      <c r="F55" s="11"/>
      <c r="G55" s="11"/>
      <c r="H55" s="11"/>
      <c r="I55" s="11"/>
      <c r="J55" s="11"/>
      <c r="K55" s="11"/>
      <c r="L55" s="11"/>
      <c r="M55" s="11"/>
      <c r="N55" s="11"/>
      <c r="O55" s="11"/>
      <c r="P55" s="11"/>
      <c r="Q55" s="11"/>
      <c r="R55" s="11"/>
      <c r="S55" s="11"/>
      <c r="T55" s="11"/>
    </row>
    <row r="56" ht="14.25" customHeight="1">
      <c r="F56" s="11"/>
      <c r="G56" s="11"/>
      <c r="H56" s="11"/>
      <c r="I56" s="11"/>
      <c r="J56" s="11"/>
      <c r="K56" s="11"/>
      <c r="L56" s="11"/>
      <c r="M56" s="11"/>
      <c r="N56" s="11"/>
      <c r="O56" s="11"/>
      <c r="P56" s="11"/>
      <c r="Q56" s="11"/>
      <c r="R56" s="11"/>
      <c r="S56" s="11"/>
      <c r="T56" s="11"/>
    </row>
    <row r="57" ht="14.25" customHeight="1">
      <c r="F57" s="11"/>
      <c r="G57" s="11"/>
      <c r="H57" s="11"/>
      <c r="I57" s="11"/>
      <c r="J57" s="11"/>
      <c r="K57" s="11"/>
      <c r="L57" s="11"/>
      <c r="M57" s="11"/>
      <c r="N57" s="11"/>
      <c r="O57" s="11"/>
      <c r="P57" s="11"/>
      <c r="Q57" s="11"/>
      <c r="R57" s="11"/>
      <c r="S57" s="11"/>
      <c r="T57" s="11"/>
    </row>
    <row r="58" ht="14.25" customHeight="1">
      <c r="F58" s="11"/>
      <c r="G58" s="11"/>
      <c r="H58" s="11"/>
      <c r="I58" s="11"/>
      <c r="J58" s="11"/>
      <c r="K58" s="11"/>
      <c r="L58" s="11"/>
      <c r="M58" s="11"/>
      <c r="N58" s="11"/>
      <c r="O58" s="11"/>
      <c r="P58" s="11"/>
      <c r="Q58" s="11"/>
      <c r="R58" s="11"/>
      <c r="S58" s="11"/>
      <c r="T58" s="11"/>
    </row>
    <row r="59" ht="14.25" customHeight="1">
      <c r="F59" s="11"/>
      <c r="G59" s="11"/>
      <c r="H59" s="11"/>
      <c r="I59" s="11"/>
      <c r="J59" s="11"/>
      <c r="K59" s="11"/>
      <c r="L59" s="11"/>
      <c r="M59" s="11"/>
      <c r="N59" s="11"/>
      <c r="O59" s="11"/>
      <c r="P59" s="11"/>
      <c r="Q59" s="11"/>
      <c r="R59" s="11"/>
      <c r="S59" s="11"/>
      <c r="T59" s="11"/>
    </row>
    <row r="60" ht="14.25" customHeight="1">
      <c r="F60" s="11"/>
      <c r="G60" s="11"/>
      <c r="H60" s="11"/>
      <c r="I60" s="11"/>
      <c r="J60" s="11"/>
      <c r="K60" s="11"/>
      <c r="L60" s="11"/>
      <c r="M60" s="11"/>
      <c r="N60" s="11"/>
      <c r="O60" s="11"/>
      <c r="P60" s="11"/>
      <c r="Q60" s="11"/>
      <c r="R60" s="11"/>
      <c r="S60" s="11"/>
      <c r="T60" s="11"/>
    </row>
    <row r="61" ht="14.25" customHeight="1">
      <c r="F61" s="11"/>
      <c r="G61" s="11"/>
      <c r="H61" s="11"/>
      <c r="I61" s="11"/>
      <c r="J61" s="11"/>
      <c r="K61" s="11"/>
      <c r="L61" s="11"/>
      <c r="M61" s="11"/>
      <c r="N61" s="11"/>
      <c r="O61" s="11"/>
      <c r="P61" s="11"/>
      <c r="Q61" s="11"/>
      <c r="R61" s="11"/>
      <c r="S61" s="11"/>
      <c r="T61" s="11"/>
    </row>
    <row r="62" ht="14.25" customHeight="1">
      <c r="F62" s="11"/>
      <c r="G62" s="11"/>
      <c r="H62" s="11"/>
      <c r="I62" s="11"/>
      <c r="J62" s="11"/>
      <c r="K62" s="11"/>
      <c r="L62" s="11"/>
      <c r="M62" s="11"/>
      <c r="N62" s="11"/>
      <c r="O62" s="11"/>
      <c r="P62" s="11"/>
      <c r="Q62" s="11"/>
      <c r="R62" s="11"/>
      <c r="S62" s="11"/>
      <c r="T62" s="11"/>
    </row>
    <row r="63" ht="14.25" customHeight="1">
      <c r="F63" s="11"/>
      <c r="G63" s="11"/>
      <c r="H63" s="11"/>
      <c r="I63" s="11"/>
      <c r="J63" s="11"/>
      <c r="K63" s="11"/>
      <c r="L63" s="11"/>
      <c r="M63" s="11"/>
      <c r="N63" s="11"/>
      <c r="O63" s="11"/>
      <c r="P63" s="11"/>
      <c r="Q63" s="11"/>
      <c r="R63" s="11"/>
      <c r="S63" s="11"/>
      <c r="T63" s="11"/>
    </row>
    <row r="64" ht="14.25" customHeight="1">
      <c r="F64" s="11"/>
      <c r="G64" s="11"/>
      <c r="H64" s="11"/>
      <c r="I64" s="11"/>
      <c r="J64" s="11"/>
      <c r="K64" s="11"/>
      <c r="L64" s="11"/>
      <c r="M64" s="11"/>
      <c r="N64" s="11"/>
      <c r="O64" s="11"/>
      <c r="P64" s="11"/>
      <c r="Q64" s="11"/>
      <c r="R64" s="11"/>
      <c r="S64" s="11"/>
      <c r="T64" s="11"/>
    </row>
    <row r="65" ht="14.25" customHeight="1">
      <c r="F65" s="11"/>
      <c r="G65" s="11"/>
      <c r="H65" s="11"/>
      <c r="I65" s="11"/>
      <c r="J65" s="11"/>
      <c r="K65" s="11"/>
      <c r="L65" s="11"/>
      <c r="M65" s="11"/>
      <c r="N65" s="11"/>
      <c r="O65" s="11"/>
      <c r="P65" s="11"/>
      <c r="Q65" s="11"/>
      <c r="R65" s="11"/>
      <c r="S65" s="11"/>
      <c r="T65" s="11"/>
    </row>
    <row r="66" ht="14.25" customHeight="1">
      <c r="F66" s="11"/>
      <c r="G66" s="11"/>
      <c r="H66" s="11"/>
      <c r="I66" s="11"/>
      <c r="J66" s="11"/>
      <c r="K66" s="11"/>
      <c r="L66" s="11"/>
      <c r="M66" s="11"/>
      <c r="N66" s="11"/>
      <c r="O66" s="11"/>
      <c r="P66" s="11"/>
      <c r="Q66" s="11"/>
      <c r="R66" s="11"/>
      <c r="S66" s="11"/>
      <c r="T66" s="11"/>
    </row>
    <row r="67" ht="14.25" customHeight="1">
      <c r="F67" s="11"/>
      <c r="G67" s="11"/>
      <c r="H67" s="11"/>
      <c r="I67" s="11"/>
      <c r="J67" s="11"/>
      <c r="K67" s="11"/>
      <c r="L67" s="11"/>
      <c r="M67" s="11"/>
      <c r="N67" s="11"/>
      <c r="O67" s="11"/>
      <c r="P67" s="11"/>
      <c r="Q67" s="11"/>
      <c r="R67" s="11"/>
      <c r="S67" s="11"/>
      <c r="T67" s="11"/>
    </row>
    <row r="68" ht="14.25" customHeight="1">
      <c r="F68" s="11"/>
      <c r="G68" s="11"/>
      <c r="H68" s="11"/>
      <c r="I68" s="11"/>
      <c r="J68" s="11"/>
      <c r="K68" s="11"/>
      <c r="L68" s="11"/>
      <c r="M68" s="11"/>
      <c r="N68" s="11"/>
      <c r="O68" s="11"/>
      <c r="P68" s="11"/>
      <c r="Q68" s="11"/>
      <c r="R68" s="11"/>
      <c r="S68" s="11"/>
      <c r="T68" s="11"/>
    </row>
    <row r="69" ht="14.25" customHeight="1">
      <c r="F69" s="11"/>
      <c r="G69" s="11"/>
      <c r="H69" s="11"/>
      <c r="I69" s="11"/>
      <c r="J69" s="11"/>
      <c r="K69" s="11"/>
      <c r="L69" s="11"/>
      <c r="M69" s="11"/>
      <c r="N69" s="11"/>
      <c r="O69" s="11"/>
      <c r="P69" s="11"/>
      <c r="Q69" s="11"/>
      <c r="R69" s="11"/>
      <c r="S69" s="11"/>
      <c r="T69" s="11"/>
    </row>
    <row r="70" ht="14.25" customHeight="1">
      <c r="F70" s="11"/>
      <c r="G70" s="11"/>
      <c r="H70" s="11"/>
      <c r="I70" s="11"/>
      <c r="J70" s="11"/>
      <c r="K70" s="11"/>
      <c r="L70" s="11"/>
      <c r="M70" s="11"/>
      <c r="N70" s="11"/>
      <c r="O70" s="11"/>
      <c r="P70" s="11"/>
      <c r="Q70" s="11"/>
      <c r="R70" s="11"/>
      <c r="S70" s="11"/>
      <c r="T70" s="11"/>
    </row>
    <row r="71" ht="14.25" customHeight="1">
      <c r="F71" s="11"/>
      <c r="G71" s="11"/>
      <c r="H71" s="11"/>
      <c r="I71" s="11"/>
      <c r="J71" s="11"/>
      <c r="K71" s="11"/>
      <c r="L71" s="11"/>
      <c r="M71" s="11"/>
      <c r="N71" s="11"/>
      <c r="O71" s="11"/>
      <c r="P71" s="11"/>
      <c r="Q71" s="11"/>
      <c r="R71" s="11"/>
      <c r="S71" s="11"/>
      <c r="T71" s="11"/>
    </row>
    <row r="72" ht="14.25" customHeight="1">
      <c r="F72" s="11"/>
      <c r="G72" s="11"/>
      <c r="H72" s="11"/>
      <c r="I72" s="11"/>
      <c r="J72" s="11"/>
      <c r="K72" s="11"/>
      <c r="L72" s="11"/>
      <c r="M72" s="11"/>
      <c r="N72" s="11"/>
      <c r="O72" s="11"/>
      <c r="P72" s="11"/>
      <c r="Q72" s="11"/>
      <c r="R72" s="11"/>
      <c r="S72" s="11"/>
      <c r="T72" s="11"/>
    </row>
    <row r="73" ht="14.25" customHeight="1">
      <c r="F73" s="11"/>
      <c r="G73" s="11"/>
      <c r="H73" s="11"/>
      <c r="I73" s="11"/>
      <c r="J73" s="11"/>
      <c r="K73" s="11"/>
      <c r="L73" s="11"/>
      <c r="M73" s="11"/>
      <c r="N73" s="11"/>
      <c r="O73" s="11"/>
      <c r="P73" s="11"/>
      <c r="Q73" s="11"/>
      <c r="R73" s="11"/>
      <c r="S73" s="11"/>
      <c r="T73" s="11"/>
    </row>
    <row r="74" ht="14.25" customHeight="1">
      <c r="F74" s="11"/>
      <c r="G74" s="11"/>
      <c r="H74" s="11"/>
      <c r="I74" s="11"/>
      <c r="J74" s="11"/>
      <c r="K74" s="11"/>
      <c r="L74" s="11"/>
      <c r="M74" s="11"/>
      <c r="N74" s="11"/>
      <c r="O74" s="11"/>
      <c r="P74" s="11"/>
      <c r="Q74" s="11"/>
      <c r="R74" s="11"/>
      <c r="S74" s="11"/>
      <c r="T74" s="11"/>
    </row>
    <row r="75" ht="14.25" customHeight="1">
      <c r="F75" s="11"/>
      <c r="G75" s="11"/>
      <c r="H75" s="11"/>
      <c r="I75" s="11"/>
      <c r="J75" s="11"/>
      <c r="K75" s="11"/>
      <c r="L75" s="11"/>
      <c r="M75" s="11"/>
      <c r="N75" s="11"/>
      <c r="O75" s="11"/>
      <c r="P75" s="11"/>
      <c r="Q75" s="11"/>
      <c r="R75" s="11"/>
      <c r="S75" s="11"/>
      <c r="T75" s="11"/>
    </row>
    <row r="76" ht="14.25" customHeight="1">
      <c r="F76" s="11"/>
      <c r="G76" s="11"/>
      <c r="H76" s="11"/>
      <c r="I76" s="11"/>
      <c r="J76" s="11"/>
      <c r="K76" s="11"/>
      <c r="L76" s="11"/>
      <c r="M76" s="11"/>
      <c r="N76" s="11"/>
      <c r="O76" s="11"/>
      <c r="P76" s="11"/>
      <c r="Q76" s="11"/>
      <c r="R76" s="11"/>
      <c r="S76" s="11"/>
      <c r="T76" s="11"/>
    </row>
    <row r="77" ht="14.25" customHeight="1">
      <c r="F77" s="11"/>
      <c r="G77" s="11"/>
      <c r="H77" s="11"/>
      <c r="I77" s="11"/>
      <c r="J77" s="11"/>
      <c r="K77" s="11"/>
      <c r="L77" s="11"/>
      <c r="M77" s="11"/>
      <c r="N77" s="11"/>
      <c r="O77" s="11"/>
      <c r="P77" s="11"/>
      <c r="Q77" s="11"/>
      <c r="R77" s="11"/>
      <c r="S77" s="11"/>
      <c r="T77" s="11"/>
    </row>
    <row r="78" ht="14.25" customHeight="1">
      <c r="F78" s="11"/>
      <c r="G78" s="11"/>
      <c r="H78" s="11"/>
      <c r="I78" s="11"/>
      <c r="J78" s="11"/>
      <c r="K78" s="11"/>
      <c r="L78" s="11"/>
      <c r="M78" s="11"/>
      <c r="N78" s="11"/>
      <c r="O78" s="11"/>
      <c r="P78" s="11"/>
      <c r="Q78" s="11"/>
      <c r="R78" s="11"/>
      <c r="S78" s="11"/>
      <c r="T78" s="11"/>
    </row>
    <row r="79" ht="14.25" customHeight="1">
      <c r="F79" s="11"/>
      <c r="G79" s="11"/>
      <c r="H79" s="11"/>
      <c r="I79" s="11"/>
      <c r="J79" s="11"/>
      <c r="K79" s="11"/>
      <c r="L79" s="11"/>
      <c r="M79" s="11"/>
      <c r="N79" s="11"/>
      <c r="O79" s="11"/>
      <c r="P79" s="11"/>
      <c r="Q79" s="11"/>
      <c r="R79" s="11"/>
      <c r="S79" s="11"/>
      <c r="T79" s="11"/>
    </row>
    <row r="80" ht="14.25" customHeight="1">
      <c r="F80" s="11"/>
      <c r="G80" s="11"/>
      <c r="H80" s="11"/>
      <c r="I80" s="11"/>
      <c r="J80" s="11"/>
      <c r="K80" s="11"/>
      <c r="L80" s="11"/>
      <c r="M80" s="11"/>
      <c r="N80" s="11"/>
      <c r="O80" s="11"/>
      <c r="P80" s="11"/>
      <c r="Q80" s="11"/>
      <c r="R80" s="11"/>
      <c r="S80" s="11"/>
      <c r="T80" s="11"/>
    </row>
    <row r="81" ht="14.25" customHeight="1">
      <c r="F81" s="11"/>
      <c r="G81" s="11"/>
      <c r="H81" s="11"/>
      <c r="I81" s="11"/>
      <c r="J81" s="11"/>
      <c r="K81" s="11"/>
      <c r="L81" s="11"/>
      <c r="M81" s="11"/>
      <c r="N81" s="11"/>
      <c r="O81" s="11"/>
      <c r="P81" s="11"/>
      <c r="Q81" s="11"/>
      <c r="R81" s="11"/>
      <c r="S81" s="11"/>
      <c r="T81" s="11"/>
    </row>
    <row r="82" ht="14.25" customHeight="1">
      <c r="F82" s="11"/>
      <c r="G82" s="11"/>
      <c r="H82" s="11"/>
      <c r="I82" s="11"/>
      <c r="J82" s="11"/>
      <c r="K82" s="11"/>
      <c r="L82" s="11"/>
      <c r="M82" s="11"/>
      <c r="N82" s="11"/>
      <c r="O82" s="11"/>
      <c r="P82" s="11"/>
      <c r="Q82" s="11"/>
      <c r="R82" s="11"/>
      <c r="S82" s="11"/>
      <c r="T82" s="11"/>
    </row>
    <row r="83" ht="14.25" customHeight="1">
      <c r="F83" s="11"/>
      <c r="G83" s="11"/>
      <c r="H83" s="11"/>
      <c r="I83" s="11"/>
      <c r="J83" s="11"/>
      <c r="K83" s="11"/>
      <c r="L83" s="11"/>
      <c r="M83" s="11"/>
      <c r="N83" s="11"/>
      <c r="O83" s="11"/>
      <c r="P83" s="11"/>
      <c r="Q83" s="11"/>
      <c r="R83" s="11"/>
      <c r="S83" s="11"/>
      <c r="T83" s="11"/>
    </row>
    <row r="84" ht="14.25" customHeight="1">
      <c r="F84" s="11"/>
      <c r="G84" s="11"/>
      <c r="H84" s="11"/>
      <c r="I84" s="11"/>
      <c r="J84" s="11"/>
      <c r="K84" s="11"/>
      <c r="L84" s="11"/>
      <c r="M84" s="11"/>
      <c r="N84" s="11"/>
      <c r="O84" s="11"/>
      <c r="P84" s="11"/>
      <c r="Q84" s="11"/>
      <c r="R84" s="11"/>
      <c r="S84" s="11"/>
      <c r="T84" s="11"/>
    </row>
    <row r="85" ht="14.25" customHeight="1">
      <c r="F85" s="11"/>
      <c r="G85" s="11"/>
      <c r="H85" s="11"/>
      <c r="I85" s="11"/>
      <c r="J85" s="11"/>
      <c r="K85" s="11"/>
      <c r="L85" s="11"/>
      <c r="M85" s="11"/>
      <c r="N85" s="11"/>
      <c r="O85" s="11"/>
      <c r="P85" s="11"/>
      <c r="Q85" s="11"/>
      <c r="R85" s="11"/>
      <c r="S85" s="11"/>
      <c r="T85" s="11"/>
    </row>
    <row r="86" ht="14.25" customHeight="1">
      <c r="F86" s="11"/>
      <c r="G86" s="11"/>
      <c r="H86" s="11"/>
      <c r="I86" s="11"/>
      <c r="J86" s="11"/>
      <c r="K86" s="11"/>
      <c r="L86" s="11"/>
      <c r="M86" s="11"/>
      <c r="N86" s="11"/>
      <c r="O86" s="11"/>
      <c r="P86" s="11"/>
      <c r="Q86" s="11"/>
      <c r="R86" s="11"/>
      <c r="S86" s="11"/>
      <c r="T86" s="11"/>
    </row>
    <row r="87" ht="14.25" customHeight="1">
      <c r="F87" s="11"/>
      <c r="G87" s="11"/>
      <c r="H87" s="11"/>
      <c r="I87" s="11"/>
      <c r="J87" s="11"/>
      <c r="K87" s="11"/>
      <c r="L87" s="11"/>
      <c r="M87" s="11"/>
      <c r="N87" s="11"/>
      <c r="O87" s="11"/>
      <c r="P87" s="11"/>
      <c r="Q87" s="11"/>
      <c r="R87" s="11"/>
      <c r="S87" s="11"/>
      <c r="T87" s="11"/>
    </row>
    <row r="88" ht="14.25" customHeight="1">
      <c r="F88" s="11"/>
      <c r="G88" s="11"/>
      <c r="H88" s="11"/>
      <c r="I88" s="11"/>
      <c r="J88" s="11"/>
      <c r="K88" s="11"/>
      <c r="L88" s="11"/>
      <c r="M88" s="11"/>
      <c r="N88" s="11"/>
      <c r="O88" s="11"/>
      <c r="P88" s="11"/>
      <c r="Q88" s="11"/>
      <c r="R88" s="11"/>
      <c r="S88" s="11"/>
      <c r="T88" s="11"/>
    </row>
    <row r="89" ht="14.25" customHeight="1">
      <c r="F89" s="11"/>
      <c r="G89" s="11"/>
      <c r="H89" s="11"/>
      <c r="I89" s="11"/>
      <c r="J89" s="11"/>
      <c r="K89" s="11"/>
      <c r="L89" s="11"/>
      <c r="M89" s="11"/>
      <c r="N89" s="11"/>
      <c r="O89" s="11"/>
      <c r="P89" s="11"/>
      <c r="Q89" s="11"/>
      <c r="R89" s="11"/>
      <c r="S89" s="11"/>
      <c r="T89" s="11"/>
    </row>
    <row r="90" ht="14.25" customHeight="1">
      <c r="F90" s="11"/>
      <c r="G90" s="11"/>
      <c r="H90" s="11"/>
      <c r="I90" s="11"/>
      <c r="J90" s="11"/>
      <c r="K90" s="11"/>
      <c r="L90" s="11"/>
      <c r="M90" s="11"/>
      <c r="N90" s="11"/>
      <c r="O90" s="11"/>
      <c r="P90" s="11"/>
      <c r="Q90" s="11"/>
      <c r="R90" s="11"/>
      <c r="S90" s="11"/>
      <c r="T90" s="11"/>
    </row>
    <row r="91" ht="14.25" customHeight="1">
      <c r="F91" s="11"/>
      <c r="G91" s="11"/>
      <c r="H91" s="11"/>
      <c r="I91" s="11"/>
      <c r="J91" s="11"/>
      <c r="K91" s="11"/>
      <c r="L91" s="11"/>
      <c r="M91" s="11"/>
      <c r="N91" s="11"/>
      <c r="O91" s="11"/>
      <c r="P91" s="11"/>
      <c r="Q91" s="11"/>
      <c r="R91" s="11"/>
      <c r="S91" s="11"/>
      <c r="T91" s="11"/>
    </row>
    <row r="92" ht="14.25" customHeight="1">
      <c r="F92" s="11"/>
      <c r="G92" s="11"/>
      <c r="H92" s="11"/>
      <c r="I92" s="11"/>
      <c r="J92" s="11"/>
      <c r="K92" s="11"/>
      <c r="L92" s="11"/>
      <c r="M92" s="11"/>
      <c r="N92" s="11"/>
      <c r="O92" s="11"/>
      <c r="P92" s="11"/>
      <c r="Q92" s="11"/>
      <c r="R92" s="11"/>
      <c r="S92" s="11"/>
      <c r="T92" s="11"/>
    </row>
    <row r="93" ht="14.25" customHeight="1">
      <c r="F93" s="11"/>
      <c r="G93" s="11"/>
      <c r="H93" s="11"/>
      <c r="I93" s="11"/>
      <c r="J93" s="11"/>
      <c r="K93" s="11"/>
      <c r="L93" s="11"/>
      <c r="M93" s="11"/>
      <c r="N93" s="11"/>
      <c r="O93" s="11"/>
      <c r="P93" s="11"/>
      <c r="Q93" s="11"/>
      <c r="R93" s="11"/>
      <c r="S93" s="11"/>
      <c r="T93" s="11"/>
    </row>
    <row r="94" ht="14.25" customHeight="1">
      <c r="F94" s="11"/>
      <c r="G94" s="11"/>
      <c r="H94" s="11"/>
      <c r="I94" s="11"/>
      <c r="J94" s="11"/>
      <c r="K94" s="11"/>
      <c r="L94" s="11"/>
      <c r="M94" s="11"/>
      <c r="N94" s="11"/>
      <c r="O94" s="11"/>
      <c r="P94" s="11"/>
      <c r="Q94" s="11"/>
      <c r="R94" s="11"/>
      <c r="S94" s="11"/>
      <c r="T94" s="11"/>
    </row>
    <row r="95" ht="14.25" customHeight="1">
      <c r="F95" s="11"/>
      <c r="G95" s="11"/>
      <c r="H95" s="11"/>
      <c r="I95" s="11"/>
      <c r="J95" s="11"/>
      <c r="K95" s="11"/>
      <c r="L95" s="11"/>
      <c r="M95" s="11"/>
      <c r="N95" s="11"/>
      <c r="O95" s="11"/>
      <c r="P95" s="11"/>
      <c r="Q95" s="11"/>
      <c r="R95" s="11"/>
      <c r="S95" s="11"/>
      <c r="T95" s="11"/>
    </row>
    <row r="96" ht="14.25" customHeight="1">
      <c r="F96" s="11"/>
      <c r="G96" s="11"/>
      <c r="H96" s="11"/>
      <c r="I96" s="11"/>
      <c r="J96" s="11"/>
      <c r="K96" s="11"/>
      <c r="L96" s="11"/>
      <c r="M96" s="11"/>
      <c r="N96" s="11"/>
      <c r="O96" s="11"/>
      <c r="P96" s="11"/>
      <c r="Q96" s="11"/>
      <c r="R96" s="11"/>
      <c r="S96" s="11"/>
      <c r="T96" s="11"/>
    </row>
    <row r="97" ht="14.25" customHeight="1">
      <c r="F97" s="11"/>
      <c r="G97" s="11"/>
      <c r="H97" s="11"/>
      <c r="I97" s="11"/>
      <c r="J97" s="11"/>
      <c r="K97" s="11"/>
      <c r="L97" s="11"/>
      <c r="M97" s="11"/>
      <c r="N97" s="11"/>
      <c r="O97" s="11"/>
      <c r="P97" s="11"/>
      <c r="Q97" s="11"/>
      <c r="R97" s="11"/>
      <c r="S97" s="11"/>
      <c r="T97" s="11"/>
    </row>
    <row r="98" ht="14.25" customHeight="1">
      <c r="F98" s="11"/>
      <c r="G98" s="11"/>
      <c r="H98" s="11"/>
      <c r="I98" s="11"/>
      <c r="J98" s="11"/>
      <c r="K98" s="11"/>
      <c r="L98" s="11"/>
      <c r="M98" s="11"/>
      <c r="N98" s="11"/>
      <c r="O98" s="11"/>
      <c r="P98" s="11"/>
      <c r="Q98" s="11"/>
      <c r="R98" s="11"/>
      <c r="S98" s="11"/>
      <c r="T98" s="11"/>
    </row>
    <row r="99" ht="14.25" customHeight="1">
      <c r="F99" s="11"/>
      <c r="G99" s="11"/>
      <c r="H99" s="11"/>
      <c r="I99" s="11"/>
      <c r="J99" s="11"/>
      <c r="K99" s="11"/>
      <c r="L99" s="11"/>
      <c r="M99" s="11"/>
      <c r="N99" s="11"/>
      <c r="O99" s="11"/>
      <c r="P99" s="11"/>
      <c r="Q99" s="11"/>
      <c r="R99" s="11"/>
      <c r="S99" s="11"/>
      <c r="T99" s="11"/>
    </row>
    <row r="100" ht="14.25" customHeight="1">
      <c r="F100" s="11"/>
      <c r="G100" s="11"/>
      <c r="H100" s="11"/>
      <c r="I100" s="11"/>
      <c r="J100" s="11"/>
      <c r="K100" s="11"/>
      <c r="L100" s="11"/>
      <c r="M100" s="11"/>
      <c r="N100" s="11"/>
      <c r="O100" s="11"/>
      <c r="P100" s="11"/>
      <c r="Q100" s="11"/>
      <c r="R100" s="11"/>
      <c r="S100" s="11"/>
      <c r="T100" s="11"/>
    </row>
    <row r="101" ht="14.25" customHeight="1">
      <c r="F101" s="11"/>
      <c r="G101" s="11"/>
      <c r="H101" s="11"/>
      <c r="I101" s="11"/>
      <c r="J101" s="11"/>
      <c r="K101" s="11"/>
      <c r="L101" s="11"/>
      <c r="M101" s="11"/>
      <c r="N101" s="11"/>
      <c r="O101" s="11"/>
      <c r="P101" s="11"/>
      <c r="Q101" s="11"/>
      <c r="R101" s="11"/>
      <c r="S101" s="11"/>
      <c r="T101" s="11"/>
    </row>
    <row r="102" ht="14.25" customHeight="1">
      <c r="F102" s="11"/>
      <c r="G102" s="11"/>
      <c r="H102" s="11"/>
      <c r="I102" s="11"/>
      <c r="J102" s="11"/>
      <c r="K102" s="11"/>
      <c r="L102" s="11"/>
      <c r="M102" s="11"/>
      <c r="N102" s="11"/>
      <c r="O102" s="11"/>
      <c r="P102" s="11"/>
      <c r="Q102" s="11"/>
      <c r="R102" s="11"/>
      <c r="S102" s="11"/>
      <c r="T102" s="11"/>
    </row>
    <row r="103" ht="14.25" customHeight="1">
      <c r="F103" s="11"/>
      <c r="G103" s="11"/>
      <c r="H103" s="11"/>
      <c r="I103" s="11"/>
      <c r="J103" s="11"/>
      <c r="K103" s="11"/>
      <c r="L103" s="11"/>
      <c r="M103" s="11"/>
      <c r="N103" s="11"/>
      <c r="O103" s="11"/>
      <c r="P103" s="11"/>
      <c r="Q103" s="11"/>
      <c r="R103" s="11"/>
      <c r="S103" s="11"/>
      <c r="T103" s="11"/>
    </row>
    <row r="104" ht="14.25" customHeight="1">
      <c r="F104" s="11"/>
      <c r="G104" s="11"/>
      <c r="H104" s="11"/>
      <c r="I104" s="11"/>
      <c r="J104" s="11"/>
      <c r="K104" s="11"/>
      <c r="L104" s="11"/>
      <c r="M104" s="11"/>
      <c r="N104" s="11"/>
      <c r="O104" s="11"/>
      <c r="P104" s="11"/>
      <c r="Q104" s="11"/>
      <c r="R104" s="11"/>
      <c r="S104" s="11"/>
      <c r="T104" s="11"/>
    </row>
    <row r="105" ht="14.25" customHeight="1">
      <c r="F105" s="11"/>
      <c r="G105" s="11"/>
      <c r="H105" s="11"/>
      <c r="I105" s="11"/>
      <c r="J105" s="11"/>
      <c r="K105" s="11"/>
      <c r="L105" s="11"/>
      <c r="M105" s="11"/>
      <c r="N105" s="11"/>
      <c r="O105" s="11"/>
      <c r="P105" s="11"/>
      <c r="Q105" s="11"/>
      <c r="R105" s="11"/>
      <c r="S105" s="11"/>
      <c r="T105" s="11"/>
    </row>
    <row r="106" ht="14.25" customHeight="1">
      <c r="F106" s="11"/>
      <c r="G106" s="11"/>
      <c r="H106" s="11"/>
      <c r="I106" s="11"/>
      <c r="J106" s="11"/>
      <c r="K106" s="11"/>
      <c r="L106" s="11"/>
      <c r="M106" s="11"/>
      <c r="N106" s="11"/>
      <c r="O106" s="11"/>
      <c r="P106" s="11"/>
      <c r="Q106" s="11"/>
      <c r="R106" s="11"/>
      <c r="S106" s="11"/>
      <c r="T106" s="11"/>
    </row>
    <row r="107" ht="14.25" customHeight="1">
      <c r="F107" s="11"/>
      <c r="G107" s="11"/>
      <c r="H107" s="11"/>
      <c r="I107" s="11"/>
      <c r="J107" s="11"/>
      <c r="K107" s="11"/>
      <c r="L107" s="11"/>
      <c r="M107" s="11"/>
      <c r="N107" s="11"/>
      <c r="O107" s="11"/>
      <c r="P107" s="11"/>
      <c r="Q107" s="11"/>
      <c r="R107" s="11"/>
      <c r="S107" s="11"/>
      <c r="T107" s="11"/>
    </row>
    <row r="108" ht="14.25" customHeight="1">
      <c r="F108" s="11"/>
      <c r="G108" s="11"/>
      <c r="H108" s="11"/>
      <c r="I108" s="11"/>
      <c r="J108" s="11"/>
      <c r="K108" s="11"/>
      <c r="L108" s="11"/>
      <c r="M108" s="11"/>
      <c r="N108" s="11"/>
      <c r="O108" s="11"/>
      <c r="P108" s="11"/>
      <c r="Q108" s="11"/>
      <c r="R108" s="11"/>
      <c r="S108" s="11"/>
      <c r="T108" s="11"/>
    </row>
    <row r="109" ht="14.25" customHeight="1">
      <c r="F109" s="11"/>
      <c r="G109" s="11"/>
      <c r="H109" s="11"/>
      <c r="I109" s="11"/>
      <c r="J109" s="11"/>
      <c r="K109" s="11"/>
      <c r="L109" s="11"/>
      <c r="M109" s="11"/>
      <c r="N109" s="11"/>
      <c r="O109" s="11"/>
      <c r="P109" s="11"/>
      <c r="Q109" s="11"/>
      <c r="R109" s="11"/>
      <c r="S109" s="11"/>
      <c r="T109" s="11"/>
    </row>
    <row r="110" ht="14.25" customHeight="1">
      <c r="F110" s="11"/>
      <c r="G110" s="11"/>
      <c r="H110" s="11"/>
      <c r="I110" s="11"/>
      <c r="J110" s="11"/>
      <c r="K110" s="11"/>
      <c r="L110" s="11"/>
      <c r="M110" s="11"/>
      <c r="N110" s="11"/>
      <c r="O110" s="11"/>
      <c r="P110" s="11"/>
      <c r="Q110" s="11"/>
      <c r="R110" s="11"/>
      <c r="S110" s="11"/>
      <c r="T110" s="11"/>
    </row>
    <row r="111" ht="14.25" customHeight="1">
      <c r="F111" s="11"/>
      <c r="G111" s="11"/>
      <c r="H111" s="11"/>
      <c r="I111" s="11"/>
      <c r="J111" s="11"/>
      <c r="K111" s="11"/>
      <c r="L111" s="11"/>
      <c r="M111" s="11"/>
      <c r="N111" s="11"/>
      <c r="O111" s="11"/>
      <c r="P111" s="11"/>
      <c r="Q111" s="11"/>
      <c r="R111" s="11"/>
      <c r="S111" s="11"/>
      <c r="T111" s="11"/>
    </row>
    <row r="112" ht="14.25" customHeight="1">
      <c r="F112" s="11"/>
      <c r="G112" s="11"/>
      <c r="H112" s="11"/>
      <c r="I112" s="11"/>
      <c r="J112" s="11"/>
      <c r="K112" s="11"/>
      <c r="L112" s="11"/>
      <c r="M112" s="11"/>
      <c r="N112" s="11"/>
      <c r="O112" s="11"/>
      <c r="P112" s="11"/>
      <c r="Q112" s="11"/>
      <c r="R112" s="11"/>
      <c r="S112" s="11"/>
      <c r="T112" s="11"/>
    </row>
    <row r="113" ht="14.25" customHeight="1">
      <c r="F113" s="11"/>
      <c r="G113" s="11"/>
      <c r="H113" s="11"/>
      <c r="I113" s="11"/>
      <c r="J113" s="11"/>
      <c r="K113" s="11"/>
      <c r="L113" s="11"/>
      <c r="M113" s="11"/>
      <c r="N113" s="11"/>
      <c r="O113" s="11"/>
      <c r="P113" s="11"/>
      <c r="Q113" s="11"/>
      <c r="R113" s="11"/>
      <c r="S113" s="11"/>
      <c r="T113" s="11"/>
    </row>
    <row r="114" ht="14.25" customHeight="1">
      <c r="F114" s="11"/>
      <c r="G114" s="11"/>
      <c r="H114" s="11"/>
      <c r="I114" s="11"/>
      <c r="J114" s="11"/>
      <c r="K114" s="11"/>
      <c r="L114" s="11"/>
      <c r="M114" s="11"/>
      <c r="N114" s="11"/>
      <c r="O114" s="11"/>
      <c r="P114" s="11"/>
      <c r="Q114" s="11"/>
      <c r="R114" s="11"/>
      <c r="S114" s="11"/>
      <c r="T114" s="11"/>
    </row>
    <row r="115" ht="14.25" customHeight="1">
      <c r="F115" s="11"/>
      <c r="G115" s="11"/>
      <c r="H115" s="11"/>
      <c r="I115" s="11"/>
      <c r="J115" s="11"/>
      <c r="K115" s="11"/>
      <c r="L115" s="11"/>
      <c r="M115" s="11"/>
      <c r="N115" s="11"/>
      <c r="O115" s="11"/>
      <c r="P115" s="11"/>
      <c r="Q115" s="11"/>
      <c r="R115" s="11"/>
      <c r="S115" s="11"/>
      <c r="T115" s="11"/>
    </row>
    <row r="116" ht="14.25" customHeight="1">
      <c r="F116" s="11"/>
      <c r="G116" s="11"/>
      <c r="H116" s="11"/>
      <c r="I116" s="11"/>
      <c r="J116" s="11"/>
      <c r="K116" s="11"/>
      <c r="L116" s="11"/>
      <c r="M116" s="11"/>
      <c r="N116" s="11"/>
      <c r="O116" s="11"/>
      <c r="P116" s="11"/>
      <c r="Q116" s="11"/>
      <c r="R116" s="11"/>
      <c r="S116" s="11"/>
      <c r="T116" s="11"/>
    </row>
    <row r="117" ht="14.25" customHeight="1">
      <c r="F117" s="11"/>
      <c r="G117" s="11"/>
      <c r="H117" s="11"/>
      <c r="I117" s="11"/>
      <c r="J117" s="11"/>
      <c r="K117" s="11"/>
      <c r="L117" s="11"/>
      <c r="M117" s="11"/>
      <c r="N117" s="11"/>
      <c r="O117" s="11"/>
      <c r="P117" s="11"/>
      <c r="Q117" s="11"/>
      <c r="R117" s="11"/>
      <c r="S117" s="11"/>
      <c r="T117" s="11"/>
    </row>
    <row r="118" ht="14.25" customHeight="1">
      <c r="F118" s="11"/>
      <c r="G118" s="11"/>
      <c r="H118" s="11"/>
      <c r="I118" s="11"/>
      <c r="J118" s="11"/>
      <c r="K118" s="11"/>
      <c r="L118" s="11"/>
      <c r="M118" s="11"/>
      <c r="N118" s="11"/>
      <c r="O118" s="11"/>
      <c r="P118" s="11"/>
      <c r="Q118" s="11"/>
      <c r="R118" s="11"/>
      <c r="S118" s="11"/>
      <c r="T118" s="11"/>
    </row>
    <row r="119" ht="14.25" customHeight="1">
      <c r="F119" s="11"/>
      <c r="G119" s="11"/>
      <c r="H119" s="11"/>
      <c r="I119" s="11"/>
      <c r="J119" s="11"/>
      <c r="K119" s="11"/>
      <c r="L119" s="11"/>
      <c r="M119" s="11"/>
      <c r="N119" s="11"/>
      <c r="O119" s="11"/>
      <c r="P119" s="11"/>
      <c r="Q119" s="11"/>
      <c r="R119" s="11"/>
      <c r="S119" s="11"/>
      <c r="T119" s="11"/>
    </row>
    <row r="120" ht="14.25" customHeight="1">
      <c r="F120" s="11"/>
      <c r="G120" s="11"/>
      <c r="H120" s="11"/>
      <c r="I120" s="11"/>
      <c r="J120" s="11"/>
      <c r="K120" s="11"/>
      <c r="L120" s="11"/>
      <c r="M120" s="11"/>
      <c r="N120" s="11"/>
      <c r="O120" s="11"/>
      <c r="P120" s="11"/>
      <c r="Q120" s="11"/>
      <c r="R120" s="11"/>
      <c r="S120" s="11"/>
      <c r="T120" s="11"/>
    </row>
    <row r="121" ht="14.25" customHeight="1">
      <c r="F121" s="11"/>
      <c r="G121" s="11"/>
      <c r="H121" s="11"/>
      <c r="I121" s="11"/>
      <c r="J121" s="11"/>
      <c r="K121" s="11"/>
      <c r="L121" s="11"/>
      <c r="M121" s="11"/>
      <c r="N121" s="11"/>
      <c r="O121" s="11"/>
      <c r="P121" s="11"/>
      <c r="Q121" s="11"/>
      <c r="R121" s="11"/>
      <c r="S121" s="11"/>
      <c r="T121" s="11"/>
    </row>
    <row r="122" ht="14.25" customHeight="1">
      <c r="F122" s="11"/>
      <c r="G122" s="11"/>
      <c r="H122" s="11"/>
      <c r="I122" s="11"/>
      <c r="J122" s="11"/>
      <c r="K122" s="11"/>
      <c r="L122" s="11"/>
      <c r="M122" s="11"/>
      <c r="N122" s="11"/>
      <c r="O122" s="11"/>
      <c r="P122" s="11"/>
      <c r="Q122" s="11"/>
      <c r="R122" s="11"/>
      <c r="S122" s="11"/>
      <c r="T122" s="11"/>
    </row>
    <row r="123" ht="14.25" customHeight="1">
      <c r="F123" s="11"/>
      <c r="G123" s="11"/>
      <c r="H123" s="11"/>
      <c r="I123" s="11"/>
      <c r="J123" s="11"/>
      <c r="K123" s="11"/>
      <c r="L123" s="11"/>
      <c r="M123" s="11"/>
      <c r="N123" s="11"/>
      <c r="O123" s="11"/>
      <c r="P123" s="11"/>
      <c r="Q123" s="11"/>
      <c r="R123" s="11"/>
      <c r="S123" s="11"/>
      <c r="T123" s="11"/>
    </row>
    <row r="124" ht="14.25" customHeight="1">
      <c r="F124" s="11"/>
      <c r="G124" s="11"/>
      <c r="H124" s="11"/>
      <c r="I124" s="11"/>
      <c r="J124" s="11"/>
      <c r="K124" s="11"/>
      <c r="L124" s="11"/>
      <c r="M124" s="11"/>
      <c r="N124" s="11"/>
      <c r="O124" s="11"/>
      <c r="P124" s="11"/>
      <c r="Q124" s="11"/>
      <c r="R124" s="11"/>
      <c r="S124" s="11"/>
      <c r="T124" s="11"/>
    </row>
    <row r="125" ht="14.25" customHeight="1">
      <c r="F125" s="11"/>
      <c r="G125" s="11"/>
      <c r="H125" s="11"/>
      <c r="I125" s="11"/>
      <c r="J125" s="11"/>
      <c r="K125" s="11"/>
      <c r="L125" s="11"/>
      <c r="M125" s="11"/>
      <c r="N125" s="11"/>
      <c r="O125" s="11"/>
      <c r="P125" s="11"/>
      <c r="Q125" s="11"/>
      <c r="R125" s="11"/>
      <c r="S125" s="11"/>
      <c r="T125" s="11"/>
    </row>
    <row r="126" ht="14.25" customHeight="1">
      <c r="F126" s="11"/>
      <c r="G126" s="11"/>
      <c r="H126" s="11"/>
      <c r="I126" s="11"/>
      <c r="J126" s="11"/>
      <c r="K126" s="11"/>
      <c r="L126" s="11"/>
      <c r="M126" s="11"/>
      <c r="N126" s="11"/>
      <c r="O126" s="11"/>
      <c r="P126" s="11"/>
      <c r="Q126" s="11"/>
      <c r="R126" s="11"/>
      <c r="S126" s="11"/>
      <c r="T126" s="11"/>
    </row>
    <row r="127" ht="14.25" customHeight="1">
      <c r="F127" s="11"/>
      <c r="G127" s="11"/>
      <c r="H127" s="11"/>
      <c r="I127" s="11"/>
      <c r="J127" s="11"/>
      <c r="K127" s="11"/>
      <c r="L127" s="11"/>
      <c r="M127" s="11"/>
      <c r="N127" s="11"/>
      <c r="O127" s="11"/>
      <c r="P127" s="11"/>
      <c r="Q127" s="11"/>
      <c r="R127" s="11"/>
      <c r="S127" s="11"/>
      <c r="T127" s="11"/>
    </row>
    <row r="128" ht="14.25" customHeight="1">
      <c r="F128" s="11"/>
      <c r="G128" s="11"/>
      <c r="H128" s="11"/>
      <c r="I128" s="11"/>
      <c r="J128" s="11"/>
      <c r="K128" s="11"/>
      <c r="L128" s="11"/>
      <c r="M128" s="11"/>
      <c r="N128" s="11"/>
      <c r="O128" s="11"/>
      <c r="P128" s="11"/>
      <c r="Q128" s="11"/>
      <c r="R128" s="11"/>
      <c r="S128" s="11"/>
      <c r="T128" s="11"/>
    </row>
    <row r="129" ht="14.25" customHeight="1">
      <c r="F129" s="11"/>
      <c r="G129" s="11"/>
      <c r="H129" s="11"/>
      <c r="I129" s="11"/>
      <c r="J129" s="11"/>
      <c r="K129" s="11"/>
      <c r="L129" s="11"/>
      <c r="M129" s="11"/>
      <c r="N129" s="11"/>
      <c r="O129" s="11"/>
      <c r="P129" s="11"/>
      <c r="Q129" s="11"/>
      <c r="R129" s="11"/>
      <c r="S129" s="11"/>
      <c r="T129" s="11"/>
    </row>
    <row r="130" ht="14.25" customHeight="1">
      <c r="F130" s="11"/>
      <c r="G130" s="11"/>
      <c r="H130" s="11"/>
      <c r="I130" s="11"/>
      <c r="J130" s="11"/>
      <c r="K130" s="11"/>
      <c r="L130" s="11"/>
      <c r="M130" s="11"/>
      <c r="N130" s="11"/>
      <c r="O130" s="11"/>
      <c r="P130" s="11"/>
      <c r="Q130" s="11"/>
      <c r="R130" s="11"/>
      <c r="S130" s="11"/>
      <c r="T130" s="11"/>
    </row>
    <row r="131" ht="14.25" customHeight="1">
      <c r="F131" s="11"/>
      <c r="G131" s="11"/>
      <c r="H131" s="11"/>
      <c r="I131" s="11"/>
      <c r="J131" s="11"/>
      <c r="K131" s="11"/>
      <c r="L131" s="11"/>
      <c r="M131" s="11"/>
      <c r="N131" s="11"/>
      <c r="O131" s="11"/>
      <c r="P131" s="11"/>
      <c r="Q131" s="11"/>
      <c r="R131" s="11"/>
      <c r="S131" s="11"/>
      <c r="T131" s="11"/>
    </row>
    <row r="132" ht="14.25" customHeight="1">
      <c r="F132" s="11"/>
      <c r="G132" s="11"/>
      <c r="H132" s="11"/>
      <c r="I132" s="11"/>
      <c r="J132" s="11"/>
      <c r="K132" s="11"/>
      <c r="L132" s="11"/>
      <c r="M132" s="11"/>
      <c r="N132" s="11"/>
      <c r="O132" s="11"/>
      <c r="P132" s="11"/>
      <c r="Q132" s="11"/>
      <c r="R132" s="11"/>
      <c r="S132" s="11"/>
      <c r="T132" s="11"/>
    </row>
    <row r="133" ht="14.25" customHeight="1">
      <c r="F133" s="11"/>
      <c r="G133" s="11"/>
      <c r="H133" s="11"/>
      <c r="I133" s="11"/>
      <c r="J133" s="11"/>
      <c r="K133" s="11"/>
      <c r="L133" s="11"/>
      <c r="M133" s="11"/>
      <c r="N133" s="11"/>
      <c r="O133" s="11"/>
      <c r="P133" s="11"/>
      <c r="Q133" s="11"/>
      <c r="R133" s="11"/>
      <c r="S133" s="11"/>
      <c r="T133" s="11"/>
    </row>
    <row r="134" ht="14.25" customHeight="1">
      <c r="F134" s="11"/>
      <c r="G134" s="11"/>
      <c r="H134" s="11"/>
      <c r="I134" s="11"/>
      <c r="J134" s="11"/>
      <c r="K134" s="11"/>
      <c r="L134" s="11"/>
      <c r="M134" s="11"/>
      <c r="N134" s="11"/>
      <c r="O134" s="11"/>
      <c r="P134" s="11"/>
      <c r="Q134" s="11"/>
      <c r="R134" s="11"/>
      <c r="S134" s="11"/>
      <c r="T134" s="11"/>
    </row>
    <row r="135" ht="14.25" customHeight="1">
      <c r="F135" s="11"/>
      <c r="G135" s="11"/>
      <c r="H135" s="11"/>
      <c r="I135" s="11"/>
      <c r="J135" s="11"/>
      <c r="K135" s="11"/>
      <c r="L135" s="11"/>
      <c r="M135" s="11"/>
      <c r="N135" s="11"/>
      <c r="O135" s="11"/>
      <c r="P135" s="11"/>
      <c r="Q135" s="11"/>
      <c r="R135" s="11"/>
      <c r="S135" s="11"/>
      <c r="T135" s="11"/>
    </row>
    <row r="136" ht="14.25" customHeight="1">
      <c r="F136" s="11"/>
      <c r="G136" s="11"/>
      <c r="H136" s="11"/>
      <c r="I136" s="11"/>
      <c r="J136" s="11"/>
      <c r="K136" s="11"/>
      <c r="L136" s="11"/>
      <c r="M136" s="11"/>
      <c r="N136" s="11"/>
      <c r="O136" s="11"/>
      <c r="P136" s="11"/>
      <c r="Q136" s="11"/>
      <c r="R136" s="11"/>
      <c r="S136" s="11"/>
      <c r="T136" s="11"/>
    </row>
    <row r="137" ht="14.25" customHeight="1">
      <c r="F137" s="11"/>
      <c r="G137" s="11"/>
      <c r="H137" s="11"/>
      <c r="I137" s="11"/>
      <c r="J137" s="11"/>
      <c r="K137" s="11"/>
      <c r="L137" s="11"/>
      <c r="M137" s="11"/>
      <c r="N137" s="11"/>
      <c r="O137" s="11"/>
      <c r="P137" s="11"/>
      <c r="Q137" s="11"/>
      <c r="R137" s="11"/>
      <c r="S137" s="11"/>
      <c r="T137" s="11"/>
    </row>
    <row r="138" ht="14.25" customHeight="1">
      <c r="F138" s="11"/>
      <c r="G138" s="11"/>
      <c r="H138" s="11"/>
      <c r="I138" s="11"/>
      <c r="J138" s="11"/>
      <c r="K138" s="11"/>
      <c r="L138" s="11"/>
      <c r="M138" s="11"/>
      <c r="N138" s="11"/>
      <c r="O138" s="11"/>
      <c r="P138" s="11"/>
      <c r="Q138" s="11"/>
      <c r="R138" s="11"/>
      <c r="S138" s="11"/>
      <c r="T138" s="11"/>
    </row>
    <row r="139" ht="14.25" customHeight="1">
      <c r="F139" s="11"/>
      <c r="G139" s="11"/>
      <c r="H139" s="11"/>
      <c r="I139" s="11"/>
      <c r="J139" s="11"/>
      <c r="K139" s="11"/>
      <c r="L139" s="11"/>
      <c r="M139" s="11"/>
      <c r="N139" s="11"/>
      <c r="O139" s="11"/>
      <c r="P139" s="11"/>
      <c r="Q139" s="11"/>
      <c r="R139" s="11"/>
      <c r="S139" s="11"/>
      <c r="T139" s="11"/>
    </row>
    <row r="140" ht="14.25" customHeight="1">
      <c r="F140" s="11"/>
      <c r="G140" s="11"/>
      <c r="H140" s="11"/>
      <c r="I140" s="11"/>
      <c r="J140" s="11"/>
      <c r="K140" s="11"/>
      <c r="L140" s="11"/>
      <c r="M140" s="11"/>
      <c r="N140" s="11"/>
      <c r="O140" s="11"/>
      <c r="P140" s="11"/>
      <c r="Q140" s="11"/>
      <c r="R140" s="11"/>
      <c r="S140" s="11"/>
      <c r="T140" s="11"/>
    </row>
    <row r="141" ht="14.25" customHeight="1">
      <c r="F141" s="11"/>
      <c r="G141" s="11"/>
      <c r="H141" s="11"/>
      <c r="I141" s="11"/>
      <c r="J141" s="11"/>
      <c r="K141" s="11"/>
      <c r="L141" s="11"/>
      <c r="M141" s="11"/>
      <c r="N141" s="11"/>
      <c r="O141" s="11"/>
      <c r="P141" s="11"/>
      <c r="Q141" s="11"/>
      <c r="R141" s="11"/>
      <c r="S141" s="11"/>
      <c r="T141" s="11"/>
    </row>
    <row r="142" ht="14.25" customHeight="1">
      <c r="F142" s="11"/>
      <c r="G142" s="11"/>
      <c r="H142" s="11"/>
      <c r="I142" s="11"/>
      <c r="J142" s="11"/>
      <c r="K142" s="11"/>
      <c r="L142" s="11"/>
      <c r="M142" s="11"/>
      <c r="N142" s="11"/>
      <c r="O142" s="11"/>
      <c r="P142" s="11"/>
      <c r="Q142" s="11"/>
      <c r="R142" s="11"/>
      <c r="S142" s="11"/>
      <c r="T142" s="11"/>
    </row>
    <row r="143" ht="14.25" customHeight="1">
      <c r="F143" s="11"/>
      <c r="G143" s="11"/>
      <c r="H143" s="11"/>
      <c r="I143" s="11"/>
      <c r="J143" s="11"/>
      <c r="K143" s="11"/>
      <c r="L143" s="11"/>
      <c r="M143" s="11"/>
      <c r="N143" s="11"/>
      <c r="O143" s="11"/>
      <c r="P143" s="11"/>
      <c r="Q143" s="11"/>
      <c r="R143" s="11"/>
      <c r="S143" s="11"/>
      <c r="T143" s="11"/>
    </row>
    <row r="144" ht="14.25" customHeight="1">
      <c r="F144" s="11"/>
      <c r="G144" s="11"/>
      <c r="H144" s="11"/>
      <c r="I144" s="11"/>
      <c r="J144" s="11"/>
      <c r="K144" s="11"/>
      <c r="L144" s="11"/>
      <c r="M144" s="11"/>
      <c r="N144" s="11"/>
      <c r="O144" s="11"/>
      <c r="P144" s="11"/>
      <c r="Q144" s="11"/>
      <c r="R144" s="11"/>
      <c r="S144" s="11"/>
      <c r="T144" s="11"/>
    </row>
    <row r="145" ht="14.25" customHeight="1">
      <c r="F145" s="11"/>
      <c r="G145" s="11"/>
      <c r="H145" s="11"/>
      <c r="I145" s="11"/>
      <c r="J145" s="11"/>
      <c r="K145" s="11"/>
      <c r="L145" s="11"/>
      <c r="M145" s="11"/>
      <c r="N145" s="11"/>
      <c r="O145" s="11"/>
      <c r="P145" s="11"/>
      <c r="Q145" s="11"/>
      <c r="R145" s="11"/>
      <c r="S145" s="11"/>
      <c r="T145" s="11"/>
    </row>
    <row r="146" ht="14.25" customHeight="1">
      <c r="F146" s="11"/>
      <c r="G146" s="11"/>
      <c r="H146" s="11"/>
      <c r="I146" s="11"/>
      <c r="J146" s="11"/>
      <c r="K146" s="11"/>
      <c r="L146" s="11"/>
      <c r="M146" s="11"/>
      <c r="N146" s="11"/>
      <c r="O146" s="11"/>
      <c r="P146" s="11"/>
      <c r="Q146" s="11"/>
      <c r="R146" s="11"/>
      <c r="S146" s="11"/>
      <c r="T146" s="11"/>
    </row>
    <row r="147" ht="14.25" customHeight="1">
      <c r="F147" s="11"/>
      <c r="G147" s="11"/>
      <c r="H147" s="11"/>
      <c r="I147" s="11"/>
      <c r="J147" s="11"/>
      <c r="K147" s="11"/>
      <c r="L147" s="11"/>
      <c r="M147" s="11"/>
      <c r="N147" s="11"/>
      <c r="O147" s="11"/>
      <c r="P147" s="11"/>
      <c r="Q147" s="11"/>
      <c r="R147" s="11"/>
      <c r="S147" s="11"/>
      <c r="T147" s="11"/>
    </row>
    <row r="148" ht="14.25" customHeight="1">
      <c r="F148" s="11"/>
      <c r="G148" s="11"/>
      <c r="H148" s="11"/>
      <c r="I148" s="11"/>
      <c r="J148" s="11"/>
      <c r="K148" s="11"/>
      <c r="L148" s="11"/>
      <c r="M148" s="11"/>
      <c r="N148" s="11"/>
      <c r="O148" s="11"/>
      <c r="P148" s="11"/>
      <c r="Q148" s="11"/>
      <c r="R148" s="11"/>
      <c r="S148" s="11"/>
      <c r="T148" s="11"/>
    </row>
    <row r="149" ht="14.25" customHeight="1">
      <c r="F149" s="11"/>
      <c r="G149" s="11"/>
      <c r="H149" s="11"/>
      <c r="I149" s="11"/>
      <c r="J149" s="11"/>
      <c r="K149" s="11"/>
      <c r="L149" s="11"/>
      <c r="M149" s="11"/>
      <c r="N149" s="11"/>
      <c r="O149" s="11"/>
      <c r="P149" s="11"/>
      <c r="Q149" s="11"/>
      <c r="R149" s="11"/>
      <c r="S149" s="11"/>
      <c r="T149" s="11"/>
    </row>
    <row r="150" ht="14.25" customHeight="1">
      <c r="F150" s="11"/>
      <c r="G150" s="11"/>
      <c r="H150" s="11"/>
      <c r="I150" s="11"/>
      <c r="J150" s="11"/>
      <c r="K150" s="11"/>
      <c r="L150" s="11"/>
      <c r="M150" s="11"/>
      <c r="N150" s="11"/>
      <c r="O150" s="11"/>
      <c r="P150" s="11"/>
      <c r="Q150" s="11"/>
      <c r="R150" s="11"/>
      <c r="S150" s="11"/>
      <c r="T150" s="11"/>
    </row>
    <row r="151" ht="14.25" customHeight="1">
      <c r="F151" s="11"/>
      <c r="G151" s="11"/>
      <c r="H151" s="11"/>
      <c r="I151" s="11"/>
      <c r="J151" s="11"/>
      <c r="K151" s="11"/>
      <c r="L151" s="11"/>
      <c r="M151" s="11"/>
      <c r="N151" s="11"/>
      <c r="O151" s="11"/>
      <c r="P151" s="11"/>
      <c r="Q151" s="11"/>
      <c r="R151" s="11"/>
      <c r="S151" s="11"/>
      <c r="T151" s="11"/>
    </row>
    <row r="152" ht="14.25" customHeight="1">
      <c r="F152" s="11"/>
      <c r="G152" s="11"/>
      <c r="H152" s="11"/>
      <c r="I152" s="11"/>
      <c r="J152" s="11"/>
      <c r="K152" s="11"/>
      <c r="L152" s="11"/>
      <c r="M152" s="11"/>
      <c r="N152" s="11"/>
      <c r="O152" s="11"/>
      <c r="P152" s="11"/>
      <c r="Q152" s="11"/>
      <c r="R152" s="11"/>
      <c r="S152" s="11"/>
      <c r="T152" s="11"/>
    </row>
    <row r="153" ht="14.25" customHeight="1">
      <c r="F153" s="11"/>
      <c r="G153" s="11"/>
      <c r="H153" s="11"/>
      <c r="I153" s="11"/>
      <c r="J153" s="11"/>
      <c r="K153" s="11"/>
      <c r="L153" s="11"/>
      <c r="M153" s="11"/>
      <c r="N153" s="11"/>
      <c r="O153" s="11"/>
      <c r="P153" s="11"/>
      <c r="Q153" s="11"/>
      <c r="R153" s="11"/>
      <c r="S153" s="11"/>
      <c r="T153" s="11"/>
    </row>
    <row r="154" ht="14.25" customHeight="1">
      <c r="F154" s="11"/>
      <c r="G154" s="11"/>
      <c r="H154" s="11"/>
      <c r="I154" s="11"/>
      <c r="J154" s="11"/>
      <c r="K154" s="11"/>
      <c r="L154" s="11"/>
      <c r="M154" s="11"/>
      <c r="N154" s="11"/>
      <c r="O154" s="11"/>
      <c r="P154" s="11"/>
      <c r="Q154" s="11"/>
      <c r="R154" s="11"/>
      <c r="S154" s="11"/>
      <c r="T154" s="11"/>
    </row>
    <row r="155" ht="14.25" customHeight="1">
      <c r="F155" s="11"/>
      <c r="G155" s="11"/>
      <c r="H155" s="11"/>
      <c r="I155" s="11"/>
      <c r="J155" s="11"/>
      <c r="K155" s="11"/>
      <c r="L155" s="11"/>
      <c r="M155" s="11"/>
      <c r="N155" s="11"/>
      <c r="O155" s="11"/>
      <c r="P155" s="11"/>
      <c r="Q155" s="11"/>
      <c r="R155" s="11"/>
      <c r="S155" s="11"/>
      <c r="T155" s="11"/>
    </row>
    <row r="156" ht="14.25" customHeight="1">
      <c r="F156" s="11"/>
      <c r="G156" s="11"/>
      <c r="H156" s="11"/>
      <c r="I156" s="11"/>
      <c r="J156" s="11"/>
      <c r="K156" s="11"/>
      <c r="L156" s="11"/>
      <c r="M156" s="11"/>
      <c r="N156" s="11"/>
      <c r="O156" s="11"/>
      <c r="P156" s="11"/>
      <c r="Q156" s="11"/>
      <c r="R156" s="11"/>
      <c r="S156" s="11"/>
      <c r="T156" s="11"/>
    </row>
    <row r="157" ht="14.25" customHeight="1">
      <c r="F157" s="11"/>
      <c r="G157" s="11"/>
      <c r="H157" s="11"/>
      <c r="I157" s="11"/>
      <c r="J157" s="11"/>
      <c r="K157" s="11"/>
      <c r="L157" s="11"/>
      <c r="M157" s="11"/>
      <c r="N157" s="11"/>
      <c r="O157" s="11"/>
      <c r="P157" s="11"/>
      <c r="Q157" s="11"/>
      <c r="R157" s="11"/>
      <c r="S157" s="11"/>
      <c r="T157" s="11"/>
    </row>
    <row r="158" ht="14.25" customHeight="1">
      <c r="F158" s="11"/>
      <c r="G158" s="11"/>
      <c r="H158" s="11"/>
      <c r="I158" s="11"/>
      <c r="J158" s="11"/>
      <c r="K158" s="11"/>
      <c r="L158" s="11"/>
      <c r="M158" s="11"/>
      <c r="N158" s="11"/>
      <c r="O158" s="11"/>
      <c r="P158" s="11"/>
      <c r="Q158" s="11"/>
      <c r="R158" s="11"/>
      <c r="S158" s="11"/>
      <c r="T158" s="11"/>
    </row>
    <row r="159" ht="14.25" customHeight="1">
      <c r="F159" s="11"/>
      <c r="G159" s="11"/>
      <c r="H159" s="11"/>
      <c r="I159" s="11"/>
      <c r="J159" s="11"/>
      <c r="K159" s="11"/>
      <c r="L159" s="11"/>
      <c r="M159" s="11"/>
      <c r="N159" s="11"/>
      <c r="O159" s="11"/>
      <c r="P159" s="11"/>
      <c r="Q159" s="11"/>
      <c r="R159" s="11"/>
      <c r="S159" s="11"/>
      <c r="T159" s="11"/>
    </row>
    <row r="160" ht="14.25" customHeight="1">
      <c r="F160" s="11"/>
      <c r="G160" s="11"/>
      <c r="H160" s="11"/>
      <c r="I160" s="11"/>
      <c r="J160" s="11"/>
      <c r="K160" s="11"/>
      <c r="L160" s="11"/>
      <c r="M160" s="11"/>
      <c r="N160" s="11"/>
      <c r="O160" s="11"/>
      <c r="P160" s="11"/>
      <c r="Q160" s="11"/>
      <c r="R160" s="11"/>
      <c r="S160" s="11"/>
      <c r="T160" s="11"/>
    </row>
    <row r="161" ht="14.25" customHeight="1">
      <c r="F161" s="11"/>
      <c r="G161" s="11"/>
      <c r="H161" s="11"/>
      <c r="I161" s="11"/>
      <c r="J161" s="11"/>
      <c r="K161" s="11"/>
      <c r="L161" s="11"/>
      <c r="M161" s="11"/>
      <c r="N161" s="11"/>
      <c r="O161" s="11"/>
      <c r="P161" s="11"/>
      <c r="Q161" s="11"/>
      <c r="R161" s="11"/>
      <c r="S161" s="11"/>
      <c r="T161" s="11"/>
    </row>
    <row r="162" ht="14.25" customHeight="1">
      <c r="F162" s="11"/>
      <c r="G162" s="11"/>
      <c r="H162" s="11"/>
      <c r="I162" s="11"/>
      <c r="J162" s="11"/>
      <c r="K162" s="11"/>
      <c r="L162" s="11"/>
      <c r="M162" s="11"/>
      <c r="N162" s="11"/>
      <c r="O162" s="11"/>
      <c r="P162" s="11"/>
      <c r="Q162" s="11"/>
      <c r="R162" s="11"/>
      <c r="S162" s="11"/>
      <c r="T162" s="11"/>
    </row>
    <row r="163" ht="14.25" customHeight="1">
      <c r="F163" s="11"/>
      <c r="G163" s="11"/>
      <c r="H163" s="11"/>
      <c r="I163" s="11"/>
      <c r="J163" s="11"/>
      <c r="K163" s="11"/>
      <c r="L163" s="11"/>
      <c r="M163" s="11"/>
      <c r="N163" s="11"/>
      <c r="O163" s="11"/>
      <c r="P163" s="11"/>
      <c r="Q163" s="11"/>
      <c r="R163" s="11"/>
      <c r="S163" s="11"/>
      <c r="T163" s="11"/>
    </row>
    <row r="164" ht="14.25" customHeight="1">
      <c r="F164" s="11"/>
      <c r="G164" s="11"/>
      <c r="H164" s="11"/>
      <c r="I164" s="11"/>
      <c r="J164" s="11"/>
      <c r="K164" s="11"/>
      <c r="L164" s="11"/>
      <c r="M164" s="11"/>
      <c r="N164" s="11"/>
      <c r="O164" s="11"/>
      <c r="P164" s="11"/>
      <c r="Q164" s="11"/>
      <c r="R164" s="11"/>
      <c r="S164" s="11"/>
      <c r="T164" s="11"/>
    </row>
    <row r="165" ht="14.25" customHeight="1">
      <c r="F165" s="11"/>
      <c r="G165" s="11"/>
      <c r="H165" s="11"/>
      <c r="I165" s="11"/>
      <c r="J165" s="11"/>
      <c r="K165" s="11"/>
      <c r="L165" s="11"/>
      <c r="M165" s="11"/>
      <c r="N165" s="11"/>
      <c r="O165" s="11"/>
      <c r="P165" s="11"/>
      <c r="Q165" s="11"/>
      <c r="R165" s="11"/>
      <c r="S165" s="11"/>
      <c r="T165" s="11"/>
    </row>
    <row r="166" ht="14.25" customHeight="1">
      <c r="F166" s="11"/>
      <c r="G166" s="11"/>
      <c r="H166" s="11"/>
      <c r="I166" s="11"/>
      <c r="J166" s="11"/>
      <c r="K166" s="11"/>
      <c r="L166" s="11"/>
      <c r="M166" s="11"/>
      <c r="N166" s="11"/>
      <c r="O166" s="11"/>
      <c r="P166" s="11"/>
      <c r="Q166" s="11"/>
      <c r="R166" s="11"/>
      <c r="S166" s="11"/>
      <c r="T166" s="11"/>
    </row>
    <row r="167" ht="14.25" customHeight="1">
      <c r="F167" s="11"/>
      <c r="G167" s="11"/>
      <c r="H167" s="11"/>
      <c r="I167" s="11"/>
      <c r="J167" s="11"/>
      <c r="K167" s="11"/>
      <c r="L167" s="11"/>
      <c r="M167" s="11"/>
      <c r="N167" s="11"/>
      <c r="O167" s="11"/>
      <c r="P167" s="11"/>
      <c r="Q167" s="11"/>
      <c r="R167" s="11"/>
      <c r="S167" s="11"/>
      <c r="T167" s="11"/>
    </row>
    <row r="168" ht="14.25" customHeight="1">
      <c r="F168" s="11"/>
      <c r="G168" s="11"/>
      <c r="H168" s="11"/>
      <c r="I168" s="11"/>
      <c r="J168" s="11"/>
      <c r="K168" s="11"/>
      <c r="L168" s="11"/>
      <c r="M168" s="11"/>
      <c r="N168" s="11"/>
      <c r="O168" s="11"/>
      <c r="P168" s="11"/>
      <c r="Q168" s="11"/>
      <c r="R168" s="11"/>
      <c r="S168" s="11"/>
      <c r="T168" s="11"/>
    </row>
    <row r="169" ht="14.25" customHeight="1">
      <c r="F169" s="11"/>
      <c r="G169" s="11"/>
      <c r="H169" s="11"/>
      <c r="I169" s="11"/>
      <c r="J169" s="11"/>
      <c r="K169" s="11"/>
      <c r="L169" s="11"/>
      <c r="M169" s="11"/>
      <c r="N169" s="11"/>
      <c r="O169" s="11"/>
      <c r="P169" s="11"/>
      <c r="Q169" s="11"/>
      <c r="R169" s="11"/>
      <c r="S169" s="11"/>
      <c r="T169" s="11"/>
    </row>
    <row r="170" ht="14.25" customHeight="1">
      <c r="F170" s="11"/>
      <c r="G170" s="11"/>
      <c r="H170" s="11"/>
      <c r="I170" s="11"/>
      <c r="J170" s="11"/>
      <c r="K170" s="11"/>
      <c r="L170" s="11"/>
      <c r="M170" s="11"/>
      <c r="N170" s="11"/>
      <c r="O170" s="11"/>
      <c r="P170" s="11"/>
      <c r="Q170" s="11"/>
      <c r="R170" s="11"/>
      <c r="S170" s="11"/>
      <c r="T170" s="11"/>
    </row>
    <row r="171" ht="14.25" customHeight="1">
      <c r="F171" s="11"/>
      <c r="G171" s="11"/>
      <c r="H171" s="11"/>
      <c r="I171" s="11"/>
      <c r="J171" s="11"/>
      <c r="K171" s="11"/>
      <c r="L171" s="11"/>
      <c r="M171" s="11"/>
      <c r="N171" s="11"/>
      <c r="O171" s="11"/>
      <c r="P171" s="11"/>
      <c r="Q171" s="11"/>
      <c r="R171" s="11"/>
      <c r="S171" s="11"/>
      <c r="T171" s="11"/>
    </row>
    <row r="172" ht="14.25" customHeight="1">
      <c r="F172" s="11"/>
      <c r="G172" s="11"/>
      <c r="H172" s="11"/>
      <c r="I172" s="11"/>
      <c r="J172" s="11"/>
      <c r="K172" s="11"/>
      <c r="L172" s="11"/>
      <c r="M172" s="11"/>
      <c r="N172" s="11"/>
      <c r="O172" s="11"/>
      <c r="P172" s="11"/>
      <c r="Q172" s="11"/>
      <c r="R172" s="11"/>
      <c r="S172" s="11"/>
      <c r="T172" s="11"/>
    </row>
    <row r="173" ht="14.25" customHeight="1">
      <c r="F173" s="11"/>
      <c r="G173" s="11"/>
      <c r="H173" s="11"/>
      <c r="I173" s="11"/>
      <c r="J173" s="11"/>
      <c r="K173" s="11"/>
      <c r="L173" s="11"/>
      <c r="M173" s="11"/>
      <c r="N173" s="11"/>
      <c r="O173" s="11"/>
      <c r="P173" s="11"/>
      <c r="Q173" s="11"/>
      <c r="R173" s="11"/>
      <c r="S173" s="11"/>
      <c r="T173" s="11"/>
    </row>
    <row r="174" ht="14.25" customHeight="1">
      <c r="F174" s="11"/>
      <c r="G174" s="11"/>
      <c r="H174" s="11"/>
      <c r="I174" s="11"/>
      <c r="J174" s="11"/>
      <c r="K174" s="11"/>
      <c r="L174" s="11"/>
      <c r="M174" s="11"/>
      <c r="N174" s="11"/>
      <c r="O174" s="11"/>
      <c r="P174" s="11"/>
      <c r="Q174" s="11"/>
      <c r="R174" s="11"/>
      <c r="S174" s="11"/>
      <c r="T174" s="11"/>
    </row>
    <row r="175" ht="14.25" customHeight="1">
      <c r="F175" s="11"/>
      <c r="G175" s="11"/>
      <c r="H175" s="11"/>
      <c r="I175" s="11"/>
      <c r="J175" s="11"/>
      <c r="K175" s="11"/>
      <c r="L175" s="11"/>
      <c r="M175" s="11"/>
      <c r="N175" s="11"/>
      <c r="O175" s="11"/>
      <c r="P175" s="11"/>
      <c r="Q175" s="11"/>
      <c r="R175" s="11"/>
      <c r="S175" s="11"/>
      <c r="T175" s="11"/>
    </row>
    <row r="176" ht="14.25" customHeight="1">
      <c r="F176" s="11"/>
      <c r="G176" s="11"/>
      <c r="H176" s="11"/>
      <c r="I176" s="11"/>
      <c r="J176" s="11"/>
      <c r="K176" s="11"/>
      <c r="L176" s="11"/>
      <c r="M176" s="11"/>
      <c r="N176" s="11"/>
      <c r="O176" s="11"/>
      <c r="P176" s="11"/>
      <c r="Q176" s="11"/>
      <c r="R176" s="11"/>
      <c r="S176" s="11"/>
      <c r="T176" s="11"/>
    </row>
    <row r="177" ht="14.25" customHeight="1">
      <c r="F177" s="11"/>
      <c r="G177" s="11"/>
      <c r="H177" s="11"/>
      <c r="I177" s="11"/>
      <c r="J177" s="11"/>
      <c r="K177" s="11"/>
      <c r="L177" s="11"/>
      <c r="M177" s="11"/>
      <c r="N177" s="11"/>
      <c r="O177" s="11"/>
      <c r="P177" s="11"/>
      <c r="Q177" s="11"/>
      <c r="R177" s="11"/>
      <c r="S177" s="11"/>
      <c r="T177" s="11"/>
    </row>
    <row r="178" ht="14.25" customHeight="1">
      <c r="F178" s="11"/>
      <c r="G178" s="11"/>
      <c r="H178" s="11"/>
      <c r="I178" s="11"/>
      <c r="J178" s="11"/>
      <c r="K178" s="11"/>
      <c r="L178" s="11"/>
      <c r="M178" s="11"/>
      <c r="N178" s="11"/>
      <c r="O178" s="11"/>
      <c r="P178" s="11"/>
      <c r="Q178" s="11"/>
      <c r="R178" s="11"/>
      <c r="S178" s="11"/>
      <c r="T178" s="11"/>
    </row>
    <row r="179" ht="14.25" customHeight="1">
      <c r="F179" s="11"/>
      <c r="G179" s="11"/>
      <c r="H179" s="11"/>
      <c r="I179" s="11"/>
      <c r="J179" s="11"/>
      <c r="K179" s="11"/>
      <c r="L179" s="11"/>
      <c r="M179" s="11"/>
      <c r="N179" s="11"/>
      <c r="O179" s="11"/>
      <c r="P179" s="11"/>
      <c r="Q179" s="11"/>
      <c r="R179" s="11"/>
      <c r="S179" s="11"/>
      <c r="T179" s="11"/>
    </row>
    <row r="180" ht="14.25" customHeight="1">
      <c r="F180" s="11"/>
      <c r="G180" s="11"/>
      <c r="H180" s="11"/>
      <c r="I180" s="11"/>
      <c r="J180" s="11"/>
      <c r="K180" s="11"/>
      <c r="L180" s="11"/>
      <c r="M180" s="11"/>
      <c r="N180" s="11"/>
      <c r="O180" s="11"/>
      <c r="P180" s="11"/>
      <c r="Q180" s="11"/>
      <c r="R180" s="11"/>
      <c r="S180" s="11"/>
      <c r="T180" s="11"/>
    </row>
    <row r="181" ht="14.25" customHeight="1">
      <c r="F181" s="11"/>
      <c r="G181" s="11"/>
      <c r="H181" s="11"/>
      <c r="I181" s="11"/>
      <c r="J181" s="11"/>
      <c r="K181" s="11"/>
      <c r="L181" s="11"/>
      <c r="M181" s="11"/>
      <c r="N181" s="11"/>
      <c r="O181" s="11"/>
      <c r="P181" s="11"/>
      <c r="Q181" s="11"/>
      <c r="R181" s="11"/>
      <c r="S181" s="11"/>
      <c r="T181" s="11"/>
    </row>
    <row r="182" ht="14.25" customHeight="1">
      <c r="F182" s="11"/>
      <c r="G182" s="11"/>
      <c r="H182" s="11"/>
      <c r="I182" s="11"/>
      <c r="J182" s="11"/>
      <c r="K182" s="11"/>
      <c r="L182" s="11"/>
      <c r="M182" s="11"/>
      <c r="N182" s="11"/>
      <c r="O182" s="11"/>
      <c r="P182" s="11"/>
      <c r="Q182" s="11"/>
      <c r="R182" s="11"/>
      <c r="S182" s="11"/>
      <c r="T182" s="11"/>
    </row>
    <row r="183" ht="14.25" customHeight="1">
      <c r="F183" s="11"/>
      <c r="G183" s="11"/>
      <c r="H183" s="11"/>
      <c r="I183" s="11"/>
      <c r="J183" s="11"/>
      <c r="K183" s="11"/>
      <c r="L183" s="11"/>
      <c r="M183" s="11"/>
      <c r="N183" s="11"/>
      <c r="O183" s="11"/>
      <c r="P183" s="11"/>
      <c r="Q183" s="11"/>
      <c r="R183" s="11"/>
      <c r="S183" s="11"/>
      <c r="T183" s="11"/>
    </row>
    <row r="184" ht="14.25" customHeight="1">
      <c r="F184" s="11"/>
      <c r="G184" s="11"/>
      <c r="H184" s="11"/>
      <c r="I184" s="11"/>
      <c r="J184" s="11"/>
      <c r="K184" s="11"/>
      <c r="L184" s="11"/>
      <c r="M184" s="11"/>
      <c r="N184" s="11"/>
      <c r="O184" s="11"/>
      <c r="P184" s="11"/>
      <c r="Q184" s="11"/>
      <c r="R184" s="11"/>
      <c r="S184" s="11"/>
      <c r="T184" s="11"/>
    </row>
    <row r="185" ht="14.25" customHeight="1">
      <c r="F185" s="11"/>
      <c r="G185" s="11"/>
      <c r="H185" s="11"/>
      <c r="I185" s="11"/>
      <c r="J185" s="11"/>
      <c r="K185" s="11"/>
      <c r="L185" s="11"/>
      <c r="M185" s="11"/>
      <c r="N185" s="11"/>
      <c r="O185" s="11"/>
      <c r="P185" s="11"/>
      <c r="Q185" s="11"/>
      <c r="R185" s="11"/>
      <c r="S185" s="11"/>
      <c r="T185" s="11"/>
    </row>
    <row r="186" ht="14.25" customHeight="1">
      <c r="F186" s="11"/>
      <c r="G186" s="11"/>
      <c r="H186" s="11"/>
      <c r="I186" s="11"/>
      <c r="J186" s="11"/>
      <c r="K186" s="11"/>
      <c r="L186" s="11"/>
      <c r="M186" s="11"/>
      <c r="N186" s="11"/>
      <c r="O186" s="11"/>
      <c r="P186" s="11"/>
      <c r="Q186" s="11"/>
      <c r="R186" s="11"/>
      <c r="S186" s="11"/>
      <c r="T186" s="11"/>
    </row>
    <row r="187" ht="14.25" customHeight="1">
      <c r="F187" s="11"/>
      <c r="G187" s="11"/>
      <c r="H187" s="11"/>
      <c r="I187" s="11"/>
      <c r="J187" s="11"/>
      <c r="K187" s="11"/>
      <c r="L187" s="11"/>
      <c r="M187" s="11"/>
      <c r="N187" s="11"/>
      <c r="O187" s="11"/>
      <c r="P187" s="11"/>
      <c r="Q187" s="11"/>
      <c r="R187" s="11"/>
      <c r="S187" s="11"/>
      <c r="T187" s="11"/>
    </row>
    <row r="188" ht="14.25" customHeight="1">
      <c r="F188" s="11"/>
      <c r="G188" s="11"/>
      <c r="H188" s="11"/>
      <c r="I188" s="11"/>
      <c r="J188" s="11"/>
      <c r="K188" s="11"/>
      <c r="L188" s="11"/>
      <c r="M188" s="11"/>
      <c r="N188" s="11"/>
      <c r="O188" s="11"/>
      <c r="P188" s="11"/>
      <c r="Q188" s="11"/>
      <c r="R188" s="11"/>
      <c r="S188" s="11"/>
      <c r="T188" s="11"/>
    </row>
    <row r="189" ht="14.25" customHeight="1">
      <c r="F189" s="11"/>
      <c r="G189" s="11"/>
      <c r="H189" s="11"/>
      <c r="I189" s="11"/>
      <c r="J189" s="11"/>
      <c r="K189" s="11"/>
      <c r="L189" s="11"/>
      <c r="M189" s="11"/>
      <c r="N189" s="11"/>
      <c r="O189" s="11"/>
      <c r="P189" s="11"/>
      <c r="Q189" s="11"/>
      <c r="R189" s="11"/>
      <c r="S189" s="11"/>
      <c r="T189" s="11"/>
    </row>
    <row r="190" ht="14.25" customHeight="1">
      <c r="F190" s="11"/>
      <c r="G190" s="11"/>
      <c r="H190" s="11"/>
      <c r="I190" s="11"/>
      <c r="J190" s="11"/>
      <c r="K190" s="11"/>
      <c r="L190" s="11"/>
      <c r="M190" s="11"/>
      <c r="N190" s="11"/>
      <c r="O190" s="11"/>
      <c r="P190" s="11"/>
      <c r="Q190" s="11"/>
      <c r="R190" s="11"/>
      <c r="S190" s="11"/>
      <c r="T190" s="11"/>
    </row>
    <row r="191" ht="14.25" customHeight="1">
      <c r="F191" s="11"/>
      <c r="G191" s="11"/>
      <c r="H191" s="11"/>
      <c r="I191" s="11"/>
      <c r="J191" s="11"/>
      <c r="K191" s="11"/>
      <c r="L191" s="11"/>
      <c r="M191" s="11"/>
      <c r="N191" s="11"/>
      <c r="O191" s="11"/>
      <c r="P191" s="11"/>
      <c r="Q191" s="11"/>
      <c r="R191" s="11"/>
      <c r="S191" s="11"/>
      <c r="T191" s="11"/>
    </row>
    <row r="192" ht="14.25" customHeight="1">
      <c r="F192" s="11"/>
      <c r="G192" s="11"/>
      <c r="H192" s="11"/>
      <c r="I192" s="11"/>
      <c r="J192" s="11"/>
      <c r="K192" s="11"/>
      <c r="L192" s="11"/>
      <c r="M192" s="11"/>
      <c r="N192" s="11"/>
      <c r="O192" s="11"/>
      <c r="P192" s="11"/>
      <c r="Q192" s="11"/>
      <c r="R192" s="11"/>
      <c r="S192" s="11"/>
      <c r="T192" s="11"/>
    </row>
    <row r="193" ht="14.25" customHeight="1">
      <c r="F193" s="11"/>
      <c r="G193" s="11"/>
      <c r="H193" s="11"/>
      <c r="I193" s="11"/>
      <c r="J193" s="11"/>
      <c r="K193" s="11"/>
      <c r="L193" s="11"/>
      <c r="M193" s="11"/>
      <c r="N193" s="11"/>
      <c r="O193" s="11"/>
      <c r="P193" s="11"/>
      <c r="Q193" s="11"/>
      <c r="R193" s="11"/>
      <c r="S193" s="11"/>
      <c r="T193" s="11"/>
    </row>
    <row r="194" ht="14.25" customHeight="1">
      <c r="F194" s="11"/>
      <c r="G194" s="11"/>
      <c r="H194" s="11"/>
      <c r="I194" s="11"/>
      <c r="J194" s="11"/>
      <c r="K194" s="11"/>
      <c r="L194" s="11"/>
      <c r="M194" s="11"/>
      <c r="N194" s="11"/>
      <c r="O194" s="11"/>
      <c r="P194" s="11"/>
      <c r="Q194" s="11"/>
      <c r="R194" s="11"/>
      <c r="S194" s="11"/>
      <c r="T194" s="11"/>
    </row>
    <row r="195" ht="14.25" customHeight="1">
      <c r="F195" s="11"/>
      <c r="G195" s="11"/>
      <c r="H195" s="11"/>
      <c r="I195" s="11"/>
      <c r="J195" s="11"/>
      <c r="K195" s="11"/>
      <c r="L195" s="11"/>
      <c r="M195" s="11"/>
      <c r="N195" s="11"/>
      <c r="O195" s="11"/>
      <c r="P195" s="11"/>
      <c r="Q195" s="11"/>
      <c r="R195" s="11"/>
      <c r="S195" s="11"/>
      <c r="T195" s="11"/>
    </row>
    <row r="196" ht="14.25" customHeight="1">
      <c r="F196" s="11"/>
      <c r="G196" s="11"/>
      <c r="H196" s="11"/>
      <c r="I196" s="11"/>
      <c r="J196" s="11"/>
      <c r="K196" s="11"/>
      <c r="L196" s="11"/>
      <c r="M196" s="11"/>
      <c r="N196" s="11"/>
      <c r="O196" s="11"/>
      <c r="P196" s="11"/>
      <c r="Q196" s="11"/>
      <c r="R196" s="11"/>
      <c r="S196" s="11"/>
      <c r="T196" s="11"/>
    </row>
    <row r="197" ht="14.25" customHeight="1">
      <c r="F197" s="11"/>
      <c r="G197" s="11"/>
      <c r="H197" s="11"/>
      <c r="I197" s="11"/>
      <c r="J197" s="11"/>
      <c r="K197" s="11"/>
      <c r="L197" s="11"/>
      <c r="M197" s="11"/>
      <c r="N197" s="11"/>
      <c r="O197" s="11"/>
      <c r="P197" s="11"/>
      <c r="Q197" s="11"/>
      <c r="R197" s="11"/>
      <c r="S197" s="11"/>
      <c r="T197" s="11"/>
    </row>
    <row r="198" ht="14.25" customHeight="1">
      <c r="F198" s="11"/>
      <c r="G198" s="11"/>
      <c r="H198" s="11"/>
      <c r="I198" s="11"/>
      <c r="J198" s="11"/>
      <c r="K198" s="11"/>
      <c r="L198" s="11"/>
      <c r="M198" s="11"/>
      <c r="N198" s="11"/>
      <c r="O198" s="11"/>
      <c r="P198" s="11"/>
      <c r="Q198" s="11"/>
      <c r="R198" s="11"/>
      <c r="S198" s="11"/>
      <c r="T198" s="11"/>
    </row>
    <row r="199" ht="14.25" customHeight="1">
      <c r="F199" s="11"/>
      <c r="G199" s="11"/>
      <c r="H199" s="11"/>
      <c r="I199" s="11"/>
      <c r="J199" s="11"/>
      <c r="K199" s="11"/>
      <c r="L199" s="11"/>
      <c r="M199" s="11"/>
      <c r="N199" s="11"/>
      <c r="O199" s="11"/>
      <c r="P199" s="11"/>
      <c r="Q199" s="11"/>
      <c r="R199" s="11"/>
      <c r="S199" s="11"/>
      <c r="T199" s="11"/>
    </row>
    <row r="200" ht="14.25" customHeight="1">
      <c r="F200" s="11"/>
      <c r="G200" s="11"/>
      <c r="H200" s="11"/>
      <c r="I200" s="11"/>
      <c r="J200" s="11"/>
      <c r="K200" s="11"/>
      <c r="L200" s="11"/>
      <c r="M200" s="11"/>
      <c r="N200" s="11"/>
      <c r="O200" s="11"/>
      <c r="P200" s="11"/>
      <c r="Q200" s="11"/>
      <c r="R200" s="11"/>
      <c r="S200" s="11"/>
      <c r="T200" s="11"/>
    </row>
    <row r="201" ht="14.25" customHeight="1">
      <c r="F201" s="11"/>
      <c r="G201" s="11"/>
      <c r="H201" s="11"/>
      <c r="I201" s="11"/>
      <c r="J201" s="11"/>
      <c r="K201" s="11"/>
      <c r="L201" s="11"/>
      <c r="M201" s="11"/>
      <c r="N201" s="11"/>
      <c r="O201" s="11"/>
      <c r="P201" s="11"/>
      <c r="Q201" s="11"/>
      <c r="R201" s="11"/>
      <c r="S201" s="11"/>
      <c r="T201" s="11"/>
    </row>
    <row r="202" ht="14.25" customHeight="1">
      <c r="F202" s="11"/>
      <c r="G202" s="11"/>
      <c r="H202" s="11"/>
      <c r="I202" s="11"/>
      <c r="J202" s="11"/>
      <c r="K202" s="11"/>
      <c r="L202" s="11"/>
      <c r="M202" s="11"/>
      <c r="N202" s="11"/>
      <c r="O202" s="11"/>
      <c r="P202" s="11"/>
      <c r="Q202" s="11"/>
      <c r="R202" s="11"/>
      <c r="S202" s="11"/>
      <c r="T202" s="11"/>
    </row>
    <row r="203" ht="14.25" customHeight="1">
      <c r="F203" s="11"/>
      <c r="G203" s="11"/>
      <c r="H203" s="11"/>
      <c r="I203" s="11"/>
      <c r="J203" s="11"/>
      <c r="K203" s="11"/>
      <c r="L203" s="11"/>
      <c r="M203" s="11"/>
      <c r="N203" s="11"/>
      <c r="O203" s="11"/>
      <c r="P203" s="11"/>
      <c r="Q203" s="11"/>
      <c r="R203" s="11"/>
      <c r="S203" s="11"/>
      <c r="T203" s="11"/>
    </row>
    <row r="204" ht="14.25" customHeight="1">
      <c r="F204" s="11"/>
      <c r="G204" s="11"/>
      <c r="H204" s="11"/>
      <c r="I204" s="11"/>
      <c r="J204" s="11"/>
      <c r="K204" s="11"/>
      <c r="L204" s="11"/>
      <c r="M204" s="11"/>
      <c r="N204" s="11"/>
      <c r="O204" s="11"/>
      <c r="P204" s="11"/>
      <c r="Q204" s="11"/>
      <c r="R204" s="11"/>
      <c r="S204" s="11"/>
      <c r="T204" s="11"/>
    </row>
    <row r="205" ht="14.25" customHeight="1">
      <c r="F205" s="11"/>
      <c r="G205" s="11"/>
      <c r="H205" s="11"/>
      <c r="I205" s="11"/>
      <c r="J205" s="11"/>
      <c r="K205" s="11"/>
      <c r="L205" s="11"/>
      <c r="M205" s="11"/>
      <c r="N205" s="11"/>
      <c r="O205" s="11"/>
      <c r="P205" s="11"/>
      <c r="Q205" s="11"/>
      <c r="R205" s="11"/>
      <c r="S205" s="11"/>
      <c r="T205" s="11"/>
    </row>
    <row r="206" ht="14.25" customHeight="1">
      <c r="F206" s="11"/>
      <c r="G206" s="11"/>
      <c r="H206" s="11"/>
      <c r="I206" s="11"/>
      <c r="J206" s="11"/>
      <c r="K206" s="11"/>
      <c r="L206" s="11"/>
      <c r="M206" s="11"/>
      <c r="N206" s="11"/>
      <c r="O206" s="11"/>
      <c r="P206" s="11"/>
      <c r="Q206" s="11"/>
      <c r="R206" s="11"/>
      <c r="S206" s="11"/>
      <c r="T206" s="11"/>
    </row>
    <row r="207" ht="14.25" customHeight="1">
      <c r="F207" s="11"/>
      <c r="G207" s="11"/>
      <c r="H207" s="11"/>
      <c r="I207" s="11"/>
      <c r="J207" s="11"/>
      <c r="K207" s="11"/>
      <c r="L207" s="11"/>
      <c r="M207" s="11"/>
      <c r="N207" s="11"/>
      <c r="O207" s="11"/>
      <c r="P207" s="11"/>
      <c r="Q207" s="11"/>
      <c r="R207" s="11"/>
      <c r="S207" s="11"/>
      <c r="T207" s="11"/>
    </row>
    <row r="208" ht="14.25" customHeight="1">
      <c r="F208" s="11"/>
      <c r="G208" s="11"/>
      <c r="H208" s="11"/>
      <c r="I208" s="11"/>
      <c r="J208" s="11"/>
      <c r="K208" s="11"/>
      <c r="L208" s="11"/>
      <c r="M208" s="11"/>
      <c r="N208" s="11"/>
      <c r="O208" s="11"/>
      <c r="P208" s="11"/>
      <c r="Q208" s="11"/>
      <c r="R208" s="11"/>
      <c r="S208" s="11"/>
      <c r="T208" s="11"/>
    </row>
    <row r="209" ht="14.25" customHeight="1">
      <c r="F209" s="11"/>
      <c r="G209" s="11"/>
      <c r="H209" s="11"/>
      <c r="I209" s="11"/>
      <c r="J209" s="11"/>
      <c r="K209" s="11"/>
      <c r="L209" s="11"/>
      <c r="M209" s="11"/>
      <c r="N209" s="11"/>
      <c r="O209" s="11"/>
      <c r="P209" s="11"/>
      <c r="Q209" s="11"/>
      <c r="R209" s="11"/>
      <c r="S209" s="11"/>
      <c r="T209" s="11"/>
    </row>
    <row r="210" ht="14.25" customHeight="1">
      <c r="F210" s="11"/>
      <c r="G210" s="11"/>
      <c r="H210" s="11"/>
      <c r="I210" s="11"/>
      <c r="J210" s="11"/>
      <c r="K210" s="11"/>
      <c r="L210" s="11"/>
      <c r="M210" s="11"/>
      <c r="N210" s="11"/>
      <c r="O210" s="11"/>
      <c r="P210" s="11"/>
      <c r="Q210" s="11"/>
      <c r="R210" s="11"/>
      <c r="S210" s="11"/>
      <c r="T210" s="11"/>
    </row>
    <row r="211" ht="14.25" customHeight="1">
      <c r="F211" s="11"/>
      <c r="G211" s="11"/>
      <c r="H211" s="11"/>
      <c r="I211" s="11"/>
      <c r="J211" s="11"/>
      <c r="K211" s="11"/>
      <c r="L211" s="11"/>
      <c r="M211" s="11"/>
      <c r="N211" s="11"/>
      <c r="O211" s="11"/>
      <c r="P211" s="11"/>
      <c r="Q211" s="11"/>
      <c r="R211" s="11"/>
      <c r="S211" s="11"/>
      <c r="T211" s="11"/>
    </row>
    <row r="212" ht="14.25" customHeight="1">
      <c r="F212" s="11"/>
      <c r="G212" s="11"/>
      <c r="H212" s="11"/>
      <c r="I212" s="11"/>
      <c r="J212" s="11"/>
      <c r="K212" s="11"/>
      <c r="L212" s="11"/>
      <c r="M212" s="11"/>
      <c r="N212" s="11"/>
      <c r="O212" s="11"/>
      <c r="P212" s="11"/>
      <c r="Q212" s="11"/>
      <c r="R212" s="11"/>
      <c r="S212" s="11"/>
      <c r="T212" s="11"/>
    </row>
    <row r="213" ht="14.25" customHeight="1">
      <c r="F213" s="11"/>
      <c r="G213" s="11"/>
      <c r="H213" s="11"/>
      <c r="I213" s="11"/>
      <c r="J213" s="11"/>
      <c r="K213" s="11"/>
      <c r="L213" s="11"/>
      <c r="M213" s="11"/>
      <c r="N213" s="11"/>
      <c r="O213" s="11"/>
      <c r="P213" s="11"/>
      <c r="Q213" s="11"/>
      <c r="R213" s="11"/>
      <c r="S213" s="11"/>
      <c r="T213" s="11"/>
    </row>
    <row r="214" ht="14.25" customHeight="1">
      <c r="F214" s="11"/>
      <c r="G214" s="11"/>
      <c r="H214" s="11"/>
      <c r="I214" s="11"/>
      <c r="J214" s="11"/>
      <c r="K214" s="11"/>
      <c r="L214" s="11"/>
      <c r="M214" s="11"/>
      <c r="N214" s="11"/>
      <c r="O214" s="11"/>
      <c r="P214" s="11"/>
      <c r="Q214" s="11"/>
      <c r="R214" s="11"/>
      <c r="S214" s="11"/>
      <c r="T214" s="11"/>
    </row>
    <row r="215" ht="14.25" customHeight="1">
      <c r="F215" s="11"/>
      <c r="G215" s="11"/>
      <c r="H215" s="11"/>
      <c r="I215" s="11"/>
      <c r="J215" s="11"/>
      <c r="K215" s="11"/>
      <c r="L215" s="11"/>
      <c r="M215" s="11"/>
      <c r="N215" s="11"/>
      <c r="O215" s="11"/>
      <c r="P215" s="11"/>
      <c r="Q215" s="11"/>
      <c r="R215" s="11"/>
      <c r="S215" s="11"/>
      <c r="T215" s="11"/>
    </row>
    <row r="216" ht="14.25" customHeight="1">
      <c r="F216" s="11"/>
      <c r="G216" s="11"/>
      <c r="H216" s="11"/>
      <c r="I216" s="11"/>
      <c r="J216" s="11"/>
      <c r="K216" s="11"/>
      <c r="L216" s="11"/>
      <c r="M216" s="11"/>
      <c r="N216" s="11"/>
      <c r="O216" s="11"/>
      <c r="P216" s="11"/>
      <c r="Q216" s="11"/>
      <c r="R216" s="11"/>
      <c r="S216" s="11"/>
      <c r="T216" s="11"/>
    </row>
    <row r="217" ht="14.25" customHeight="1">
      <c r="F217" s="11"/>
      <c r="G217" s="11"/>
      <c r="H217" s="11"/>
      <c r="I217" s="11"/>
      <c r="J217" s="11"/>
      <c r="K217" s="11"/>
      <c r="L217" s="11"/>
      <c r="M217" s="11"/>
      <c r="N217" s="11"/>
      <c r="O217" s="11"/>
      <c r="P217" s="11"/>
      <c r="Q217" s="11"/>
      <c r="R217" s="11"/>
      <c r="S217" s="11"/>
      <c r="T217" s="11"/>
    </row>
    <row r="218" ht="14.25" customHeight="1">
      <c r="F218" s="11"/>
      <c r="G218" s="11"/>
      <c r="H218" s="11"/>
      <c r="I218" s="11"/>
      <c r="J218" s="11"/>
      <c r="K218" s="11"/>
      <c r="L218" s="11"/>
      <c r="M218" s="11"/>
      <c r="N218" s="11"/>
      <c r="O218" s="11"/>
      <c r="P218" s="11"/>
      <c r="Q218" s="11"/>
      <c r="R218" s="11"/>
      <c r="S218" s="11"/>
      <c r="T218" s="11"/>
    </row>
    <row r="219" ht="14.25" customHeight="1">
      <c r="F219" s="11"/>
      <c r="G219" s="11"/>
      <c r="H219" s="11"/>
      <c r="I219" s="11"/>
      <c r="J219" s="11"/>
      <c r="K219" s="11"/>
      <c r="L219" s="11"/>
      <c r="M219" s="11"/>
      <c r="N219" s="11"/>
      <c r="O219" s="11"/>
      <c r="P219" s="11"/>
      <c r="Q219" s="11"/>
      <c r="R219" s="11"/>
      <c r="S219" s="11"/>
      <c r="T219" s="11"/>
    </row>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9.57"/>
    <col customWidth="1" min="6" max="6" width="8.71"/>
    <col customWidth="1" min="7" max="7" width="10.57"/>
    <col customWidth="1" min="8" max="16" width="8.71"/>
    <col customWidth="1" min="17" max="17" width="16.29"/>
    <col customWidth="1" min="18" max="26" width="8.71"/>
  </cols>
  <sheetData>
    <row r="1" ht="14.25" customHeight="1">
      <c r="A1" s="9" t="s">
        <v>52</v>
      </c>
      <c r="B1" s="9" t="s">
        <v>53</v>
      </c>
      <c r="C1" s="9" t="s">
        <v>54</v>
      </c>
      <c r="D1" s="9" t="s">
        <v>55</v>
      </c>
      <c r="E1" s="13" t="s">
        <v>56</v>
      </c>
      <c r="F1" s="9" t="s">
        <v>57</v>
      </c>
      <c r="G1" s="9" t="s">
        <v>58</v>
      </c>
      <c r="H1" s="9" t="s">
        <v>59</v>
      </c>
      <c r="I1" s="9" t="s">
        <v>27</v>
      </c>
      <c r="J1" s="9" t="s">
        <v>28</v>
      </c>
      <c r="K1" s="9" t="s">
        <v>60</v>
      </c>
      <c r="L1" s="9" t="s">
        <v>53</v>
      </c>
      <c r="M1" s="9" t="s">
        <v>54</v>
      </c>
      <c r="O1" s="9" t="s">
        <v>61</v>
      </c>
    </row>
    <row r="2" ht="14.25" customHeight="1">
      <c r="A2" s="9">
        <v>464152.0</v>
      </c>
      <c r="B2" s="9" t="s">
        <v>62</v>
      </c>
      <c r="C2" s="9" t="s">
        <v>63</v>
      </c>
      <c r="D2" s="9" t="s">
        <v>64</v>
      </c>
      <c r="E2" s="13">
        <v>981.4364640883978</v>
      </c>
      <c r="F2" s="9">
        <v>905.0</v>
      </c>
      <c r="G2" s="13">
        <v>888200.0</v>
      </c>
      <c r="H2" s="9">
        <v>2015.0</v>
      </c>
      <c r="I2" s="9">
        <v>20152.0</v>
      </c>
      <c r="J2" s="9" t="s">
        <v>29</v>
      </c>
      <c r="K2" s="9">
        <v>2004.0</v>
      </c>
      <c r="L2" s="9" t="s">
        <v>62</v>
      </c>
      <c r="M2" s="9" t="s">
        <v>63</v>
      </c>
      <c r="O2" s="13"/>
    </row>
    <row r="3" ht="14.25" customHeight="1">
      <c r="A3" s="9">
        <v>464156.0</v>
      </c>
      <c r="B3" s="9" t="s">
        <v>62</v>
      </c>
      <c r="C3" s="9" t="s">
        <v>63</v>
      </c>
      <c r="D3" s="9" t="s">
        <v>64</v>
      </c>
      <c r="E3" s="13">
        <v>1049.7237569060774</v>
      </c>
      <c r="F3" s="9">
        <v>905.0</v>
      </c>
      <c r="G3" s="13">
        <v>950000.0</v>
      </c>
      <c r="H3" s="9">
        <v>2015.0</v>
      </c>
      <c r="I3" s="9">
        <v>20152.0</v>
      </c>
      <c r="J3" s="9" t="s">
        <v>29</v>
      </c>
      <c r="K3" s="9">
        <v>2004.0</v>
      </c>
      <c r="L3" s="9" t="s">
        <v>62</v>
      </c>
      <c r="M3" s="9" t="s">
        <v>63</v>
      </c>
      <c r="O3" s="13">
        <f>MEDIAN('Q2 data'!E3)</f>
        <v>1049.723757</v>
      </c>
    </row>
    <row r="4" ht="14.25" customHeight="1">
      <c r="A4" s="9">
        <v>464157.0</v>
      </c>
      <c r="B4" s="9" t="s">
        <v>62</v>
      </c>
      <c r="C4" s="9" t="s">
        <v>63</v>
      </c>
      <c r="D4" s="9" t="s">
        <v>64</v>
      </c>
      <c r="E4" s="13">
        <v>892.3705722070845</v>
      </c>
      <c r="F4" s="9">
        <v>367.0</v>
      </c>
      <c r="G4" s="13">
        <v>327500.0</v>
      </c>
      <c r="H4" s="9">
        <v>2014.0</v>
      </c>
      <c r="I4" s="9">
        <v>20142.0</v>
      </c>
      <c r="J4" s="9" t="s">
        <v>29</v>
      </c>
      <c r="K4" s="9">
        <v>2004.0</v>
      </c>
      <c r="L4" s="9" t="s">
        <v>62</v>
      </c>
      <c r="M4" s="9" t="s">
        <v>63</v>
      </c>
      <c r="O4" s="13">
        <f>MEDIAN('Q2 data'!E4)</f>
        <v>892.3705722</v>
      </c>
    </row>
    <row r="5" ht="14.25" customHeight="1">
      <c r="A5" s="9">
        <v>464158.0</v>
      </c>
      <c r="B5" s="9" t="s">
        <v>62</v>
      </c>
      <c r="C5" s="9" t="s">
        <v>63</v>
      </c>
      <c r="D5" s="9" t="s">
        <v>64</v>
      </c>
      <c r="E5" s="13">
        <v>1061.5168539325844</v>
      </c>
      <c r="F5" s="9">
        <v>356.0</v>
      </c>
      <c r="G5" s="13">
        <v>377900.0</v>
      </c>
      <c r="H5" s="9">
        <v>2014.0</v>
      </c>
      <c r="I5" s="9">
        <v>20144.0</v>
      </c>
      <c r="J5" s="9" t="s">
        <v>29</v>
      </c>
      <c r="K5" s="9">
        <v>2004.0</v>
      </c>
      <c r="L5" s="9" t="s">
        <v>62</v>
      </c>
      <c r="M5" s="9" t="s">
        <v>63</v>
      </c>
      <c r="O5" s="13">
        <f>MEDIAN('Q2 data'!E5)</f>
        <v>1061.516854</v>
      </c>
    </row>
    <row r="6" ht="14.25" customHeight="1">
      <c r="A6" s="9">
        <v>469885.0</v>
      </c>
      <c r="B6" s="9" t="s">
        <v>62</v>
      </c>
      <c r="C6" s="9" t="s">
        <v>63</v>
      </c>
      <c r="D6" s="9" t="s">
        <v>64</v>
      </c>
      <c r="E6" s="13">
        <v>1059.3341260404281</v>
      </c>
      <c r="F6" s="9">
        <v>841.0</v>
      </c>
      <c r="G6" s="13">
        <v>890900.0</v>
      </c>
      <c r="H6" s="9">
        <v>2014.0</v>
      </c>
      <c r="I6" s="9">
        <v>20144.0</v>
      </c>
      <c r="J6" s="9" t="s">
        <v>29</v>
      </c>
      <c r="K6" s="9">
        <v>2004.0</v>
      </c>
      <c r="L6" s="9" t="s">
        <v>62</v>
      </c>
      <c r="M6" s="9" t="s">
        <v>63</v>
      </c>
      <c r="O6" s="13">
        <f>MEDIAN('Q2 data'!E6)</f>
        <v>1059.334126</v>
      </c>
    </row>
    <row r="7" ht="14.25" customHeight="1">
      <c r="A7" s="9">
        <v>472804.0</v>
      </c>
      <c r="B7" s="9" t="s">
        <v>62</v>
      </c>
      <c r="C7" s="9" t="s">
        <v>63</v>
      </c>
      <c r="D7" s="9" t="s">
        <v>64</v>
      </c>
      <c r="E7" s="13">
        <v>999.7275204359673</v>
      </c>
      <c r="F7" s="9">
        <v>367.0</v>
      </c>
      <c r="G7" s="13">
        <v>366900.0</v>
      </c>
      <c r="H7" s="9">
        <v>2016.0</v>
      </c>
      <c r="I7" s="9">
        <v>20162.0</v>
      </c>
      <c r="J7" s="9" t="s">
        <v>29</v>
      </c>
      <c r="K7" s="9">
        <v>2004.0</v>
      </c>
      <c r="L7" s="9" t="s">
        <v>62</v>
      </c>
      <c r="M7" s="9" t="s">
        <v>63</v>
      </c>
      <c r="O7" s="13">
        <f>MEDIAN('Q2 data'!E7)</f>
        <v>999.7275204</v>
      </c>
    </row>
    <row r="8" ht="14.25" customHeight="1">
      <c r="A8" s="9">
        <v>474003.0</v>
      </c>
      <c r="B8" s="9" t="s">
        <v>62</v>
      </c>
      <c r="C8" s="9" t="s">
        <v>63</v>
      </c>
      <c r="D8" s="9" t="s">
        <v>64</v>
      </c>
      <c r="E8" s="13">
        <v>906.959706959707</v>
      </c>
      <c r="F8" s="9">
        <v>819.0</v>
      </c>
      <c r="G8" s="13">
        <v>742800.0</v>
      </c>
      <c r="H8" s="9">
        <v>2015.0</v>
      </c>
      <c r="I8" s="9">
        <v>20152.0</v>
      </c>
      <c r="J8" s="9" t="s">
        <v>29</v>
      </c>
      <c r="K8" s="9">
        <v>2004.0</v>
      </c>
      <c r="L8" s="9" t="s">
        <v>62</v>
      </c>
      <c r="M8" s="9" t="s">
        <v>63</v>
      </c>
      <c r="O8" s="13">
        <f>MEDIAN('Q2 data'!E8)</f>
        <v>906.959707</v>
      </c>
    </row>
    <row r="9" ht="14.25" customHeight="1">
      <c r="A9" s="9">
        <v>481451.0</v>
      </c>
      <c r="B9" s="9" t="s">
        <v>62</v>
      </c>
      <c r="C9" s="9" t="s">
        <v>63</v>
      </c>
      <c r="D9" s="9" t="s">
        <v>64</v>
      </c>
      <c r="E9" s="13">
        <v>970.939226519337</v>
      </c>
      <c r="F9" s="9">
        <v>905.0</v>
      </c>
      <c r="G9" s="13">
        <v>878700.0</v>
      </c>
      <c r="H9" s="9">
        <v>2016.0</v>
      </c>
      <c r="I9" s="9">
        <v>20164.0</v>
      </c>
      <c r="J9" s="9" t="s">
        <v>29</v>
      </c>
      <c r="K9" s="9">
        <v>2004.0</v>
      </c>
      <c r="L9" s="9" t="s">
        <v>62</v>
      </c>
      <c r="M9" s="9" t="s">
        <v>63</v>
      </c>
      <c r="O9" s="13">
        <f>MEDIAN('Q2 data'!E9)</f>
        <v>970.9392265</v>
      </c>
    </row>
    <row r="10" ht="14.25" customHeight="1">
      <c r="A10" s="9">
        <v>482530.0</v>
      </c>
      <c r="B10" s="9" t="s">
        <v>62</v>
      </c>
      <c r="C10" s="9" t="s">
        <v>63</v>
      </c>
      <c r="D10" s="9" t="s">
        <v>64</v>
      </c>
      <c r="E10" s="13">
        <v>999.7560975609756</v>
      </c>
      <c r="F10" s="9">
        <v>410.0</v>
      </c>
      <c r="G10" s="13">
        <v>409900.0</v>
      </c>
      <c r="H10" s="9">
        <v>2016.0</v>
      </c>
      <c r="I10" s="9">
        <v>20164.0</v>
      </c>
      <c r="J10" s="9" t="s">
        <v>29</v>
      </c>
      <c r="K10" s="9">
        <v>2004.0</v>
      </c>
      <c r="L10" s="9" t="s">
        <v>62</v>
      </c>
      <c r="M10" s="9" t="s">
        <v>63</v>
      </c>
      <c r="O10" s="13">
        <f>MEDIAN('Q2 data'!E10)</f>
        <v>999.7560976</v>
      </c>
    </row>
    <row r="11" ht="14.25" customHeight="1">
      <c r="A11" s="9">
        <v>486577.0</v>
      </c>
      <c r="B11" s="9" t="s">
        <v>62</v>
      </c>
      <c r="C11" s="9" t="s">
        <v>63</v>
      </c>
      <c r="D11" s="9" t="s">
        <v>64</v>
      </c>
      <c r="E11" s="13">
        <v>989.4993894993895</v>
      </c>
      <c r="F11" s="9">
        <v>819.0</v>
      </c>
      <c r="G11" s="13">
        <v>810400.0</v>
      </c>
      <c r="H11" s="9">
        <v>2016.0</v>
      </c>
      <c r="I11" s="9">
        <v>20161.0</v>
      </c>
      <c r="J11" s="9" t="s">
        <v>29</v>
      </c>
      <c r="K11" s="9">
        <v>2004.0</v>
      </c>
      <c r="L11" s="9" t="s">
        <v>62</v>
      </c>
      <c r="M11" s="9" t="s">
        <v>63</v>
      </c>
      <c r="O11" s="13">
        <f>MEDIAN('Q2 data'!E11)</f>
        <v>989.4993895</v>
      </c>
    </row>
    <row r="12" ht="14.25" customHeight="1">
      <c r="A12" s="9">
        <v>488088.0</v>
      </c>
      <c r="B12" s="9" t="s">
        <v>62</v>
      </c>
      <c r="C12" s="9" t="s">
        <v>63</v>
      </c>
      <c r="D12" s="9" t="s">
        <v>64</v>
      </c>
      <c r="E12" s="13">
        <v>1023.4254143646409</v>
      </c>
      <c r="F12" s="9">
        <v>905.0</v>
      </c>
      <c r="G12" s="13">
        <v>926200.0</v>
      </c>
      <c r="H12" s="9">
        <v>2015.0</v>
      </c>
      <c r="I12" s="9">
        <v>20152.0</v>
      </c>
      <c r="J12" s="9" t="s">
        <v>29</v>
      </c>
      <c r="K12" s="9">
        <v>2004.0</v>
      </c>
      <c r="L12" s="9" t="s">
        <v>62</v>
      </c>
      <c r="M12" s="9" t="s">
        <v>63</v>
      </c>
      <c r="O12" s="13">
        <f>MEDIAN('Q2 data'!E12)</f>
        <v>1023.425414</v>
      </c>
    </row>
    <row r="13" ht="14.25" customHeight="1">
      <c r="A13" s="9">
        <v>498480.0</v>
      </c>
      <c r="B13" s="9" t="s">
        <v>62</v>
      </c>
      <c r="C13" s="9" t="s">
        <v>65</v>
      </c>
      <c r="D13" s="9" t="s">
        <v>66</v>
      </c>
      <c r="E13" s="13">
        <v>1000.1189060642092</v>
      </c>
      <c r="F13" s="9">
        <v>841.0</v>
      </c>
      <c r="G13" s="13">
        <v>841100.0</v>
      </c>
      <c r="H13" s="9">
        <v>2014.0</v>
      </c>
      <c r="I13" s="9">
        <v>20143.0</v>
      </c>
      <c r="J13" s="9" t="s">
        <v>29</v>
      </c>
      <c r="K13" s="9">
        <v>2004.0</v>
      </c>
      <c r="L13" s="9" t="s">
        <v>62</v>
      </c>
      <c r="M13" s="9" t="s">
        <v>63</v>
      </c>
      <c r="O13" s="13">
        <f>MEDIAN('Q2 data'!E13)</f>
        <v>1000.118906</v>
      </c>
    </row>
    <row r="14" ht="14.25" customHeight="1">
      <c r="A14" s="9">
        <v>523484.0</v>
      </c>
      <c r="B14" s="9" t="s">
        <v>62</v>
      </c>
      <c r="C14" s="9" t="s">
        <v>63</v>
      </c>
      <c r="D14" s="9" t="s">
        <v>64</v>
      </c>
      <c r="E14" s="13">
        <v>899.438202247191</v>
      </c>
      <c r="F14" s="9">
        <v>356.0</v>
      </c>
      <c r="G14" s="13">
        <v>320200.0</v>
      </c>
      <c r="H14" s="9">
        <v>2016.0</v>
      </c>
      <c r="I14" s="9">
        <v>20163.0</v>
      </c>
      <c r="J14" s="9" t="s">
        <v>29</v>
      </c>
      <c r="K14" s="9">
        <v>2004.0</v>
      </c>
      <c r="L14" s="9" t="s">
        <v>62</v>
      </c>
      <c r="M14" s="9" t="s">
        <v>63</v>
      </c>
      <c r="O14" s="13">
        <f>MEDIAN('Q2 data'!E14)</f>
        <v>899.4382022</v>
      </c>
    </row>
    <row r="15" ht="14.25" customHeight="1">
      <c r="A15" s="9">
        <v>524830.0</v>
      </c>
      <c r="B15" s="9" t="s">
        <v>62</v>
      </c>
      <c r="C15" s="9" t="s">
        <v>63</v>
      </c>
      <c r="D15" s="9" t="s">
        <v>64</v>
      </c>
      <c r="E15" s="13">
        <v>1051.7711171662124</v>
      </c>
      <c r="F15" s="9">
        <v>367.0</v>
      </c>
      <c r="G15" s="13">
        <v>386000.0</v>
      </c>
      <c r="H15" s="9">
        <v>2016.0</v>
      </c>
      <c r="I15" s="9">
        <v>20163.0</v>
      </c>
      <c r="J15" s="9" t="s">
        <v>29</v>
      </c>
      <c r="K15" s="9">
        <v>2004.0</v>
      </c>
      <c r="L15" s="9" t="s">
        <v>62</v>
      </c>
      <c r="M15" s="9" t="s">
        <v>63</v>
      </c>
      <c r="O15" s="13">
        <f>MEDIAN('Q2 data'!E15)</f>
        <v>1051.771117</v>
      </c>
    </row>
    <row r="16" ht="14.25" customHeight="1">
      <c r="A16" s="9">
        <v>527010.0</v>
      </c>
      <c r="B16" s="9" t="s">
        <v>62</v>
      </c>
      <c r="C16" s="9" t="s">
        <v>63</v>
      </c>
      <c r="D16" s="9" t="s">
        <v>64</v>
      </c>
      <c r="E16" s="13">
        <v>944.7513812154696</v>
      </c>
      <c r="F16" s="9">
        <v>905.0</v>
      </c>
      <c r="G16" s="13">
        <v>855000.0</v>
      </c>
      <c r="H16" s="9">
        <v>2016.0</v>
      </c>
      <c r="I16" s="9">
        <v>20164.0</v>
      </c>
      <c r="J16" s="9" t="s">
        <v>29</v>
      </c>
      <c r="K16" s="9">
        <v>2004.0</v>
      </c>
      <c r="L16" s="9" t="s">
        <v>62</v>
      </c>
      <c r="M16" s="9" t="s">
        <v>63</v>
      </c>
      <c r="O16" s="13">
        <f>MEDIAN('Q2 data'!E16)</f>
        <v>944.7513812</v>
      </c>
    </row>
    <row r="17" ht="14.25" customHeight="1">
      <c r="A17" s="9">
        <v>527011.0</v>
      </c>
      <c r="B17" s="9" t="s">
        <v>62</v>
      </c>
      <c r="C17" s="9" t="s">
        <v>63</v>
      </c>
      <c r="D17" s="9" t="s">
        <v>64</v>
      </c>
      <c r="E17" s="13">
        <v>1083.609271523179</v>
      </c>
      <c r="F17" s="9">
        <v>604.0</v>
      </c>
      <c r="G17" s="13">
        <v>654500.0</v>
      </c>
      <c r="H17" s="9">
        <v>2016.0</v>
      </c>
      <c r="I17" s="9">
        <v>20164.0</v>
      </c>
      <c r="J17" s="9" t="s">
        <v>29</v>
      </c>
      <c r="K17" s="9">
        <v>2004.0</v>
      </c>
      <c r="L17" s="9" t="s">
        <v>62</v>
      </c>
      <c r="M17" s="9" t="s">
        <v>63</v>
      </c>
      <c r="O17" s="13">
        <f>MEDIAN('Q2 data'!E17)</f>
        <v>1083.609272</v>
      </c>
    </row>
    <row r="18" ht="14.25" customHeight="1">
      <c r="A18" s="9">
        <v>528096.0</v>
      </c>
      <c r="B18" s="9" t="s">
        <v>62</v>
      </c>
      <c r="C18" s="9" t="s">
        <v>63</v>
      </c>
      <c r="D18" s="9" t="s">
        <v>64</v>
      </c>
      <c r="E18" s="13">
        <v>1060.4904632152588</v>
      </c>
      <c r="F18" s="9">
        <v>367.0</v>
      </c>
      <c r="G18" s="13">
        <v>389200.0</v>
      </c>
      <c r="H18" s="9">
        <v>2016.0</v>
      </c>
      <c r="I18" s="9">
        <v>20163.0</v>
      </c>
      <c r="J18" s="9" t="s">
        <v>29</v>
      </c>
      <c r="K18" s="9">
        <v>2004.0</v>
      </c>
      <c r="L18" s="9" t="s">
        <v>62</v>
      </c>
      <c r="M18" s="9" t="s">
        <v>63</v>
      </c>
      <c r="O18" s="13">
        <f>MEDIAN('Q2 data'!E18)</f>
        <v>1060.490463</v>
      </c>
    </row>
    <row r="19" ht="14.25" customHeight="1">
      <c r="A19" s="9">
        <v>543688.0</v>
      </c>
      <c r="B19" s="9" t="s">
        <v>62</v>
      </c>
      <c r="C19" s="9" t="s">
        <v>63</v>
      </c>
      <c r="D19" s="9" t="s">
        <v>64</v>
      </c>
      <c r="E19" s="13">
        <v>1093.8949938949938</v>
      </c>
      <c r="F19" s="9">
        <v>819.0</v>
      </c>
      <c r="G19" s="13">
        <v>895900.0</v>
      </c>
      <c r="H19" s="9">
        <v>2017.0</v>
      </c>
      <c r="I19" s="9">
        <v>20173.0</v>
      </c>
      <c r="J19" s="9" t="s">
        <v>29</v>
      </c>
      <c r="K19" s="9">
        <v>2004.0</v>
      </c>
      <c r="L19" s="9" t="s">
        <v>62</v>
      </c>
      <c r="M19" s="9" t="s">
        <v>63</v>
      </c>
      <c r="O19" s="13">
        <f>MEDIAN('Q2 data'!E19)</f>
        <v>1093.894994</v>
      </c>
    </row>
    <row r="20" ht="14.25" customHeight="1">
      <c r="A20" s="9">
        <v>545404.0</v>
      </c>
      <c r="B20" s="9" t="s">
        <v>62</v>
      </c>
      <c r="C20" s="9" t="s">
        <v>63</v>
      </c>
      <c r="D20" s="9" t="s">
        <v>64</v>
      </c>
      <c r="E20" s="13">
        <v>1023.9782016348773</v>
      </c>
      <c r="F20" s="9">
        <v>367.0</v>
      </c>
      <c r="G20" s="13">
        <v>375800.0</v>
      </c>
      <c r="H20" s="9">
        <v>2017.0</v>
      </c>
      <c r="I20" s="9">
        <v>20171.0</v>
      </c>
      <c r="J20" s="9" t="s">
        <v>29</v>
      </c>
      <c r="K20" s="9">
        <v>2004.0</v>
      </c>
      <c r="L20" s="9" t="s">
        <v>62</v>
      </c>
      <c r="M20" s="9" t="s">
        <v>63</v>
      </c>
      <c r="O20" s="13">
        <f>MEDIAN('Q2 data'!E20)</f>
        <v>1023.978202</v>
      </c>
    </row>
    <row r="21" ht="14.25" customHeight="1">
      <c r="A21" s="9">
        <v>559351.0</v>
      </c>
      <c r="B21" s="9" t="s">
        <v>62</v>
      </c>
      <c r="C21" s="9" t="s">
        <v>63</v>
      </c>
      <c r="D21" s="9" t="s">
        <v>64</v>
      </c>
      <c r="E21" s="13">
        <v>1000.203873598369</v>
      </c>
      <c r="F21" s="9">
        <v>981.0</v>
      </c>
      <c r="G21" s="13">
        <v>981200.0</v>
      </c>
      <c r="H21" s="9">
        <v>2017.0</v>
      </c>
      <c r="I21" s="9">
        <v>20173.0</v>
      </c>
      <c r="J21" s="9" t="s">
        <v>29</v>
      </c>
      <c r="K21" s="9">
        <v>2004.0</v>
      </c>
      <c r="L21" s="9" t="s">
        <v>62</v>
      </c>
      <c r="M21" s="9" t="s">
        <v>63</v>
      </c>
      <c r="O21" s="13">
        <f>MEDIAN('Q2 data'!E21)</f>
        <v>1000.203874</v>
      </c>
    </row>
    <row r="22" ht="14.25" customHeight="1">
      <c r="A22" s="9">
        <v>559355.0</v>
      </c>
      <c r="B22" s="9" t="s">
        <v>62</v>
      </c>
      <c r="C22" s="9" t="s">
        <v>63</v>
      </c>
      <c r="D22" s="9" t="s">
        <v>64</v>
      </c>
      <c r="E22" s="13">
        <v>999.7560975609756</v>
      </c>
      <c r="F22" s="9">
        <v>410.0</v>
      </c>
      <c r="G22" s="13">
        <v>409900.0</v>
      </c>
      <c r="H22" s="9">
        <v>2017.0</v>
      </c>
      <c r="I22" s="9">
        <v>20173.0</v>
      </c>
      <c r="J22" s="9" t="s">
        <v>29</v>
      </c>
      <c r="K22" s="9">
        <v>2004.0</v>
      </c>
      <c r="L22" s="9" t="s">
        <v>62</v>
      </c>
      <c r="M22" s="9" t="s">
        <v>63</v>
      </c>
      <c r="O22" s="13">
        <f>MEDIAN('Q2 data'!E22)</f>
        <v>999.7560976</v>
      </c>
    </row>
    <row r="23" ht="14.25" customHeight="1">
      <c r="A23" s="9">
        <v>559357.0</v>
      </c>
      <c r="B23" s="9" t="s">
        <v>62</v>
      </c>
      <c r="C23" s="9" t="s">
        <v>63</v>
      </c>
      <c r="D23" s="9" t="s">
        <v>64</v>
      </c>
      <c r="E23" s="13">
        <v>879.4871794871794</v>
      </c>
      <c r="F23" s="9">
        <v>819.0</v>
      </c>
      <c r="G23" s="13">
        <v>720300.0</v>
      </c>
      <c r="H23" s="9">
        <v>2017.0</v>
      </c>
      <c r="I23" s="9">
        <v>20173.0</v>
      </c>
      <c r="J23" s="9" t="s">
        <v>29</v>
      </c>
      <c r="K23" s="9">
        <v>2004.0</v>
      </c>
      <c r="L23" s="9" t="s">
        <v>62</v>
      </c>
      <c r="M23" s="9" t="s">
        <v>63</v>
      </c>
      <c r="O23" s="13">
        <f>MEDIAN('Q2 data'!E23)</f>
        <v>879.4871795</v>
      </c>
    </row>
    <row r="24" ht="14.25" customHeight="1">
      <c r="A24" s="9">
        <v>560403.0</v>
      </c>
      <c r="B24" s="9" t="s">
        <v>62</v>
      </c>
      <c r="C24" s="9" t="s">
        <v>63</v>
      </c>
      <c r="D24" s="9" t="s">
        <v>64</v>
      </c>
      <c r="E24" s="13">
        <v>1023.9782016348773</v>
      </c>
      <c r="F24" s="9">
        <v>367.0</v>
      </c>
      <c r="G24" s="13">
        <v>375800.0</v>
      </c>
      <c r="H24" s="9">
        <v>2017.0</v>
      </c>
      <c r="I24" s="9">
        <v>20171.0</v>
      </c>
      <c r="J24" s="9" t="s">
        <v>29</v>
      </c>
      <c r="K24" s="9">
        <v>2004.0</v>
      </c>
      <c r="L24" s="9" t="s">
        <v>62</v>
      </c>
      <c r="M24" s="9" t="s">
        <v>63</v>
      </c>
      <c r="O24" s="13">
        <f>MEDIAN('Q2 data'!E24)</f>
        <v>1023.978202</v>
      </c>
    </row>
    <row r="25" ht="14.25" customHeight="1">
      <c r="A25" s="9">
        <v>654941.0</v>
      </c>
      <c r="B25" s="9" t="s">
        <v>62</v>
      </c>
      <c r="C25" s="9" t="s">
        <v>63</v>
      </c>
      <c r="D25" s="9" t="s">
        <v>64</v>
      </c>
      <c r="E25" s="13">
        <v>1023.9782016348773</v>
      </c>
      <c r="F25" s="9">
        <v>367.0</v>
      </c>
      <c r="G25" s="13">
        <v>375800.0</v>
      </c>
      <c r="H25" s="9">
        <v>2017.0</v>
      </c>
      <c r="I25" s="9">
        <v>20174.0</v>
      </c>
      <c r="J25" s="9" t="s">
        <v>29</v>
      </c>
      <c r="K25" s="9">
        <v>2004.0</v>
      </c>
      <c r="L25" s="9" t="s">
        <v>62</v>
      </c>
      <c r="M25" s="9" t="s">
        <v>63</v>
      </c>
      <c r="O25" s="13">
        <f>MEDIAN('Q2 data'!E25)</f>
        <v>1023.978202</v>
      </c>
    </row>
    <row r="26" ht="14.25" customHeight="1">
      <c r="A26" s="9">
        <v>655991.0</v>
      </c>
      <c r="B26" s="9" t="s">
        <v>62</v>
      </c>
      <c r="C26" s="9" t="s">
        <v>63</v>
      </c>
      <c r="D26" s="9" t="s">
        <v>64</v>
      </c>
      <c r="E26" s="13">
        <v>989.4993894993895</v>
      </c>
      <c r="F26" s="9">
        <v>819.0</v>
      </c>
      <c r="G26" s="13">
        <v>810400.0</v>
      </c>
      <c r="H26" s="9">
        <v>2018.0</v>
      </c>
      <c r="I26" s="9">
        <v>20181.0</v>
      </c>
      <c r="J26" s="9" t="s">
        <v>29</v>
      </c>
      <c r="K26" s="9">
        <v>2004.0</v>
      </c>
      <c r="L26" s="9" t="s">
        <v>62</v>
      </c>
      <c r="M26" s="9" t="s">
        <v>63</v>
      </c>
      <c r="O26" s="13">
        <f>MEDIAN('Q2 data'!E26)</f>
        <v>989.4993895</v>
      </c>
    </row>
    <row r="27" ht="14.25" customHeight="1">
      <c r="A27" s="9">
        <v>710966.0</v>
      </c>
      <c r="B27" s="9" t="s">
        <v>62</v>
      </c>
      <c r="C27" s="9" t="s">
        <v>63</v>
      </c>
      <c r="D27" s="9" t="s">
        <v>64</v>
      </c>
      <c r="E27" s="13">
        <v>1023.9782016348773</v>
      </c>
      <c r="F27" s="9">
        <v>367.0</v>
      </c>
      <c r="G27" s="13">
        <v>375800.0</v>
      </c>
      <c r="H27" s="9">
        <v>2018.0</v>
      </c>
      <c r="I27" s="9">
        <v>20181.0</v>
      </c>
      <c r="J27" s="9" t="s">
        <v>29</v>
      </c>
      <c r="K27" s="9">
        <v>2004.0</v>
      </c>
      <c r="L27" s="9" t="s">
        <v>62</v>
      </c>
      <c r="M27" s="9" t="s">
        <v>63</v>
      </c>
      <c r="O27" s="13">
        <f>MEDIAN('Q2 data'!E27)</f>
        <v>1023.978202</v>
      </c>
    </row>
    <row r="28" ht="14.25" customHeight="1">
      <c r="A28" s="9">
        <v>711779.0</v>
      </c>
      <c r="B28" s="9" t="s">
        <v>62</v>
      </c>
      <c r="C28" s="9" t="s">
        <v>63</v>
      </c>
      <c r="D28" s="9" t="s">
        <v>64</v>
      </c>
      <c r="E28" s="13">
        <v>434.74903474903476</v>
      </c>
      <c r="F28" s="9">
        <v>518.0</v>
      </c>
      <c r="G28" s="13">
        <v>225200.0</v>
      </c>
      <c r="H28" s="9">
        <v>2004.0</v>
      </c>
      <c r="I28" s="9">
        <v>20044.0</v>
      </c>
      <c r="J28" s="9" t="s">
        <v>29</v>
      </c>
      <c r="K28" s="9">
        <v>2004.0</v>
      </c>
      <c r="L28" s="9" t="s">
        <v>62</v>
      </c>
      <c r="M28" s="9" t="s">
        <v>63</v>
      </c>
      <c r="O28" s="13">
        <f>MEDIAN('Q2 data'!E28)</f>
        <v>434.7490347</v>
      </c>
    </row>
    <row r="29" ht="14.25" customHeight="1">
      <c r="A29" s="9">
        <v>711783.0</v>
      </c>
      <c r="B29" s="9" t="s">
        <v>62</v>
      </c>
      <c r="C29" s="9" t="s">
        <v>63</v>
      </c>
      <c r="D29" s="9" t="s">
        <v>64</v>
      </c>
      <c r="E29" s="13">
        <v>386.8014268727705</v>
      </c>
      <c r="F29" s="9">
        <v>841.0</v>
      </c>
      <c r="G29" s="13">
        <v>325300.0</v>
      </c>
      <c r="H29" s="9">
        <v>2004.0</v>
      </c>
      <c r="I29" s="9">
        <v>20044.0</v>
      </c>
      <c r="J29" s="9" t="s">
        <v>29</v>
      </c>
      <c r="K29" s="9">
        <v>2004.0</v>
      </c>
      <c r="L29" s="9" t="s">
        <v>62</v>
      </c>
      <c r="M29" s="9" t="s">
        <v>63</v>
      </c>
      <c r="O29" s="13">
        <f>MEDIAN('Q2 data'!E29)</f>
        <v>386.8014269</v>
      </c>
    </row>
    <row r="30" ht="14.25" customHeight="1">
      <c r="A30" s="9">
        <v>711784.0</v>
      </c>
      <c r="B30" s="9" t="s">
        <v>62</v>
      </c>
      <c r="C30" s="9" t="s">
        <v>63</v>
      </c>
      <c r="D30" s="9" t="s">
        <v>64</v>
      </c>
      <c r="E30" s="13">
        <v>441.0112359550562</v>
      </c>
      <c r="F30" s="9">
        <v>356.0</v>
      </c>
      <c r="G30" s="13">
        <v>157000.0</v>
      </c>
      <c r="H30" s="9">
        <v>2005.0</v>
      </c>
      <c r="I30" s="9">
        <v>20051.0</v>
      </c>
      <c r="J30" s="9" t="s">
        <v>29</v>
      </c>
      <c r="K30" s="9">
        <v>2004.0</v>
      </c>
      <c r="L30" s="9" t="s">
        <v>62</v>
      </c>
      <c r="M30" s="9" t="s">
        <v>63</v>
      </c>
      <c r="O30" s="13">
        <f>MEDIAN('Q2 data'!E30)</f>
        <v>441.011236</v>
      </c>
    </row>
    <row r="31" ht="14.25" customHeight="1">
      <c r="A31" s="9">
        <v>711785.0</v>
      </c>
      <c r="B31" s="9" t="s">
        <v>62</v>
      </c>
      <c r="C31" s="9" t="s">
        <v>63</v>
      </c>
      <c r="D31" s="9" t="s">
        <v>64</v>
      </c>
      <c r="E31" s="13">
        <v>449.72375690607737</v>
      </c>
      <c r="F31" s="9">
        <v>905.0</v>
      </c>
      <c r="G31" s="13">
        <v>407000.0</v>
      </c>
      <c r="H31" s="9">
        <v>2006.0</v>
      </c>
      <c r="I31" s="9">
        <v>20062.0</v>
      </c>
      <c r="J31" s="9" t="s">
        <v>29</v>
      </c>
      <c r="K31" s="9">
        <v>2004.0</v>
      </c>
      <c r="L31" s="9" t="s">
        <v>62</v>
      </c>
      <c r="M31" s="9" t="s">
        <v>63</v>
      </c>
      <c r="O31" s="13">
        <f>MEDIAN('Q2 data'!E31)</f>
        <v>449.7237569</v>
      </c>
    </row>
    <row r="32" ht="14.25" customHeight="1">
      <c r="A32" s="9">
        <v>711786.0</v>
      </c>
      <c r="B32" s="9" t="s">
        <v>62</v>
      </c>
      <c r="C32" s="9" t="s">
        <v>63</v>
      </c>
      <c r="D32" s="9" t="s">
        <v>64</v>
      </c>
      <c r="E32" s="13">
        <v>373.2970027247956</v>
      </c>
      <c r="F32" s="9">
        <v>367.0</v>
      </c>
      <c r="G32" s="13">
        <v>137000.0</v>
      </c>
      <c r="H32" s="9">
        <v>2006.0</v>
      </c>
      <c r="I32" s="9">
        <v>20062.0</v>
      </c>
      <c r="J32" s="9" t="s">
        <v>29</v>
      </c>
      <c r="K32" s="9">
        <v>2004.0</v>
      </c>
      <c r="L32" s="9" t="s">
        <v>62</v>
      </c>
      <c r="M32" s="9" t="s">
        <v>63</v>
      </c>
      <c r="O32" s="13">
        <f>MEDIAN('Q2 data'!E32)</f>
        <v>373.2970027</v>
      </c>
    </row>
    <row r="33" ht="14.25" customHeight="1">
      <c r="A33" s="9">
        <v>711787.0</v>
      </c>
      <c r="B33" s="9" t="s">
        <v>62</v>
      </c>
      <c r="C33" s="9" t="s">
        <v>63</v>
      </c>
      <c r="D33" s="9" t="s">
        <v>64</v>
      </c>
      <c r="E33" s="13">
        <v>381.4713896457766</v>
      </c>
      <c r="F33" s="9">
        <v>367.0</v>
      </c>
      <c r="G33" s="13">
        <v>140000.0</v>
      </c>
      <c r="H33" s="9">
        <v>2018.0</v>
      </c>
      <c r="I33" s="9">
        <v>20182.0</v>
      </c>
      <c r="J33" s="9" t="s">
        <v>29</v>
      </c>
      <c r="K33" s="9">
        <v>2004.0</v>
      </c>
      <c r="L33" s="9" t="s">
        <v>62</v>
      </c>
      <c r="M33" s="9" t="s">
        <v>63</v>
      </c>
      <c r="O33" s="13">
        <f>MEDIAN('Q2 data'!E33)</f>
        <v>381.4713896</v>
      </c>
    </row>
    <row r="34" ht="14.25" customHeight="1">
      <c r="A34" s="9">
        <v>711788.0</v>
      </c>
      <c r="B34" s="9" t="s">
        <v>62</v>
      </c>
      <c r="C34" s="9" t="s">
        <v>63</v>
      </c>
      <c r="D34" s="9" t="s">
        <v>64</v>
      </c>
      <c r="E34" s="13">
        <v>424.390243902439</v>
      </c>
      <c r="F34" s="9">
        <v>410.0</v>
      </c>
      <c r="G34" s="13">
        <v>174000.0</v>
      </c>
      <c r="H34" s="9">
        <v>2004.0</v>
      </c>
      <c r="I34" s="9">
        <v>20044.0</v>
      </c>
      <c r="J34" s="9" t="s">
        <v>29</v>
      </c>
      <c r="K34" s="9">
        <v>2004.0</v>
      </c>
      <c r="L34" s="9" t="s">
        <v>62</v>
      </c>
      <c r="M34" s="9" t="s">
        <v>63</v>
      </c>
      <c r="O34" s="13">
        <f>MEDIAN('Q2 data'!E34)</f>
        <v>424.3902439</v>
      </c>
    </row>
    <row r="35" ht="14.25" customHeight="1">
      <c r="A35" s="9">
        <v>717087.0</v>
      </c>
      <c r="B35" s="9" t="s">
        <v>62</v>
      </c>
      <c r="C35" s="9" t="s">
        <v>63</v>
      </c>
      <c r="D35" s="9" t="s">
        <v>64</v>
      </c>
      <c r="E35" s="13">
        <v>390.44943820224717</v>
      </c>
      <c r="F35" s="9">
        <v>356.0</v>
      </c>
      <c r="G35" s="13">
        <v>139000.0</v>
      </c>
      <c r="H35" s="9">
        <v>2005.0</v>
      </c>
      <c r="I35" s="9">
        <v>20051.0</v>
      </c>
      <c r="J35" s="9" t="s">
        <v>29</v>
      </c>
      <c r="K35" s="9">
        <v>2004.0</v>
      </c>
      <c r="L35" s="9" t="s">
        <v>62</v>
      </c>
      <c r="M35" s="9" t="s">
        <v>63</v>
      </c>
      <c r="O35" s="13">
        <f>MEDIAN('Q2 data'!E35)</f>
        <v>390.4494382</v>
      </c>
    </row>
    <row r="36" ht="14.25" customHeight="1">
      <c r="A36" s="9">
        <v>717088.0</v>
      </c>
      <c r="B36" s="9" t="s">
        <v>62</v>
      </c>
      <c r="C36" s="9" t="s">
        <v>63</v>
      </c>
      <c r="D36" s="9" t="s">
        <v>64</v>
      </c>
      <c r="E36" s="13">
        <v>430.51771117166214</v>
      </c>
      <c r="F36" s="9">
        <v>367.0</v>
      </c>
      <c r="G36" s="13">
        <v>158000.0</v>
      </c>
      <c r="H36" s="9">
        <v>2006.0</v>
      </c>
      <c r="I36" s="9">
        <v>20062.0</v>
      </c>
      <c r="J36" s="9" t="s">
        <v>29</v>
      </c>
      <c r="K36" s="9">
        <v>2004.0</v>
      </c>
      <c r="L36" s="9" t="s">
        <v>62</v>
      </c>
      <c r="M36" s="9" t="s">
        <v>63</v>
      </c>
      <c r="O36" s="13">
        <f>MEDIAN('Q2 data'!E36)</f>
        <v>430.5177112</v>
      </c>
    </row>
    <row r="37" ht="14.25" customHeight="1">
      <c r="A37" s="9">
        <v>717090.0</v>
      </c>
      <c r="B37" s="9" t="s">
        <v>62</v>
      </c>
      <c r="C37" s="9" t="s">
        <v>63</v>
      </c>
      <c r="D37" s="9" t="s">
        <v>64</v>
      </c>
      <c r="E37" s="13">
        <v>444.141689373297</v>
      </c>
      <c r="F37" s="9">
        <v>367.0</v>
      </c>
      <c r="G37" s="13">
        <v>163000.0</v>
      </c>
      <c r="H37" s="9">
        <v>2006.0</v>
      </c>
      <c r="I37" s="9">
        <v>20062.0</v>
      </c>
      <c r="J37" s="9" t="s">
        <v>29</v>
      </c>
      <c r="K37" s="9">
        <v>2004.0</v>
      </c>
      <c r="L37" s="9" t="s">
        <v>62</v>
      </c>
      <c r="M37" s="9" t="s">
        <v>63</v>
      </c>
      <c r="O37" s="13">
        <f>MEDIAN('Q2 data'!E37)</f>
        <v>444.1416894</v>
      </c>
    </row>
    <row r="38" ht="14.25" customHeight="1">
      <c r="A38" s="9">
        <v>717091.0</v>
      </c>
      <c r="B38" s="9" t="s">
        <v>62</v>
      </c>
      <c r="C38" s="9" t="s">
        <v>63</v>
      </c>
      <c r="D38" s="9" t="s">
        <v>64</v>
      </c>
      <c r="E38" s="13">
        <v>382.02247191011236</v>
      </c>
      <c r="F38" s="9">
        <v>356.0</v>
      </c>
      <c r="G38" s="13">
        <v>136000.0</v>
      </c>
      <c r="H38" s="9">
        <v>2005.0</v>
      </c>
      <c r="I38" s="9">
        <v>20054.0</v>
      </c>
      <c r="J38" s="9" t="s">
        <v>29</v>
      </c>
      <c r="K38" s="9">
        <v>2004.0</v>
      </c>
      <c r="L38" s="9" t="s">
        <v>62</v>
      </c>
      <c r="M38" s="9" t="s">
        <v>63</v>
      </c>
      <c r="O38" s="13">
        <f>MEDIAN('Q2 data'!E38)</f>
        <v>382.0224719</v>
      </c>
    </row>
    <row r="39" ht="14.25" customHeight="1">
      <c r="A39" s="9">
        <v>717092.0</v>
      </c>
      <c r="B39" s="9" t="s">
        <v>62</v>
      </c>
      <c r="C39" s="9" t="s">
        <v>63</v>
      </c>
      <c r="D39" s="9" t="s">
        <v>64</v>
      </c>
      <c r="E39" s="13">
        <v>403.2697547683924</v>
      </c>
      <c r="F39" s="9">
        <v>367.0</v>
      </c>
      <c r="G39" s="13">
        <v>148000.0</v>
      </c>
      <c r="H39" s="9">
        <v>2006.0</v>
      </c>
      <c r="I39" s="9">
        <v>20062.0</v>
      </c>
      <c r="J39" s="9" t="s">
        <v>29</v>
      </c>
      <c r="K39" s="9">
        <v>2004.0</v>
      </c>
      <c r="L39" s="9" t="s">
        <v>62</v>
      </c>
      <c r="M39" s="9" t="s">
        <v>63</v>
      </c>
      <c r="O39" s="13">
        <f>MEDIAN('Q2 data'!E39)</f>
        <v>403.2697548</v>
      </c>
    </row>
    <row r="40" ht="14.25" customHeight="1">
      <c r="A40" s="9">
        <v>717093.0</v>
      </c>
      <c r="B40" s="9" t="s">
        <v>62</v>
      </c>
      <c r="C40" s="9" t="s">
        <v>63</v>
      </c>
      <c r="D40" s="9" t="s">
        <v>64</v>
      </c>
      <c r="E40" s="13">
        <v>964.5776566757493</v>
      </c>
      <c r="F40" s="9">
        <v>367.0</v>
      </c>
      <c r="G40" s="13">
        <v>354000.0</v>
      </c>
      <c r="H40" s="9">
        <v>2018.0</v>
      </c>
      <c r="I40" s="9">
        <v>20181.0</v>
      </c>
      <c r="J40" s="9" t="s">
        <v>29</v>
      </c>
      <c r="K40" s="9">
        <v>2004.0</v>
      </c>
      <c r="L40" s="9" t="s">
        <v>62</v>
      </c>
      <c r="M40" s="9" t="s">
        <v>63</v>
      </c>
      <c r="O40" s="13">
        <f>MEDIAN('Q2 data'!E40)</f>
        <v>964.5776567</v>
      </c>
    </row>
    <row r="41" ht="14.25" customHeight="1">
      <c r="A41" s="9">
        <v>717094.0</v>
      </c>
      <c r="B41" s="9" t="s">
        <v>62</v>
      </c>
      <c r="C41" s="9" t="s">
        <v>63</v>
      </c>
      <c r="D41" s="9" t="s">
        <v>64</v>
      </c>
      <c r="E41" s="13">
        <v>981.2154696132596</v>
      </c>
      <c r="F41" s="9">
        <v>905.0</v>
      </c>
      <c r="G41" s="13">
        <v>888000.0</v>
      </c>
      <c r="H41" s="9">
        <v>2015.0</v>
      </c>
      <c r="I41" s="9">
        <v>20152.0</v>
      </c>
      <c r="J41" s="9" t="s">
        <v>29</v>
      </c>
      <c r="K41" s="9">
        <v>2004.0</v>
      </c>
      <c r="L41" s="9" t="s">
        <v>62</v>
      </c>
      <c r="M41" s="9" t="s">
        <v>63</v>
      </c>
      <c r="O41" s="13">
        <f>MEDIAN('Q2 data'!E41)</f>
        <v>981.2154696</v>
      </c>
    </row>
    <row r="42" ht="14.25" customHeight="1">
      <c r="A42" s="9">
        <v>756864.0</v>
      </c>
      <c r="B42" s="9" t="s">
        <v>62</v>
      </c>
      <c r="C42" s="9" t="s">
        <v>63</v>
      </c>
      <c r="D42" s="9" t="s">
        <v>64</v>
      </c>
      <c r="E42" s="13">
        <v>1021.7983651226158</v>
      </c>
      <c r="F42" s="9">
        <v>367.0</v>
      </c>
      <c r="G42" s="13">
        <v>375000.0</v>
      </c>
      <c r="H42" s="9">
        <v>2017.0</v>
      </c>
      <c r="I42" s="9">
        <v>20174.0</v>
      </c>
      <c r="J42" s="9" t="s">
        <v>29</v>
      </c>
      <c r="K42" s="9">
        <v>2004.0</v>
      </c>
      <c r="L42" s="9" t="s">
        <v>62</v>
      </c>
      <c r="M42" s="9" t="s">
        <v>63</v>
      </c>
      <c r="O42" s="13">
        <f>MEDIAN('Q2 data'!E42)</f>
        <v>1021.798365</v>
      </c>
    </row>
    <row r="43" ht="14.25" customHeight="1">
      <c r="A43" s="9">
        <v>756867.0</v>
      </c>
      <c r="B43" s="9" t="s">
        <v>62</v>
      </c>
      <c r="C43" s="9" t="s">
        <v>63</v>
      </c>
      <c r="D43" s="9" t="s">
        <v>64</v>
      </c>
      <c r="E43" s="13">
        <v>373.2970027247956</v>
      </c>
      <c r="F43" s="9">
        <v>367.0</v>
      </c>
      <c r="G43" s="13">
        <v>137000.0</v>
      </c>
      <c r="H43" s="9">
        <v>2006.0</v>
      </c>
      <c r="I43" s="9">
        <v>20062.0</v>
      </c>
      <c r="J43" s="9" t="s">
        <v>29</v>
      </c>
      <c r="K43" s="9">
        <v>2004.0</v>
      </c>
      <c r="L43" s="9" t="s">
        <v>62</v>
      </c>
      <c r="M43" s="9" t="s">
        <v>63</v>
      </c>
      <c r="O43" s="13">
        <f>MEDIAN('Q2 data'!E43)</f>
        <v>373.2970027</v>
      </c>
    </row>
    <row r="44" ht="14.25" customHeight="1">
      <c r="A44" s="9">
        <v>756868.0</v>
      </c>
      <c r="B44" s="9" t="s">
        <v>62</v>
      </c>
      <c r="C44" s="9" t="s">
        <v>63</v>
      </c>
      <c r="D44" s="9" t="s">
        <v>64</v>
      </c>
      <c r="E44" s="13">
        <v>960.927960927961</v>
      </c>
      <c r="F44" s="9">
        <v>819.0</v>
      </c>
      <c r="G44" s="13">
        <v>787000.0</v>
      </c>
      <c r="H44" s="9">
        <v>2018.0</v>
      </c>
      <c r="I44" s="9">
        <v>20182.0</v>
      </c>
      <c r="J44" s="9" t="s">
        <v>29</v>
      </c>
      <c r="K44" s="9">
        <v>2004.0</v>
      </c>
      <c r="L44" s="9" t="s">
        <v>62</v>
      </c>
      <c r="M44" s="9" t="s">
        <v>63</v>
      </c>
      <c r="O44" s="13">
        <f>MEDIAN('Q2 data'!E44)</f>
        <v>960.9279609</v>
      </c>
    </row>
    <row r="45" ht="14.25" customHeight="1">
      <c r="A45" s="9">
        <v>756869.0</v>
      </c>
      <c r="B45" s="9" t="s">
        <v>62</v>
      </c>
      <c r="C45" s="9" t="s">
        <v>63</v>
      </c>
      <c r="D45" s="9" t="s">
        <v>64</v>
      </c>
      <c r="E45" s="13">
        <v>391.9239904988124</v>
      </c>
      <c r="F45" s="9">
        <v>421.0</v>
      </c>
      <c r="G45" s="13">
        <v>165000.0</v>
      </c>
      <c r="H45" s="9">
        <v>2004.0</v>
      </c>
      <c r="I45" s="9">
        <v>20044.0</v>
      </c>
      <c r="J45" s="9" t="s">
        <v>29</v>
      </c>
      <c r="K45" s="9">
        <v>2004.0</v>
      </c>
      <c r="L45" s="9" t="s">
        <v>62</v>
      </c>
      <c r="M45" s="9" t="s">
        <v>63</v>
      </c>
      <c r="O45" s="13">
        <f>MEDIAN('Q2 data'!E45)</f>
        <v>391.9239905</v>
      </c>
    </row>
    <row r="46" ht="14.25" customHeight="1">
      <c r="A46" s="9">
        <v>756870.0</v>
      </c>
      <c r="B46" s="9" t="s">
        <v>62</v>
      </c>
      <c r="C46" s="9" t="s">
        <v>63</v>
      </c>
      <c r="D46" s="9" t="s">
        <v>64</v>
      </c>
      <c r="E46" s="13">
        <v>1021.7983651226158</v>
      </c>
      <c r="F46" s="9">
        <v>367.0</v>
      </c>
      <c r="G46" s="13">
        <v>375000.0</v>
      </c>
      <c r="H46" s="9">
        <v>2018.0</v>
      </c>
      <c r="I46" s="9">
        <v>20181.0</v>
      </c>
      <c r="J46" s="9" t="s">
        <v>29</v>
      </c>
      <c r="K46" s="9">
        <v>2004.0</v>
      </c>
      <c r="L46" s="9" t="s">
        <v>62</v>
      </c>
      <c r="M46" s="9" t="s">
        <v>63</v>
      </c>
      <c r="O46" s="13">
        <f>MEDIAN('Q2 data'!E46)</f>
        <v>1021.798365</v>
      </c>
    </row>
    <row r="47" ht="14.25" customHeight="1">
      <c r="A47" s="9">
        <v>756872.0</v>
      </c>
      <c r="B47" s="9" t="s">
        <v>62</v>
      </c>
      <c r="C47" s="9" t="s">
        <v>63</v>
      </c>
      <c r="D47" s="9" t="s">
        <v>64</v>
      </c>
      <c r="E47" s="13">
        <v>989.010989010989</v>
      </c>
      <c r="F47" s="9">
        <v>819.0</v>
      </c>
      <c r="G47" s="13">
        <v>810000.0</v>
      </c>
      <c r="H47" s="9">
        <v>2018.0</v>
      </c>
      <c r="I47" s="9">
        <v>20182.0</v>
      </c>
      <c r="J47" s="9" t="s">
        <v>29</v>
      </c>
      <c r="K47" s="9">
        <v>2004.0</v>
      </c>
      <c r="L47" s="9" t="s">
        <v>62</v>
      </c>
      <c r="M47" s="9" t="s">
        <v>63</v>
      </c>
      <c r="O47" s="13">
        <f>MEDIAN('Q2 data'!E47)</f>
        <v>989.010989</v>
      </c>
    </row>
    <row r="48" ht="14.25" customHeight="1">
      <c r="A48" s="9">
        <v>756875.0</v>
      </c>
      <c r="B48" s="9" t="s">
        <v>62</v>
      </c>
      <c r="C48" s="9" t="s">
        <v>63</v>
      </c>
      <c r="D48" s="9" t="s">
        <v>64</v>
      </c>
      <c r="E48" s="13">
        <v>424.2068155111633</v>
      </c>
      <c r="F48" s="9">
        <v>851.0</v>
      </c>
      <c r="G48" s="13">
        <v>361000.0</v>
      </c>
      <c r="H48" s="9">
        <v>2004.0</v>
      </c>
      <c r="I48" s="9">
        <v>20044.0</v>
      </c>
      <c r="J48" s="9" t="s">
        <v>29</v>
      </c>
      <c r="K48" s="9">
        <v>2004.0</v>
      </c>
      <c r="L48" s="9" t="s">
        <v>62</v>
      </c>
      <c r="M48" s="9" t="s">
        <v>63</v>
      </c>
      <c r="O48" s="13">
        <f>MEDIAN('Q2 data'!E48)</f>
        <v>424.2068155</v>
      </c>
    </row>
    <row r="49" ht="14.25" customHeight="1">
      <c r="A49" s="9">
        <v>757915.0</v>
      </c>
      <c r="B49" s="9" t="s">
        <v>62</v>
      </c>
      <c r="C49" s="9" t="s">
        <v>63</v>
      </c>
      <c r="D49" s="9" t="s">
        <v>64</v>
      </c>
      <c r="E49" s="13">
        <v>408.7193460490463</v>
      </c>
      <c r="F49" s="9">
        <v>367.0</v>
      </c>
      <c r="G49" s="13">
        <v>150000.0</v>
      </c>
      <c r="H49" s="9">
        <v>2006.0</v>
      </c>
      <c r="I49" s="9">
        <v>20062.0</v>
      </c>
      <c r="J49" s="9" t="s">
        <v>29</v>
      </c>
      <c r="K49" s="9">
        <v>2004.0</v>
      </c>
      <c r="L49" s="9" t="s">
        <v>62</v>
      </c>
      <c r="M49" s="9" t="s">
        <v>63</v>
      </c>
      <c r="O49" s="13">
        <f>MEDIAN('Q2 data'!E49)</f>
        <v>408.719346</v>
      </c>
    </row>
    <row r="50" ht="14.25" customHeight="1">
      <c r="A50" s="9">
        <v>757918.0</v>
      </c>
      <c r="B50" s="9" t="s">
        <v>62</v>
      </c>
      <c r="C50" s="9" t="s">
        <v>63</v>
      </c>
      <c r="D50" s="9" t="s">
        <v>64</v>
      </c>
      <c r="E50" s="13">
        <v>373.2970027247956</v>
      </c>
      <c r="F50" s="9">
        <v>367.0</v>
      </c>
      <c r="G50" s="13">
        <v>137000.0</v>
      </c>
      <c r="H50" s="9">
        <v>2006.0</v>
      </c>
      <c r="I50" s="9">
        <v>20062.0</v>
      </c>
      <c r="J50" s="9" t="s">
        <v>29</v>
      </c>
      <c r="K50" s="9">
        <v>2004.0</v>
      </c>
      <c r="L50" s="9" t="s">
        <v>62</v>
      </c>
      <c r="M50" s="9" t="s">
        <v>63</v>
      </c>
      <c r="O50" s="13">
        <f>MEDIAN('Q2 data'!E50)</f>
        <v>373.2970027</v>
      </c>
    </row>
    <row r="51" ht="14.25" customHeight="1">
      <c r="A51" s="9">
        <v>757919.0</v>
      </c>
      <c r="B51" s="9" t="s">
        <v>62</v>
      </c>
      <c r="C51" s="9" t="s">
        <v>63</v>
      </c>
      <c r="D51" s="9" t="s">
        <v>64</v>
      </c>
      <c r="E51" s="13">
        <v>370.5722070844687</v>
      </c>
      <c r="F51" s="9">
        <v>367.0</v>
      </c>
      <c r="G51" s="13">
        <v>136000.0</v>
      </c>
      <c r="H51" s="9">
        <v>2005.0</v>
      </c>
      <c r="I51" s="9">
        <v>20054.0</v>
      </c>
      <c r="J51" s="9" t="s">
        <v>29</v>
      </c>
      <c r="K51" s="9">
        <v>2004.0</v>
      </c>
      <c r="L51" s="9" t="s">
        <v>62</v>
      </c>
      <c r="M51" s="9" t="s">
        <v>63</v>
      </c>
      <c r="O51" s="13">
        <f>MEDIAN('Q2 data'!E51)</f>
        <v>370.5722071</v>
      </c>
    </row>
    <row r="52" ht="14.25" customHeight="1">
      <c r="A52" s="9">
        <v>757920.0</v>
      </c>
      <c r="B52" s="9" t="s">
        <v>62</v>
      </c>
      <c r="C52" s="9" t="s">
        <v>63</v>
      </c>
      <c r="D52" s="9" t="s">
        <v>64</v>
      </c>
      <c r="E52" s="13">
        <v>457.76566757493185</v>
      </c>
      <c r="F52" s="9">
        <v>367.0</v>
      </c>
      <c r="G52" s="13">
        <v>168000.0</v>
      </c>
      <c r="H52" s="9">
        <v>2006.0</v>
      </c>
      <c r="I52" s="9">
        <v>20062.0</v>
      </c>
      <c r="J52" s="9" t="s">
        <v>29</v>
      </c>
      <c r="K52" s="9">
        <v>2004.0</v>
      </c>
      <c r="L52" s="9" t="s">
        <v>62</v>
      </c>
      <c r="M52" s="9" t="s">
        <v>63</v>
      </c>
      <c r="O52" s="13">
        <f>MEDIAN('Q2 data'!E52)</f>
        <v>457.7656676</v>
      </c>
    </row>
    <row r="53" ht="14.25" customHeight="1">
      <c r="A53" s="9">
        <v>757921.0</v>
      </c>
      <c r="B53" s="9" t="s">
        <v>62</v>
      </c>
      <c r="C53" s="9" t="s">
        <v>63</v>
      </c>
      <c r="D53" s="9" t="s">
        <v>64</v>
      </c>
      <c r="E53" s="13">
        <v>1051.7711171662124</v>
      </c>
      <c r="F53" s="9">
        <v>367.0</v>
      </c>
      <c r="G53" s="13">
        <v>386000.0</v>
      </c>
      <c r="H53" s="9">
        <v>2016.0</v>
      </c>
      <c r="I53" s="9">
        <v>20163.0</v>
      </c>
      <c r="J53" s="9" t="s">
        <v>29</v>
      </c>
      <c r="K53" s="9">
        <v>2004.0</v>
      </c>
      <c r="L53" s="9" t="s">
        <v>62</v>
      </c>
      <c r="M53" s="9" t="s">
        <v>63</v>
      </c>
      <c r="O53" s="13">
        <f>MEDIAN('Q2 data'!E53)</f>
        <v>1051.771117</v>
      </c>
    </row>
    <row r="54" ht="14.25" customHeight="1">
      <c r="A54" s="9">
        <v>759276.0</v>
      </c>
      <c r="B54" s="9" t="s">
        <v>62</v>
      </c>
      <c r="C54" s="9" t="s">
        <v>63</v>
      </c>
      <c r="D54" s="9" t="s">
        <v>64</v>
      </c>
      <c r="E54" s="13">
        <v>324.25068119891006</v>
      </c>
      <c r="F54" s="9">
        <v>367.0</v>
      </c>
      <c r="G54" s="13">
        <v>119000.0</v>
      </c>
      <c r="H54" s="9">
        <v>2006.0</v>
      </c>
      <c r="I54" s="9">
        <v>20063.0</v>
      </c>
      <c r="J54" s="9" t="s">
        <v>29</v>
      </c>
      <c r="K54" s="9">
        <v>2004.0</v>
      </c>
      <c r="L54" s="9" t="s">
        <v>62</v>
      </c>
      <c r="M54" s="9" t="s">
        <v>63</v>
      </c>
      <c r="O54" s="13">
        <f>MEDIAN('Q2 data'!E54)</f>
        <v>324.2506812</v>
      </c>
    </row>
    <row r="55" ht="14.25" customHeight="1">
      <c r="A55" s="9">
        <v>759277.0</v>
      </c>
      <c r="B55" s="9" t="s">
        <v>62</v>
      </c>
      <c r="C55" s="9" t="s">
        <v>63</v>
      </c>
      <c r="D55" s="9" t="s">
        <v>64</v>
      </c>
      <c r="E55" s="13">
        <v>326.81734880879657</v>
      </c>
      <c r="F55" s="9">
        <v>1637.0</v>
      </c>
      <c r="G55" s="13">
        <v>535000.0</v>
      </c>
      <c r="H55" s="9">
        <v>2006.0</v>
      </c>
      <c r="I55" s="9">
        <v>20063.0</v>
      </c>
      <c r="J55" s="9" t="s">
        <v>29</v>
      </c>
      <c r="K55" s="9">
        <v>2004.0</v>
      </c>
      <c r="L55" s="9" t="s">
        <v>62</v>
      </c>
      <c r="M55" s="9" t="s">
        <v>63</v>
      </c>
      <c r="O55" s="13">
        <f>MEDIAN('Q2 data'!E55)</f>
        <v>326.8173488</v>
      </c>
    </row>
    <row r="56" ht="14.25" customHeight="1">
      <c r="A56" s="9">
        <v>759278.0</v>
      </c>
      <c r="B56" s="9" t="s">
        <v>62</v>
      </c>
      <c r="C56" s="9" t="s">
        <v>65</v>
      </c>
      <c r="D56" s="9" t="s">
        <v>66</v>
      </c>
      <c r="E56" s="13">
        <v>324.25068119891006</v>
      </c>
      <c r="F56" s="9">
        <v>367.0</v>
      </c>
      <c r="G56" s="13">
        <v>119000.0</v>
      </c>
      <c r="H56" s="9">
        <v>2006.0</v>
      </c>
      <c r="I56" s="9">
        <v>20063.0</v>
      </c>
      <c r="J56" s="9" t="s">
        <v>29</v>
      </c>
      <c r="K56" s="9">
        <v>2004.0</v>
      </c>
      <c r="L56" s="9" t="s">
        <v>62</v>
      </c>
      <c r="M56" s="9" t="s">
        <v>63</v>
      </c>
      <c r="O56" s="13">
        <f>MEDIAN('Q2 data'!E56)</f>
        <v>324.2506812</v>
      </c>
    </row>
    <row r="57" ht="14.25" customHeight="1">
      <c r="A57" s="9">
        <v>759280.0</v>
      </c>
      <c r="B57" s="9" t="s">
        <v>62</v>
      </c>
      <c r="C57" s="9" t="s">
        <v>63</v>
      </c>
      <c r="D57" s="9" t="s">
        <v>64</v>
      </c>
      <c r="E57" s="13">
        <v>882.8337874659401</v>
      </c>
      <c r="F57" s="9">
        <v>367.0</v>
      </c>
      <c r="G57" s="13">
        <v>324000.0</v>
      </c>
      <c r="H57" s="9">
        <v>2013.0</v>
      </c>
      <c r="I57" s="9">
        <v>20133.0</v>
      </c>
      <c r="J57" s="9" t="s">
        <v>29</v>
      </c>
      <c r="K57" s="9">
        <v>2004.0</v>
      </c>
      <c r="L57" s="9" t="s">
        <v>62</v>
      </c>
      <c r="M57" s="9" t="s">
        <v>63</v>
      </c>
      <c r="O57" s="13">
        <f>MEDIAN('Q2 data'!E57)</f>
        <v>882.8337875</v>
      </c>
    </row>
    <row r="58" ht="14.25" customHeight="1">
      <c r="A58" s="9">
        <v>759281.0</v>
      </c>
      <c r="B58" s="9" t="s">
        <v>62</v>
      </c>
      <c r="C58" s="9" t="s">
        <v>63</v>
      </c>
      <c r="D58" s="9" t="s">
        <v>64</v>
      </c>
      <c r="E58" s="13">
        <v>944.7513812154696</v>
      </c>
      <c r="F58" s="9">
        <v>905.0</v>
      </c>
      <c r="G58" s="13">
        <v>855000.0</v>
      </c>
      <c r="H58" s="9">
        <v>2016.0</v>
      </c>
      <c r="I58" s="9">
        <v>20164.0</v>
      </c>
      <c r="J58" s="9" t="s">
        <v>29</v>
      </c>
      <c r="K58" s="9">
        <v>2004.0</v>
      </c>
      <c r="L58" s="9" t="s">
        <v>62</v>
      </c>
      <c r="M58" s="9" t="s">
        <v>63</v>
      </c>
      <c r="O58" s="13">
        <f>MEDIAN('Q2 data'!E58)</f>
        <v>944.7513812</v>
      </c>
    </row>
    <row r="59" ht="14.25" customHeight="1">
      <c r="A59" s="9">
        <v>759282.0</v>
      </c>
      <c r="B59" s="9" t="s">
        <v>62</v>
      </c>
      <c r="C59" s="9" t="s">
        <v>63</v>
      </c>
      <c r="D59" s="9" t="s">
        <v>64</v>
      </c>
      <c r="E59" s="13">
        <v>937.3297002724796</v>
      </c>
      <c r="F59" s="9">
        <v>367.0</v>
      </c>
      <c r="G59" s="13">
        <v>344000.0</v>
      </c>
      <c r="H59" s="9">
        <v>2014.0</v>
      </c>
      <c r="I59" s="9">
        <v>20141.0</v>
      </c>
      <c r="J59" s="9" t="s">
        <v>29</v>
      </c>
      <c r="K59" s="9">
        <v>2004.0</v>
      </c>
      <c r="L59" s="9" t="s">
        <v>62</v>
      </c>
      <c r="M59" s="9" t="s">
        <v>63</v>
      </c>
      <c r="O59" s="13">
        <f>MEDIAN('Q2 data'!E59)</f>
        <v>937.3297003</v>
      </c>
    </row>
    <row r="60" ht="14.25" customHeight="1">
      <c r="A60" s="9">
        <v>759283.0</v>
      </c>
      <c r="B60" s="9" t="s">
        <v>62</v>
      </c>
      <c r="C60" s="9" t="s">
        <v>63</v>
      </c>
      <c r="D60" s="9" t="s">
        <v>64</v>
      </c>
      <c r="E60" s="13">
        <v>1008.174386920981</v>
      </c>
      <c r="F60" s="9">
        <v>367.0</v>
      </c>
      <c r="G60" s="13">
        <v>370000.0</v>
      </c>
      <c r="H60" s="9">
        <v>2018.0</v>
      </c>
      <c r="I60" s="9">
        <v>20182.0</v>
      </c>
      <c r="J60" s="9" t="s">
        <v>29</v>
      </c>
      <c r="K60" s="9">
        <v>2004.0</v>
      </c>
      <c r="L60" s="9" t="s">
        <v>62</v>
      </c>
      <c r="M60" s="9" t="s">
        <v>63</v>
      </c>
      <c r="O60" s="13">
        <f>MEDIAN('Q2 data'!E60)</f>
        <v>1008.174387</v>
      </c>
    </row>
    <row r="61" ht="14.25" customHeight="1">
      <c r="A61" s="9">
        <v>759285.0</v>
      </c>
      <c r="B61" s="9" t="s">
        <v>62</v>
      </c>
      <c r="C61" s="9" t="s">
        <v>63</v>
      </c>
      <c r="D61" s="9" t="s">
        <v>64</v>
      </c>
      <c r="E61" s="13">
        <v>944.7513812154696</v>
      </c>
      <c r="F61" s="9">
        <v>905.0</v>
      </c>
      <c r="G61" s="13">
        <v>855000.0</v>
      </c>
      <c r="H61" s="9">
        <v>2016.0</v>
      </c>
      <c r="I61" s="9">
        <v>20164.0</v>
      </c>
      <c r="J61" s="9" t="s">
        <v>29</v>
      </c>
      <c r="K61" s="9">
        <v>2004.0</v>
      </c>
      <c r="L61" s="9" t="s">
        <v>62</v>
      </c>
      <c r="M61" s="9" t="s">
        <v>63</v>
      </c>
      <c r="O61" s="13">
        <f>MEDIAN('Q2 data'!E61)</f>
        <v>944.7513812</v>
      </c>
    </row>
    <row r="62" ht="14.25" customHeight="1">
      <c r="A62" s="9">
        <v>759287.0</v>
      </c>
      <c r="B62" s="9" t="s">
        <v>62</v>
      </c>
      <c r="C62" s="9" t="s">
        <v>63</v>
      </c>
      <c r="D62" s="9" t="s">
        <v>64</v>
      </c>
      <c r="E62" s="13">
        <v>985.3390348197923</v>
      </c>
      <c r="F62" s="9">
        <v>1637.0</v>
      </c>
      <c r="G62" s="13">
        <v>1613000.0</v>
      </c>
      <c r="H62" s="9">
        <v>2018.0</v>
      </c>
      <c r="I62" s="9">
        <v>20182.0</v>
      </c>
      <c r="J62" s="9" t="s">
        <v>29</v>
      </c>
      <c r="K62" s="9">
        <v>2004.0</v>
      </c>
      <c r="L62" s="9" t="s">
        <v>62</v>
      </c>
      <c r="M62" s="9" t="s">
        <v>63</v>
      </c>
      <c r="O62" s="13">
        <f>MEDIAN('Q2 data'!E62)</f>
        <v>985.3390348</v>
      </c>
    </row>
    <row r="63" ht="14.25" customHeight="1">
      <c r="A63" s="9">
        <v>800034.0</v>
      </c>
      <c r="B63" s="9" t="s">
        <v>62</v>
      </c>
      <c r="C63" s="9" t="s">
        <v>63</v>
      </c>
      <c r="D63" s="9" t="s">
        <v>64</v>
      </c>
      <c r="E63" s="13">
        <v>986.3760217983652</v>
      </c>
      <c r="F63" s="9">
        <v>367.0</v>
      </c>
      <c r="G63" s="13">
        <v>362000.0</v>
      </c>
      <c r="H63" s="9">
        <v>2018.0</v>
      </c>
      <c r="I63" s="9">
        <v>20182.0</v>
      </c>
      <c r="J63" s="9" t="s">
        <v>29</v>
      </c>
      <c r="K63" s="9">
        <v>2004.0</v>
      </c>
      <c r="L63" s="9" t="s">
        <v>62</v>
      </c>
      <c r="M63" s="9" t="s">
        <v>63</v>
      </c>
      <c r="O63" s="13">
        <f>MEDIAN('Q2 data'!E63)</f>
        <v>986.3760218</v>
      </c>
    </row>
    <row r="64" ht="14.25" customHeight="1">
      <c r="A64" s="9">
        <v>800036.0</v>
      </c>
      <c r="B64" s="9" t="s">
        <v>62</v>
      </c>
      <c r="C64" s="9" t="s">
        <v>63</v>
      </c>
      <c r="D64" s="9" t="s">
        <v>64</v>
      </c>
      <c r="E64" s="13">
        <v>412.1756487025948</v>
      </c>
      <c r="F64" s="9">
        <v>1002.0</v>
      </c>
      <c r="G64" s="13">
        <v>413000.0</v>
      </c>
      <c r="H64" s="9">
        <v>2005.0</v>
      </c>
      <c r="I64" s="9">
        <v>20051.0</v>
      </c>
      <c r="J64" s="9" t="s">
        <v>29</v>
      </c>
      <c r="K64" s="9">
        <v>2004.0</v>
      </c>
      <c r="L64" s="9" t="s">
        <v>62</v>
      </c>
      <c r="M64" s="9" t="s">
        <v>63</v>
      </c>
      <c r="O64" s="13">
        <f>MEDIAN('Q2 data'!E64)</f>
        <v>412.1756487</v>
      </c>
    </row>
    <row r="65" ht="14.25" customHeight="1">
      <c r="A65" s="9">
        <v>800039.0</v>
      </c>
      <c r="B65" s="9" t="s">
        <v>62</v>
      </c>
      <c r="C65" s="9" t="s">
        <v>63</v>
      </c>
      <c r="D65" s="9" t="s">
        <v>64</v>
      </c>
      <c r="E65" s="13">
        <v>1054.9450549450548</v>
      </c>
      <c r="F65" s="9">
        <v>819.0</v>
      </c>
      <c r="G65" s="13">
        <v>864000.0</v>
      </c>
      <c r="H65" s="9">
        <v>2018.0</v>
      </c>
      <c r="I65" s="9">
        <v>20183.0</v>
      </c>
      <c r="J65" s="9" t="s">
        <v>29</v>
      </c>
      <c r="K65" s="9">
        <v>2004.0</v>
      </c>
      <c r="L65" s="9" t="s">
        <v>62</v>
      </c>
      <c r="M65" s="9" t="s">
        <v>63</v>
      </c>
      <c r="O65" s="13">
        <f>MEDIAN('Q2 data'!E65)</f>
        <v>1054.945055</v>
      </c>
    </row>
    <row r="66" ht="14.25" customHeight="1">
      <c r="A66" s="9">
        <v>800042.0</v>
      </c>
      <c r="B66" s="9" t="s">
        <v>62</v>
      </c>
      <c r="C66" s="9" t="s">
        <v>63</v>
      </c>
      <c r="D66" s="9" t="s">
        <v>64</v>
      </c>
      <c r="E66" s="13">
        <v>403.80047505938245</v>
      </c>
      <c r="F66" s="9">
        <v>421.0</v>
      </c>
      <c r="G66" s="13">
        <v>170000.0</v>
      </c>
      <c r="H66" s="9">
        <v>2004.0</v>
      </c>
      <c r="I66" s="9">
        <v>20044.0</v>
      </c>
      <c r="J66" s="9" t="s">
        <v>29</v>
      </c>
      <c r="K66" s="9">
        <v>2004.0</v>
      </c>
      <c r="L66" s="9" t="s">
        <v>62</v>
      </c>
      <c r="M66" s="9" t="s">
        <v>63</v>
      </c>
      <c r="O66" s="13">
        <f>MEDIAN('Q2 data'!E66)</f>
        <v>403.8004751</v>
      </c>
    </row>
    <row r="67" ht="14.25" customHeight="1">
      <c r="A67" s="9">
        <v>800047.0</v>
      </c>
      <c r="B67" s="9" t="s">
        <v>62</v>
      </c>
      <c r="C67" s="9" t="s">
        <v>63</v>
      </c>
      <c r="D67" s="9" t="s">
        <v>64</v>
      </c>
      <c r="E67" s="13">
        <v>1446.866485013624</v>
      </c>
      <c r="F67" s="9">
        <v>367.0</v>
      </c>
      <c r="G67" s="13">
        <v>531000.0</v>
      </c>
      <c r="H67" s="9">
        <v>2017.0</v>
      </c>
      <c r="I67" s="9">
        <v>20173.0</v>
      </c>
      <c r="J67" s="9" t="s">
        <v>29</v>
      </c>
      <c r="K67" s="9">
        <v>2004.0</v>
      </c>
      <c r="L67" s="9" t="s">
        <v>62</v>
      </c>
      <c r="M67" s="9" t="s">
        <v>63</v>
      </c>
      <c r="O67" s="13">
        <f>MEDIAN('Q2 data'!E67)</f>
        <v>1446.866485</v>
      </c>
    </row>
    <row r="68" ht="14.25" customHeight="1">
      <c r="A68" s="9">
        <v>800050.0</v>
      </c>
      <c r="B68" s="9" t="s">
        <v>62</v>
      </c>
      <c r="C68" s="9" t="s">
        <v>63</v>
      </c>
      <c r="D68" s="9" t="s">
        <v>64</v>
      </c>
      <c r="E68" s="13">
        <v>1455.0408719346049</v>
      </c>
      <c r="F68" s="9">
        <v>367.0</v>
      </c>
      <c r="G68" s="13">
        <v>534000.0</v>
      </c>
      <c r="H68" s="9">
        <v>2018.0</v>
      </c>
      <c r="I68" s="9">
        <v>20184.0</v>
      </c>
      <c r="J68" s="9" t="s">
        <v>29</v>
      </c>
      <c r="K68" s="9">
        <v>2004.0</v>
      </c>
      <c r="L68" s="9" t="s">
        <v>62</v>
      </c>
      <c r="M68" s="9" t="s">
        <v>63</v>
      </c>
      <c r="O68" s="13">
        <f>MEDIAN('Q2 data'!E68)</f>
        <v>1455.040872</v>
      </c>
    </row>
    <row r="69" ht="14.25" customHeight="1">
      <c r="A69" s="9">
        <v>800051.0</v>
      </c>
      <c r="B69" s="9" t="s">
        <v>62</v>
      </c>
      <c r="C69" s="9" t="s">
        <v>63</v>
      </c>
      <c r="D69" s="9" t="s">
        <v>64</v>
      </c>
      <c r="E69" s="13">
        <v>993.0394431554524</v>
      </c>
      <c r="F69" s="9">
        <v>862.0</v>
      </c>
      <c r="G69" s="13">
        <v>856000.0</v>
      </c>
      <c r="H69" s="9">
        <v>2018.0</v>
      </c>
      <c r="I69" s="9">
        <v>20183.0</v>
      </c>
      <c r="J69" s="9" t="s">
        <v>29</v>
      </c>
      <c r="K69" s="9">
        <v>2004.0</v>
      </c>
      <c r="L69" s="9" t="s">
        <v>62</v>
      </c>
      <c r="M69" s="9" t="s">
        <v>63</v>
      </c>
      <c r="O69" s="13">
        <f>MEDIAN('Q2 data'!E69)</f>
        <v>993.0394432</v>
      </c>
    </row>
    <row r="70" ht="14.25" customHeight="1">
      <c r="A70" s="9">
        <v>801276.0</v>
      </c>
      <c r="B70" s="9" t="s">
        <v>62</v>
      </c>
      <c r="C70" s="9" t="s">
        <v>63</v>
      </c>
      <c r="D70" s="9" t="s">
        <v>64</v>
      </c>
      <c r="E70" s="13">
        <v>566.7574931880109</v>
      </c>
      <c r="F70" s="9">
        <v>367.0</v>
      </c>
      <c r="G70" s="13">
        <v>208000.0</v>
      </c>
      <c r="H70" s="9">
        <v>2007.0</v>
      </c>
      <c r="I70" s="9">
        <v>20073.0</v>
      </c>
      <c r="J70" s="9" t="s">
        <v>29</v>
      </c>
      <c r="K70" s="9">
        <v>2004.0</v>
      </c>
      <c r="L70" s="9" t="s">
        <v>62</v>
      </c>
      <c r="M70" s="9" t="s">
        <v>63</v>
      </c>
      <c r="O70" s="13">
        <f>MEDIAN('Q2 data'!E70)</f>
        <v>566.7574932</v>
      </c>
    </row>
    <row r="71" ht="14.25" customHeight="1">
      <c r="A71" s="9">
        <v>801278.0</v>
      </c>
      <c r="B71" s="9" t="s">
        <v>62</v>
      </c>
      <c r="C71" s="9" t="s">
        <v>63</v>
      </c>
      <c r="D71" s="9" t="s">
        <v>64</v>
      </c>
      <c r="E71" s="13">
        <v>986.3760217983652</v>
      </c>
      <c r="F71" s="9">
        <v>367.0</v>
      </c>
      <c r="G71" s="13">
        <v>362000.0</v>
      </c>
      <c r="H71" s="9">
        <v>2018.0</v>
      </c>
      <c r="I71" s="9">
        <v>20183.0</v>
      </c>
      <c r="J71" s="9" t="s">
        <v>29</v>
      </c>
      <c r="K71" s="9">
        <v>2004.0</v>
      </c>
      <c r="L71" s="9" t="s">
        <v>62</v>
      </c>
      <c r="M71" s="9" t="s">
        <v>63</v>
      </c>
      <c r="O71" s="13">
        <f>MEDIAN('Q2 data'!E71)</f>
        <v>986.3760218</v>
      </c>
    </row>
    <row r="72" ht="14.25" customHeight="1">
      <c r="A72" s="9">
        <v>801281.0</v>
      </c>
      <c r="B72" s="9" t="s">
        <v>62</v>
      </c>
      <c r="C72" s="9" t="s">
        <v>63</v>
      </c>
      <c r="D72" s="9" t="s">
        <v>64</v>
      </c>
      <c r="E72" s="13">
        <v>839.7790055248619</v>
      </c>
      <c r="F72" s="9">
        <v>905.0</v>
      </c>
      <c r="G72" s="13">
        <v>760000.0</v>
      </c>
      <c r="H72" s="9">
        <v>2018.0</v>
      </c>
      <c r="I72" s="9">
        <v>20183.0</v>
      </c>
      <c r="J72" s="9" t="s">
        <v>29</v>
      </c>
      <c r="K72" s="9">
        <v>2004.0</v>
      </c>
      <c r="L72" s="9" t="s">
        <v>62</v>
      </c>
      <c r="M72" s="9" t="s">
        <v>63</v>
      </c>
      <c r="O72" s="13">
        <f>MEDIAN('Q2 data'!E72)</f>
        <v>839.7790055</v>
      </c>
    </row>
    <row r="73" ht="14.25" customHeight="1">
      <c r="A73" s="9">
        <v>812848.0</v>
      </c>
      <c r="B73" s="9" t="s">
        <v>62</v>
      </c>
      <c r="C73" s="9" t="s">
        <v>63</v>
      </c>
      <c r="D73" s="9" t="s">
        <v>64</v>
      </c>
      <c r="E73" s="13">
        <v>427.79291553133515</v>
      </c>
      <c r="F73" s="9">
        <v>367.0</v>
      </c>
      <c r="G73" s="13">
        <v>157000.0</v>
      </c>
      <c r="H73" s="9">
        <v>2005.0</v>
      </c>
      <c r="I73" s="9">
        <v>20051.0</v>
      </c>
      <c r="J73" s="9" t="s">
        <v>29</v>
      </c>
      <c r="K73" s="9">
        <v>2004.0</v>
      </c>
      <c r="L73" s="9" t="s">
        <v>62</v>
      </c>
      <c r="M73" s="9" t="s">
        <v>63</v>
      </c>
      <c r="O73" s="13">
        <f>MEDIAN('Q2 data'!E73)</f>
        <v>427.7929155</v>
      </c>
    </row>
    <row r="74" ht="14.25" customHeight="1">
      <c r="A74" s="9">
        <v>812850.0</v>
      </c>
      <c r="B74" s="9" t="s">
        <v>62</v>
      </c>
      <c r="C74" s="9" t="s">
        <v>63</v>
      </c>
      <c r="D74" s="9" t="s">
        <v>64</v>
      </c>
      <c r="E74" s="13">
        <v>626.7029972752043</v>
      </c>
      <c r="F74" s="9">
        <v>367.0</v>
      </c>
      <c r="G74" s="13">
        <v>230000.0</v>
      </c>
      <c r="H74" s="9">
        <v>2009.0</v>
      </c>
      <c r="I74" s="9">
        <v>20093.0</v>
      </c>
      <c r="J74" s="9" t="s">
        <v>29</v>
      </c>
      <c r="K74" s="9">
        <v>2004.0</v>
      </c>
      <c r="L74" s="9" t="s">
        <v>62</v>
      </c>
      <c r="M74" s="9" t="s">
        <v>63</v>
      </c>
      <c r="O74" s="13">
        <f>MEDIAN('Q2 data'!E74)</f>
        <v>626.7029973</v>
      </c>
    </row>
    <row r="75" ht="14.25" customHeight="1">
      <c r="A75" s="9">
        <v>812851.0</v>
      </c>
      <c r="B75" s="9" t="s">
        <v>62</v>
      </c>
      <c r="C75" s="9" t="s">
        <v>63</v>
      </c>
      <c r="D75" s="9" t="s">
        <v>64</v>
      </c>
      <c r="E75" s="13">
        <v>989.010989010989</v>
      </c>
      <c r="F75" s="9">
        <v>819.0</v>
      </c>
      <c r="G75" s="13">
        <v>810000.0</v>
      </c>
      <c r="H75" s="9">
        <v>2018.0</v>
      </c>
      <c r="I75" s="9">
        <v>20181.0</v>
      </c>
      <c r="J75" s="9" t="s">
        <v>29</v>
      </c>
      <c r="K75" s="9">
        <v>2004.0</v>
      </c>
      <c r="L75" s="9" t="s">
        <v>62</v>
      </c>
      <c r="M75" s="9" t="s">
        <v>63</v>
      </c>
      <c r="O75" s="13">
        <f>MEDIAN('Q2 data'!E75)</f>
        <v>989.010989</v>
      </c>
    </row>
    <row r="76" ht="14.25" customHeight="1">
      <c r="A76" s="9">
        <v>838840.0</v>
      </c>
      <c r="B76" s="9" t="s">
        <v>62</v>
      </c>
      <c r="C76" s="9" t="s">
        <v>63</v>
      </c>
      <c r="D76" s="9" t="s">
        <v>64</v>
      </c>
      <c r="E76" s="13">
        <v>997.275204359673</v>
      </c>
      <c r="F76" s="9">
        <v>367.0</v>
      </c>
      <c r="G76" s="13">
        <v>366000.0</v>
      </c>
      <c r="H76" s="9">
        <v>2018.0</v>
      </c>
      <c r="I76" s="9">
        <v>20181.0</v>
      </c>
      <c r="J76" s="9" t="s">
        <v>29</v>
      </c>
      <c r="K76" s="9">
        <v>2004.0</v>
      </c>
      <c r="L76" s="9" t="s">
        <v>62</v>
      </c>
      <c r="M76" s="9" t="s">
        <v>63</v>
      </c>
      <c r="O76" s="13">
        <f>MEDIAN('Q2 data'!E76)</f>
        <v>997.2752044</v>
      </c>
    </row>
    <row r="77" ht="14.25" customHeight="1">
      <c r="A77" s="9">
        <v>838841.0</v>
      </c>
      <c r="B77" s="9" t="s">
        <v>62</v>
      </c>
      <c r="C77" s="9" t="s">
        <v>63</v>
      </c>
      <c r="D77" s="9" t="s">
        <v>64</v>
      </c>
      <c r="E77" s="13">
        <v>944.7513812154696</v>
      </c>
      <c r="F77" s="9">
        <v>905.0</v>
      </c>
      <c r="G77" s="13">
        <v>855000.0</v>
      </c>
      <c r="H77" s="9">
        <v>2018.0</v>
      </c>
      <c r="I77" s="9">
        <v>20183.0</v>
      </c>
      <c r="J77" s="9" t="s">
        <v>29</v>
      </c>
      <c r="K77" s="9">
        <v>2004.0</v>
      </c>
      <c r="L77" s="9" t="s">
        <v>62</v>
      </c>
      <c r="M77" s="9" t="s">
        <v>63</v>
      </c>
      <c r="O77" s="13">
        <f>MEDIAN('Q2 data'!E77)</f>
        <v>944.7513812</v>
      </c>
    </row>
    <row r="78" ht="14.25" customHeight="1">
      <c r="A78" s="9">
        <v>838843.0</v>
      </c>
      <c r="B78" s="9" t="s">
        <v>62</v>
      </c>
      <c r="C78" s="9" t="s">
        <v>63</v>
      </c>
      <c r="D78" s="9" t="s">
        <v>64</v>
      </c>
      <c r="E78" s="13">
        <v>1067.4157303370787</v>
      </c>
      <c r="F78" s="9">
        <v>356.0</v>
      </c>
      <c r="G78" s="13">
        <v>380000.0</v>
      </c>
      <c r="H78" s="9">
        <v>2017.0</v>
      </c>
      <c r="I78" s="9">
        <v>20174.0</v>
      </c>
      <c r="J78" s="9" t="s">
        <v>29</v>
      </c>
      <c r="K78" s="9">
        <v>2004.0</v>
      </c>
      <c r="L78" s="9" t="s">
        <v>62</v>
      </c>
      <c r="M78" s="9" t="s">
        <v>63</v>
      </c>
      <c r="O78" s="13">
        <f>MEDIAN('Q2 data'!E78)</f>
        <v>1067.41573</v>
      </c>
    </row>
    <row r="79" ht="14.25" customHeight="1">
      <c r="A79" s="9">
        <v>849636.0</v>
      </c>
      <c r="B79" s="9" t="s">
        <v>62</v>
      </c>
      <c r="C79" s="9" t="s">
        <v>63</v>
      </c>
      <c r="D79" s="9" t="s">
        <v>64</v>
      </c>
      <c r="E79" s="13">
        <v>430.51771117166214</v>
      </c>
      <c r="F79" s="9">
        <v>367.0</v>
      </c>
      <c r="G79" s="13">
        <v>158000.0</v>
      </c>
      <c r="H79" s="9">
        <v>2006.0</v>
      </c>
      <c r="I79" s="9">
        <v>20062.0</v>
      </c>
      <c r="J79" s="9" t="s">
        <v>29</v>
      </c>
      <c r="K79" s="9">
        <v>2004.0</v>
      </c>
      <c r="L79" s="9" t="s">
        <v>62</v>
      </c>
      <c r="M79" s="9" t="s">
        <v>63</v>
      </c>
      <c r="O79" s="13">
        <f>MEDIAN('Q2 data'!E79)</f>
        <v>430.5177112</v>
      </c>
    </row>
    <row r="80" ht="14.25" customHeight="1">
      <c r="A80" s="9">
        <v>849642.0</v>
      </c>
      <c r="B80" s="9" t="s">
        <v>62</v>
      </c>
      <c r="C80" s="9" t="s">
        <v>63</v>
      </c>
      <c r="D80" s="9" t="s">
        <v>64</v>
      </c>
      <c r="E80" s="13">
        <v>1021.7983651226158</v>
      </c>
      <c r="F80" s="9">
        <v>367.0</v>
      </c>
      <c r="G80" s="13">
        <v>375000.0</v>
      </c>
      <c r="H80" s="9">
        <v>2016.0</v>
      </c>
      <c r="I80" s="9">
        <v>20162.0</v>
      </c>
      <c r="J80" s="9" t="s">
        <v>29</v>
      </c>
      <c r="K80" s="9">
        <v>2004.0</v>
      </c>
      <c r="L80" s="9" t="s">
        <v>62</v>
      </c>
      <c r="M80" s="9" t="s">
        <v>63</v>
      </c>
      <c r="O80" s="13">
        <f>MEDIAN('Q2 data'!E80)</f>
        <v>1021.798365</v>
      </c>
    </row>
    <row r="81" ht="14.25" customHeight="1">
      <c r="A81" s="9">
        <v>849646.0</v>
      </c>
      <c r="B81" s="9" t="s">
        <v>62</v>
      </c>
      <c r="C81" s="9" t="s">
        <v>63</v>
      </c>
      <c r="D81" s="9" t="s">
        <v>64</v>
      </c>
      <c r="E81" s="13">
        <v>412.037037037037</v>
      </c>
      <c r="F81" s="9">
        <v>216.0</v>
      </c>
      <c r="G81" s="13">
        <v>89000.0</v>
      </c>
      <c r="H81" s="9">
        <v>2005.0</v>
      </c>
      <c r="I81" s="9">
        <v>20051.0</v>
      </c>
      <c r="J81" s="9" t="s">
        <v>29</v>
      </c>
      <c r="K81" s="9">
        <v>2004.0</v>
      </c>
      <c r="L81" s="9" t="s">
        <v>62</v>
      </c>
      <c r="M81" s="9" t="s">
        <v>63</v>
      </c>
      <c r="O81" s="13">
        <f>MEDIAN('Q2 data'!E81)</f>
        <v>412.037037</v>
      </c>
    </row>
    <row r="82" ht="14.25" customHeight="1">
      <c r="A82" s="9">
        <v>447993.0</v>
      </c>
      <c r="B82" s="9" t="s">
        <v>62</v>
      </c>
      <c r="C82" s="9" t="s">
        <v>67</v>
      </c>
      <c r="D82" s="9" t="s">
        <v>66</v>
      </c>
      <c r="E82" s="13">
        <v>208.590577323791</v>
      </c>
      <c r="F82" s="9">
        <v>623.0</v>
      </c>
      <c r="G82" s="9">
        <v>130000.0</v>
      </c>
      <c r="H82" s="9">
        <v>2014.0</v>
      </c>
      <c r="I82" s="9">
        <v>20144.0</v>
      </c>
      <c r="J82" s="9" t="s">
        <v>30</v>
      </c>
      <c r="K82" s="9">
        <v>1986.0</v>
      </c>
      <c r="L82" s="9" t="s">
        <v>62</v>
      </c>
      <c r="M82" s="9" t="s">
        <v>67</v>
      </c>
      <c r="O82" s="13">
        <f>MEDIAN('Q2 data'!E82)</f>
        <v>208.5905773</v>
      </c>
    </row>
    <row r="83" ht="14.25" customHeight="1">
      <c r="A83" s="9">
        <v>467226.0</v>
      </c>
      <c r="B83" s="9" t="s">
        <v>62</v>
      </c>
      <c r="C83" s="9" t="s">
        <v>67</v>
      </c>
      <c r="D83" s="9" t="s">
        <v>66</v>
      </c>
      <c r="E83" s="13">
        <v>160.45429024907</v>
      </c>
      <c r="F83" s="9">
        <v>623.0</v>
      </c>
      <c r="G83" s="9">
        <v>100000.0</v>
      </c>
      <c r="H83" s="9">
        <v>2015.0</v>
      </c>
      <c r="I83" s="9">
        <v>20152.0</v>
      </c>
      <c r="J83" s="9" t="s">
        <v>30</v>
      </c>
      <c r="K83" s="9">
        <v>1986.0</v>
      </c>
      <c r="L83" s="9" t="s">
        <v>62</v>
      </c>
      <c r="M83" s="9" t="s">
        <v>67</v>
      </c>
      <c r="O83" s="13">
        <f>MEDIAN('Q2 data'!E83)</f>
        <v>160.4542902</v>
      </c>
    </row>
    <row r="84" ht="14.25" customHeight="1">
      <c r="A84" s="9">
        <v>472933.0</v>
      </c>
      <c r="B84" s="9" t="s">
        <v>62</v>
      </c>
      <c r="C84" s="9" t="s">
        <v>67</v>
      </c>
      <c r="D84" s="9" t="s">
        <v>66</v>
      </c>
      <c r="E84" s="13">
        <v>256.726864398512</v>
      </c>
      <c r="F84" s="9">
        <v>623.0</v>
      </c>
      <c r="G84" s="9">
        <v>160000.0</v>
      </c>
      <c r="H84" s="9">
        <v>2015.0</v>
      </c>
      <c r="I84" s="9">
        <v>20151.0</v>
      </c>
      <c r="J84" s="9" t="s">
        <v>30</v>
      </c>
      <c r="K84" s="9">
        <v>1986.0</v>
      </c>
      <c r="L84" s="9" t="s">
        <v>62</v>
      </c>
      <c r="M84" s="9" t="s">
        <v>67</v>
      </c>
      <c r="O84" s="13">
        <f>MEDIAN('Q2 data'!E84)</f>
        <v>256.7268644</v>
      </c>
    </row>
    <row r="85" ht="14.25" customHeight="1">
      <c r="A85" s="9">
        <v>473093.0</v>
      </c>
      <c r="B85" s="9" t="s">
        <v>62</v>
      </c>
      <c r="C85" s="9" t="s">
        <v>67</v>
      </c>
      <c r="D85" s="9" t="s">
        <v>66</v>
      </c>
      <c r="E85" s="13">
        <v>62.5083492374827</v>
      </c>
      <c r="F85" s="9">
        <v>640.0</v>
      </c>
      <c r="G85" s="9">
        <v>40000.0</v>
      </c>
      <c r="H85" s="9">
        <v>1990.0</v>
      </c>
      <c r="I85" s="9">
        <v>19903.0</v>
      </c>
      <c r="J85" s="9" t="s">
        <v>30</v>
      </c>
      <c r="K85" s="9">
        <v>1986.0</v>
      </c>
      <c r="L85" s="9" t="s">
        <v>62</v>
      </c>
      <c r="M85" s="9" t="s">
        <v>67</v>
      </c>
      <c r="O85" s="13">
        <f>MEDIAN('Q2 data'!E85)</f>
        <v>62.50834924</v>
      </c>
    </row>
    <row r="86" ht="14.25" customHeight="1">
      <c r="A86" s="9">
        <v>473113.0</v>
      </c>
      <c r="B86" s="9" t="s">
        <v>62</v>
      </c>
      <c r="C86" s="9" t="s">
        <v>67</v>
      </c>
      <c r="D86" s="9" t="s">
        <v>66</v>
      </c>
      <c r="E86" s="13">
        <v>255.131438217033</v>
      </c>
      <c r="F86" s="9">
        <v>568.0</v>
      </c>
      <c r="G86" s="9">
        <v>145000.0</v>
      </c>
      <c r="H86" s="9">
        <v>2015.0</v>
      </c>
      <c r="I86" s="9">
        <v>20153.0</v>
      </c>
      <c r="J86" s="9" t="s">
        <v>30</v>
      </c>
      <c r="K86" s="9">
        <v>1986.0</v>
      </c>
      <c r="L86" s="9" t="s">
        <v>62</v>
      </c>
      <c r="M86" s="9" t="s">
        <v>67</v>
      </c>
      <c r="O86" s="13">
        <f>MEDIAN('Q2 data'!E86)</f>
        <v>255.1314382</v>
      </c>
    </row>
    <row r="87" ht="14.25" customHeight="1">
      <c r="A87" s="9">
        <v>474263.0</v>
      </c>
      <c r="B87" s="9" t="s">
        <v>62</v>
      </c>
      <c r="C87" s="9" t="s">
        <v>67</v>
      </c>
      <c r="D87" s="9" t="s">
        <v>66</v>
      </c>
      <c r="E87" s="13">
        <v>189.336062493903</v>
      </c>
      <c r="F87" s="9">
        <v>623.0</v>
      </c>
      <c r="G87" s="9">
        <v>118000.0</v>
      </c>
      <c r="H87" s="9">
        <v>2016.0</v>
      </c>
      <c r="I87" s="9">
        <v>20163.0</v>
      </c>
      <c r="J87" s="9" t="s">
        <v>30</v>
      </c>
      <c r="K87" s="9">
        <v>1986.0</v>
      </c>
      <c r="L87" s="9" t="s">
        <v>62</v>
      </c>
      <c r="M87" s="9" t="s">
        <v>67</v>
      </c>
      <c r="O87" s="13">
        <f>MEDIAN('Q2 data'!E87)</f>
        <v>189.3360625</v>
      </c>
    </row>
    <row r="88" ht="14.25" customHeight="1">
      <c r="A88" s="9">
        <v>495424.0</v>
      </c>
      <c r="B88" s="9" t="s">
        <v>62</v>
      </c>
      <c r="C88" s="9" t="s">
        <v>67</v>
      </c>
      <c r="D88" s="9" t="s">
        <v>66</v>
      </c>
      <c r="E88" s="13">
        <v>329.031578941967</v>
      </c>
      <c r="F88" s="9">
        <v>568.0</v>
      </c>
      <c r="G88" s="9">
        <v>187000.0</v>
      </c>
      <c r="H88" s="9">
        <v>2016.0</v>
      </c>
      <c r="I88" s="9">
        <v>20161.0</v>
      </c>
      <c r="J88" s="9" t="s">
        <v>30</v>
      </c>
      <c r="K88" s="9">
        <v>1986.0</v>
      </c>
      <c r="L88" s="9" t="s">
        <v>62</v>
      </c>
      <c r="M88" s="9" t="s">
        <v>67</v>
      </c>
      <c r="O88" s="13">
        <f>MEDIAN('Q2 data'!E88)</f>
        <v>329.0315789</v>
      </c>
    </row>
    <row r="89" ht="14.25" customHeight="1">
      <c r="A89" s="9">
        <v>496978.0</v>
      </c>
      <c r="B89" s="9" t="s">
        <v>62</v>
      </c>
      <c r="C89" s="9" t="s">
        <v>67</v>
      </c>
      <c r="D89" s="9" t="s">
        <v>66</v>
      </c>
      <c r="E89" s="13">
        <v>128.363432199256</v>
      </c>
      <c r="F89" s="9">
        <v>623.0</v>
      </c>
      <c r="G89" s="9">
        <v>80000.0</v>
      </c>
      <c r="H89" s="9">
        <v>2015.0</v>
      </c>
      <c r="I89" s="9">
        <v>20151.0</v>
      </c>
      <c r="J89" s="9" t="s">
        <v>30</v>
      </c>
      <c r="K89" s="9">
        <v>1986.0</v>
      </c>
      <c r="L89" s="9" t="s">
        <v>62</v>
      </c>
      <c r="M89" s="9" t="s">
        <v>67</v>
      </c>
      <c r="O89" s="13">
        <f>MEDIAN('Q2 data'!E89)</f>
        <v>128.3634322</v>
      </c>
    </row>
    <row r="90" ht="14.25" customHeight="1">
      <c r="A90" s="9">
        <v>499431.0</v>
      </c>
      <c r="B90" s="9" t="s">
        <v>62</v>
      </c>
      <c r="C90" s="9" t="s">
        <v>67</v>
      </c>
      <c r="D90" s="9" t="s">
        <v>66</v>
      </c>
      <c r="E90" s="13">
        <v>208.590577323791</v>
      </c>
      <c r="F90" s="9">
        <v>623.0</v>
      </c>
      <c r="G90" s="9">
        <v>130000.0</v>
      </c>
      <c r="H90" s="9">
        <v>2015.0</v>
      </c>
      <c r="I90" s="9">
        <v>20152.0</v>
      </c>
      <c r="J90" s="9" t="s">
        <v>30</v>
      </c>
      <c r="K90" s="9">
        <v>1986.0</v>
      </c>
      <c r="L90" s="9" t="s">
        <v>62</v>
      </c>
      <c r="M90" s="9" t="s">
        <v>67</v>
      </c>
      <c r="O90" s="13">
        <f>MEDIAN('Q2 data'!E90)</f>
        <v>208.5905773</v>
      </c>
    </row>
    <row r="91" ht="14.25" customHeight="1">
      <c r="A91" s="9">
        <v>505138.0</v>
      </c>
      <c r="B91" s="9" t="s">
        <v>62</v>
      </c>
      <c r="C91" s="9" t="s">
        <v>67</v>
      </c>
      <c r="D91" s="9" t="s">
        <v>66</v>
      </c>
      <c r="E91" s="13">
        <v>224.636006348698</v>
      </c>
      <c r="F91" s="9">
        <v>623.0</v>
      </c>
      <c r="G91" s="9">
        <v>140000.0</v>
      </c>
      <c r="H91" s="9">
        <v>2016.0</v>
      </c>
      <c r="I91" s="9">
        <v>20161.0</v>
      </c>
      <c r="J91" s="9" t="s">
        <v>30</v>
      </c>
      <c r="K91" s="9">
        <v>1986.0</v>
      </c>
      <c r="L91" s="9" t="s">
        <v>62</v>
      </c>
      <c r="M91" s="9" t="s">
        <v>67</v>
      </c>
      <c r="O91" s="13">
        <f>MEDIAN('Q2 data'!E91)</f>
        <v>224.6360063</v>
      </c>
    </row>
    <row r="92" ht="14.25" customHeight="1">
      <c r="A92" s="9">
        <v>506194.0</v>
      </c>
      <c r="B92" s="9" t="s">
        <v>62</v>
      </c>
      <c r="C92" s="9" t="s">
        <v>67</v>
      </c>
      <c r="D92" s="9" t="s">
        <v>66</v>
      </c>
      <c r="E92" s="13">
        <v>240.681435373605</v>
      </c>
      <c r="F92" s="9">
        <v>623.0</v>
      </c>
      <c r="G92" s="9">
        <v>150000.0</v>
      </c>
      <c r="H92" s="9">
        <v>2016.0</v>
      </c>
      <c r="I92" s="9">
        <v>20162.0</v>
      </c>
      <c r="J92" s="9" t="s">
        <v>30</v>
      </c>
      <c r="K92" s="9">
        <v>1986.0</v>
      </c>
      <c r="L92" s="9" t="s">
        <v>62</v>
      </c>
      <c r="M92" s="9" t="s">
        <v>67</v>
      </c>
      <c r="O92" s="13">
        <f>MEDIAN('Q2 data'!E92)</f>
        <v>240.6814354</v>
      </c>
    </row>
    <row r="93" ht="14.25" customHeight="1">
      <c r="A93" s="9">
        <v>507019.0</v>
      </c>
      <c r="B93" s="9" t="s">
        <v>62</v>
      </c>
      <c r="C93" s="9" t="s">
        <v>67</v>
      </c>
      <c r="D93" s="9" t="s">
        <v>66</v>
      </c>
      <c r="E93" s="13">
        <v>136.38614671171</v>
      </c>
      <c r="F93" s="9">
        <v>623.0</v>
      </c>
      <c r="G93" s="9">
        <v>85000.0</v>
      </c>
      <c r="H93" s="9">
        <v>2015.0</v>
      </c>
      <c r="I93" s="9">
        <v>20154.0</v>
      </c>
      <c r="J93" s="9" t="s">
        <v>30</v>
      </c>
      <c r="K93" s="9">
        <v>1986.0</v>
      </c>
      <c r="L93" s="9" t="s">
        <v>62</v>
      </c>
      <c r="M93" s="9" t="s">
        <v>67</v>
      </c>
      <c r="O93" s="13">
        <f>MEDIAN('Q2 data'!E93)</f>
        <v>136.3861467</v>
      </c>
    </row>
    <row r="94" ht="14.25" customHeight="1">
      <c r="A94" s="9">
        <v>522402.0</v>
      </c>
      <c r="B94" s="9" t="s">
        <v>62</v>
      </c>
      <c r="C94" s="9" t="s">
        <v>67</v>
      </c>
      <c r="D94" s="9" t="s">
        <v>66</v>
      </c>
      <c r="E94" s="13">
        <v>263.929074017621</v>
      </c>
      <c r="F94" s="9">
        <v>568.0</v>
      </c>
      <c r="G94" s="9">
        <v>150000.0</v>
      </c>
      <c r="H94" s="9">
        <v>2016.0</v>
      </c>
      <c r="I94" s="9">
        <v>20161.0</v>
      </c>
      <c r="J94" s="9" t="s">
        <v>30</v>
      </c>
      <c r="K94" s="9">
        <v>1986.0</v>
      </c>
      <c r="L94" s="9" t="s">
        <v>62</v>
      </c>
      <c r="M94" s="9" t="s">
        <v>67</v>
      </c>
      <c r="O94" s="13">
        <f>MEDIAN('Q2 data'!E94)</f>
        <v>263.929074</v>
      </c>
    </row>
    <row r="95" ht="14.25" customHeight="1">
      <c r="A95" s="9">
        <v>527098.0</v>
      </c>
      <c r="B95" s="9" t="s">
        <v>62</v>
      </c>
      <c r="C95" s="9" t="s">
        <v>67</v>
      </c>
      <c r="D95" s="9" t="s">
        <v>66</v>
      </c>
      <c r="E95" s="13">
        <v>272.726709818208</v>
      </c>
      <c r="F95" s="9">
        <v>568.0</v>
      </c>
      <c r="G95" s="9">
        <v>155000.0</v>
      </c>
      <c r="H95" s="9">
        <v>2016.0</v>
      </c>
      <c r="I95" s="9">
        <v>20164.0</v>
      </c>
      <c r="J95" s="9" t="s">
        <v>30</v>
      </c>
      <c r="K95" s="9">
        <v>1986.0</v>
      </c>
      <c r="L95" s="9" t="s">
        <v>62</v>
      </c>
      <c r="M95" s="9" t="s">
        <v>67</v>
      </c>
      <c r="O95" s="13">
        <f>MEDIAN('Q2 data'!E95)</f>
        <v>272.7267098</v>
      </c>
    </row>
    <row r="96" ht="14.25" customHeight="1">
      <c r="A96" s="9">
        <v>542793.0</v>
      </c>
      <c r="B96" s="9" t="s">
        <v>62</v>
      </c>
      <c r="C96" s="9" t="s">
        <v>67</v>
      </c>
      <c r="D96" s="9" t="s">
        <v>66</v>
      </c>
      <c r="E96" s="13">
        <v>80.9382493654036</v>
      </c>
      <c r="F96" s="9">
        <v>568.0</v>
      </c>
      <c r="G96" s="9">
        <v>46000.0</v>
      </c>
      <c r="H96" s="9">
        <v>1986.0</v>
      </c>
      <c r="I96" s="9">
        <v>19862.0</v>
      </c>
      <c r="J96" s="9" t="s">
        <v>30</v>
      </c>
      <c r="K96" s="9">
        <v>1986.0</v>
      </c>
      <c r="L96" s="9" t="s">
        <v>62</v>
      </c>
      <c r="M96" s="9" t="s">
        <v>67</v>
      </c>
      <c r="O96" s="13">
        <f>MEDIAN('Q2 data'!E96)</f>
        <v>80.93824937</v>
      </c>
    </row>
    <row r="97" ht="14.25" customHeight="1">
      <c r="A97" s="9">
        <v>558186.0</v>
      </c>
      <c r="B97" s="9" t="s">
        <v>62</v>
      </c>
      <c r="C97" s="9" t="s">
        <v>67</v>
      </c>
      <c r="D97" s="9" t="s">
        <v>66</v>
      </c>
      <c r="E97" s="13">
        <v>260.597570979532</v>
      </c>
      <c r="F97" s="9">
        <v>767.0</v>
      </c>
      <c r="G97" s="9">
        <v>200000.0</v>
      </c>
      <c r="H97" s="9">
        <v>2017.0</v>
      </c>
      <c r="I97" s="9">
        <v>20173.0</v>
      </c>
      <c r="J97" s="9" t="s">
        <v>30</v>
      </c>
      <c r="K97" s="9">
        <v>1986.0</v>
      </c>
      <c r="L97" s="9" t="s">
        <v>62</v>
      </c>
      <c r="M97" s="9" t="s">
        <v>67</v>
      </c>
      <c r="O97" s="13">
        <f>MEDIAN('Q2 data'!E97)</f>
        <v>260.597571</v>
      </c>
    </row>
    <row r="98" ht="14.25" customHeight="1">
      <c r="A98" s="9">
        <v>558413.0</v>
      </c>
      <c r="B98" s="9" t="s">
        <v>62</v>
      </c>
      <c r="C98" s="9" t="s">
        <v>67</v>
      </c>
      <c r="D98" s="9" t="s">
        <v>66</v>
      </c>
      <c r="E98" s="13">
        <v>195.448178234649</v>
      </c>
      <c r="F98" s="9">
        <v>767.0</v>
      </c>
      <c r="G98" s="9">
        <v>150000.0</v>
      </c>
      <c r="H98" s="9">
        <v>2017.0</v>
      </c>
      <c r="I98" s="9">
        <v>20173.0</v>
      </c>
      <c r="J98" s="9" t="s">
        <v>30</v>
      </c>
      <c r="K98" s="9">
        <v>1986.0</v>
      </c>
      <c r="L98" s="9" t="s">
        <v>62</v>
      </c>
      <c r="M98" s="9" t="s">
        <v>67</v>
      </c>
      <c r="O98" s="13">
        <f>MEDIAN('Q2 data'!E98)</f>
        <v>195.4481782</v>
      </c>
    </row>
    <row r="99" ht="14.25" customHeight="1">
      <c r="A99" s="9">
        <v>593348.0</v>
      </c>
      <c r="B99" s="9" t="s">
        <v>62</v>
      </c>
      <c r="C99" s="9" t="s">
        <v>67</v>
      </c>
      <c r="D99" s="9" t="s">
        <v>66</v>
      </c>
      <c r="E99" s="13">
        <v>175.952716011747</v>
      </c>
      <c r="F99" s="9">
        <v>568.0</v>
      </c>
      <c r="G99" s="9">
        <v>100000.0</v>
      </c>
      <c r="H99" s="9">
        <v>2017.0</v>
      </c>
      <c r="I99" s="9">
        <v>20174.0</v>
      </c>
      <c r="J99" s="9" t="s">
        <v>30</v>
      </c>
      <c r="K99" s="9">
        <v>1986.0</v>
      </c>
      <c r="L99" s="9" t="s">
        <v>62</v>
      </c>
      <c r="M99" s="9" t="s">
        <v>67</v>
      </c>
      <c r="O99" s="13">
        <f>MEDIAN('Q2 data'!E99)</f>
        <v>175.952716</v>
      </c>
    </row>
    <row r="100" ht="14.25" customHeight="1">
      <c r="A100" s="9">
        <v>811751.0</v>
      </c>
      <c r="B100" s="9" t="s">
        <v>62</v>
      </c>
      <c r="C100" s="9" t="s">
        <v>67</v>
      </c>
      <c r="D100" s="9" t="s">
        <v>66</v>
      </c>
      <c r="E100" s="13">
        <v>240.681435373605</v>
      </c>
      <c r="F100" s="9">
        <v>623.0</v>
      </c>
      <c r="G100" s="9">
        <v>150000.0</v>
      </c>
      <c r="H100" s="9">
        <v>2018.0</v>
      </c>
      <c r="I100" s="9">
        <v>20184.0</v>
      </c>
      <c r="J100" s="9" t="s">
        <v>30</v>
      </c>
      <c r="K100" s="9">
        <v>1986.0</v>
      </c>
      <c r="L100" s="9" t="s">
        <v>62</v>
      </c>
      <c r="M100" s="9" t="s">
        <v>67</v>
      </c>
      <c r="O100" s="13">
        <f>MEDIAN('Q2 data'!E100)</f>
        <v>240.6814354</v>
      </c>
    </row>
    <row r="101" ht="14.25" customHeight="1">
      <c r="A101" s="9">
        <v>811837.0</v>
      </c>
      <c r="B101" s="9" t="s">
        <v>62</v>
      </c>
      <c r="C101" s="9" t="s">
        <v>67</v>
      </c>
      <c r="D101" s="9" t="s">
        <v>66</v>
      </c>
      <c r="E101" s="13">
        <v>59.9374413252925</v>
      </c>
      <c r="F101" s="9">
        <v>767.0</v>
      </c>
      <c r="G101" s="9">
        <v>46000.0</v>
      </c>
      <c r="H101" s="9">
        <v>1986.0</v>
      </c>
      <c r="I101" s="9">
        <v>19862.0</v>
      </c>
      <c r="J101" s="9" t="s">
        <v>30</v>
      </c>
      <c r="K101" s="9">
        <v>1986.0</v>
      </c>
      <c r="L101" s="9" t="s">
        <v>62</v>
      </c>
      <c r="M101" s="9" t="s">
        <v>67</v>
      </c>
      <c r="O101" s="13">
        <f>MEDIAN('Q2 data'!E101)</f>
        <v>59.93744133</v>
      </c>
    </row>
    <row r="102" ht="14.25" customHeight="1">
      <c r="A102" s="9">
        <v>837883.0</v>
      </c>
      <c r="B102" s="9" t="s">
        <v>62</v>
      </c>
      <c r="C102" s="9" t="s">
        <v>67</v>
      </c>
      <c r="D102" s="9" t="s">
        <v>66</v>
      </c>
      <c r="E102" s="13">
        <v>208.590577323791</v>
      </c>
      <c r="F102" s="9">
        <v>623.0</v>
      </c>
      <c r="G102" s="9">
        <v>130000.0</v>
      </c>
      <c r="H102" s="9">
        <v>2019.0</v>
      </c>
      <c r="I102" s="9">
        <v>20191.0</v>
      </c>
      <c r="J102" s="9" t="s">
        <v>30</v>
      </c>
      <c r="K102" s="9">
        <v>1986.0</v>
      </c>
      <c r="L102" s="9" t="s">
        <v>62</v>
      </c>
      <c r="M102" s="9" t="s">
        <v>67</v>
      </c>
      <c r="O102" s="13">
        <f>MEDIAN('Q2 data'!E102)</f>
        <v>208.5905773</v>
      </c>
    </row>
    <row r="103" ht="14.25" customHeight="1">
      <c r="A103" s="9">
        <v>848087.0</v>
      </c>
      <c r="B103" s="9" t="s">
        <v>62</v>
      </c>
      <c r="C103" s="9" t="s">
        <v>67</v>
      </c>
      <c r="D103" s="9" t="s">
        <v>66</v>
      </c>
      <c r="E103" s="13">
        <v>160.45429024907</v>
      </c>
      <c r="F103" s="9">
        <v>623.0</v>
      </c>
      <c r="G103" s="9">
        <v>100000.0</v>
      </c>
      <c r="H103" s="9">
        <v>2019.0</v>
      </c>
      <c r="I103" s="9">
        <v>20192.0</v>
      </c>
      <c r="J103" s="9" t="s">
        <v>30</v>
      </c>
      <c r="K103" s="9">
        <v>1986.0</v>
      </c>
      <c r="L103" s="9" t="s">
        <v>62</v>
      </c>
      <c r="M103" s="9" t="s">
        <v>67</v>
      </c>
      <c r="O103" s="13">
        <f>MEDIAN('Q2 data'!E103)</f>
        <v>160.4542902</v>
      </c>
    </row>
    <row r="104" ht="14.25" customHeight="1">
      <c r="A104" s="9">
        <v>491472.0</v>
      </c>
      <c r="B104" s="9" t="s">
        <v>62</v>
      </c>
      <c r="C104" s="9" t="s">
        <v>65</v>
      </c>
      <c r="D104" s="9" t="s">
        <v>66</v>
      </c>
      <c r="E104" s="13">
        <v>915.566132708114</v>
      </c>
      <c r="F104" s="9">
        <v>743.0</v>
      </c>
      <c r="G104" s="9">
        <v>680000.0</v>
      </c>
      <c r="H104" s="9">
        <v>2014.0</v>
      </c>
      <c r="I104" s="9">
        <v>20144.0</v>
      </c>
      <c r="J104" s="9" t="s">
        <v>31</v>
      </c>
      <c r="K104" s="9">
        <v>1994.0</v>
      </c>
      <c r="L104" s="9" t="s">
        <v>62</v>
      </c>
      <c r="M104" s="9" t="s">
        <v>65</v>
      </c>
      <c r="O104" s="13">
        <f>MEDIAN('Q2 data'!E104)</f>
        <v>915.5661327</v>
      </c>
    </row>
    <row r="105" ht="14.25" customHeight="1">
      <c r="A105" s="9">
        <v>497369.0</v>
      </c>
      <c r="B105" s="9" t="s">
        <v>62</v>
      </c>
      <c r="C105" s="9" t="s">
        <v>65</v>
      </c>
      <c r="D105" s="9" t="s">
        <v>66</v>
      </c>
      <c r="E105" s="13">
        <v>1095.92620203433</v>
      </c>
      <c r="F105" s="9">
        <v>730.0</v>
      </c>
      <c r="G105" s="9">
        <v>800000.0</v>
      </c>
      <c r="H105" s="9">
        <v>2014.0</v>
      </c>
      <c r="I105" s="9">
        <v>20144.0</v>
      </c>
      <c r="J105" s="9" t="s">
        <v>31</v>
      </c>
      <c r="K105" s="9">
        <v>1994.0</v>
      </c>
      <c r="L105" s="9" t="s">
        <v>62</v>
      </c>
      <c r="M105" s="9" t="s">
        <v>65</v>
      </c>
      <c r="O105" s="13">
        <f>MEDIAN('Q2 data'!E105)</f>
        <v>1095.926202</v>
      </c>
    </row>
    <row r="106" ht="14.25" customHeight="1">
      <c r="A106" s="9">
        <v>463182.0</v>
      </c>
      <c r="B106" s="9" t="s">
        <v>62</v>
      </c>
      <c r="C106" s="9" t="s">
        <v>65</v>
      </c>
      <c r="D106" s="9" t="s">
        <v>66</v>
      </c>
      <c r="E106" s="13">
        <v>746.270273550177</v>
      </c>
      <c r="F106" s="9">
        <v>1313.0</v>
      </c>
      <c r="G106" s="9">
        <v>980000.0</v>
      </c>
      <c r="H106" s="9">
        <v>2015.0</v>
      </c>
      <c r="I106" s="9">
        <v>20152.0</v>
      </c>
      <c r="J106" s="9" t="s">
        <v>31</v>
      </c>
      <c r="K106" s="9">
        <v>1994.0</v>
      </c>
      <c r="L106" s="9" t="s">
        <v>62</v>
      </c>
      <c r="M106" s="9" t="s">
        <v>65</v>
      </c>
      <c r="O106" s="13">
        <f>MEDIAN('Q2 data'!E106)</f>
        <v>746.2702736</v>
      </c>
    </row>
    <row r="107" ht="14.25" customHeight="1">
      <c r="A107" s="9">
        <v>463184.0</v>
      </c>
      <c r="B107" s="9" t="s">
        <v>62</v>
      </c>
      <c r="C107" s="9" t="s">
        <v>65</v>
      </c>
      <c r="D107" s="9" t="s">
        <v>66</v>
      </c>
      <c r="E107" s="13">
        <v>1025.92307544522</v>
      </c>
      <c r="F107" s="9">
        <v>1755.0</v>
      </c>
      <c r="G107" s="9">
        <v>1800000.0</v>
      </c>
      <c r="H107" s="9">
        <v>2015.0</v>
      </c>
      <c r="I107" s="9">
        <v>20152.0</v>
      </c>
      <c r="J107" s="9" t="s">
        <v>31</v>
      </c>
      <c r="K107" s="9">
        <v>1994.0</v>
      </c>
      <c r="L107" s="9" t="s">
        <v>62</v>
      </c>
      <c r="M107" s="9" t="s">
        <v>65</v>
      </c>
      <c r="O107" s="13">
        <f>MEDIAN('Q2 data'!E107)</f>
        <v>1025.923075</v>
      </c>
    </row>
    <row r="108" ht="14.25" customHeight="1">
      <c r="A108" s="9">
        <v>467650.0</v>
      </c>
      <c r="B108" s="9" t="s">
        <v>62</v>
      </c>
      <c r="C108" s="9" t="s">
        <v>65</v>
      </c>
      <c r="D108" s="9" t="s">
        <v>66</v>
      </c>
      <c r="E108" s="13">
        <v>1110.79714630029</v>
      </c>
      <c r="F108" s="9">
        <v>743.0</v>
      </c>
      <c r="G108" s="9">
        <v>825000.0</v>
      </c>
      <c r="H108" s="9">
        <v>2015.0</v>
      </c>
      <c r="I108" s="9">
        <v>20152.0</v>
      </c>
      <c r="J108" s="9" t="s">
        <v>31</v>
      </c>
      <c r="K108" s="9">
        <v>1994.0</v>
      </c>
      <c r="L108" s="9" t="s">
        <v>62</v>
      </c>
      <c r="M108" s="9" t="s">
        <v>65</v>
      </c>
      <c r="O108" s="13">
        <f>MEDIAN('Q2 data'!E108)</f>
        <v>1110.797146</v>
      </c>
    </row>
    <row r="109" ht="14.25" customHeight="1">
      <c r="A109" s="9">
        <v>487081.0</v>
      </c>
      <c r="B109" s="9" t="s">
        <v>62</v>
      </c>
      <c r="C109" s="9" t="s">
        <v>65</v>
      </c>
      <c r="D109" s="9" t="s">
        <v>66</v>
      </c>
      <c r="E109" s="13">
        <v>1101.37220081653</v>
      </c>
      <c r="F109" s="9">
        <v>743.0</v>
      </c>
      <c r="G109" s="9">
        <v>818000.0</v>
      </c>
      <c r="H109" s="9">
        <v>2015.0</v>
      </c>
      <c r="I109" s="9">
        <v>20153.0</v>
      </c>
      <c r="J109" s="9" t="s">
        <v>31</v>
      </c>
      <c r="K109" s="9">
        <v>1994.0</v>
      </c>
      <c r="L109" s="9" t="s">
        <v>62</v>
      </c>
      <c r="M109" s="9" t="s">
        <v>65</v>
      </c>
      <c r="O109" s="13">
        <f>MEDIAN('Q2 data'!E109)</f>
        <v>1101.372201</v>
      </c>
    </row>
    <row r="110" ht="14.25" customHeight="1">
      <c r="A110" s="9">
        <v>490735.0</v>
      </c>
      <c r="B110" s="9" t="s">
        <v>62</v>
      </c>
      <c r="C110" s="9" t="s">
        <v>65</v>
      </c>
      <c r="D110" s="9" t="s">
        <v>66</v>
      </c>
      <c r="E110" s="13">
        <v>981.370078037384</v>
      </c>
      <c r="F110" s="9">
        <v>764.0</v>
      </c>
      <c r="G110" s="9">
        <v>750000.0</v>
      </c>
      <c r="H110" s="9">
        <v>2015.0</v>
      </c>
      <c r="I110" s="9">
        <v>20151.0</v>
      </c>
      <c r="J110" s="9" t="s">
        <v>31</v>
      </c>
      <c r="K110" s="9">
        <v>1994.0</v>
      </c>
      <c r="L110" s="9" t="s">
        <v>62</v>
      </c>
      <c r="M110" s="9" t="s">
        <v>65</v>
      </c>
      <c r="O110" s="13">
        <f>MEDIAN('Q2 data'!E110)</f>
        <v>981.370078</v>
      </c>
    </row>
    <row r="111" ht="14.25" customHeight="1">
      <c r="A111" s="9">
        <v>498825.0</v>
      </c>
      <c r="B111" s="9" t="s">
        <v>62</v>
      </c>
      <c r="C111" s="9" t="s">
        <v>65</v>
      </c>
      <c r="D111" s="9" t="s">
        <v>66</v>
      </c>
      <c r="E111" s="13">
        <v>900.223198199668</v>
      </c>
      <c r="F111" s="9">
        <v>1389.0</v>
      </c>
      <c r="G111" s="9">
        <v>1250000.0</v>
      </c>
      <c r="H111" s="9">
        <v>2015.0</v>
      </c>
      <c r="I111" s="9">
        <v>20152.0</v>
      </c>
      <c r="J111" s="9" t="s">
        <v>31</v>
      </c>
      <c r="K111" s="9">
        <v>1994.0</v>
      </c>
      <c r="L111" s="9" t="s">
        <v>62</v>
      </c>
      <c r="M111" s="9" t="s">
        <v>65</v>
      </c>
      <c r="O111" s="13">
        <f>MEDIAN('Q2 data'!E111)</f>
        <v>900.2231982</v>
      </c>
    </row>
    <row r="112" ht="14.25" customHeight="1">
      <c r="A112" s="9">
        <v>472124.0</v>
      </c>
      <c r="B112" s="9" t="s">
        <v>62</v>
      </c>
      <c r="C112" s="9" t="s">
        <v>65</v>
      </c>
      <c r="D112" s="9" t="s">
        <v>66</v>
      </c>
      <c r="E112" s="13">
        <v>1144.45766588514</v>
      </c>
      <c r="F112" s="9">
        <v>743.0</v>
      </c>
      <c r="G112" s="9">
        <v>850000.0</v>
      </c>
      <c r="H112" s="9">
        <v>2016.0</v>
      </c>
      <c r="I112" s="9">
        <v>20164.0</v>
      </c>
      <c r="J112" s="9" t="s">
        <v>31</v>
      </c>
      <c r="K112" s="9">
        <v>1994.0</v>
      </c>
      <c r="L112" s="9" t="s">
        <v>62</v>
      </c>
      <c r="M112" s="9" t="s">
        <v>65</v>
      </c>
      <c r="O112" s="13">
        <f>MEDIAN('Q2 data'!E112)</f>
        <v>1144.457666</v>
      </c>
    </row>
    <row r="113" ht="14.25" customHeight="1">
      <c r="A113" s="9">
        <v>474464.0</v>
      </c>
      <c r="B113" s="9" t="s">
        <v>62</v>
      </c>
      <c r="C113" s="9" t="s">
        <v>65</v>
      </c>
      <c r="D113" s="9" t="s">
        <v>66</v>
      </c>
      <c r="E113" s="13">
        <v>1112.2194217757</v>
      </c>
      <c r="F113" s="9">
        <v>764.0</v>
      </c>
      <c r="G113" s="9">
        <v>850000.0</v>
      </c>
      <c r="H113" s="9">
        <v>2016.0</v>
      </c>
      <c r="I113" s="9">
        <v>20163.0</v>
      </c>
      <c r="J113" s="9" t="s">
        <v>31</v>
      </c>
      <c r="K113" s="9">
        <v>1994.0</v>
      </c>
      <c r="L113" s="9" t="s">
        <v>62</v>
      </c>
      <c r="M113" s="9" t="s">
        <v>65</v>
      </c>
      <c r="O113" s="13">
        <f>MEDIAN('Q2 data'!E113)</f>
        <v>1112.219422</v>
      </c>
    </row>
    <row r="114" ht="14.25" customHeight="1">
      <c r="A114" s="9">
        <v>480855.0</v>
      </c>
      <c r="B114" s="9" t="s">
        <v>62</v>
      </c>
      <c r="C114" s="9" t="s">
        <v>65</v>
      </c>
      <c r="D114" s="9" t="s">
        <v>66</v>
      </c>
      <c r="E114" s="13">
        <v>1184.85028938697</v>
      </c>
      <c r="F114" s="9">
        <v>743.0</v>
      </c>
      <c r="G114" s="9">
        <v>880000.0</v>
      </c>
      <c r="H114" s="9">
        <v>2016.0</v>
      </c>
      <c r="I114" s="9">
        <v>20164.0</v>
      </c>
      <c r="J114" s="9" t="s">
        <v>31</v>
      </c>
      <c r="K114" s="9">
        <v>1994.0</v>
      </c>
      <c r="L114" s="9" t="s">
        <v>62</v>
      </c>
      <c r="M114" s="9" t="s">
        <v>65</v>
      </c>
      <c r="O114" s="13">
        <f>MEDIAN('Q2 data'!E114)</f>
        <v>1184.850289</v>
      </c>
    </row>
    <row r="115" ht="14.25" customHeight="1">
      <c r="A115" s="9">
        <v>481989.0</v>
      </c>
      <c r="B115" s="9" t="s">
        <v>62</v>
      </c>
      <c r="C115" s="9" t="s">
        <v>65</v>
      </c>
      <c r="D115" s="9" t="s">
        <v>66</v>
      </c>
      <c r="E115" s="13">
        <v>1157.92187371909</v>
      </c>
      <c r="F115" s="9">
        <v>743.0</v>
      </c>
      <c r="G115" s="9">
        <v>860000.0</v>
      </c>
      <c r="H115" s="9">
        <v>2016.0</v>
      </c>
      <c r="I115" s="9">
        <v>20164.0</v>
      </c>
      <c r="J115" s="9" t="s">
        <v>31</v>
      </c>
      <c r="K115" s="9">
        <v>1994.0</v>
      </c>
      <c r="L115" s="9" t="s">
        <v>62</v>
      </c>
      <c r="M115" s="9" t="s">
        <v>65</v>
      </c>
      <c r="O115" s="13">
        <f>MEDIAN('Q2 data'!E115)</f>
        <v>1157.921874</v>
      </c>
    </row>
    <row r="116" ht="14.25" customHeight="1">
      <c r="A116" s="9">
        <v>485931.0</v>
      </c>
      <c r="B116" s="9" t="s">
        <v>62</v>
      </c>
      <c r="C116" s="9" t="s">
        <v>65</v>
      </c>
      <c r="D116" s="9" t="s">
        <v>66</v>
      </c>
      <c r="E116" s="13">
        <v>1186.61196144001</v>
      </c>
      <c r="F116" s="9">
        <v>3455.0</v>
      </c>
      <c r="G116" s="9">
        <v>4100000.0</v>
      </c>
      <c r="H116" s="9">
        <v>2016.0</v>
      </c>
      <c r="I116" s="9">
        <v>20162.0</v>
      </c>
      <c r="J116" s="9" t="s">
        <v>31</v>
      </c>
      <c r="K116" s="9">
        <v>1994.0</v>
      </c>
      <c r="L116" s="9" t="s">
        <v>62</v>
      </c>
      <c r="M116" s="9" t="s">
        <v>65</v>
      </c>
      <c r="O116" s="13">
        <f>MEDIAN('Q2 data'!E116)</f>
        <v>1186.611961</v>
      </c>
    </row>
    <row r="117" ht="14.25" customHeight="1">
      <c r="A117" s="9">
        <v>495644.0</v>
      </c>
      <c r="B117" s="9" t="s">
        <v>62</v>
      </c>
      <c r="C117" s="9" t="s">
        <v>65</v>
      </c>
      <c r="D117" s="9" t="s">
        <v>66</v>
      </c>
      <c r="E117" s="13">
        <v>1066.499372647428</v>
      </c>
      <c r="F117" s="9">
        <v>797.0</v>
      </c>
      <c r="G117" s="9">
        <v>850000.0</v>
      </c>
      <c r="H117" s="9">
        <v>2016.0</v>
      </c>
      <c r="I117" s="9">
        <v>20162.0</v>
      </c>
      <c r="J117" s="9" t="s">
        <v>31</v>
      </c>
      <c r="K117" s="9">
        <v>1994.0</v>
      </c>
      <c r="L117" s="9" t="s">
        <v>62</v>
      </c>
      <c r="M117" s="9" t="s">
        <v>65</v>
      </c>
      <c r="O117" s="13">
        <f>MEDIAN('Q2 data'!E117)</f>
        <v>1066.499373</v>
      </c>
    </row>
    <row r="118" ht="14.25" customHeight="1">
      <c r="A118" s="9">
        <v>505433.0</v>
      </c>
      <c r="B118" s="9" t="s">
        <v>62</v>
      </c>
      <c r="C118" s="9" t="s">
        <v>65</v>
      </c>
      <c r="D118" s="9" t="s">
        <v>66</v>
      </c>
      <c r="E118" s="13">
        <v>1026.25444594762</v>
      </c>
      <c r="F118" s="9">
        <v>1389.0</v>
      </c>
      <c r="G118" s="9">
        <v>1425000.0</v>
      </c>
      <c r="H118" s="9">
        <v>2016.0</v>
      </c>
      <c r="I118" s="9">
        <v>20161.0</v>
      </c>
      <c r="J118" s="9" t="s">
        <v>31</v>
      </c>
      <c r="K118" s="9">
        <v>1994.0</v>
      </c>
      <c r="L118" s="9" t="s">
        <v>62</v>
      </c>
      <c r="M118" s="9" t="s">
        <v>65</v>
      </c>
      <c r="O118" s="13">
        <f>MEDIAN('Q2 data'!E118)</f>
        <v>1026.254446</v>
      </c>
    </row>
    <row r="119" ht="14.25" customHeight="1">
      <c r="A119" s="9">
        <v>505495.0</v>
      </c>
      <c r="B119" s="9" t="s">
        <v>62</v>
      </c>
      <c r="C119" s="9" t="s">
        <v>65</v>
      </c>
      <c r="D119" s="9" t="s">
        <v>66</v>
      </c>
      <c r="E119" s="13">
        <v>1182.40225159898</v>
      </c>
      <c r="F119" s="9">
        <v>1776.0</v>
      </c>
      <c r="G119" s="9">
        <v>2100000.0</v>
      </c>
      <c r="H119" s="9">
        <v>2016.0</v>
      </c>
      <c r="I119" s="9">
        <v>20161.0</v>
      </c>
      <c r="J119" s="9" t="s">
        <v>31</v>
      </c>
      <c r="K119" s="9">
        <v>1994.0</v>
      </c>
      <c r="L119" s="9" t="s">
        <v>62</v>
      </c>
      <c r="M119" s="9" t="s">
        <v>65</v>
      </c>
      <c r="O119" s="13">
        <f>MEDIAN('Q2 data'!E119)</f>
        <v>1182.402252</v>
      </c>
    </row>
    <row r="120" ht="14.25" customHeight="1">
      <c r="A120" s="9">
        <v>506413.0</v>
      </c>
      <c r="B120" s="9" t="s">
        <v>62</v>
      </c>
      <c r="C120" s="9" t="s">
        <v>65</v>
      </c>
      <c r="D120" s="9" t="s">
        <v>66</v>
      </c>
      <c r="E120" s="13">
        <v>1099.13448740187</v>
      </c>
      <c r="F120" s="9">
        <v>764.0</v>
      </c>
      <c r="G120" s="9">
        <v>840000.0</v>
      </c>
      <c r="H120" s="9">
        <v>2016.0</v>
      </c>
      <c r="I120" s="9">
        <v>20162.0</v>
      </c>
      <c r="J120" s="9" t="s">
        <v>31</v>
      </c>
      <c r="K120" s="9">
        <v>1994.0</v>
      </c>
      <c r="L120" s="9" t="s">
        <v>62</v>
      </c>
      <c r="M120" s="9" t="s">
        <v>65</v>
      </c>
      <c r="O120" s="13">
        <f>MEDIAN('Q2 data'!E120)</f>
        <v>1099.134487</v>
      </c>
    </row>
    <row r="121" ht="14.25" customHeight="1">
      <c r="A121" s="9">
        <v>522753.0</v>
      </c>
      <c r="B121" s="9" t="s">
        <v>62</v>
      </c>
      <c r="C121" s="9" t="s">
        <v>65</v>
      </c>
      <c r="D121" s="9" t="s">
        <v>66</v>
      </c>
      <c r="E121" s="13">
        <v>985.335209665818</v>
      </c>
      <c r="F121" s="9">
        <v>1421.0</v>
      </c>
      <c r="G121" s="9">
        <v>1400000.0</v>
      </c>
      <c r="H121" s="9">
        <v>2016.0</v>
      </c>
      <c r="I121" s="9">
        <v>20163.0</v>
      </c>
      <c r="J121" s="9" t="s">
        <v>31</v>
      </c>
      <c r="K121" s="9">
        <v>1994.0</v>
      </c>
      <c r="L121" s="9" t="s">
        <v>62</v>
      </c>
      <c r="M121" s="9" t="s">
        <v>65</v>
      </c>
      <c r="O121" s="13">
        <f>MEDIAN('Q2 data'!E121)</f>
        <v>985.3352097</v>
      </c>
    </row>
    <row r="122" ht="14.25" customHeight="1">
      <c r="A122" s="9">
        <v>524117.0</v>
      </c>
      <c r="B122" s="9" t="s">
        <v>62</v>
      </c>
      <c r="C122" s="9" t="s">
        <v>65</v>
      </c>
      <c r="D122" s="9" t="s">
        <v>66</v>
      </c>
      <c r="E122" s="13">
        <v>915.945406168226</v>
      </c>
      <c r="F122" s="9">
        <v>764.0</v>
      </c>
      <c r="G122" s="9">
        <v>700000.0</v>
      </c>
      <c r="H122" s="9">
        <v>2016.0</v>
      </c>
      <c r="I122" s="9">
        <v>20163.0</v>
      </c>
      <c r="J122" s="9" t="s">
        <v>31</v>
      </c>
      <c r="K122" s="9">
        <v>1994.0</v>
      </c>
      <c r="L122" s="9" t="s">
        <v>62</v>
      </c>
      <c r="M122" s="9" t="s">
        <v>65</v>
      </c>
      <c r="O122" s="13">
        <f>MEDIAN('Q2 data'!E122)</f>
        <v>915.9454062</v>
      </c>
    </row>
    <row r="123" ht="14.25" customHeight="1">
      <c r="A123" s="9">
        <v>560730.0</v>
      </c>
      <c r="B123" s="9" t="s">
        <v>62</v>
      </c>
      <c r="C123" s="9" t="s">
        <v>65</v>
      </c>
      <c r="D123" s="9" t="s">
        <v>66</v>
      </c>
      <c r="E123" s="13">
        <v>1066.10039078597</v>
      </c>
      <c r="F123" s="9">
        <v>1313.0</v>
      </c>
      <c r="G123" s="9">
        <v>1400000.0</v>
      </c>
      <c r="H123" s="9">
        <v>2017.0</v>
      </c>
      <c r="I123" s="9">
        <v>20172.0</v>
      </c>
      <c r="J123" s="9" t="s">
        <v>31</v>
      </c>
      <c r="K123" s="9">
        <v>1994.0</v>
      </c>
      <c r="L123" s="9" t="s">
        <v>62</v>
      </c>
      <c r="M123" s="9" t="s">
        <v>65</v>
      </c>
      <c r="O123" s="13">
        <f>MEDIAN('Q2 data'!E123)</f>
        <v>1066.100391</v>
      </c>
    </row>
    <row r="124" ht="14.25" customHeight="1">
      <c r="A124" s="9">
        <v>654191.0</v>
      </c>
      <c r="B124" s="9" t="s">
        <v>62</v>
      </c>
      <c r="C124" s="9" t="s">
        <v>65</v>
      </c>
      <c r="D124" s="9" t="s">
        <v>66</v>
      </c>
      <c r="E124" s="13">
        <v>1243.06876551402</v>
      </c>
      <c r="F124" s="9">
        <v>764.0</v>
      </c>
      <c r="G124" s="9">
        <v>950000.0</v>
      </c>
      <c r="H124" s="9">
        <v>2018.0</v>
      </c>
      <c r="I124" s="9">
        <v>20181.0</v>
      </c>
      <c r="J124" s="9" t="s">
        <v>31</v>
      </c>
      <c r="K124" s="9">
        <v>1994.0</v>
      </c>
      <c r="L124" s="9" t="s">
        <v>62</v>
      </c>
      <c r="M124" s="9" t="s">
        <v>65</v>
      </c>
      <c r="O124" s="13">
        <f>MEDIAN('Q2 data'!E124)</f>
        <v>1243.068766</v>
      </c>
    </row>
    <row r="125" ht="14.25" customHeight="1">
      <c r="A125" s="9">
        <v>654258.0</v>
      </c>
      <c r="B125" s="9" t="s">
        <v>62</v>
      </c>
      <c r="C125" s="9" t="s">
        <v>65</v>
      </c>
      <c r="D125" s="9" t="s">
        <v>66</v>
      </c>
      <c r="E125" s="13">
        <v>1413.17291237383</v>
      </c>
      <c r="F125" s="9">
        <v>764.0</v>
      </c>
      <c r="G125" s="9">
        <v>1080000.0</v>
      </c>
      <c r="H125" s="9">
        <v>2018.0</v>
      </c>
      <c r="I125" s="9">
        <v>20181.0</v>
      </c>
      <c r="J125" s="9" t="s">
        <v>31</v>
      </c>
      <c r="K125" s="9">
        <v>1994.0</v>
      </c>
      <c r="L125" s="9" t="s">
        <v>62</v>
      </c>
      <c r="M125" s="9" t="s">
        <v>65</v>
      </c>
      <c r="O125" s="13">
        <f>MEDIAN('Q2 data'!E125)</f>
        <v>1413.172912</v>
      </c>
    </row>
    <row r="126" ht="14.25" customHeight="1">
      <c r="A126" s="9">
        <v>711318.0</v>
      </c>
      <c r="B126" s="9" t="s">
        <v>62</v>
      </c>
      <c r="C126" s="9" t="s">
        <v>65</v>
      </c>
      <c r="D126" s="9" t="s">
        <v>66</v>
      </c>
      <c r="E126" s="13">
        <v>1008.24998198363</v>
      </c>
      <c r="F126" s="9">
        <v>1389.0</v>
      </c>
      <c r="G126" s="9">
        <v>1400000.0</v>
      </c>
      <c r="H126" s="9">
        <v>2018.0</v>
      </c>
      <c r="I126" s="9">
        <v>20181.0</v>
      </c>
      <c r="J126" s="9" t="s">
        <v>31</v>
      </c>
      <c r="K126" s="9">
        <v>1994.0</v>
      </c>
      <c r="L126" s="9" t="s">
        <v>62</v>
      </c>
      <c r="M126" s="9" t="s">
        <v>65</v>
      </c>
      <c r="O126" s="13">
        <f>MEDIAN('Q2 data'!E126)</f>
        <v>1008.249982</v>
      </c>
    </row>
    <row r="127" ht="14.25" customHeight="1">
      <c r="A127" s="9">
        <v>716288.0</v>
      </c>
      <c r="B127" s="9" t="s">
        <v>62</v>
      </c>
      <c r="C127" s="9" t="s">
        <v>65</v>
      </c>
      <c r="D127" s="9" t="s">
        <v>66</v>
      </c>
      <c r="E127" s="13">
        <v>1310.90170751333</v>
      </c>
      <c r="F127" s="9">
        <v>1755.0</v>
      </c>
      <c r="G127" s="9">
        <v>2300000.0</v>
      </c>
      <c r="H127" s="9">
        <v>2018.0</v>
      </c>
      <c r="I127" s="9">
        <v>20182.0</v>
      </c>
      <c r="J127" s="9" t="s">
        <v>31</v>
      </c>
      <c r="K127" s="9">
        <v>1994.0</v>
      </c>
      <c r="L127" s="9" t="s">
        <v>62</v>
      </c>
      <c r="M127" s="9" t="s">
        <v>65</v>
      </c>
      <c r="O127" s="13">
        <f>MEDIAN('Q2 data'!E127)</f>
        <v>1310.901708</v>
      </c>
    </row>
    <row r="128" ht="14.25" customHeight="1">
      <c r="A128" s="9">
        <v>716384.0</v>
      </c>
      <c r="B128" s="9" t="s">
        <v>62</v>
      </c>
      <c r="C128" s="9" t="s">
        <v>65</v>
      </c>
      <c r="D128" s="9" t="s">
        <v>66</v>
      </c>
      <c r="E128" s="13">
        <v>1266.85955528462</v>
      </c>
      <c r="F128" s="9">
        <v>1421.0</v>
      </c>
      <c r="G128" s="9">
        <v>1800000.0</v>
      </c>
      <c r="H128" s="9">
        <v>2018.0</v>
      </c>
      <c r="I128" s="9">
        <v>20182.0</v>
      </c>
      <c r="J128" s="9" t="s">
        <v>31</v>
      </c>
      <c r="K128" s="9">
        <v>1994.0</v>
      </c>
      <c r="L128" s="9" t="s">
        <v>62</v>
      </c>
      <c r="M128" s="9" t="s">
        <v>65</v>
      </c>
      <c r="O128" s="13">
        <f>MEDIAN('Q2 data'!E128)</f>
        <v>1266.859555</v>
      </c>
    </row>
    <row r="129" ht="14.25" customHeight="1">
      <c r="A129" s="9">
        <v>716453.0</v>
      </c>
      <c r="B129" s="9" t="s">
        <v>62</v>
      </c>
      <c r="C129" s="9" t="s">
        <v>65</v>
      </c>
      <c r="D129" s="9" t="s">
        <v>66</v>
      </c>
      <c r="E129" s="13">
        <v>1184.85028938697</v>
      </c>
      <c r="F129" s="9">
        <v>743.0</v>
      </c>
      <c r="G129" s="9">
        <v>880000.0</v>
      </c>
      <c r="H129" s="9">
        <v>2018.0</v>
      </c>
      <c r="I129" s="9">
        <v>20182.0</v>
      </c>
      <c r="J129" s="9" t="s">
        <v>31</v>
      </c>
      <c r="K129" s="9">
        <v>1994.0</v>
      </c>
      <c r="L129" s="9" t="s">
        <v>62</v>
      </c>
      <c r="M129" s="9" t="s">
        <v>65</v>
      </c>
      <c r="O129" s="13">
        <f>MEDIAN('Q2 data'!E129)</f>
        <v>1184.850289</v>
      </c>
    </row>
    <row r="130" ht="14.25" customHeight="1">
      <c r="A130" s="9">
        <v>756278.0</v>
      </c>
      <c r="B130" s="9" t="s">
        <v>62</v>
      </c>
      <c r="C130" s="9" t="s">
        <v>65</v>
      </c>
      <c r="D130" s="9" t="s">
        <v>66</v>
      </c>
      <c r="E130" s="13">
        <v>1305.97297871281</v>
      </c>
      <c r="F130" s="9">
        <v>1313.0</v>
      </c>
      <c r="G130" s="9">
        <v>1715000.0</v>
      </c>
      <c r="H130" s="9">
        <v>2018.0</v>
      </c>
      <c r="I130" s="9">
        <v>20182.0</v>
      </c>
      <c r="J130" s="9" t="s">
        <v>31</v>
      </c>
      <c r="K130" s="9">
        <v>1994.0</v>
      </c>
      <c r="L130" s="9" t="s">
        <v>62</v>
      </c>
      <c r="M130" s="9" t="s">
        <v>65</v>
      </c>
      <c r="O130" s="13">
        <f>MEDIAN('Q2 data'!E130)</f>
        <v>1305.972979</v>
      </c>
    </row>
    <row r="131" ht="14.25" customHeight="1">
      <c r="A131" s="9">
        <v>757293.0</v>
      </c>
      <c r="B131" s="9" t="s">
        <v>62</v>
      </c>
      <c r="C131" s="9" t="s">
        <v>65</v>
      </c>
      <c r="D131" s="9" t="s">
        <v>66</v>
      </c>
      <c r="E131" s="13">
        <v>1279.09974422457</v>
      </c>
      <c r="F131" s="9">
        <v>743.0</v>
      </c>
      <c r="G131" s="9">
        <v>950000.0</v>
      </c>
      <c r="H131" s="9">
        <v>2018.0</v>
      </c>
      <c r="I131" s="9">
        <v>20183.0</v>
      </c>
      <c r="J131" s="9" t="s">
        <v>31</v>
      </c>
      <c r="K131" s="9">
        <v>1994.0</v>
      </c>
      <c r="L131" s="9" t="s">
        <v>62</v>
      </c>
      <c r="M131" s="9" t="s">
        <v>65</v>
      </c>
      <c r="O131" s="13">
        <f>MEDIAN('Q2 data'!E131)</f>
        <v>1279.099744</v>
      </c>
    </row>
    <row r="132" ht="14.25" customHeight="1">
      <c r="A132" s="9">
        <v>757294.0</v>
      </c>
      <c r="B132" s="9" t="s">
        <v>62</v>
      </c>
      <c r="C132" s="9" t="s">
        <v>65</v>
      </c>
      <c r="D132" s="9" t="s">
        <v>66</v>
      </c>
      <c r="E132" s="13">
        <v>1180.32543265589</v>
      </c>
      <c r="F132" s="9">
        <v>1313.0</v>
      </c>
      <c r="G132" s="9">
        <v>1550000.0</v>
      </c>
      <c r="H132" s="9">
        <v>2018.0</v>
      </c>
      <c r="I132" s="9">
        <v>20183.0</v>
      </c>
      <c r="J132" s="9" t="s">
        <v>31</v>
      </c>
      <c r="K132" s="9">
        <v>1994.0</v>
      </c>
      <c r="L132" s="9" t="s">
        <v>62</v>
      </c>
      <c r="M132" s="9" t="s">
        <v>65</v>
      </c>
      <c r="O132" s="13">
        <f>MEDIAN('Q2 data'!E132)</f>
        <v>1180.325433</v>
      </c>
    </row>
    <row r="133" ht="14.25" customHeight="1">
      <c r="A133" s="9">
        <v>758386.0</v>
      </c>
      <c r="B133" s="9" t="s">
        <v>62</v>
      </c>
      <c r="C133" s="9" t="s">
        <v>65</v>
      </c>
      <c r="D133" s="9" t="s">
        <v>66</v>
      </c>
      <c r="E133" s="13">
        <v>1453.5666218034994</v>
      </c>
      <c r="F133" s="9">
        <v>743.0</v>
      </c>
      <c r="G133" s="9">
        <v>1080000.0</v>
      </c>
      <c r="H133" s="9">
        <v>2018.0</v>
      </c>
      <c r="I133" s="9">
        <v>20183.0</v>
      </c>
      <c r="J133" s="9" t="s">
        <v>31</v>
      </c>
      <c r="K133" s="9">
        <v>1994.0</v>
      </c>
      <c r="L133" s="9" t="s">
        <v>62</v>
      </c>
      <c r="M133" s="9" t="s">
        <v>65</v>
      </c>
      <c r="O133" s="13">
        <f>MEDIAN('Q2 data'!E133)</f>
        <v>1453.566622</v>
      </c>
    </row>
    <row r="134" ht="14.25" customHeight="1">
      <c r="A134" s="9">
        <v>758553.0</v>
      </c>
      <c r="B134" s="9" t="s">
        <v>62</v>
      </c>
      <c r="C134" s="9" t="s">
        <v>65</v>
      </c>
      <c r="D134" s="9" t="s">
        <v>66</v>
      </c>
      <c r="E134" s="13">
        <v>1413.1897711978465</v>
      </c>
      <c r="F134" s="9">
        <v>743.0</v>
      </c>
      <c r="G134" s="9">
        <v>1050000.0</v>
      </c>
      <c r="H134" s="9">
        <v>2018.0</v>
      </c>
      <c r="I134" s="9">
        <v>20183.0</v>
      </c>
      <c r="J134" s="9" t="s">
        <v>31</v>
      </c>
      <c r="K134" s="9">
        <v>1994.0</v>
      </c>
      <c r="L134" s="9" t="s">
        <v>62</v>
      </c>
      <c r="M134" s="9" t="s">
        <v>65</v>
      </c>
      <c r="O134" s="13">
        <f>MEDIAN('Q2 data'!E134)</f>
        <v>1413.189771</v>
      </c>
    </row>
    <row r="135" ht="14.25" customHeight="1">
      <c r="A135" s="9">
        <v>442236.0</v>
      </c>
      <c r="B135" s="9" t="s">
        <v>62</v>
      </c>
      <c r="C135" s="9" t="s">
        <v>65</v>
      </c>
      <c r="D135" s="9" t="s">
        <v>66</v>
      </c>
      <c r="E135" s="13">
        <v>290.321981419393</v>
      </c>
      <c r="F135" s="9">
        <v>2153.0</v>
      </c>
      <c r="G135" s="9">
        <v>625000.0</v>
      </c>
      <c r="H135" s="9">
        <v>2014.0</v>
      </c>
      <c r="I135" s="9">
        <v>20144.0</v>
      </c>
      <c r="J135" s="9" t="s">
        <v>32</v>
      </c>
      <c r="K135" s="9">
        <v>2009.0</v>
      </c>
      <c r="L135" s="9" t="s">
        <v>62</v>
      </c>
      <c r="M135" s="9" t="s">
        <v>65</v>
      </c>
      <c r="O135" s="13">
        <f>MEDIAN('Q2 data'!E135)</f>
        <v>290.3219814</v>
      </c>
    </row>
    <row r="136" ht="14.25" customHeight="1">
      <c r="A136" s="9">
        <v>442300.0</v>
      </c>
      <c r="B136" s="9" t="s">
        <v>62</v>
      </c>
      <c r="C136" s="9" t="s">
        <v>65</v>
      </c>
      <c r="D136" s="9" t="s">
        <v>66</v>
      </c>
      <c r="E136" s="13">
        <v>491.839592051677</v>
      </c>
      <c r="F136" s="9">
        <v>1098.0</v>
      </c>
      <c r="G136" s="9">
        <v>540000.0</v>
      </c>
      <c r="H136" s="9">
        <v>2015.0</v>
      </c>
      <c r="I136" s="9">
        <v>20154.0</v>
      </c>
      <c r="J136" s="9" t="s">
        <v>32</v>
      </c>
      <c r="K136" s="9">
        <v>2009.0</v>
      </c>
      <c r="L136" s="9" t="s">
        <v>62</v>
      </c>
      <c r="M136" s="9" t="s">
        <v>65</v>
      </c>
      <c r="O136" s="13">
        <f>MEDIAN('Q2 data'!E136)</f>
        <v>491.8395921</v>
      </c>
    </row>
    <row r="137" ht="14.25" customHeight="1">
      <c r="A137" s="9">
        <v>448118.0</v>
      </c>
      <c r="B137" s="9" t="s">
        <v>62</v>
      </c>
      <c r="C137" s="9" t="s">
        <v>65</v>
      </c>
      <c r="D137" s="9" t="s">
        <v>66</v>
      </c>
      <c r="E137" s="13">
        <v>519.164013832326</v>
      </c>
      <c r="F137" s="9">
        <v>1098.0</v>
      </c>
      <c r="G137" s="9">
        <v>570000.0</v>
      </c>
      <c r="H137" s="9">
        <v>2014.0</v>
      </c>
      <c r="I137" s="9">
        <v>20143.0</v>
      </c>
      <c r="J137" s="9" t="s">
        <v>32</v>
      </c>
      <c r="K137" s="9">
        <v>2009.0</v>
      </c>
      <c r="L137" s="9" t="s">
        <v>62</v>
      </c>
      <c r="M137" s="9" t="s">
        <v>65</v>
      </c>
      <c r="O137" s="13">
        <f>MEDIAN('Q2 data'!E137)</f>
        <v>519.1640138</v>
      </c>
    </row>
    <row r="138" ht="14.25" customHeight="1">
      <c r="A138" s="9">
        <v>448136.0</v>
      </c>
      <c r="B138" s="9" t="s">
        <v>62</v>
      </c>
      <c r="C138" s="9" t="s">
        <v>65</v>
      </c>
      <c r="D138" s="9" t="s">
        <v>66</v>
      </c>
      <c r="E138" s="13">
        <v>560.150646503299</v>
      </c>
      <c r="F138" s="9">
        <v>1098.0</v>
      </c>
      <c r="G138" s="9">
        <v>615000.0</v>
      </c>
      <c r="H138" s="9">
        <v>2015.0</v>
      </c>
      <c r="I138" s="9">
        <v>20151.0</v>
      </c>
      <c r="J138" s="9" t="s">
        <v>32</v>
      </c>
      <c r="K138" s="9">
        <v>2009.0</v>
      </c>
      <c r="L138" s="9" t="s">
        <v>62</v>
      </c>
      <c r="M138" s="9" t="s">
        <v>65</v>
      </c>
      <c r="O138" s="13">
        <f>MEDIAN('Q2 data'!E138)</f>
        <v>560.1506465</v>
      </c>
    </row>
    <row r="139" ht="14.25" customHeight="1">
      <c r="A139" s="9">
        <v>462941.0</v>
      </c>
      <c r="B139" s="9" t="s">
        <v>62</v>
      </c>
      <c r="C139" s="9" t="s">
        <v>65</v>
      </c>
      <c r="D139" s="9" t="s">
        <v>66</v>
      </c>
      <c r="E139" s="13">
        <v>519.164013832326</v>
      </c>
      <c r="F139" s="9">
        <v>1098.0</v>
      </c>
      <c r="G139" s="9">
        <v>570000.0</v>
      </c>
      <c r="H139" s="9">
        <v>2015.0</v>
      </c>
      <c r="I139" s="9">
        <v>20152.0</v>
      </c>
      <c r="J139" s="9" t="s">
        <v>32</v>
      </c>
      <c r="K139" s="9">
        <v>2009.0</v>
      </c>
      <c r="L139" s="9" t="s">
        <v>62</v>
      </c>
      <c r="M139" s="9" t="s">
        <v>65</v>
      </c>
      <c r="O139" s="13">
        <f>MEDIAN('Q2 data'!E139)</f>
        <v>519.1640138</v>
      </c>
    </row>
    <row r="140" ht="14.25" customHeight="1">
      <c r="A140" s="9">
        <v>462988.0</v>
      </c>
      <c r="B140" s="9" t="s">
        <v>62</v>
      </c>
      <c r="C140" s="9" t="s">
        <v>65</v>
      </c>
      <c r="D140" s="9" t="s">
        <v>66</v>
      </c>
      <c r="E140" s="13">
        <v>574.657942603334</v>
      </c>
      <c r="F140" s="9">
        <v>2088.0</v>
      </c>
      <c r="G140" s="9">
        <v>1200000.0</v>
      </c>
      <c r="H140" s="9">
        <v>2015.0</v>
      </c>
      <c r="I140" s="9">
        <v>20153.0</v>
      </c>
      <c r="J140" s="9" t="s">
        <v>32</v>
      </c>
      <c r="K140" s="9">
        <v>2009.0</v>
      </c>
      <c r="L140" s="9" t="s">
        <v>62</v>
      </c>
      <c r="M140" s="9" t="s">
        <v>65</v>
      </c>
      <c r="O140" s="13">
        <f>MEDIAN('Q2 data'!E140)</f>
        <v>574.6579426</v>
      </c>
    </row>
    <row r="141" ht="14.25" customHeight="1">
      <c r="A141" s="9">
        <v>467257.0</v>
      </c>
      <c r="B141" s="9" t="s">
        <v>62</v>
      </c>
      <c r="C141" s="9" t="s">
        <v>65</v>
      </c>
      <c r="D141" s="9" t="s">
        <v>66</v>
      </c>
      <c r="E141" s="13">
        <v>514.609943535551</v>
      </c>
      <c r="F141" s="9">
        <v>1098.0</v>
      </c>
      <c r="G141" s="9">
        <v>565000.0</v>
      </c>
      <c r="H141" s="9">
        <v>2015.0</v>
      </c>
      <c r="I141" s="9">
        <v>20151.0</v>
      </c>
      <c r="J141" s="9" t="s">
        <v>32</v>
      </c>
      <c r="K141" s="9">
        <v>2009.0</v>
      </c>
      <c r="L141" s="9" t="s">
        <v>62</v>
      </c>
      <c r="M141" s="9" t="s">
        <v>65</v>
      </c>
      <c r="O141" s="13">
        <f>MEDIAN('Q2 data'!E141)</f>
        <v>514.6099435</v>
      </c>
    </row>
    <row r="142" ht="14.25" customHeight="1">
      <c r="A142" s="9">
        <v>468599.0</v>
      </c>
      <c r="B142" s="9" t="s">
        <v>62</v>
      </c>
      <c r="C142" s="9" t="s">
        <v>65</v>
      </c>
      <c r="D142" s="9" t="s">
        <v>66</v>
      </c>
      <c r="E142" s="13">
        <v>519.164013832326</v>
      </c>
      <c r="F142" s="9">
        <v>1098.0</v>
      </c>
      <c r="G142" s="9">
        <v>570000.0</v>
      </c>
      <c r="H142" s="9">
        <v>2015.0</v>
      </c>
      <c r="I142" s="9">
        <v>20151.0</v>
      </c>
      <c r="J142" s="9" t="s">
        <v>32</v>
      </c>
      <c r="K142" s="9">
        <v>2009.0</v>
      </c>
      <c r="L142" s="9" t="s">
        <v>62</v>
      </c>
      <c r="M142" s="9" t="s">
        <v>65</v>
      </c>
      <c r="O142" s="13">
        <f>MEDIAN('Q2 data'!E142)</f>
        <v>519.1640138</v>
      </c>
    </row>
    <row r="143" ht="14.25" customHeight="1">
      <c r="A143" s="9">
        <v>468617.0</v>
      </c>
      <c r="B143" s="9" t="s">
        <v>62</v>
      </c>
      <c r="C143" s="9" t="s">
        <v>65</v>
      </c>
      <c r="D143" s="9" t="s">
        <v>66</v>
      </c>
      <c r="E143" s="13">
        <v>555.596576206524</v>
      </c>
      <c r="F143" s="9">
        <v>1098.0</v>
      </c>
      <c r="G143" s="9">
        <v>610000.0</v>
      </c>
      <c r="H143" s="9">
        <v>2015.0</v>
      </c>
      <c r="I143" s="9">
        <v>20152.0</v>
      </c>
      <c r="J143" s="9" t="s">
        <v>32</v>
      </c>
      <c r="K143" s="9">
        <v>2009.0</v>
      </c>
      <c r="L143" s="9" t="s">
        <v>62</v>
      </c>
      <c r="M143" s="9" t="s">
        <v>65</v>
      </c>
      <c r="O143" s="13">
        <f>MEDIAN('Q2 data'!E143)</f>
        <v>555.5965762</v>
      </c>
    </row>
    <row r="144" ht="14.25" customHeight="1">
      <c r="A144" s="9">
        <v>468706.0</v>
      </c>
      <c r="B144" s="9" t="s">
        <v>62</v>
      </c>
      <c r="C144" s="9" t="s">
        <v>65</v>
      </c>
      <c r="D144" s="9" t="s">
        <v>66</v>
      </c>
      <c r="E144" s="13">
        <v>537.380295019425</v>
      </c>
      <c r="F144" s="9">
        <v>1098.0</v>
      </c>
      <c r="G144" s="9">
        <v>590000.0</v>
      </c>
      <c r="H144" s="9">
        <v>2015.0</v>
      </c>
      <c r="I144" s="9">
        <v>20151.0</v>
      </c>
      <c r="J144" s="9" t="s">
        <v>32</v>
      </c>
      <c r="K144" s="9">
        <v>2009.0</v>
      </c>
      <c r="L144" s="9" t="s">
        <v>62</v>
      </c>
      <c r="M144" s="9" t="s">
        <v>65</v>
      </c>
      <c r="O144" s="13">
        <f>MEDIAN('Q2 data'!E144)</f>
        <v>537.380295</v>
      </c>
    </row>
    <row r="145" ht="14.25" customHeight="1">
      <c r="A145" s="9">
        <v>468729.0</v>
      </c>
      <c r="B145" s="9" t="s">
        <v>62</v>
      </c>
      <c r="C145" s="9" t="s">
        <v>65</v>
      </c>
      <c r="D145" s="9" t="s">
        <v>66</v>
      </c>
      <c r="E145" s="13">
        <v>560.150646503299</v>
      </c>
      <c r="F145" s="9">
        <v>1098.0</v>
      </c>
      <c r="G145" s="9">
        <v>615000.0</v>
      </c>
      <c r="H145" s="9">
        <v>2015.0</v>
      </c>
      <c r="I145" s="9">
        <v>20151.0</v>
      </c>
      <c r="J145" s="9" t="s">
        <v>32</v>
      </c>
      <c r="K145" s="9">
        <v>2009.0</v>
      </c>
      <c r="L145" s="9" t="s">
        <v>62</v>
      </c>
      <c r="M145" s="9" t="s">
        <v>65</v>
      </c>
      <c r="O145" s="13">
        <f>MEDIAN('Q2 data'!E145)</f>
        <v>560.1506465</v>
      </c>
    </row>
    <row r="146" ht="14.25" customHeight="1">
      <c r="A146" s="9">
        <v>468777.0</v>
      </c>
      <c r="B146" s="9" t="s">
        <v>62</v>
      </c>
      <c r="C146" s="9" t="s">
        <v>65</v>
      </c>
      <c r="D146" s="9" t="s">
        <v>66</v>
      </c>
      <c r="E146" s="13">
        <v>560.150646503299</v>
      </c>
      <c r="F146" s="9">
        <v>1098.0</v>
      </c>
      <c r="G146" s="9">
        <v>615000.0</v>
      </c>
      <c r="H146" s="9">
        <v>2015.0</v>
      </c>
      <c r="I146" s="9">
        <v>20152.0</v>
      </c>
      <c r="J146" s="9" t="s">
        <v>32</v>
      </c>
      <c r="K146" s="9">
        <v>2009.0</v>
      </c>
      <c r="L146" s="9" t="s">
        <v>62</v>
      </c>
      <c r="M146" s="9" t="s">
        <v>65</v>
      </c>
      <c r="O146" s="13">
        <f>MEDIAN('Q2 data'!E146)</f>
        <v>560.1506465</v>
      </c>
    </row>
    <row r="147" ht="14.25" customHeight="1">
      <c r="A147" s="9">
        <v>468846.0</v>
      </c>
      <c r="B147" s="9" t="s">
        <v>62</v>
      </c>
      <c r="C147" s="9" t="s">
        <v>65</v>
      </c>
      <c r="D147" s="9" t="s">
        <v>66</v>
      </c>
      <c r="E147" s="13">
        <v>455.407029677479</v>
      </c>
      <c r="F147" s="9">
        <v>1098.0</v>
      </c>
      <c r="G147" s="9">
        <v>500000.0</v>
      </c>
      <c r="H147" s="9">
        <v>2015.0</v>
      </c>
      <c r="I147" s="9">
        <v>20151.0</v>
      </c>
      <c r="J147" s="9" t="s">
        <v>32</v>
      </c>
      <c r="K147" s="9">
        <v>2009.0</v>
      </c>
      <c r="L147" s="9" t="s">
        <v>62</v>
      </c>
      <c r="M147" s="9" t="s">
        <v>65</v>
      </c>
      <c r="O147" s="13">
        <f>MEDIAN('Q2 data'!E147)</f>
        <v>455.4070297</v>
      </c>
    </row>
    <row r="148" ht="14.25" customHeight="1">
      <c r="A148" s="9">
        <v>468881.0</v>
      </c>
      <c r="B148" s="9" t="s">
        <v>62</v>
      </c>
      <c r="C148" s="9" t="s">
        <v>65</v>
      </c>
      <c r="D148" s="9" t="s">
        <v>66</v>
      </c>
      <c r="E148" s="13">
        <v>217.279247929422</v>
      </c>
      <c r="F148" s="9">
        <v>1098.0</v>
      </c>
      <c r="G148" s="9">
        <v>238555.0</v>
      </c>
      <c r="H148" s="9">
        <v>2007.0</v>
      </c>
      <c r="I148" s="9">
        <v>20071.0</v>
      </c>
      <c r="J148" s="9" t="s">
        <v>32</v>
      </c>
      <c r="K148" s="9">
        <v>2009.0</v>
      </c>
      <c r="L148" s="9" t="s">
        <v>62</v>
      </c>
      <c r="M148" s="9" t="s">
        <v>65</v>
      </c>
      <c r="O148" s="13">
        <f>MEDIAN('Q2 data'!E148)</f>
        <v>217.2792479</v>
      </c>
    </row>
    <row r="149" ht="14.25" customHeight="1">
      <c r="A149" s="9">
        <v>471776.0</v>
      </c>
      <c r="B149" s="9" t="s">
        <v>62</v>
      </c>
      <c r="C149" s="9" t="s">
        <v>65</v>
      </c>
      <c r="D149" s="9" t="s">
        <v>66</v>
      </c>
      <c r="E149" s="13">
        <v>537.380295019425</v>
      </c>
      <c r="F149" s="9">
        <v>1098.0</v>
      </c>
      <c r="G149" s="9">
        <v>590000.0</v>
      </c>
      <c r="H149" s="9">
        <v>2016.0</v>
      </c>
      <c r="I149" s="9">
        <v>20164.0</v>
      </c>
      <c r="J149" s="9" t="s">
        <v>32</v>
      </c>
      <c r="K149" s="9">
        <v>2009.0</v>
      </c>
      <c r="L149" s="9" t="s">
        <v>62</v>
      </c>
      <c r="M149" s="9" t="s">
        <v>65</v>
      </c>
      <c r="O149" s="13">
        <f>MEDIAN('Q2 data'!E149)</f>
        <v>537.380295</v>
      </c>
    </row>
    <row r="150" ht="14.25" customHeight="1">
      <c r="A150" s="9">
        <v>471929.0</v>
      </c>
      <c r="B150" s="9" t="s">
        <v>62</v>
      </c>
      <c r="C150" s="9" t="s">
        <v>65</v>
      </c>
      <c r="D150" s="9" t="s">
        <v>66</v>
      </c>
      <c r="E150" s="13">
        <v>455.407029677479</v>
      </c>
      <c r="F150" s="9">
        <v>1098.0</v>
      </c>
      <c r="G150" s="9">
        <v>500000.0</v>
      </c>
      <c r="H150" s="9">
        <v>2016.0</v>
      </c>
      <c r="I150" s="9">
        <v>20163.0</v>
      </c>
      <c r="J150" s="9" t="s">
        <v>32</v>
      </c>
      <c r="K150" s="9">
        <v>2009.0</v>
      </c>
      <c r="L150" s="9" t="s">
        <v>62</v>
      </c>
      <c r="M150" s="9" t="s">
        <v>65</v>
      </c>
      <c r="O150" s="13">
        <f>MEDIAN('Q2 data'!E150)</f>
        <v>455.4070297</v>
      </c>
    </row>
    <row r="151" ht="14.25" customHeight="1">
      <c r="A151" s="9">
        <v>471949.0</v>
      </c>
      <c r="B151" s="9" t="s">
        <v>62</v>
      </c>
      <c r="C151" s="9" t="s">
        <v>65</v>
      </c>
      <c r="D151" s="9" t="s">
        <v>66</v>
      </c>
      <c r="E151" s="13">
        <v>523.718084129101</v>
      </c>
      <c r="F151" s="9">
        <v>1098.0</v>
      </c>
      <c r="G151" s="9">
        <v>575000.0</v>
      </c>
      <c r="H151" s="9">
        <v>2016.0</v>
      </c>
      <c r="I151" s="9">
        <v>20164.0</v>
      </c>
      <c r="J151" s="9" t="s">
        <v>32</v>
      </c>
      <c r="K151" s="9">
        <v>2009.0</v>
      </c>
      <c r="L151" s="9" t="s">
        <v>62</v>
      </c>
      <c r="M151" s="9" t="s">
        <v>65</v>
      </c>
      <c r="O151" s="13">
        <f>MEDIAN('Q2 data'!E151)</f>
        <v>523.7180841</v>
      </c>
    </row>
    <row r="152" ht="14.25" customHeight="1">
      <c r="A152" s="9">
        <v>471959.0</v>
      </c>
      <c r="B152" s="9" t="s">
        <v>62</v>
      </c>
      <c r="C152" s="9" t="s">
        <v>65</v>
      </c>
      <c r="D152" s="9" t="s">
        <v>66</v>
      </c>
      <c r="E152" s="13">
        <v>573.812857393624</v>
      </c>
      <c r="F152" s="9">
        <v>1098.0</v>
      </c>
      <c r="G152" s="9">
        <v>630000.0</v>
      </c>
      <c r="H152" s="9">
        <v>2016.0</v>
      </c>
      <c r="I152" s="9">
        <v>20164.0</v>
      </c>
      <c r="J152" s="9" t="s">
        <v>32</v>
      </c>
      <c r="K152" s="9">
        <v>2009.0</v>
      </c>
      <c r="L152" s="9" t="s">
        <v>62</v>
      </c>
      <c r="M152" s="9" t="s">
        <v>65</v>
      </c>
      <c r="O152" s="13">
        <f>MEDIAN('Q2 data'!E152)</f>
        <v>573.8128574</v>
      </c>
    </row>
    <row r="153" ht="14.25" customHeight="1">
      <c r="A153" s="9">
        <v>472906.0</v>
      </c>
      <c r="B153" s="9" t="s">
        <v>62</v>
      </c>
      <c r="C153" s="9" t="s">
        <v>65</v>
      </c>
      <c r="D153" s="9" t="s">
        <v>66</v>
      </c>
      <c r="E153" s="13">
        <v>432.636678193605</v>
      </c>
      <c r="F153" s="9">
        <v>1098.0</v>
      </c>
      <c r="G153" s="9">
        <v>475000.0</v>
      </c>
      <c r="H153" s="9">
        <v>2015.0</v>
      </c>
      <c r="I153" s="9">
        <v>20152.0</v>
      </c>
      <c r="J153" s="9" t="s">
        <v>32</v>
      </c>
      <c r="K153" s="9">
        <v>2009.0</v>
      </c>
      <c r="L153" s="9" t="s">
        <v>62</v>
      </c>
      <c r="M153" s="9" t="s">
        <v>65</v>
      </c>
      <c r="O153" s="13">
        <f>MEDIAN('Q2 data'!E153)</f>
        <v>432.6366782</v>
      </c>
    </row>
    <row r="154" ht="14.25" customHeight="1">
      <c r="A154" s="9">
        <v>474104.0</v>
      </c>
      <c r="B154" s="9" t="s">
        <v>62</v>
      </c>
      <c r="C154" s="9" t="s">
        <v>65</v>
      </c>
      <c r="D154" s="9" t="s">
        <v>66</v>
      </c>
      <c r="E154" s="13">
        <v>546.488435612975</v>
      </c>
      <c r="F154" s="9">
        <v>1098.0</v>
      </c>
      <c r="G154" s="9">
        <v>600000.0</v>
      </c>
      <c r="H154" s="9">
        <v>2016.0</v>
      </c>
      <c r="I154" s="9">
        <v>20163.0</v>
      </c>
      <c r="J154" s="9" t="s">
        <v>32</v>
      </c>
      <c r="K154" s="9">
        <v>2009.0</v>
      </c>
      <c r="L154" s="9" t="s">
        <v>62</v>
      </c>
      <c r="M154" s="9" t="s">
        <v>65</v>
      </c>
      <c r="O154" s="13">
        <f>MEDIAN('Q2 data'!E154)</f>
        <v>546.4884356</v>
      </c>
    </row>
    <row r="155" ht="14.25" customHeight="1">
      <c r="A155" s="9">
        <v>474165.0</v>
      </c>
      <c r="B155" s="9" t="s">
        <v>62</v>
      </c>
      <c r="C155" s="9" t="s">
        <v>65</v>
      </c>
      <c r="D155" s="9" t="s">
        <v>66</v>
      </c>
      <c r="E155" s="13">
        <v>510.055873238777</v>
      </c>
      <c r="F155" s="9">
        <v>1098.0</v>
      </c>
      <c r="G155" s="9">
        <v>560000.0</v>
      </c>
      <c r="H155" s="9">
        <v>2016.0</v>
      </c>
      <c r="I155" s="9">
        <v>20162.0</v>
      </c>
      <c r="J155" s="9" t="s">
        <v>32</v>
      </c>
      <c r="K155" s="9">
        <v>2009.0</v>
      </c>
      <c r="L155" s="9" t="s">
        <v>62</v>
      </c>
      <c r="M155" s="9" t="s">
        <v>65</v>
      </c>
      <c r="O155" s="13">
        <f>MEDIAN('Q2 data'!E155)</f>
        <v>510.0558732</v>
      </c>
    </row>
    <row r="156" ht="14.25" customHeight="1">
      <c r="A156" s="9">
        <v>481513.0</v>
      </c>
      <c r="B156" s="9" t="s">
        <v>62</v>
      </c>
      <c r="C156" s="9" t="s">
        <v>65</v>
      </c>
      <c r="D156" s="9" t="s">
        <v>66</v>
      </c>
      <c r="E156" s="13">
        <v>710.434966296867</v>
      </c>
      <c r="F156" s="9">
        <v>1098.0</v>
      </c>
      <c r="G156" s="9">
        <v>780000.0</v>
      </c>
      <c r="H156" s="9">
        <v>2016.0</v>
      </c>
      <c r="I156" s="9">
        <v>20164.0</v>
      </c>
      <c r="J156" s="9" t="s">
        <v>32</v>
      </c>
      <c r="K156" s="9">
        <v>2009.0</v>
      </c>
      <c r="L156" s="9" t="s">
        <v>62</v>
      </c>
      <c r="M156" s="9" t="s">
        <v>65</v>
      </c>
      <c r="O156" s="13">
        <f>MEDIAN('Q2 data'!E156)</f>
        <v>710.4349663</v>
      </c>
    </row>
    <row r="157" ht="14.25" customHeight="1">
      <c r="A157" s="9">
        <v>481522.0</v>
      </c>
      <c r="B157" s="9" t="s">
        <v>62</v>
      </c>
      <c r="C157" s="9" t="s">
        <v>65</v>
      </c>
      <c r="D157" s="9" t="s">
        <v>66</v>
      </c>
      <c r="E157" s="13">
        <v>710.434966296867</v>
      </c>
      <c r="F157" s="9">
        <v>1098.0</v>
      </c>
      <c r="G157" s="9">
        <v>780000.0</v>
      </c>
      <c r="H157" s="9">
        <v>2016.0</v>
      </c>
      <c r="I157" s="9">
        <v>20164.0</v>
      </c>
      <c r="J157" s="9" t="s">
        <v>32</v>
      </c>
      <c r="K157" s="9">
        <v>2009.0</v>
      </c>
      <c r="L157" s="9" t="s">
        <v>62</v>
      </c>
      <c r="M157" s="9" t="s">
        <v>65</v>
      </c>
      <c r="O157" s="13">
        <f>MEDIAN('Q2 data'!E157)</f>
        <v>710.4349663</v>
      </c>
    </row>
    <row r="158" ht="14.25" customHeight="1">
      <c r="A158" s="9">
        <v>481609.0</v>
      </c>
      <c r="B158" s="9" t="s">
        <v>62</v>
      </c>
      <c r="C158" s="9" t="s">
        <v>65</v>
      </c>
      <c r="D158" s="9" t="s">
        <v>66</v>
      </c>
      <c r="E158" s="13">
        <v>510.055873238777</v>
      </c>
      <c r="F158" s="9">
        <v>1098.0</v>
      </c>
      <c r="G158" s="9">
        <v>560000.0</v>
      </c>
      <c r="H158" s="9">
        <v>2016.0</v>
      </c>
      <c r="I158" s="9">
        <v>20164.0</v>
      </c>
      <c r="J158" s="9" t="s">
        <v>32</v>
      </c>
      <c r="K158" s="9">
        <v>2009.0</v>
      </c>
      <c r="L158" s="9" t="s">
        <v>62</v>
      </c>
      <c r="M158" s="9" t="s">
        <v>65</v>
      </c>
      <c r="O158" s="13">
        <f>MEDIAN('Q2 data'!E158)</f>
        <v>510.0558732</v>
      </c>
    </row>
    <row r="159" ht="14.25" customHeight="1">
      <c r="A159" s="9">
        <v>481654.0</v>
      </c>
      <c r="B159" s="9" t="s">
        <v>62</v>
      </c>
      <c r="C159" s="9" t="s">
        <v>65</v>
      </c>
      <c r="D159" s="9" t="s">
        <v>66</v>
      </c>
      <c r="E159" s="13">
        <v>509.145059179422</v>
      </c>
      <c r="F159" s="9">
        <v>1098.0</v>
      </c>
      <c r="G159" s="9">
        <v>559000.0</v>
      </c>
      <c r="H159" s="9">
        <v>2016.0</v>
      </c>
      <c r="I159" s="9">
        <v>20164.0</v>
      </c>
      <c r="J159" s="9" t="s">
        <v>32</v>
      </c>
      <c r="K159" s="9">
        <v>2009.0</v>
      </c>
      <c r="L159" s="9" t="s">
        <v>62</v>
      </c>
      <c r="M159" s="9" t="s">
        <v>65</v>
      </c>
      <c r="O159" s="13">
        <f>MEDIAN('Q2 data'!E159)</f>
        <v>509.1450592</v>
      </c>
    </row>
    <row r="160" ht="14.25" customHeight="1">
      <c r="A160" s="9">
        <v>481661.0</v>
      </c>
      <c r="B160" s="9" t="s">
        <v>62</v>
      </c>
      <c r="C160" s="9" t="s">
        <v>65</v>
      </c>
      <c r="D160" s="9" t="s">
        <v>66</v>
      </c>
      <c r="E160" s="13">
        <v>710.434966296867</v>
      </c>
      <c r="F160" s="9">
        <v>1098.0</v>
      </c>
      <c r="G160" s="9">
        <v>780000.0</v>
      </c>
      <c r="H160" s="9">
        <v>2016.0</v>
      </c>
      <c r="I160" s="9">
        <v>20164.0</v>
      </c>
      <c r="J160" s="9" t="s">
        <v>32</v>
      </c>
      <c r="K160" s="9">
        <v>2009.0</v>
      </c>
      <c r="L160" s="9" t="s">
        <v>62</v>
      </c>
      <c r="M160" s="9" t="s">
        <v>65</v>
      </c>
      <c r="O160" s="13">
        <f>MEDIAN('Q2 data'!E160)</f>
        <v>710.4349663</v>
      </c>
    </row>
    <row r="161" ht="14.25" customHeight="1">
      <c r="A161" s="9">
        <v>486764.0</v>
      </c>
      <c r="B161" s="9" t="s">
        <v>62</v>
      </c>
      <c r="C161" s="9" t="s">
        <v>65</v>
      </c>
      <c r="D161" s="9" t="s">
        <v>66</v>
      </c>
      <c r="E161" s="13">
        <v>562.883088681364</v>
      </c>
      <c r="F161" s="9">
        <v>1098.0</v>
      </c>
      <c r="G161" s="9">
        <v>618000.0</v>
      </c>
      <c r="H161" s="9">
        <v>2015.0</v>
      </c>
      <c r="I161" s="9">
        <v>20153.0</v>
      </c>
      <c r="J161" s="9" t="s">
        <v>32</v>
      </c>
      <c r="K161" s="9">
        <v>2009.0</v>
      </c>
      <c r="L161" s="9" t="s">
        <v>62</v>
      </c>
      <c r="M161" s="9" t="s">
        <v>65</v>
      </c>
      <c r="O161" s="13">
        <f>MEDIAN('Q2 data'!E161)</f>
        <v>562.8830887</v>
      </c>
    </row>
    <row r="162" ht="14.25" customHeight="1">
      <c r="A162" s="9">
        <v>486784.0</v>
      </c>
      <c r="B162" s="9" t="s">
        <v>62</v>
      </c>
      <c r="C162" s="9" t="s">
        <v>65</v>
      </c>
      <c r="D162" s="9" t="s">
        <v>66</v>
      </c>
      <c r="E162" s="13">
        <v>581.099369868463</v>
      </c>
      <c r="F162" s="9">
        <v>1098.0</v>
      </c>
      <c r="G162" s="9">
        <v>638000.0</v>
      </c>
      <c r="H162" s="9">
        <v>2015.0</v>
      </c>
      <c r="I162" s="9">
        <v>20153.0</v>
      </c>
      <c r="J162" s="9" t="s">
        <v>32</v>
      </c>
      <c r="K162" s="9">
        <v>2009.0</v>
      </c>
      <c r="L162" s="9" t="s">
        <v>62</v>
      </c>
      <c r="M162" s="9" t="s">
        <v>65</v>
      </c>
      <c r="O162" s="13">
        <f>MEDIAN('Q2 data'!E162)</f>
        <v>581.0993699</v>
      </c>
    </row>
    <row r="163" ht="14.25" customHeight="1">
      <c r="A163" s="9">
        <v>486794.0</v>
      </c>
      <c r="B163" s="9" t="s">
        <v>62</v>
      </c>
      <c r="C163" s="9" t="s">
        <v>65</v>
      </c>
      <c r="D163" s="9" t="s">
        <v>66</v>
      </c>
      <c r="E163" s="13">
        <v>514.609943535551</v>
      </c>
      <c r="F163" s="9">
        <v>1098.0</v>
      </c>
      <c r="G163" s="9">
        <v>565000.0</v>
      </c>
      <c r="H163" s="9">
        <v>2015.0</v>
      </c>
      <c r="I163" s="9">
        <v>20153.0</v>
      </c>
      <c r="J163" s="9" t="s">
        <v>32</v>
      </c>
      <c r="K163" s="9">
        <v>2009.0</v>
      </c>
      <c r="L163" s="9" t="s">
        <v>62</v>
      </c>
      <c r="M163" s="9" t="s">
        <v>65</v>
      </c>
      <c r="O163" s="13">
        <f>MEDIAN('Q2 data'!E163)</f>
        <v>514.6099435</v>
      </c>
    </row>
    <row r="164" ht="14.25" customHeight="1">
      <c r="A164" s="9">
        <v>486940.0</v>
      </c>
      <c r="B164" s="9" t="s">
        <v>62</v>
      </c>
      <c r="C164" s="9" t="s">
        <v>65</v>
      </c>
      <c r="D164" s="9" t="s">
        <v>66</v>
      </c>
      <c r="E164" s="13">
        <v>496.393662348452</v>
      </c>
      <c r="F164" s="9">
        <v>1098.0</v>
      </c>
      <c r="G164" s="9">
        <v>545000.0</v>
      </c>
      <c r="H164" s="9">
        <v>2015.0</v>
      </c>
      <c r="I164" s="9">
        <v>20151.0</v>
      </c>
      <c r="J164" s="9" t="s">
        <v>32</v>
      </c>
      <c r="K164" s="9">
        <v>2009.0</v>
      </c>
      <c r="L164" s="9" t="s">
        <v>62</v>
      </c>
      <c r="M164" s="9" t="s">
        <v>65</v>
      </c>
      <c r="O164" s="13">
        <f>MEDIAN('Q2 data'!E164)</f>
        <v>496.3936623</v>
      </c>
    </row>
    <row r="165" ht="14.25" customHeight="1">
      <c r="A165" s="9">
        <v>488336.0</v>
      </c>
      <c r="B165" s="9" t="s">
        <v>62</v>
      </c>
      <c r="C165" s="9" t="s">
        <v>65</v>
      </c>
      <c r="D165" s="9" t="s">
        <v>66</v>
      </c>
      <c r="E165" s="13">
        <v>500.947732645227</v>
      </c>
      <c r="F165" s="9">
        <v>1098.0</v>
      </c>
      <c r="G165" s="9">
        <v>550000.0</v>
      </c>
      <c r="H165" s="9">
        <v>2015.0</v>
      </c>
      <c r="I165" s="9">
        <v>20153.0</v>
      </c>
      <c r="J165" s="9" t="s">
        <v>32</v>
      </c>
      <c r="K165" s="9">
        <v>2009.0</v>
      </c>
      <c r="L165" s="9" t="s">
        <v>62</v>
      </c>
      <c r="M165" s="9" t="s">
        <v>65</v>
      </c>
      <c r="O165" s="13">
        <f>MEDIAN('Q2 data'!E165)</f>
        <v>500.9477326</v>
      </c>
    </row>
    <row r="166" ht="14.25" customHeight="1">
      <c r="A166" s="9">
        <v>488411.0</v>
      </c>
      <c r="B166" s="9" t="s">
        <v>62</v>
      </c>
      <c r="C166" s="9" t="s">
        <v>65</v>
      </c>
      <c r="D166" s="9" t="s">
        <v>66</v>
      </c>
      <c r="E166" s="13">
        <v>455.407029677479</v>
      </c>
      <c r="F166" s="9">
        <v>1098.0</v>
      </c>
      <c r="G166" s="9">
        <v>500000.0</v>
      </c>
      <c r="H166" s="9">
        <v>2014.0</v>
      </c>
      <c r="I166" s="9">
        <v>20143.0</v>
      </c>
      <c r="J166" s="9" t="s">
        <v>32</v>
      </c>
      <c r="K166" s="9">
        <v>2009.0</v>
      </c>
      <c r="L166" s="9" t="s">
        <v>62</v>
      </c>
      <c r="M166" s="9" t="s">
        <v>65</v>
      </c>
      <c r="O166" s="13">
        <f>MEDIAN('Q2 data'!E166)</f>
        <v>455.4070297</v>
      </c>
    </row>
    <row r="167" ht="14.25" customHeight="1">
      <c r="A167" s="9">
        <v>495373.0</v>
      </c>
      <c r="B167" s="9" t="s">
        <v>62</v>
      </c>
      <c r="C167" s="9" t="s">
        <v>65</v>
      </c>
      <c r="D167" s="9" t="s">
        <v>66</v>
      </c>
      <c r="E167" s="13">
        <v>496.393662348452</v>
      </c>
      <c r="F167" s="9">
        <v>1098.0</v>
      </c>
      <c r="G167" s="9">
        <v>545000.0</v>
      </c>
      <c r="H167" s="9">
        <v>2015.0</v>
      </c>
      <c r="I167" s="9">
        <v>20153.0</v>
      </c>
      <c r="J167" s="9" t="s">
        <v>32</v>
      </c>
      <c r="K167" s="9">
        <v>2009.0</v>
      </c>
      <c r="L167" s="9" t="s">
        <v>62</v>
      </c>
      <c r="M167" s="9" t="s">
        <v>65</v>
      </c>
      <c r="O167" s="13">
        <f>MEDIAN('Q2 data'!E167)</f>
        <v>496.3936623</v>
      </c>
    </row>
    <row r="168" ht="14.25" customHeight="1">
      <c r="A168" s="9">
        <v>495437.0</v>
      </c>
      <c r="B168" s="9" t="s">
        <v>62</v>
      </c>
      <c r="C168" s="9" t="s">
        <v>65</v>
      </c>
      <c r="D168" s="9" t="s">
        <v>66</v>
      </c>
      <c r="E168" s="13">
        <v>528.272154425876</v>
      </c>
      <c r="F168" s="9">
        <v>1098.0</v>
      </c>
      <c r="G168" s="9">
        <v>580000.0</v>
      </c>
      <c r="H168" s="9">
        <v>2015.0</v>
      </c>
      <c r="I168" s="9">
        <v>20154.0</v>
      </c>
      <c r="J168" s="9" t="s">
        <v>32</v>
      </c>
      <c r="K168" s="9">
        <v>2009.0</v>
      </c>
      <c r="L168" s="9" t="s">
        <v>62</v>
      </c>
      <c r="M168" s="9" t="s">
        <v>65</v>
      </c>
      <c r="O168" s="13">
        <f>MEDIAN('Q2 data'!E168)</f>
        <v>528.2721544</v>
      </c>
    </row>
    <row r="169" ht="14.25" customHeight="1">
      <c r="A169" s="9">
        <v>495524.0</v>
      </c>
      <c r="B169" s="9" t="s">
        <v>62</v>
      </c>
      <c r="C169" s="9" t="s">
        <v>65</v>
      </c>
      <c r="D169" s="9" t="s">
        <v>66</v>
      </c>
      <c r="E169" s="13">
        <v>469.069240567803</v>
      </c>
      <c r="F169" s="9">
        <v>1098.0</v>
      </c>
      <c r="G169" s="9">
        <v>515000.0</v>
      </c>
      <c r="H169" s="9">
        <v>2016.0</v>
      </c>
      <c r="I169" s="9">
        <v>20161.0</v>
      </c>
      <c r="J169" s="9" t="s">
        <v>32</v>
      </c>
      <c r="K169" s="9">
        <v>2009.0</v>
      </c>
      <c r="L169" s="9" t="s">
        <v>62</v>
      </c>
      <c r="M169" s="9" t="s">
        <v>65</v>
      </c>
      <c r="O169" s="13">
        <f>MEDIAN('Q2 data'!E169)</f>
        <v>469.0692406</v>
      </c>
    </row>
    <row r="170" ht="14.25" customHeight="1">
      <c r="A170" s="9">
        <v>496748.0</v>
      </c>
      <c r="B170" s="9" t="s">
        <v>62</v>
      </c>
      <c r="C170" s="9" t="s">
        <v>65</v>
      </c>
      <c r="D170" s="9" t="s">
        <v>66</v>
      </c>
      <c r="E170" s="13">
        <v>250.473866322614</v>
      </c>
      <c r="F170" s="9">
        <v>1098.0</v>
      </c>
      <c r="G170" s="9">
        <v>275000.0</v>
      </c>
      <c r="H170" s="9">
        <v>2009.0</v>
      </c>
      <c r="I170" s="9">
        <v>20093.0</v>
      </c>
      <c r="J170" s="9" t="s">
        <v>32</v>
      </c>
      <c r="K170" s="9">
        <v>2009.0</v>
      </c>
      <c r="L170" s="9" t="s">
        <v>62</v>
      </c>
      <c r="M170" s="9" t="s">
        <v>65</v>
      </c>
      <c r="O170" s="13">
        <f>MEDIAN('Q2 data'!E170)</f>
        <v>250.4738663</v>
      </c>
    </row>
    <row r="171" ht="14.25" customHeight="1">
      <c r="A171" s="9">
        <v>496783.0</v>
      </c>
      <c r="B171" s="9" t="s">
        <v>62</v>
      </c>
      <c r="C171" s="9" t="s">
        <v>65</v>
      </c>
      <c r="D171" s="9" t="s">
        <v>66</v>
      </c>
      <c r="E171" s="13">
        <v>546.488435612975</v>
      </c>
      <c r="F171" s="9">
        <v>1098.0</v>
      </c>
      <c r="G171" s="9">
        <v>600000.0</v>
      </c>
      <c r="H171" s="9">
        <v>2015.0</v>
      </c>
      <c r="I171" s="9">
        <v>20151.0</v>
      </c>
      <c r="J171" s="9" t="s">
        <v>32</v>
      </c>
      <c r="K171" s="9">
        <v>2009.0</v>
      </c>
      <c r="L171" s="9" t="s">
        <v>62</v>
      </c>
      <c r="M171" s="9" t="s">
        <v>65</v>
      </c>
      <c r="O171" s="13">
        <f>MEDIAN('Q2 data'!E171)</f>
        <v>546.4884356</v>
      </c>
    </row>
    <row r="172" ht="14.25" customHeight="1">
      <c r="A172" s="9">
        <v>496789.0</v>
      </c>
      <c r="B172" s="9" t="s">
        <v>62</v>
      </c>
      <c r="C172" s="9" t="s">
        <v>65</v>
      </c>
      <c r="D172" s="9" t="s">
        <v>66</v>
      </c>
      <c r="E172" s="13">
        <v>528.272154425876</v>
      </c>
      <c r="F172" s="9">
        <v>1098.0</v>
      </c>
      <c r="G172" s="9">
        <v>580000.0</v>
      </c>
      <c r="H172" s="9">
        <v>2015.0</v>
      </c>
      <c r="I172" s="9">
        <v>20151.0</v>
      </c>
      <c r="J172" s="9" t="s">
        <v>32</v>
      </c>
      <c r="K172" s="9">
        <v>2009.0</v>
      </c>
      <c r="L172" s="9" t="s">
        <v>62</v>
      </c>
      <c r="M172" s="9" t="s">
        <v>65</v>
      </c>
      <c r="O172" s="13">
        <f>MEDIAN('Q2 data'!E172)</f>
        <v>528.2721544</v>
      </c>
    </row>
    <row r="173" ht="14.25" customHeight="1">
      <c r="A173" s="9">
        <v>496846.0</v>
      </c>
      <c r="B173" s="9" t="s">
        <v>62</v>
      </c>
      <c r="C173" s="9" t="s">
        <v>65</v>
      </c>
      <c r="D173" s="9" t="s">
        <v>66</v>
      </c>
      <c r="E173" s="13">
        <v>455.407029677479</v>
      </c>
      <c r="F173" s="9">
        <v>1098.0</v>
      </c>
      <c r="G173" s="9">
        <v>500000.0</v>
      </c>
      <c r="H173" s="9">
        <v>2015.0</v>
      </c>
      <c r="I173" s="9">
        <v>20152.0</v>
      </c>
      <c r="J173" s="9" t="s">
        <v>32</v>
      </c>
      <c r="K173" s="9">
        <v>2009.0</v>
      </c>
      <c r="L173" s="9" t="s">
        <v>62</v>
      </c>
      <c r="M173" s="9" t="s">
        <v>65</v>
      </c>
      <c r="O173" s="13">
        <f>MEDIAN('Q2 data'!E173)</f>
        <v>455.4070297</v>
      </c>
    </row>
    <row r="174" ht="14.25" customHeight="1">
      <c r="A174" s="9">
        <v>496888.0</v>
      </c>
      <c r="B174" s="9" t="s">
        <v>62</v>
      </c>
      <c r="C174" s="9" t="s">
        <v>65</v>
      </c>
      <c r="D174" s="9" t="s">
        <v>66</v>
      </c>
      <c r="E174" s="13">
        <v>587.475068283948</v>
      </c>
      <c r="F174" s="9">
        <v>1098.0</v>
      </c>
      <c r="G174" s="9">
        <v>645000.0</v>
      </c>
      <c r="H174" s="9">
        <v>2015.0</v>
      </c>
      <c r="I174" s="9">
        <v>20151.0</v>
      </c>
      <c r="J174" s="9" t="s">
        <v>32</v>
      </c>
      <c r="K174" s="9">
        <v>2009.0</v>
      </c>
      <c r="L174" s="9" t="s">
        <v>62</v>
      </c>
      <c r="M174" s="9" t="s">
        <v>65</v>
      </c>
      <c r="O174" s="13">
        <f>MEDIAN('Q2 data'!E174)</f>
        <v>587.4750683</v>
      </c>
    </row>
    <row r="175" ht="14.25" customHeight="1">
      <c r="A175" s="9">
        <v>496904.0</v>
      </c>
      <c r="B175" s="9" t="s">
        <v>62</v>
      </c>
      <c r="C175" s="9" t="s">
        <v>65</v>
      </c>
      <c r="D175" s="9" t="s">
        <v>66</v>
      </c>
      <c r="E175" s="13">
        <v>473.623310864578</v>
      </c>
      <c r="F175" s="9">
        <v>1098.0</v>
      </c>
      <c r="G175" s="9">
        <v>520000.0</v>
      </c>
      <c r="H175" s="9">
        <v>2015.0</v>
      </c>
      <c r="I175" s="9">
        <v>20151.0</v>
      </c>
      <c r="J175" s="9" t="s">
        <v>32</v>
      </c>
      <c r="K175" s="9">
        <v>2009.0</v>
      </c>
      <c r="L175" s="9" t="s">
        <v>62</v>
      </c>
      <c r="M175" s="9" t="s">
        <v>65</v>
      </c>
      <c r="O175" s="13">
        <f>MEDIAN('Q2 data'!E175)</f>
        <v>473.6233109</v>
      </c>
    </row>
    <row r="176" ht="14.25" customHeight="1">
      <c r="A176" s="9">
        <v>499635.0</v>
      </c>
      <c r="B176" s="9" t="s">
        <v>62</v>
      </c>
      <c r="C176" s="9" t="s">
        <v>65</v>
      </c>
      <c r="D176" s="9" t="s">
        <v>66</v>
      </c>
      <c r="E176" s="13">
        <v>496.393662348452</v>
      </c>
      <c r="F176" s="9">
        <v>1098.0</v>
      </c>
      <c r="G176" s="9">
        <v>545000.0</v>
      </c>
      <c r="H176" s="9">
        <v>2015.0</v>
      </c>
      <c r="I176" s="9">
        <v>20152.0</v>
      </c>
      <c r="J176" s="9" t="s">
        <v>32</v>
      </c>
      <c r="K176" s="9">
        <v>2009.0</v>
      </c>
      <c r="L176" s="9" t="s">
        <v>62</v>
      </c>
      <c r="M176" s="9" t="s">
        <v>65</v>
      </c>
      <c r="O176" s="13">
        <f>MEDIAN('Q2 data'!E176)</f>
        <v>496.3936623</v>
      </c>
    </row>
    <row r="177" ht="14.25" customHeight="1">
      <c r="A177" s="9">
        <v>501767.0</v>
      </c>
      <c r="B177" s="9" t="s">
        <v>62</v>
      </c>
      <c r="C177" s="9" t="s">
        <v>65</v>
      </c>
      <c r="D177" s="9" t="s">
        <v>66</v>
      </c>
      <c r="E177" s="13">
        <v>519.164013832326</v>
      </c>
      <c r="F177" s="9">
        <v>1098.0</v>
      </c>
      <c r="G177" s="9">
        <v>570000.0</v>
      </c>
      <c r="H177" s="9">
        <v>2016.0</v>
      </c>
      <c r="I177" s="9">
        <v>20162.0</v>
      </c>
      <c r="J177" s="9" t="s">
        <v>32</v>
      </c>
      <c r="K177" s="9">
        <v>2009.0</v>
      </c>
      <c r="L177" s="9" t="s">
        <v>62</v>
      </c>
      <c r="M177" s="9" t="s">
        <v>65</v>
      </c>
      <c r="O177" s="13">
        <f>MEDIAN('Q2 data'!E177)</f>
        <v>519.1640138</v>
      </c>
    </row>
    <row r="178" ht="14.25" customHeight="1">
      <c r="A178" s="9">
        <v>505108.0</v>
      </c>
      <c r="B178" s="9" t="s">
        <v>62</v>
      </c>
      <c r="C178" s="9" t="s">
        <v>65</v>
      </c>
      <c r="D178" s="9" t="s">
        <v>66</v>
      </c>
      <c r="E178" s="13">
        <v>519.164013832326</v>
      </c>
      <c r="F178" s="9">
        <v>1098.0</v>
      </c>
      <c r="G178" s="9">
        <v>570000.0</v>
      </c>
      <c r="H178" s="9">
        <v>2016.0</v>
      </c>
      <c r="I178" s="9">
        <v>20161.0</v>
      </c>
      <c r="J178" s="9" t="s">
        <v>32</v>
      </c>
      <c r="K178" s="9">
        <v>2009.0</v>
      </c>
      <c r="L178" s="9" t="s">
        <v>62</v>
      </c>
      <c r="M178" s="9" t="s">
        <v>65</v>
      </c>
      <c r="O178" s="13">
        <f>MEDIAN('Q2 data'!E178)</f>
        <v>519.1640138</v>
      </c>
    </row>
    <row r="179" ht="14.25" customHeight="1">
      <c r="A179" s="9">
        <v>505285.0</v>
      </c>
      <c r="B179" s="9" t="s">
        <v>62</v>
      </c>
      <c r="C179" s="9" t="s">
        <v>65</v>
      </c>
      <c r="D179" s="9" t="s">
        <v>66</v>
      </c>
      <c r="E179" s="13">
        <v>692.218685109768</v>
      </c>
      <c r="F179" s="9">
        <v>1098.0</v>
      </c>
      <c r="G179" s="9">
        <v>760000.0</v>
      </c>
      <c r="H179" s="9">
        <v>2016.0</v>
      </c>
      <c r="I179" s="9">
        <v>20161.0</v>
      </c>
      <c r="J179" s="9" t="s">
        <v>32</v>
      </c>
      <c r="K179" s="9">
        <v>2009.0</v>
      </c>
      <c r="L179" s="9" t="s">
        <v>62</v>
      </c>
      <c r="M179" s="9" t="s">
        <v>65</v>
      </c>
      <c r="O179" s="13">
        <f>MEDIAN('Q2 data'!E179)</f>
        <v>692.2186851</v>
      </c>
    </row>
    <row r="180" ht="14.25" customHeight="1">
      <c r="A180" s="9">
        <v>506388.0</v>
      </c>
      <c r="B180" s="9" t="s">
        <v>62</v>
      </c>
      <c r="C180" s="9" t="s">
        <v>65</v>
      </c>
      <c r="D180" s="9" t="s">
        <v>66</v>
      </c>
      <c r="E180" s="13">
        <v>619.353560361372</v>
      </c>
      <c r="F180" s="9">
        <v>1098.0</v>
      </c>
      <c r="G180" s="9">
        <v>680000.0</v>
      </c>
      <c r="H180" s="9">
        <v>2016.0</v>
      </c>
      <c r="I180" s="9">
        <v>20163.0</v>
      </c>
      <c r="J180" s="9" t="s">
        <v>32</v>
      </c>
      <c r="K180" s="9">
        <v>2009.0</v>
      </c>
      <c r="L180" s="9" t="s">
        <v>62</v>
      </c>
      <c r="M180" s="9" t="s">
        <v>65</v>
      </c>
      <c r="O180" s="13">
        <f>MEDIAN('Q2 data'!E180)</f>
        <v>619.3535604</v>
      </c>
    </row>
    <row r="181" ht="14.25" customHeight="1">
      <c r="A181" s="9">
        <v>512282.0</v>
      </c>
      <c r="B181" s="9" t="s">
        <v>62</v>
      </c>
      <c r="C181" s="9" t="s">
        <v>65</v>
      </c>
      <c r="D181" s="9" t="s">
        <v>66</v>
      </c>
      <c r="E181" s="13">
        <v>482.731451458128</v>
      </c>
      <c r="F181" s="9">
        <v>1098.0</v>
      </c>
      <c r="G181" s="9">
        <v>530000.0</v>
      </c>
      <c r="H181" s="9">
        <v>2015.0</v>
      </c>
      <c r="I181" s="9">
        <v>20153.0</v>
      </c>
      <c r="J181" s="9" t="s">
        <v>32</v>
      </c>
      <c r="K181" s="9">
        <v>2009.0</v>
      </c>
      <c r="L181" s="9" t="s">
        <v>62</v>
      </c>
      <c r="M181" s="9" t="s">
        <v>65</v>
      </c>
      <c r="O181" s="13">
        <f>MEDIAN('Q2 data'!E181)</f>
        <v>482.7314515</v>
      </c>
    </row>
    <row r="182" ht="14.25" customHeight="1">
      <c r="A182" s="9">
        <v>512332.0</v>
      </c>
      <c r="B182" s="9" t="s">
        <v>62</v>
      </c>
      <c r="C182" s="9" t="s">
        <v>65</v>
      </c>
      <c r="D182" s="9" t="s">
        <v>66</v>
      </c>
      <c r="E182" s="13">
        <v>692.218685109768</v>
      </c>
      <c r="F182" s="9">
        <v>1098.0</v>
      </c>
      <c r="G182" s="9">
        <v>760000.0</v>
      </c>
      <c r="H182" s="9">
        <v>2015.0</v>
      </c>
      <c r="I182" s="9">
        <v>20154.0</v>
      </c>
      <c r="J182" s="9" t="s">
        <v>32</v>
      </c>
      <c r="K182" s="9">
        <v>2009.0</v>
      </c>
      <c r="L182" s="9" t="s">
        <v>62</v>
      </c>
      <c r="M182" s="9" t="s">
        <v>65</v>
      </c>
      <c r="O182" s="13">
        <f>MEDIAN('Q2 data'!E182)</f>
        <v>692.2186851</v>
      </c>
    </row>
    <row r="183" ht="14.25" customHeight="1">
      <c r="A183" s="9">
        <v>518847.0</v>
      </c>
      <c r="B183" s="9" t="s">
        <v>62</v>
      </c>
      <c r="C183" s="9" t="s">
        <v>65</v>
      </c>
      <c r="D183" s="9" t="s">
        <v>66</v>
      </c>
      <c r="E183" s="13">
        <v>527.361340366521</v>
      </c>
      <c r="F183" s="9">
        <v>1098.0</v>
      </c>
      <c r="G183" s="9">
        <v>579000.0</v>
      </c>
      <c r="H183" s="9">
        <v>2016.0</v>
      </c>
      <c r="I183" s="9">
        <v>20161.0</v>
      </c>
      <c r="J183" s="9" t="s">
        <v>32</v>
      </c>
      <c r="K183" s="9">
        <v>2009.0</v>
      </c>
      <c r="L183" s="9" t="s">
        <v>62</v>
      </c>
      <c r="M183" s="9" t="s">
        <v>65</v>
      </c>
      <c r="O183" s="13">
        <f>MEDIAN('Q2 data'!E183)</f>
        <v>527.3613404</v>
      </c>
    </row>
    <row r="184" ht="14.25" customHeight="1">
      <c r="A184" s="9">
        <v>523697.0</v>
      </c>
      <c r="B184" s="9" t="s">
        <v>62</v>
      </c>
      <c r="C184" s="9" t="s">
        <v>65</v>
      </c>
      <c r="D184" s="9" t="s">
        <v>66</v>
      </c>
      <c r="E184" s="13">
        <v>391.650045522632</v>
      </c>
      <c r="F184" s="9">
        <v>1098.0</v>
      </c>
      <c r="G184" s="9">
        <v>430000.0</v>
      </c>
      <c r="H184" s="9">
        <v>2016.0</v>
      </c>
      <c r="I184" s="9">
        <v>20163.0</v>
      </c>
      <c r="J184" s="9" t="s">
        <v>32</v>
      </c>
      <c r="K184" s="9">
        <v>2009.0</v>
      </c>
      <c r="L184" s="9" t="s">
        <v>62</v>
      </c>
      <c r="M184" s="9" t="s">
        <v>65</v>
      </c>
      <c r="O184" s="13">
        <f>MEDIAN('Q2 data'!E184)</f>
        <v>391.6500455</v>
      </c>
    </row>
    <row r="185" ht="14.25" customHeight="1">
      <c r="A185" s="9">
        <v>523724.0</v>
      </c>
      <c r="B185" s="9" t="s">
        <v>62</v>
      </c>
      <c r="C185" s="9" t="s">
        <v>65</v>
      </c>
      <c r="D185" s="9" t="s">
        <v>66</v>
      </c>
      <c r="E185" s="13">
        <v>592.029138580723</v>
      </c>
      <c r="F185" s="9">
        <v>1098.0</v>
      </c>
      <c r="G185" s="9">
        <v>650000.0</v>
      </c>
      <c r="H185" s="9">
        <v>2016.0</v>
      </c>
      <c r="I185" s="9">
        <v>20163.0</v>
      </c>
      <c r="J185" s="9" t="s">
        <v>32</v>
      </c>
      <c r="K185" s="9">
        <v>2009.0</v>
      </c>
      <c r="L185" s="9" t="s">
        <v>62</v>
      </c>
      <c r="M185" s="9" t="s">
        <v>65</v>
      </c>
      <c r="O185" s="13">
        <f>MEDIAN('Q2 data'!E185)</f>
        <v>592.0291386</v>
      </c>
    </row>
    <row r="186" ht="14.25" customHeight="1">
      <c r="A186" s="9">
        <v>523736.0</v>
      </c>
      <c r="B186" s="9" t="s">
        <v>62</v>
      </c>
      <c r="C186" s="9" t="s">
        <v>65</v>
      </c>
      <c r="D186" s="9" t="s">
        <v>66</v>
      </c>
      <c r="E186" s="13">
        <v>482.731451458128</v>
      </c>
      <c r="F186" s="9">
        <v>1098.0</v>
      </c>
      <c r="G186" s="9">
        <v>530000.0</v>
      </c>
      <c r="H186" s="9">
        <v>2016.0</v>
      </c>
      <c r="I186" s="9">
        <v>20164.0</v>
      </c>
      <c r="J186" s="9" t="s">
        <v>32</v>
      </c>
      <c r="K186" s="9">
        <v>2009.0</v>
      </c>
      <c r="L186" s="9" t="s">
        <v>62</v>
      </c>
      <c r="M186" s="9" t="s">
        <v>65</v>
      </c>
      <c r="O186" s="13">
        <f>MEDIAN('Q2 data'!E186)</f>
        <v>482.7314515</v>
      </c>
    </row>
    <row r="187" ht="14.25" customHeight="1">
      <c r="A187" s="9">
        <v>523827.0</v>
      </c>
      <c r="B187" s="9" t="s">
        <v>62</v>
      </c>
      <c r="C187" s="9" t="s">
        <v>65</v>
      </c>
      <c r="D187" s="9" t="s">
        <v>66</v>
      </c>
      <c r="E187" s="13">
        <v>482.731451458128</v>
      </c>
      <c r="F187" s="9">
        <v>1098.0</v>
      </c>
      <c r="G187" s="9">
        <v>530000.0</v>
      </c>
      <c r="H187" s="9">
        <v>2016.0</v>
      </c>
      <c r="I187" s="9">
        <v>20163.0</v>
      </c>
      <c r="J187" s="9" t="s">
        <v>32</v>
      </c>
      <c r="K187" s="9">
        <v>2009.0</v>
      </c>
      <c r="L187" s="9" t="s">
        <v>62</v>
      </c>
      <c r="M187" s="9" t="s">
        <v>65</v>
      </c>
      <c r="O187" s="13">
        <f>MEDIAN('Q2 data'!E187)</f>
        <v>482.7314515</v>
      </c>
    </row>
    <row r="188" ht="14.25" customHeight="1">
      <c r="A188" s="9">
        <v>527247.0</v>
      </c>
      <c r="B188" s="9" t="s">
        <v>62</v>
      </c>
      <c r="C188" s="9" t="s">
        <v>65</v>
      </c>
      <c r="D188" s="9" t="s">
        <v>66</v>
      </c>
      <c r="E188" s="13">
        <v>532.826224722651</v>
      </c>
      <c r="F188" s="9">
        <v>1098.0</v>
      </c>
      <c r="G188" s="9">
        <v>585000.0</v>
      </c>
      <c r="H188" s="9">
        <v>2017.0</v>
      </c>
      <c r="I188" s="9">
        <v>20172.0</v>
      </c>
      <c r="J188" s="9" t="s">
        <v>32</v>
      </c>
      <c r="K188" s="9">
        <v>2009.0</v>
      </c>
      <c r="L188" s="9" t="s">
        <v>62</v>
      </c>
      <c r="M188" s="9" t="s">
        <v>65</v>
      </c>
      <c r="O188" s="13">
        <f>MEDIAN('Q2 data'!E188)</f>
        <v>532.8262247</v>
      </c>
    </row>
    <row r="189" ht="14.25" customHeight="1">
      <c r="A189" s="9">
        <v>537370.0</v>
      </c>
      <c r="B189" s="9" t="s">
        <v>62</v>
      </c>
      <c r="C189" s="9" t="s">
        <v>65</v>
      </c>
      <c r="D189" s="9" t="s">
        <v>66</v>
      </c>
      <c r="E189" s="13">
        <v>437.19074849038</v>
      </c>
      <c r="F189" s="9">
        <v>1098.0</v>
      </c>
      <c r="G189" s="9">
        <v>480000.0</v>
      </c>
      <c r="H189" s="9">
        <v>2017.0</v>
      </c>
      <c r="I189" s="9">
        <v>20171.0</v>
      </c>
      <c r="J189" s="9" t="s">
        <v>32</v>
      </c>
      <c r="K189" s="9">
        <v>2009.0</v>
      </c>
      <c r="L189" s="9" t="s">
        <v>62</v>
      </c>
      <c r="M189" s="9" t="s">
        <v>65</v>
      </c>
      <c r="O189" s="13">
        <f>MEDIAN('Q2 data'!E189)</f>
        <v>437.1907485</v>
      </c>
    </row>
    <row r="190" ht="14.25" customHeight="1">
      <c r="A190" s="9">
        <v>537442.0</v>
      </c>
      <c r="B190" s="9" t="s">
        <v>62</v>
      </c>
      <c r="C190" s="9" t="s">
        <v>65</v>
      </c>
      <c r="D190" s="9" t="s">
        <v>66</v>
      </c>
      <c r="E190" s="13">
        <v>555.596576206524</v>
      </c>
      <c r="F190" s="9">
        <v>1098.0</v>
      </c>
      <c r="G190" s="9">
        <v>610000.0</v>
      </c>
      <c r="H190" s="9">
        <v>2016.0</v>
      </c>
      <c r="I190" s="9">
        <v>20163.0</v>
      </c>
      <c r="J190" s="9" t="s">
        <v>32</v>
      </c>
      <c r="K190" s="9">
        <v>2009.0</v>
      </c>
      <c r="L190" s="9" t="s">
        <v>62</v>
      </c>
      <c r="M190" s="9" t="s">
        <v>65</v>
      </c>
      <c r="O190" s="13">
        <f>MEDIAN('Q2 data'!E190)</f>
        <v>555.5965762</v>
      </c>
    </row>
    <row r="191" ht="14.25" customHeight="1">
      <c r="A191" s="9">
        <v>537496.0</v>
      </c>
      <c r="B191" s="9" t="s">
        <v>62</v>
      </c>
      <c r="C191" s="9" t="s">
        <v>65</v>
      </c>
      <c r="D191" s="9" t="s">
        <v>66</v>
      </c>
      <c r="E191" s="13">
        <v>496.393662348452</v>
      </c>
      <c r="F191" s="9">
        <v>1098.0</v>
      </c>
      <c r="G191" s="9">
        <v>545000.0</v>
      </c>
      <c r="H191" s="9">
        <v>2017.0</v>
      </c>
      <c r="I191" s="9">
        <v>20171.0</v>
      </c>
      <c r="J191" s="9" t="s">
        <v>32</v>
      </c>
      <c r="K191" s="9">
        <v>2009.0</v>
      </c>
      <c r="L191" s="9" t="s">
        <v>62</v>
      </c>
      <c r="M191" s="9" t="s">
        <v>65</v>
      </c>
      <c r="O191" s="13">
        <f>MEDIAN('Q2 data'!E191)</f>
        <v>496.3936623</v>
      </c>
    </row>
    <row r="192" ht="14.25" customHeight="1">
      <c r="A192" s="9">
        <v>541502.0</v>
      </c>
      <c r="B192" s="9" t="s">
        <v>62</v>
      </c>
      <c r="C192" s="9" t="s">
        <v>65</v>
      </c>
      <c r="D192" s="9" t="s">
        <v>66</v>
      </c>
      <c r="E192" s="13">
        <v>464.515170271029</v>
      </c>
      <c r="F192" s="9">
        <v>1098.0</v>
      </c>
      <c r="G192" s="9">
        <v>510000.0</v>
      </c>
      <c r="H192" s="9">
        <v>2017.0</v>
      </c>
      <c r="I192" s="9">
        <v>20172.0</v>
      </c>
      <c r="J192" s="9" t="s">
        <v>32</v>
      </c>
      <c r="K192" s="9">
        <v>2009.0</v>
      </c>
      <c r="L192" s="9" t="s">
        <v>62</v>
      </c>
      <c r="M192" s="9" t="s">
        <v>65</v>
      </c>
      <c r="O192" s="13">
        <f>MEDIAN('Q2 data'!E192)</f>
        <v>464.5151703</v>
      </c>
    </row>
    <row r="193" ht="14.25" customHeight="1">
      <c r="A193" s="9">
        <v>541615.0</v>
      </c>
      <c r="B193" s="9" t="s">
        <v>62</v>
      </c>
      <c r="C193" s="9" t="s">
        <v>65</v>
      </c>
      <c r="D193" s="9" t="s">
        <v>66</v>
      </c>
      <c r="E193" s="13">
        <v>446.29888908393</v>
      </c>
      <c r="F193" s="9">
        <v>1098.0</v>
      </c>
      <c r="G193" s="9">
        <v>490000.0</v>
      </c>
      <c r="H193" s="9">
        <v>2017.0</v>
      </c>
      <c r="I193" s="9">
        <v>20172.0</v>
      </c>
      <c r="J193" s="9" t="s">
        <v>32</v>
      </c>
      <c r="K193" s="9">
        <v>2009.0</v>
      </c>
      <c r="L193" s="9" t="s">
        <v>62</v>
      </c>
      <c r="M193" s="9" t="s">
        <v>65</v>
      </c>
      <c r="O193" s="13">
        <f>MEDIAN('Q2 data'!E193)</f>
        <v>446.2988891</v>
      </c>
    </row>
    <row r="194" ht="14.25" customHeight="1">
      <c r="A194" s="9">
        <v>543845.0</v>
      </c>
      <c r="B194" s="9" t="s">
        <v>62</v>
      </c>
      <c r="C194" s="9" t="s">
        <v>65</v>
      </c>
      <c r="D194" s="9" t="s">
        <v>66</v>
      </c>
      <c r="E194" s="13">
        <v>592.029138580723</v>
      </c>
      <c r="F194" s="9">
        <v>1098.0</v>
      </c>
      <c r="G194" s="9">
        <v>650000.0</v>
      </c>
      <c r="H194" s="9">
        <v>2017.0</v>
      </c>
      <c r="I194" s="9">
        <v>20171.0</v>
      </c>
      <c r="J194" s="9" t="s">
        <v>32</v>
      </c>
      <c r="K194" s="9">
        <v>2009.0</v>
      </c>
      <c r="L194" s="9" t="s">
        <v>62</v>
      </c>
      <c r="M194" s="9" t="s">
        <v>65</v>
      </c>
      <c r="O194" s="13">
        <f>MEDIAN('Q2 data'!E194)</f>
        <v>592.0291386</v>
      </c>
    </row>
    <row r="195" ht="14.25" customHeight="1">
      <c r="A195" s="9">
        <v>544509.0</v>
      </c>
      <c r="B195" s="9" t="s">
        <v>62</v>
      </c>
      <c r="C195" s="9" t="s">
        <v>65</v>
      </c>
      <c r="D195" s="9" t="s">
        <v>66</v>
      </c>
      <c r="E195" s="13">
        <v>487.285521754903</v>
      </c>
      <c r="F195" s="9">
        <v>1098.0</v>
      </c>
      <c r="G195" s="9">
        <v>535000.0</v>
      </c>
      <c r="H195" s="9">
        <v>2017.0</v>
      </c>
      <c r="I195" s="9">
        <v>20172.0</v>
      </c>
      <c r="J195" s="9" t="s">
        <v>32</v>
      </c>
      <c r="K195" s="9">
        <v>2009.0</v>
      </c>
      <c r="L195" s="9" t="s">
        <v>62</v>
      </c>
      <c r="M195" s="9" t="s">
        <v>65</v>
      </c>
      <c r="O195" s="13">
        <f>MEDIAN('Q2 data'!E195)</f>
        <v>487.2855218</v>
      </c>
    </row>
    <row r="196" ht="14.25" customHeight="1">
      <c r="A196" s="9">
        <v>544612.0</v>
      </c>
      <c r="B196" s="9" t="s">
        <v>62</v>
      </c>
      <c r="C196" s="9" t="s">
        <v>65</v>
      </c>
      <c r="D196" s="9" t="s">
        <v>66</v>
      </c>
      <c r="E196" s="13">
        <v>437.19074849038</v>
      </c>
      <c r="F196" s="9">
        <v>1098.0</v>
      </c>
      <c r="G196" s="9">
        <v>480000.0</v>
      </c>
      <c r="H196" s="9">
        <v>2017.0</v>
      </c>
      <c r="I196" s="9">
        <v>20172.0</v>
      </c>
      <c r="J196" s="9" t="s">
        <v>32</v>
      </c>
      <c r="K196" s="9">
        <v>2009.0</v>
      </c>
      <c r="L196" s="9" t="s">
        <v>62</v>
      </c>
      <c r="M196" s="9" t="s">
        <v>65</v>
      </c>
      <c r="O196" s="13">
        <f>MEDIAN('Q2 data'!E196)</f>
        <v>437.1907485</v>
      </c>
    </row>
    <row r="197" ht="14.25" customHeight="1">
      <c r="A197" s="9">
        <v>558264.0</v>
      </c>
      <c r="B197" s="9" t="s">
        <v>62</v>
      </c>
      <c r="C197" s="9" t="s">
        <v>65</v>
      </c>
      <c r="D197" s="9" t="s">
        <v>66</v>
      </c>
      <c r="E197" s="13">
        <v>546.488435612975</v>
      </c>
      <c r="F197" s="9">
        <v>1098.0</v>
      </c>
      <c r="G197" s="9">
        <v>600000.0</v>
      </c>
      <c r="H197" s="9">
        <v>2017.0</v>
      </c>
      <c r="I197" s="9">
        <v>20173.0</v>
      </c>
      <c r="J197" s="9" t="s">
        <v>32</v>
      </c>
      <c r="K197" s="9">
        <v>2009.0</v>
      </c>
      <c r="L197" s="9" t="s">
        <v>62</v>
      </c>
      <c r="M197" s="9" t="s">
        <v>65</v>
      </c>
      <c r="O197" s="13">
        <f>MEDIAN('Q2 data'!E197)</f>
        <v>546.4884356</v>
      </c>
    </row>
    <row r="198" ht="14.25" customHeight="1">
      <c r="A198" s="9">
        <v>559478.0</v>
      </c>
      <c r="B198" s="9" t="s">
        <v>62</v>
      </c>
      <c r="C198" s="9" t="s">
        <v>65</v>
      </c>
      <c r="D198" s="9" t="s">
        <v>66</v>
      </c>
      <c r="E198" s="13">
        <v>442.65563284651</v>
      </c>
      <c r="F198" s="9">
        <v>1098.0</v>
      </c>
      <c r="G198" s="9">
        <v>486000.0</v>
      </c>
      <c r="H198" s="9">
        <v>2017.0</v>
      </c>
      <c r="I198" s="9">
        <v>20173.0</v>
      </c>
      <c r="J198" s="9" t="s">
        <v>32</v>
      </c>
      <c r="K198" s="9">
        <v>2009.0</v>
      </c>
      <c r="L198" s="9" t="s">
        <v>62</v>
      </c>
      <c r="M198" s="9" t="s">
        <v>65</v>
      </c>
      <c r="O198" s="13">
        <f>MEDIAN('Q2 data'!E198)</f>
        <v>442.6556328</v>
      </c>
    </row>
    <row r="199" ht="14.25" customHeight="1">
      <c r="A199" s="9">
        <v>559591.0</v>
      </c>
      <c r="B199" s="9" t="s">
        <v>62</v>
      </c>
      <c r="C199" s="9" t="s">
        <v>65</v>
      </c>
      <c r="D199" s="9" t="s">
        <v>66</v>
      </c>
      <c r="E199" s="13">
        <v>505.501802942002</v>
      </c>
      <c r="F199" s="9">
        <v>1098.0</v>
      </c>
      <c r="G199" s="9">
        <v>555000.0</v>
      </c>
      <c r="H199" s="9">
        <v>2017.0</v>
      </c>
      <c r="I199" s="9">
        <v>20174.0</v>
      </c>
      <c r="J199" s="9" t="s">
        <v>32</v>
      </c>
      <c r="K199" s="9">
        <v>2009.0</v>
      </c>
      <c r="L199" s="9" t="s">
        <v>62</v>
      </c>
      <c r="M199" s="9" t="s">
        <v>65</v>
      </c>
      <c r="O199" s="13">
        <f>MEDIAN('Q2 data'!E199)</f>
        <v>505.5018029</v>
      </c>
    </row>
    <row r="200" ht="14.25" customHeight="1">
      <c r="A200" s="9">
        <v>560475.0</v>
      </c>
      <c r="B200" s="9" t="s">
        <v>62</v>
      </c>
      <c r="C200" s="9" t="s">
        <v>65</v>
      </c>
      <c r="D200" s="9" t="s">
        <v>66</v>
      </c>
      <c r="E200" s="13">
        <v>478.177381161353</v>
      </c>
      <c r="F200" s="9">
        <v>1098.0</v>
      </c>
      <c r="G200" s="9">
        <v>525000.0</v>
      </c>
      <c r="H200" s="9">
        <v>2017.0</v>
      </c>
      <c r="I200" s="9">
        <v>20173.0</v>
      </c>
      <c r="J200" s="9" t="s">
        <v>32</v>
      </c>
      <c r="K200" s="9">
        <v>2009.0</v>
      </c>
      <c r="L200" s="9" t="s">
        <v>62</v>
      </c>
      <c r="M200" s="9" t="s">
        <v>65</v>
      </c>
      <c r="O200" s="13">
        <f>MEDIAN('Q2 data'!E200)</f>
        <v>478.1773812</v>
      </c>
    </row>
    <row r="201" ht="14.25" customHeight="1">
      <c r="A201" s="9">
        <v>560510.0</v>
      </c>
      <c r="B201" s="9" t="s">
        <v>62</v>
      </c>
      <c r="C201" s="9" t="s">
        <v>65</v>
      </c>
      <c r="D201" s="9" t="s">
        <v>66</v>
      </c>
      <c r="E201" s="13">
        <v>473.623310864578</v>
      </c>
      <c r="F201" s="9">
        <v>1098.0</v>
      </c>
      <c r="G201" s="9">
        <v>520000.0</v>
      </c>
      <c r="H201" s="9">
        <v>2017.0</v>
      </c>
      <c r="I201" s="9">
        <v>20173.0</v>
      </c>
      <c r="J201" s="9" t="s">
        <v>32</v>
      </c>
      <c r="K201" s="9">
        <v>2009.0</v>
      </c>
      <c r="L201" s="9" t="s">
        <v>62</v>
      </c>
      <c r="M201" s="9" t="s">
        <v>65</v>
      </c>
      <c r="O201" s="13">
        <f>MEDIAN('Q2 data'!E201)</f>
        <v>473.6233109</v>
      </c>
    </row>
    <row r="202" ht="14.25" customHeight="1">
      <c r="A202" s="9">
        <v>560532.0</v>
      </c>
      <c r="B202" s="9" t="s">
        <v>62</v>
      </c>
      <c r="C202" s="9" t="s">
        <v>65</v>
      </c>
      <c r="D202" s="9" t="s">
        <v>66</v>
      </c>
      <c r="E202" s="13">
        <v>318.784920774235</v>
      </c>
      <c r="F202" s="9">
        <v>1098.0</v>
      </c>
      <c r="G202" s="9">
        <v>350000.0</v>
      </c>
      <c r="H202" s="9">
        <v>2017.0</v>
      </c>
      <c r="I202" s="9">
        <v>20173.0</v>
      </c>
      <c r="J202" s="9" t="s">
        <v>32</v>
      </c>
      <c r="K202" s="9">
        <v>2009.0</v>
      </c>
      <c r="L202" s="9" t="s">
        <v>62</v>
      </c>
      <c r="M202" s="9" t="s">
        <v>65</v>
      </c>
      <c r="O202" s="13">
        <f>MEDIAN('Q2 data'!E202)</f>
        <v>318.7849208</v>
      </c>
    </row>
    <row r="203" ht="14.25" customHeight="1">
      <c r="A203" s="9">
        <v>560654.0</v>
      </c>
      <c r="B203" s="9" t="s">
        <v>62</v>
      </c>
      <c r="C203" s="9" t="s">
        <v>65</v>
      </c>
      <c r="D203" s="9" t="s">
        <v>66</v>
      </c>
      <c r="E203" s="13">
        <v>478.177381161353</v>
      </c>
      <c r="F203" s="9">
        <v>1098.0</v>
      </c>
      <c r="G203" s="9">
        <v>525000.0</v>
      </c>
      <c r="H203" s="9">
        <v>2017.0</v>
      </c>
      <c r="I203" s="9">
        <v>20173.0</v>
      </c>
      <c r="J203" s="9" t="s">
        <v>32</v>
      </c>
      <c r="K203" s="9">
        <v>2009.0</v>
      </c>
      <c r="L203" s="9" t="s">
        <v>62</v>
      </c>
      <c r="M203" s="9" t="s">
        <v>65</v>
      </c>
      <c r="O203" s="13">
        <f>MEDIAN('Q2 data'!E203)</f>
        <v>478.1773812</v>
      </c>
    </row>
    <row r="204" ht="14.25" customHeight="1">
      <c r="A204" s="9">
        <v>593214.0</v>
      </c>
      <c r="B204" s="9" t="s">
        <v>62</v>
      </c>
      <c r="C204" s="9" t="s">
        <v>65</v>
      </c>
      <c r="D204" s="9" t="s">
        <v>66</v>
      </c>
      <c r="E204" s="13">
        <v>455.407029677479</v>
      </c>
      <c r="F204" s="9">
        <v>1098.0</v>
      </c>
      <c r="G204" s="9">
        <v>500000.0</v>
      </c>
      <c r="H204" s="9">
        <v>2017.0</v>
      </c>
      <c r="I204" s="9">
        <v>20173.0</v>
      </c>
      <c r="J204" s="9" t="s">
        <v>32</v>
      </c>
      <c r="K204" s="9">
        <v>2009.0</v>
      </c>
      <c r="L204" s="9" t="s">
        <v>62</v>
      </c>
      <c r="M204" s="9" t="s">
        <v>65</v>
      </c>
      <c r="O204" s="13">
        <f>MEDIAN('Q2 data'!E204)</f>
        <v>455.4070297</v>
      </c>
    </row>
    <row r="205" ht="14.25" customHeight="1">
      <c r="A205" s="9">
        <v>593314.0</v>
      </c>
      <c r="B205" s="9" t="s">
        <v>62</v>
      </c>
      <c r="C205" s="9" t="s">
        <v>65</v>
      </c>
      <c r="D205" s="9" t="s">
        <v>66</v>
      </c>
      <c r="E205" s="13">
        <v>437.19074849038</v>
      </c>
      <c r="F205" s="9">
        <v>1098.0</v>
      </c>
      <c r="G205" s="9">
        <v>480000.0</v>
      </c>
      <c r="H205" s="9">
        <v>2017.0</v>
      </c>
      <c r="I205" s="9">
        <v>20174.0</v>
      </c>
      <c r="J205" s="9" t="s">
        <v>32</v>
      </c>
      <c r="K205" s="9">
        <v>2009.0</v>
      </c>
      <c r="L205" s="9" t="s">
        <v>62</v>
      </c>
      <c r="M205" s="9" t="s">
        <v>65</v>
      </c>
      <c r="O205" s="13">
        <f>MEDIAN('Q2 data'!E205)</f>
        <v>437.1907485</v>
      </c>
    </row>
    <row r="206" ht="14.25" customHeight="1">
      <c r="A206" s="9">
        <v>653001.0</v>
      </c>
      <c r="B206" s="9" t="s">
        <v>62</v>
      </c>
      <c r="C206" s="9" t="s">
        <v>65</v>
      </c>
      <c r="D206" s="9" t="s">
        <v>66</v>
      </c>
      <c r="E206" s="13">
        <v>450.852959380704</v>
      </c>
      <c r="F206" s="9">
        <v>1098.0</v>
      </c>
      <c r="G206" s="9">
        <v>495000.0</v>
      </c>
      <c r="H206" s="9">
        <v>2017.0</v>
      </c>
      <c r="I206" s="9">
        <v>20174.0</v>
      </c>
      <c r="J206" s="9" t="s">
        <v>32</v>
      </c>
      <c r="K206" s="9">
        <v>2009.0</v>
      </c>
      <c r="L206" s="9" t="s">
        <v>62</v>
      </c>
      <c r="M206" s="9" t="s">
        <v>65</v>
      </c>
      <c r="O206" s="13">
        <f>MEDIAN('Q2 data'!E206)</f>
        <v>450.8529594</v>
      </c>
    </row>
    <row r="207" ht="14.25" customHeight="1">
      <c r="A207" s="9">
        <v>653040.0</v>
      </c>
      <c r="B207" s="9" t="s">
        <v>62</v>
      </c>
      <c r="C207" s="9" t="s">
        <v>65</v>
      </c>
      <c r="D207" s="9" t="s">
        <v>66</v>
      </c>
      <c r="E207" s="13">
        <v>491.839592051677</v>
      </c>
      <c r="F207" s="9">
        <v>1098.0</v>
      </c>
      <c r="G207" s="9">
        <v>540000.0</v>
      </c>
      <c r="H207" s="9">
        <v>2017.0</v>
      </c>
      <c r="I207" s="9">
        <v>20174.0</v>
      </c>
      <c r="J207" s="9" t="s">
        <v>32</v>
      </c>
      <c r="K207" s="9">
        <v>2009.0</v>
      </c>
      <c r="L207" s="9" t="s">
        <v>62</v>
      </c>
      <c r="M207" s="9" t="s">
        <v>65</v>
      </c>
      <c r="O207" s="13">
        <f>MEDIAN('Q2 data'!E207)</f>
        <v>491.8395921</v>
      </c>
    </row>
    <row r="208" ht="14.25" customHeight="1">
      <c r="A208" s="9">
        <v>653125.0</v>
      </c>
      <c r="B208" s="9" t="s">
        <v>62</v>
      </c>
      <c r="C208" s="9" t="s">
        <v>65</v>
      </c>
      <c r="D208" s="9" t="s">
        <v>66</v>
      </c>
      <c r="E208" s="13">
        <v>211.511062491527</v>
      </c>
      <c r="F208" s="9">
        <v>1098.0</v>
      </c>
      <c r="G208" s="9">
        <v>232222.0</v>
      </c>
      <c r="H208" s="9">
        <v>2006.0</v>
      </c>
      <c r="I208" s="9">
        <v>20061.0</v>
      </c>
      <c r="J208" s="9" t="s">
        <v>32</v>
      </c>
      <c r="K208" s="9">
        <v>2009.0</v>
      </c>
      <c r="L208" s="9" t="s">
        <v>62</v>
      </c>
      <c r="M208" s="9" t="s">
        <v>65</v>
      </c>
      <c r="O208" s="13">
        <f>MEDIAN('Q2 data'!E208)</f>
        <v>211.5110625</v>
      </c>
    </row>
    <row r="209" ht="14.25" customHeight="1">
      <c r="A209" s="9">
        <v>653974.0</v>
      </c>
      <c r="B209" s="9" t="s">
        <v>62</v>
      </c>
      <c r="C209" s="9" t="s">
        <v>65</v>
      </c>
      <c r="D209" s="9" t="s">
        <v>66</v>
      </c>
      <c r="E209" s="13">
        <v>637.569841548471</v>
      </c>
      <c r="F209" s="9">
        <v>1098.0</v>
      </c>
      <c r="G209" s="9">
        <v>700000.0</v>
      </c>
      <c r="H209" s="9">
        <v>2018.0</v>
      </c>
      <c r="I209" s="9">
        <v>20181.0</v>
      </c>
      <c r="J209" s="9" t="s">
        <v>32</v>
      </c>
      <c r="K209" s="9">
        <v>2009.0</v>
      </c>
      <c r="L209" s="9" t="s">
        <v>62</v>
      </c>
      <c r="M209" s="9" t="s">
        <v>65</v>
      </c>
      <c r="O209" s="13">
        <f>MEDIAN('Q2 data'!E209)</f>
        <v>637.5698415</v>
      </c>
    </row>
    <row r="210" ht="14.25" customHeight="1">
      <c r="A210" s="9">
        <v>655080.0</v>
      </c>
      <c r="B210" s="9" t="s">
        <v>62</v>
      </c>
      <c r="C210" s="9" t="s">
        <v>65</v>
      </c>
      <c r="D210" s="9" t="s">
        <v>66</v>
      </c>
      <c r="E210" s="13">
        <v>500.947732645227</v>
      </c>
      <c r="F210" s="9">
        <v>1098.0</v>
      </c>
      <c r="G210" s="9">
        <v>550000.0</v>
      </c>
      <c r="H210" s="9">
        <v>2017.0</v>
      </c>
      <c r="I210" s="9">
        <v>20171.0</v>
      </c>
      <c r="J210" s="9" t="s">
        <v>32</v>
      </c>
      <c r="K210" s="9">
        <v>2009.0</v>
      </c>
      <c r="L210" s="9" t="s">
        <v>62</v>
      </c>
      <c r="M210" s="9" t="s">
        <v>65</v>
      </c>
      <c r="O210" s="13">
        <f>MEDIAN('Q2 data'!E210)</f>
        <v>500.9477326</v>
      </c>
    </row>
    <row r="211" ht="14.25" customHeight="1">
      <c r="A211" s="9">
        <v>655179.0</v>
      </c>
      <c r="B211" s="9" t="s">
        <v>62</v>
      </c>
      <c r="C211" s="9" t="s">
        <v>65</v>
      </c>
      <c r="D211" s="9" t="s">
        <v>66</v>
      </c>
      <c r="E211" s="13">
        <v>590.928389619647</v>
      </c>
      <c r="F211" s="9">
        <v>1100.0</v>
      </c>
      <c r="G211" s="9">
        <v>650000.0</v>
      </c>
      <c r="H211" s="9">
        <v>2018.0</v>
      </c>
      <c r="I211" s="9">
        <v>20181.0</v>
      </c>
      <c r="J211" s="9" t="s">
        <v>32</v>
      </c>
      <c r="K211" s="9">
        <v>2009.0</v>
      </c>
      <c r="L211" s="9" t="s">
        <v>62</v>
      </c>
      <c r="M211" s="9" t="s">
        <v>65</v>
      </c>
      <c r="O211" s="13">
        <f>MEDIAN('Q2 data'!E211)</f>
        <v>590.9283896</v>
      </c>
    </row>
    <row r="212" ht="14.25" customHeight="1">
      <c r="A212" s="9">
        <v>710240.0</v>
      </c>
      <c r="B212" s="9" t="s">
        <v>62</v>
      </c>
      <c r="C212" s="9" t="s">
        <v>65</v>
      </c>
      <c r="D212" s="9" t="s">
        <v>66</v>
      </c>
      <c r="E212" s="13">
        <v>444.47726096522</v>
      </c>
      <c r="F212" s="9">
        <v>1098.0</v>
      </c>
      <c r="G212" s="9">
        <v>488000.0</v>
      </c>
      <c r="H212" s="9">
        <v>2018.0</v>
      </c>
      <c r="I212" s="9">
        <v>20182.0</v>
      </c>
      <c r="J212" s="9" t="s">
        <v>32</v>
      </c>
      <c r="K212" s="9">
        <v>2009.0</v>
      </c>
      <c r="L212" s="9" t="s">
        <v>62</v>
      </c>
      <c r="M212" s="9" t="s">
        <v>65</v>
      </c>
      <c r="O212" s="13">
        <f>MEDIAN('Q2 data'!E212)</f>
        <v>444.477261</v>
      </c>
    </row>
    <row r="213" ht="14.25" customHeight="1">
      <c r="A213" s="9">
        <v>711174.0</v>
      </c>
      <c r="B213" s="9" t="s">
        <v>62</v>
      </c>
      <c r="C213" s="9" t="s">
        <v>65</v>
      </c>
      <c r="D213" s="9" t="s">
        <v>66</v>
      </c>
      <c r="E213" s="13">
        <v>446.29888908393</v>
      </c>
      <c r="F213" s="9">
        <v>1098.0</v>
      </c>
      <c r="G213" s="9">
        <v>490000.0</v>
      </c>
      <c r="H213" s="9">
        <v>2018.0</v>
      </c>
      <c r="I213" s="9">
        <v>20182.0</v>
      </c>
      <c r="J213" s="9" t="s">
        <v>32</v>
      </c>
      <c r="K213" s="9">
        <v>2009.0</v>
      </c>
      <c r="L213" s="9" t="s">
        <v>62</v>
      </c>
      <c r="M213" s="9" t="s">
        <v>65</v>
      </c>
      <c r="O213" s="13">
        <f>MEDIAN('Q2 data'!E213)</f>
        <v>446.2988891</v>
      </c>
    </row>
    <row r="214" ht="14.25" customHeight="1">
      <c r="A214" s="9">
        <v>716003.0</v>
      </c>
      <c r="B214" s="9" t="s">
        <v>62</v>
      </c>
      <c r="C214" s="9" t="s">
        <v>65</v>
      </c>
      <c r="D214" s="9" t="s">
        <v>66</v>
      </c>
      <c r="E214" s="13">
        <v>446.29888908393</v>
      </c>
      <c r="F214" s="9">
        <v>1098.0</v>
      </c>
      <c r="G214" s="9">
        <v>490000.0</v>
      </c>
      <c r="H214" s="9">
        <v>2018.0</v>
      </c>
      <c r="I214" s="9">
        <v>20182.0</v>
      </c>
      <c r="J214" s="9" t="s">
        <v>32</v>
      </c>
      <c r="K214" s="9">
        <v>2009.0</v>
      </c>
      <c r="L214" s="9" t="s">
        <v>62</v>
      </c>
      <c r="M214" s="9" t="s">
        <v>65</v>
      </c>
      <c r="O214" s="13">
        <f>MEDIAN('Q2 data'!E214)</f>
        <v>446.2988891</v>
      </c>
    </row>
    <row r="215" ht="14.25" customHeight="1">
      <c r="A215" s="9">
        <v>716041.0</v>
      </c>
      <c r="B215" s="9" t="s">
        <v>62</v>
      </c>
      <c r="C215" s="9" t="s">
        <v>65</v>
      </c>
      <c r="D215" s="9" t="s">
        <v>66</v>
      </c>
      <c r="E215" s="13">
        <v>619.353560361372</v>
      </c>
      <c r="F215" s="9">
        <v>1098.0</v>
      </c>
      <c r="G215" s="9">
        <v>680000.0</v>
      </c>
      <c r="H215" s="9">
        <v>2018.0</v>
      </c>
      <c r="I215" s="9">
        <v>20182.0</v>
      </c>
      <c r="J215" s="9" t="s">
        <v>32</v>
      </c>
      <c r="K215" s="9">
        <v>2009.0</v>
      </c>
      <c r="L215" s="9" t="s">
        <v>62</v>
      </c>
      <c r="M215" s="9" t="s">
        <v>65</v>
      </c>
      <c r="O215" s="13">
        <f>MEDIAN('Q2 data'!E215)</f>
        <v>619.3535604</v>
      </c>
    </row>
    <row r="216" ht="14.25" customHeight="1">
      <c r="A216" s="9">
        <v>716145.0</v>
      </c>
      <c r="B216" s="9" t="s">
        <v>62</v>
      </c>
      <c r="C216" s="9" t="s">
        <v>65</v>
      </c>
      <c r="D216" s="9" t="s">
        <v>66</v>
      </c>
      <c r="E216" s="13">
        <v>437.19074849038</v>
      </c>
      <c r="F216" s="9">
        <v>1098.0</v>
      </c>
      <c r="G216" s="9">
        <v>480000.0</v>
      </c>
      <c r="H216" s="9">
        <v>2018.0</v>
      </c>
      <c r="I216" s="9">
        <v>20182.0</v>
      </c>
      <c r="J216" s="9" t="s">
        <v>32</v>
      </c>
      <c r="K216" s="9">
        <v>2009.0</v>
      </c>
      <c r="L216" s="9" t="s">
        <v>62</v>
      </c>
      <c r="M216" s="9" t="s">
        <v>65</v>
      </c>
      <c r="O216" s="13">
        <f>MEDIAN('Q2 data'!E216)</f>
        <v>437.1907485</v>
      </c>
    </row>
    <row r="217" ht="14.25" customHeight="1">
      <c r="A217" s="9">
        <v>756008.0</v>
      </c>
      <c r="B217" s="9" t="s">
        <v>62</v>
      </c>
      <c r="C217" s="9" t="s">
        <v>65</v>
      </c>
      <c r="D217" s="9" t="s">
        <v>66</v>
      </c>
      <c r="E217" s="13">
        <v>391.650045522632</v>
      </c>
      <c r="F217" s="9">
        <v>1098.0</v>
      </c>
      <c r="G217" s="9">
        <v>430000.0</v>
      </c>
      <c r="H217" s="9">
        <v>2018.0</v>
      </c>
      <c r="I217" s="9">
        <v>20183.0</v>
      </c>
      <c r="J217" s="9" t="s">
        <v>32</v>
      </c>
      <c r="K217" s="9">
        <v>2009.0</v>
      </c>
      <c r="L217" s="9" t="s">
        <v>62</v>
      </c>
      <c r="M217" s="9" t="s">
        <v>65</v>
      </c>
      <c r="O217" s="13">
        <f>MEDIAN('Q2 data'!E217)</f>
        <v>391.6500455</v>
      </c>
    </row>
    <row r="218" ht="14.25" customHeight="1">
      <c r="A218" s="9">
        <v>756020.0</v>
      </c>
      <c r="B218" s="9" t="s">
        <v>62</v>
      </c>
      <c r="C218" s="9" t="s">
        <v>65</v>
      </c>
      <c r="D218" s="9" t="s">
        <v>66</v>
      </c>
      <c r="E218" s="13">
        <v>454.560299707421</v>
      </c>
      <c r="F218" s="9">
        <v>1100.0</v>
      </c>
      <c r="G218" s="9">
        <v>500000.0</v>
      </c>
      <c r="H218" s="9">
        <v>2018.0</v>
      </c>
      <c r="I218" s="9">
        <v>20182.0</v>
      </c>
      <c r="J218" s="9" t="s">
        <v>32</v>
      </c>
      <c r="K218" s="9">
        <v>2009.0</v>
      </c>
      <c r="L218" s="9" t="s">
        <v>62</v>
      </c>
      <c r="M218" s="9" t="s">
        <v>65</v>
      </c>
      <c r="O218" s="13">
        <f>MEDIAN('Q2 data'!E218)</f>
        <v>454.5602997</v>
      </c>
    </row>
    <row r="219" ht="14.25" customHeight="1">
      <c r="A219" s="9">
        <v>756052.0</v>
      </c>
      <c r="B219" s="9" t="s">
        <v>62</v>
      </c>
      <c r="C219" s="9" t="s">
        <v>65</v>
      </c>
      <c r="D219" s="9" t="s">
        <v>66</v>
      </c>
      <c r="E219" s="13">
        <v>455.407029677479</v>
      </c>
      <c r="F219" s="9">
        <v>1098.0</v>
      </c>
      <c r="G219" s="9">
        <v>500000.0</v>
      </c>
      <c r="H219" s="9">
        <v>2018.0</v>
      </c>
      <c r="I219" s="9">
        <v>20183.0</v>
      </c>
      <c r="J219" s="9" t="s">
        <v>32</v>
      </c>
      <c r="K219" s="9">
        <v>2009.0</v>
      </c>
      <c r="L219" s="9" t="s">
        <v>62</v>
      </c>
      <c r="M219" s="9" t="s">
        <v>65</v>
      </c>
      <c r="O219" s="13">
        <f>MEDIAN('Q2 data'!E219)</f>
        <v>455.4070297</v>
      </c>
    </row>
    <row r="220" ht="14.25" customHeight="1">
      <c r="A220" s="9">
        <v>756071.0</v>
      </c>
      <c r="B220" s="9" t="s">
        <v>62</v>
      </c>
      <c r="C220" s="9" t="s">
        <v>65</v>
      </c>
      <c r="D220" s="9" t="s">
        <v>66</v>
      </c>
      <c r="E220" s="13">
        <v>450.852959380704</v>
      </c>
      <c r="F220" s="9">
        <v>1098.0</v>
      </c>
      <c r="G220" s="9">
        <v>495000.0</v>
      </c>
      <c r="H220" s="9">
        <v>2018.0</v>
      </c>
      <c r="I220" s="9">
        <v>20183.0</v>
      </c>
      <c r="J220" s="9" t="s">
        <v>32</v>
      </c>
      <c r="K220" s="9">
        <v>2009.0</v>
      </c>
      <c r="L220" s="9" t="s">
        <v>62</v>
      </c>
      <c r="M220" s="9" t="s">
        <v>65</v>
      </c>
      <c r="O220" s="13">
        <f>MEDIAN('Q2 data'!E220)</f>
        <v>450.8529594</v>
      </c>
    </row>
    <row r="221" ht="14.25" customHeight="1">
      <c r="A221" s="9">
        <v>756971.0</v>
      </c>
      <c r="B221" s="9" t="s">
        <v>62</v>
      </c>
      <c r="C221" s="9" t="s">
        <v>65</v>
      </c>
      <c r="D221" s="9" t="s">
        <v>66</v>
      </c>
      <c r="E221" s="13">
        <v>637.569841548471</v>
      </c>
      <c r="F221" s="9">
        <v>1098.0</v>
      </c>
      <c r="G221" s="9">
        <v>700000.0</v>
      </c>
      <c r="H221" s="9">
        <v>2015.0</v>
      </c>
      <c r="I221" s="9">
        <v>20154.0</v>
      </c>
      <c r="J221" s="9" t="s">
        <v>32</v>
      </c>
      <c r="K221" s="9">
        <v>2009.0</v>
      </c>
      <c r="L221" s="9" t="s">
        <v>62</v>
      </c>
      <c r="M221" s="9" t="s">
        <v>65</v>
      </c>
      <c r="O221" s="13">
        <f>MEDIAN('Q2 data'!E221)</f>
        <v>637.5698415</v>
      </c>
    </row>
    <row r="222" ht="14.25" customHeight="1">
      <c r="A222" s="9">
        <v>757019.0</v>
      </c>
      <c r="B222" s="9" t="s">
        <v>62</v>
      </c>
      <c r="C222" s="9" t="s">
        <v>65</v>
      </c>
      <c r="D222" s="9" t="s">
        <v>66</v>
      </c>
      <c r="E222" s="13">
        <v>448.120517202639</v>
      </c>
      <c r="F222" s="9">
        <v>1098.0</v>
      </c>
      <c r="G222" s="9">
        <v>492000.0</v>
      </c>
      <c r="H222" s="9">
        <v>2018.0</v>
      </c>
      <c r="I222" s="9">
        <v>20183.0</v>
      </c>
      <c r="J222" s="9" t="s">
        <v>32</v>
      </c>
      <c r="K222" s="9">
        <v>2009.0</v>
      </c>
      <c r="L222" s="9" t="s">
        <v>62</v>
      </c>
      <c r="M222" s="9" t="s">
        <v>65</v>
      </c>
      <c r="O222" s="13">
        <f>MEDIAN('Q2 data'!E222)</f>
        <v>448.1205172</v>
      </c>
    </row>
    <row r="223" ht="14.25" customHeight="1">
      <c r="A223" s="9">
        <v>758005.0</v>
      </c>
      <c r="B223" s="9" t="s">
        <v>62</v>
      </c>
      <c r="C223" s="9" t="s">
        <v>65</v>
      </c>
      <c r="D223" s="9" t="s">
        <v>66</v>
      </c>
      <c r="E223" s="13">
        <v>455.407029677479</v>
      </c>
      <c r="F223" s="9">
        <v>1098.0</v>
      </c>
      <c r="G223" s="9">
        <v>500000.0</v>
      </c>
      <c r="H223" s="9">
        <v>2018.0</v>
      </c>
      <c r="I223" s="9">
        <v>20183.0</v>
      </c>
      <c r="J223" s="9" t="s">
        <v>32</v>
      </c>
      <c r="K223" s="9">
        <v>2009.0</v>
      </c>
      <c r="L223" s="9" t="s">
        <v>62</v>
      </c>
      <c r="M223" s="9" t="s">
        <v>65</v>
      </c>
      <c r="O223" s="13">
        <f>MEDIAN('Q2 data'!E223)</f>
        <v>455.4070297</v>
      </c>
    </row>
    <row r="224" ht="14.25" customHeight="1">
      <c r="A224" s="9">
        <v>758082.0</v>
      </c>
      <c r="B224" s="9" t="s">
        <v>62</v>
      </c>
      <c r="C224" s="9" t="s">
        <v>65</v>
      </c>
      <c r="D224" s="9" t="s">
        <v>66</v>
      </c>
      <c r="E224" s="13">
        <v>448.120517202639</v>
      </c>
      <c r="F224" s="9">
        <v>1098.0</v>
      </c>
      <c r="G224" s="9">
        <v>492000.0</v>
      </c>
      <c r="H224" s="9">
        <v>2018.0</v>
      </c>
      <c r="I224" s="9">
        <v>20183.0</v>
      </c>
      <c r="J224" s="9" t="s">
        <v>32</v>
      </c>
      <c r="K224" s="9">
        <v>2009.0</v>
      </c>
      <c r="L224" s="9" t="s">
        <v>62</v>
      </c>
      <c r="M224" s="9" t="s">
        <v>65</v>
      </c>
      <c r="O224" s="13">
        <f>MEDIAN('Q2 data'!E224)</f>
        <v>448.1205172</v>
      </c>
    </row>
    <row r="225" ht="14.25" customHeight="1">
      <c r="A225" s="9">
        <v>758088.0</v>
      </c>
      <c r="B225" s="9" t="s">
        <v>62</v>
      </c>
      <c r="C225" s="9" t="s">
        <v>65</v>
      </c>
      <c r="D225" s="9" t="s">
        <v>66</v>
      </c>
      <c r="E225" s="13">
        <v>373.433764335533</v>
      </c>
      <c r="F225" s="9">
        <v>1098.0</v>
      </c>
      <c r="G225" s="9">
        <v>410000.0</v>
      </c>
      <c r="H225" s="9">
        <v>2018.0</v>
      </c>
      <c r="I225" s="9">
        <v>20184.0</v>
      </c>
      <c r="J225" s="9" t="s">
        <v>32</v>
      </c>
      <c r="K225" s="9">
        <v>2009.0</v>
      </c>
      <c r="L225" s="9" t="s">
        <v>62</v>
      </c>
      <c r="M225" s="9" t="s">
        <v>65</v>
      </c>
      <c r="O225" s="13">
        <f>MEDIAN('Q2 data'!E225)</f>
        <v>373.4337643</v>
      </c>
    </row>
    <row r="226" ht="14.25" customHeight="1">
      <c r="A226" s="9">
        <v>758227.0</v>
      </c>
      <c r="B226" s="9" t="s">
        <v>62</v>
      </c>
      <c r="C226" s="9" t="s">
        <v>65</v>
      </c>
      <c r="D226" s="9" t="s">
        <v>66</v>
      </c>
      <c r="E226" s="13">
        <v>482.731451458128</v>
      </c>
      <c r="F226" s="9">
        <v>1098.0</v>
      </c>
      <c r="G226" s="9">
        <v>530000.0</v>
      </c>
      <c r="H226" s="9">
        <v>2018.0</v>
      </c>
      <c r="I226" s="9">
        <v>20184.0</v>
      </c>
      <c r="J226" s="9" t="s">
        <v>32</v>
      </c>
      <c r="K226" s="9">
        <v>2009.0</v>
      </c>
      <c r="L226" s="9" t="s">
        <v>62</v>
      </c>
      <c r="M226" s="9" t="s">
        <v>65</v>
      </c>
      <c r="O226" s="13">
        <f>MEDIAN('Q2 data'!E226)</f>
        <v>482.7314515</v>
      </c>
    </row>
    <row r="227" ht="14.25" customHeight="1">
      <c r="A227" s="9">
        <v>798865.0</v>
      </c>
      <c r="B227" s="9" t="s">
        <v>62</v>
      </c>
      <c r="C227" s="9" t="s">
        <v>65</v>
      </c>
      <c r="D227" s="9" t="s">
        <v>66</v>
      </c>
      <c r="E227" s="13">
        <v>437.19074849038</v>
      </c>
      <c r="F227" s="9">
        <v>1098.0</v>
      </c>
      <c r="G227" s="9">
        <v>480000.0</v>
      </c>
      <c r="H227" s="9">
        <v>2018.0</v>
      </c>
      <c r="I227" s="9">
        <v>20183.0</v>
      </c>
      <c r="J227" s="9" t="s">
        <v>32</v>
      </c>
      <c r="K227" s="9">
        <v>2009.0</v>
      </c>
      <c r="L227" s="9" t="s">
        <v>62</v>
      </c>
      <c r="M227" s="9" t="s">
        <v>65</v>
      </c>
      <c r="O227" s="13">
        <f>MEDIAN('Q2 data'!E227)</f>
        <v>437.1907485</v>
      </c>
    </row>
    <row r="228" ht="14.25" customHeight="1">
      <c r="A228" s="9">
        <v>799036.0</v>
      </c>
      <c r="B228" s="9" t="s">
        <v>62</v>
      </c>
      <c r="C228" s="9" t="s">
        <v>65</v>
      </c>
      <c r="D228" s="9" t="s">
        <v>66</v>
      </c>
      <c r="E228" s="13">
        <v>446.29888908393</v>
      </c>
      <c r="F228" s="9">
        <v>1098.0</v>
      </c>
      <c r="G228" s="9">
        <v>490000.0</v>
      </c>
      <c r="H228" s="9">
        <v>2018.0</v>
      </c>
      <c r="I228" s="9">
        <v>20183.0</v>
      </c>
      <c r="J228" s="9" t="s">
        <v>32</v>
      </c>
      <c r="K228" s="9">
        <v>2009.0</v>
      </c>
      <c r="L228" s="9" t="s">
        <v>62</v>
      </c>
      <c r="M228" s="9" t="s">
        <v>65</v>
      </c>
      <c r="O228" s="13">
        <f>MEDIAN('Q2 data'!E228)</f>
        <v>446.2988891</v>
      </c>
    </row>
    <row r="229" ht="14.25" customHeight="1">
      <c r="A229" s="9">
        <v>800192.0</v>
      </c>
      <c r="B229" s="9" t="s">
        <v>62</v>
      </c>
      <c r="C229" s="9" t="s">
        <v>65</v>
      </c>
      <c r="D229" s="9" t="s">
        <v>66</v>
      </c>
      <c r="E229" s="13">
        <v>356.660554173724</v>
      </c>
      <c r="F229" s="9">
        <v>1033.0</v>
      </c>
      <c r="G229" s="9">
        <v>368550.0</v>
      </c>
      <c r="H229" s="9">
        <v>2018.0</v>
      </c>
      <c r="I229" s="9">
        <v>20184.0</v>
      </c>
      <c r="J229" s="9" t="s">
        <v>32</v>
      </c>
      <c r="K229" s="9">
        <v>2009.0</v>
      </c>
      <c r="L229" s="9" t="s">
        <v>62</v>
      </c>
      <c r="M229" s="9" t="s">
        <v>65</v>
      </c>
      <c r="O229" s="13">
        <f>MEDIAN('Q2 data'!E229)</f>
        <v>356.6605542</v>
      </c>
    </row>
    <row r="230" ht="14.25" customHeight="1">
      <c r="A230" s="9">
        <v>800369.0</v>
      </c>
      <c r="B230" s="9" t="s">
        <v>62</v>
      </c>
      <c r="C230" s="9" t="s">
        <v>65</v>
      </c>
      <c r="D230" s="9" t="s">
        <v>66</v>
      </c>
      <c r="E230" s="13">
        <v>437.19074849038</v>
      </c>
      <c r="F230" s="9">
        <v>1098.0</v>
      </c>
      <c r="G230" s="9">
        <v>480000.0</v>
      </c>
      <c r="H230" s="9">
        <v>2018.0</v>
      </c>
      <c r="I230" s="9">
        <v>20184.0</v>
      </c>
      <c r="J230" s="9" t="s">
        <v>32</v>
      </c>
      <c r="K230" s="9">
        <v>2009.0</v>
      </c>
      <c r="L230" s="9" t="s">
        <v>62</v>
      </c>
      <c r="M230" s="9" t="s">
        <v>65</v>
      </c>
      <c r="O230" s="13">
        <f>MEDIAN('Q2 data'!E230)</f>
        <v>437.1907485</v>
      </c>
    </row>
    <row r="231" ht="14.25" customHeight="1">
      <c r="A231" s="9">
        <v>836765.0</v>
      </c>
      <c r="B231" s="9" t="s">
        <v>62</v>
      </c>
      <c r="C231" s="9" t="s">
        <v>65</v>
      </c>
      <c r="D231" s="9" t="s">
        <v>66</v>
      </c>
      <c r="E231" s="13">
        <v>441.744818787155</v>
      </c>
      <c r="F231" s="9">
        <v>1098.0</v>
      </c>
      <c r="G231" s="9">
        <v>485000.0</v>
      </c>
      <c r="H231" s="9">
        <v>2018.0</v>
      </c>
      <c r="I231" s="9">
        <v>20184.0</v>
      </c>
      <c r="J231" s="9" t="s">
        <v>32</v>
      </c>
      <c r="K231" s="9">
        <v>2009.0</v>
      </c>
      <c r="L231" s="9" t="s">
        <v>62</v>
      </c>
      <c r="M231" s="9" t="s">
        <v>65</v>
      </c>
      <c r="O231" s="13">
        <f>MEDIAN('Q2 data'!E231)</f>
        <v>441.7448188</v>
      </c>
    </row>
    <row r="232" ht="14.25" customHeight="1">
      <c r="A232" s="9">
        <v>836810.0</v>
      </c>
      <c r="B232" s="9" t="s">
        <v>62</v>
      </c>
      <c r="C232" s="9" t="s">
        <v>65</v>
      </c>
      <c r="D232" s="9" t="s">
        <v>66</v>
      </c>
      <c r="E232" s="13">
        <v>416.902365318248</v>
      </c>
      <c r="F232" s="9">
        <v>1098.0</v>
      </c>
      <c r="G232" s="9">
        <v>457725.0</v>
      </c>
      <c r="H232" s="9">
        <v>2018.0</v>
      </c>
      <c r="I232" s="9">
        <v>20184.0</v>
      </c>
      <c r="J232" s="9" t="s">
        <v>32</v>
      </c>
      <c r="K232" s="9">
        <v>2009.0</v>
      </c>
      <c r="L232" s="9" t="s">
        <v>62</v>
      </c>
      <c r="M232" s="9" t="s">
        <v>65</v>
      </c>
      <c r="O232" s="13">
        <f>MEDIAN('Q2 data'!E232)</f>
        <v>416.9023653</v>
      </c>
    </row>
    <row r="233" ht="14.25" customHeight="1">
      <c r="A233" s="9">
        <v>836851.0</v>
      </c>
      <c r="B233" s="9" t="s">
        <v>62</v>
      </c>
      <c r="C233" s="9" t="s">
        <v>65</v>
      </c>
      <c r="D233" s="9" t="s">
        <v>66</v>
      </c>
      <c r="E233" s="13">
        <v>437.19074849038</v>
      </c>
      <c r="F233" s="9">
        <v>1098.0</v>
      </c>
      <c r="G233" s="9">
        <v>480000.0</v>
      </c>
      <c r="H233" s="9">
        <v>2018.0</v>
      </c>
      <c r="I233" s="9">
        <v>20183.0</v>
      </c>
      <c r="J233" s="9" t="s">
        <v>32</v>
      </c>
      <c r="K233" s="9">
        <v>2009.0</v>
      </c>
      <c r="L233" s="9" t="s">
        <v>62</v>
      </c>
      <c r="M233" s="9" t="s">
        <v>65</v>
      </c>
      <c r="O233" s="13">
        <f>MEDIAN('Q2 data'!E233)</f>
        <v>437.1907485</v>
      </c>
    </row>
    <row r="234" ht="14.25" customHeight="1">
      <c r="A234" s="9">
        <v>837850.0</v>
      </c>
      <c r="B234" s="9" t="s">
        <v>62</v>
      </c>
      <c r="C234" s="9" t="s">
        <v>65</v>
      </c>
      <c r="D234" s="9" t="s">
        <v>66</v>
      </c>
      <c r="E234" s="13">
        <v>444.47726096522</v>
      </c>
      <c r="F234" s="9">
        <v>1098.0</v>
      </c>
      <c r="G234" s="9">
        <v>488000.0</v>
      </c>
      <c r="H234" s="9">
        <v>2018.0</v>
      </c>
      <c r="I234" s="9">
        <v>20182.0</v>
      </c>
      <c r="J234" s="9" t="s">
        <v>32</v>
      </c>
      <c r="K234" s="9">
        <v>2009.0</v>
      </c>
      <c r="L234" s="9" t="s">
        <v>62</v>
      </c>
      <c r="M234" s="9" t="s">
        <v>65</v>
      </c>
      <c r="O234" s="13">
        <f>MEDIAN('Q2 data'!E234)</f>
        <v>444.477261</v>
      </c>
    </row>
    <row r="235" ht="14.25" customHeight="1">
      <c r="A235" s="9">
        <v>463298.0</v>
      </c>
      <c r="B235" s="9" t="s">
        <v>62</v>
      </c>
      <c r="C235" s="9" t="s">
        <v>65</v>
      </c>
      <c r="D235" s="9" t="s">
        <v>66</v>
      </c>
      <c r="E235" s="13">
        <v>760.4065827686351</v>
      </c>
      <c r="F235" s="9">
        <v>2066.0</v>
      </c>
      <c r="G235" s="9">
        <v>1571000.0</v>
      </c>
      <c r="H235" s="9">
        <v>2015.0</v>
      </c>
      <c r="I235" s="9">
        <v>20152.0</v>
      </c>
      <c r="J235" s="9" t="s">
        <v>33</v>
      </c>
      <c r="K235" s="9">
        <v>1987.0</v>
      </c>
      <c r="L235" s="9" t="s">
        <v>62</v>
      </c>
      <c r="M235" s="9" t="s">
        <v>65</v>
      </c>
      <c r="O235" s="13">
        <f>MEDIAN('Q2 data'!E235)</f>
        <v>760.4065828</v>
      </c>
    </row>
    <row r="236" ht="14.25" customHeight="1">
      <c r="A236" s="9">
        <v>467605.0</v>
      </c>
      <c r="B236" s="9" t="s">
        <v>62</v>
      </c>
      <c r="C236" s="9" t="s">
        <v>65</v>
      </c>
      <c r="D236" s="9" t="s">
        <v>66</v>
      </c>
      <c r="E236" s="13">
        <v>816.5537270087125</v>
      </c>
      <c r="F236" s="9">
        <v>2066.0</v>
      </c>
      <c r="G236" s="9">
        <v>1687000.0</v>
      </c>
      <c r="H236" s="9">
        <v>2015.0</v>
      </c>
      <c r="I236" s="9">
        <v>20151.0</v>
      </c>
      <c r="J236" s="9" t="s">
        <v>33</v>
      </c>
      <c r="K236" s="9">
        <v>1987.0</v>
      </c>
      <c r="L236" s="9" t="s">
        <v>62</v>
      </c>
      <c r="M236" s="9" t="s">
        <v>65</v>
      </c>
      <c r="O236" s="13">
        <f>MEDIAN('Q2 data'!E236)</f>
        <v>816.553727</v>
      </c>
    </row>
    <row r="237" ht="14.25" customHeight="1">
      <c r="A237" s="9">
        <v>497370.0</v>
      </c>
      <c r="B237" s="9" t="s">
        <v>62</v>
      </c>
      <c r="C237" s="9" t="s">
        <v>65</v>
      </c>
      <c r="D237" s="9" t="s">
        <v>66</v>
      </c>
      <c r="E237" s="13">
        <v>675.701839303001</v>
      </c>
      <c r="F237" s="9">
        <v>2066.0</v>
      </c>
      <c r="G237" s="9">
        <v>1396000.0</v>
      </c>
      <c r="H237" s="9">
        <v>2015.0</v>
      </c>
      <c r="I237" s="9">
        <v>20151.0</v>
      </c>
      <c r="J237" s="9" t="s">
        <v>33</v>
      </c>
      <c r="K237" s="9">
        <v>1987.0</v>
      </c>
      <c r="L237" s="9" t="s">
        <v>62</v>
      </c>
      <c r="M237" s="9" t="s">
        <v>65</v>
      </c>
      <c r="O237" s="13">
        <f>MEDIAN('Q2 data'!E237)</f>
        <v>675.7018393</v>
      </c>
    </row>
    <row r="238" ht="14.25" customHeight="1">
      <c r="A238" s="9">
        <v>502080.0</v>
      </c>
      <c r="B238" s="9" t="s">
        <v>62</v>
      </c>
      <c r="C238" s="9" t="s">
        <v>65</v>
      </c>
      <c r="D238" s="9" t="s">
        <v>66</v>
      </c>
      <c r="E238" s="13">
        <v>751.2100677637948</v>
      </c>
      <c r="F238" s="9">
        <v>2066.0</v>
      </c>
      <c r="G238" s="9">
        <v>1552000.0</v>
      </c>
      <c r="H238" s="9">
        <v>2016.0</v>
      </c>
      <c r="I238" s="9">
        <v>20163.0</v>
      </c>
      <c r="J238" s="9" t="s">
        <v>33</v>
      </c>
      <c r="K238" s="9">
        <v>1987.0</v>
      </c>
      <c r="L238" s="9" t="s">
        <v>62</v>
      </c>
      <c r="M238" s="9" t="s">
        <v>65</v>
      </c>
      <c r="O238" s="13">
        <f>MEDIAN('Q2 data'!E238)</f>
        <v>751.2100678</v>
      </c>
    </row>
    <row r="239" ht="14.25" customHeight="1">
      <c r="A239" s="9">
        <v>537592.0</v>
      </c>
      <c r="B239" s="9" t="s">
        <v>62</v>
      </c>
      <c r="C239" s="9" t="s">
        <v>65</v>
      </c>
      <c r="D239" s="9" t="s">
        <v>66</v>
      </c>
      <c r="E239" s="13">
        <v>356.72797676669893</v>
      </c>
      <c r="F239" s="9">
        <v>2066.0</v>
      </c>
      <c r="G239" s="9">
        <v>737000.0</v>
      </c>
      <c r="H239" s="9">
        <v>2017.0</v>
      </c>
      <c r="I239" s="9">
        <v>20171.0</v>
      </c>
      <c r="J239" s="9" t="s">
        <v>33</v>
      </c>
      <c r="K239" s="9">
        <v>1987.0</v>
      </c>
      <c r="L239" s="9" t="s">
        <v>62</v>
      </c>
      <c r="M239" s="9" t="s">
        <v>65</v>
      </c>
      <c r="O239" s="13">
        <f>MEDIAN('Q2 data'!E239)</f>
        <v>356.7279768</v>
      </c>
    </row>
    <row r="240" ht="14.25" customHeight="1">
      <c r="A240" s="9">
        <v>543953.0</v>
      </c>
      <c r="B240" s="9" t="s">
        <v>62</v>
      </c>
      <c r="C240" s="9" t="s">
        <v>65</v>
      </c>
      <c r="D240" s="9" t="s">
        <v>66</v>
      </c>
      <c r="E240" s="13">
        <v>891.5779283639883</v>
      </c>
      <c r="F240" s="9">
        <v>2066.0</v>
      </c>
      <c r="G240" s="9">
        <v>1842000.0</v>
      </c>
      <c r="H240" s="9">
        <v>2016.0</v>
      </c>
      <c r="I240" s="9">
        <v>20164.0</v>
      </c>
      <c r="J240" s="9" t="s">
        <v>33</v>
      </c>
      <c r="K240" s="9">
        <v>1987.0</v>
      </c>
      <c r="L240" s="9" t="s">
        <v>62</v>
      </c>
      <c r="M240" s="9" t="s">
        <v>65</v>
      </c>
      <c r="O240" s="13">
        <f>MEDIAN('Q2 data'!E240)</f>
        <v>891.5779284</v>
      </c>
    </row>
    <row r="241" ht="14.25" customHeight="1">
      <c r="A241" s="9">
        <v>593528.0</v>
      </c>
      <c r="B241" s="9" t="s">
        <v>62</v>
      </c>
      <c r="C241" s="9" t="s">
        <v>65</v>
      </c>
      <c r="D241" s="9" t="s">
        <v>66</v>
      </c>
      <c r="E241" s="13">
        <v>797.676669893514</v>
      </c>
      <c r="F241" s="9">
        <v>2066.0</v>
      </c>
      <c r="G241" s="9">
        <v>1648000.0</v>
      </c>
      <c r="H241" s="9">
        <v>2017.0</v>
      </c>
      <c r="I241" s="9">
        <v>20174.0</v>
      </c>
      <c r="J241" s="9" t="s">
        <v>33</v>
      </c>
      <c r="K241" s="9">
        <v>1987.0</v>
      </c>
      <c r="L241" s="9" t="s">
        <v>62</v>
      </c>
      <c r="M241" s="9" t="s">
        <v>65</v>
      </c>
      <c r="O241" s="13">
        <f>MEDIAN('Q2 data'!E241)</f>
        <v>797.6766699</v>
      </c>
    </row>
    <row r="242" ht="14.25" customHeight="1">
      <c r="A242" s="9">
        <v>654297.0</v>
      </c>
      <c r="B242" s="9" t="s">
        <v>62</v>
      </c>
      <c r="C242" s="9" t="s">
        <v>65</v>
      </c>
      <c r="D242" s="9" t="s">
        <v>66</v>
      </c>
      <c r="E242" s="13">
        <v>826.2342691190706</v>
      </c>
      <c r="F242" s="9">
        <v>2066.0</v>
      </c>
      <c r="G242" s="9">
        <v>1707000.0</v>
      </c>
      <c r="H242" s="9">
        <v>2018.0</v>
      </c>
      <c r="I242" s="9">
        <v>20181.0</v>
      </c>
      <c r="J242" s="9" t="s">
        <v>33</v>
      </c>
      <c r="K242" s="9">
        <v>1987.0</v>
      </c>
      <c r="L242" s="9" t="s">
        <v>62</v>
      </c>
      <c r="M242" s="9" t="s">
        <v>65</v>
      </c>
      <c r="O242" s="13">
        <f>MEDIAN('Q2 data'!E242)</f>
        <v>826.2342691</v>
      </c>
    </row>
    <row r="243" ht="14.25" customHeight="1">
      <c r="A243" s="9">
        <v>758332.0</v>
      </c>
      <c r="B243" s="9" t="s">
        <v>62</v>
      </c>
      <c r="C243" s="9" t="s">
        <v>65</v>
      </c>
      <c r="D243" s="9" t="s">
        <v>66</v>
      </c>
      <c r="E243" s="13">
        <v>882.3814133591482</v>
      </c>
      <c r="F243" s="9">
        <v>2066.0</v>
      </c>
      <c r="G243" s="9">
        <v>1823000.0</v>
      </c>
      <c r="H243" s="9">
        <v>2018.0</v>
      </c>
      <c r="I243" s="9">
        <v>20183.0</v>
      </c>
      <c r="J243" s="9" t="s">
        <v>33</v>
      </c>
      <c r="K243" s="9">
        <v>1987.0</v>
      </c>
      <c r="L243" s="9" t="s">
        <v>62</v>
      </c>
      <c r="M243" s="9" t="s">
        <v>65</v>
      </c>
      <c r="O243" s="13">
        <f>MEDIAN('Q2 data'!E243)</f>
        <v>882.3814134</v>
      </c>
    </row>
    <row r="244" ht="14.25" customHeight="1">
      <c r="A244" s="9">
        <v>758466.0</v>
      </c>
      <c r="B244" s="9" t="s">
        <v>62</v>
      </c>
      <c r="C244" s="9" t="s">
        <v>65</v>
      </c>
      <c r="D244" s="9" t="s">
        <v>66</v>
      </c>
      <c r="E244" s="13">
        <v>826.2342691190706</v>
      </c>
      <c r="F244" s="9">
        <v>2066.0</v>
      </c>
      <c r="G244" s="9">
        <v>1707000.0</v>
      </c>
      <c r="H244" s="9">
        <v>2018.0</v>
      </c>
      <c r="I244" s="9">
        <v>20184.0</v>
      </c>
      <c r="J244" s="9" t="s">
        <v>33</v>
      </c>
      <c r="K244" s="9">
        <v>1987.0</v>
      </c>
      <c r="L244" s="9" t="s">
        <v>62</v>
      </c>
      <c r="M244" s="9" t="s">
        <v>65</v>
      </c>
      <c r="O244" s="13">
        <f>MEDIAN('Q2 data'!E244)</f>
        <v>826.2342691</v>
      </c>
    </row>
    <row r="245" ht="14.25" customHeight="1">
      <c r="A245" s="9">
        <v>799198.0</v>
      </c>
      <c r="B245" s="9" t="s">
        <v>62</v>
      </c>
      <c r="C245" s="9" t="s">
        <v>65</v>
      </c>
      <c r="D245" s="9" t="s">
        <v>66</v>
      </c>
      <c r="E245" s="13">
        <v>653.8931920097839</v>
      </c>
      <c r="F245" s="9">
        <v>2453.0</v>
      </c>
      <c r="G245" s="9">
        <v>1604000.0</v>
      </c>
      <c r="H245" s="9">
        <v>2018.0</v>
      </c>
      <c r="I245" s="9">
        <v>20184.0</v>
      </c>
      <c r="J245" s="9" t="s">
        <v>33</v>
      </c>
      <c r="K245" s="9">
        <v>1987.0</v>
      </c>
      <c r="L245" s="9" t="s">
        <v>62</v>
      </c>
      <c r="M245" s="9" t="s">
        <v>65</v>
      </c>
      <c r="O245" s="13">
        <f>MEDIAN('Q2 data'!E245)</f>
        <v>653.893192</v>
      </c>
    </row>
    <row r="246" ht="14.25" customHeight="1">
      <c r="A246" s="9">
        <v>467494.0</v>
      </c>
      <c r="B246" s="9" t="s">
        <v>62</v>
      </c>
      <c r="C246" s="9" t="s">
        <v>65</v>
      </c>
      <c r="D246" s="9" t="s">
        <v>66</v>
      </c>
      <c r="E246" s="13">
        <v>740.8450704225352</v>
      </c>
      <c r="F246" s="9">
        <v>2485.0</v>
      </c>
      <c r="G246" s="9">
        <v>1841000.0</v>
      </c>
      <c r="H246" s="9">
        <v>2015.0</v>
      </c>
      <c r="I246" s="9">
        <v>20152.0</v>
      </c>
      <c r="J246" s="9" t="s">
        <v>33</v>
      </c>
      <c r="K246" s="9">
        <v>1987.0</v>
      </c>
      <c r="L246" s="9" t="s">
        <v>62</v>
      </c>
      <c r="M246" s="9" t="s">
        <v>65</v>
      </c>
      <c r="O246" s="13">
        <f>MEDIAN('Q2 data'!E246)</f>
        <v>740.8450704</v>
      </c>
    </row>
    <row r="247" ht="14.25" customHeight="1">
      <c r="A247" s="9">
        <v>474357.0</v>
      </c>
      <c r="B247" s="9" t="s">
        <v>62</v>
      </c>
      <c r="C247" s="9" t="s">
        <v>65</v>
      </c>
      <c r="D247" s="9" t="s">
        <v>66</v>
      </c>
      <c r="E247" s="13">
        <v>720.7243460764588</v>
      </c>
      <c r="F247" s="9">
        <v>2485.0</v>
      </c>
      <c r="G247" s="9">
        <v>1791000.0</v>
      </c>
      <c r="H247" s="9">
        <v>2016.0</v>
      </c>
      <c r="I247" s="9">
        <v>20163.0</v>
      </c>
      <c r="J247" s="9" t="s">
        <v>33</v>
      </c>
      <c r="K247" s="9">
        <v>1987.0</v>
      </c>
      <c r="L247" s="9" t="s">
        <v>62</v>
      </c>
      <c r="M247" s="9" t="s">
        <v>65</v>
      </c>
      <c r="O247" s="13">
        <f>MEDIAN('Q2 data'!E247)</f>
        <v>720.7243461</v>
      </c>
    </row>
    <row r="248" ht="14.25" customHeight="1">
      <c r="A248" s="9">
        <v>838224.0</v>
      </c>
      <c r="B248" s="9" t="s">
        <v>62</v>
      </c>
      <c r="C248" s="9" t="s">
        <v>65</v>
      </c>
      <c r="D248" s="9" t="s">
        <v>66</v>
      </c>
      <c r="E248" s="13">
        <v>404.0241448692153</v>
      </c>
      <c r="F248" s="9">
        <v>2485.0</v>
      </c>
      <c r="G248" s="9">
        <v>1004000.0</v>
      </c>
      <c r="H248" s="9">
        <v>2019.0</v>
      </c>
      <c r="I248" s="9">
        <v>20191.0</v>
      </c>
      <c r="J248" s="9" t="s">
        <v>33</v>
      </c>
      <c r="K248" s="9">
        <v>1987.0</v>
      </c>
      <c r="L248" s="9" t="s">
        <v>62</v>
      </c>
      <c r="M248" s="9" t="s">
        <v>65</v>
      </c>
      <c r="O248" s="13">
        <f>MEDIAN('Q2 data'!E248)</f>
        <v>404.0241449</v>
      </c>
    </row>
    <row r="249" ht="14.25" customHeight="1">
      <c r="A249" s="9">
        <v>463159.0</v>
      </c>
      <c r="B249" s="9" t="s">
        <v>62</v>
      </c>
      <c r="C249" s="9" t="s">
        <v>65</v>
      </c>
      <c r="D249" s="9" t="s">
        <v>66</v>
      </c>
      <c r="E249" s="13">
        <v>513.7211855104281</v>
      </c>
      <c r="F249" s="9">
        <v>2733.0</v>
      </c>
      <c r="G249" s="9">
        <v>1404000.0</v>
      </c>
      <c r="H249" s="9">
        <v>2015.0</v>
      </c>
      <c r="I249" s="9">
        <v>20153.0</v>
      </c>
      <c r="J249" s="9" t="s">
        <v>33</v>
      </c>
      <c r="K249" s="9">
        <v>1987.0</v>
      </c>
      <c r="L249" s="9" t="s">
        <v>62</v>
      </c>
      <c r="M249" s="9" t="s">
        <v>65</v>
      </c>
      <c r="O249" s="13">
        <f>MEDIAN('Q2 data'!E249)</f>
        <v>513.7211855</v>
      </c>
    </row>
    <row r="250" ht="14.25" customHeight="1">
      <c r="A250" s="9">
        <v>558463.0</v>
      </c>
      <c r="B250" s="9" t="s">
        <v>62</v>
      </c>
      <c r="C250" s="9" t="s">
        <v>65</v>
      </c>
      <c r="D250" s="9" t="s">
        <v>66</v>
      </c>
      <c r="E250" s="13">
        <v>415.66044639590194</v>
      </c>
      <c r="F250" s="9">
        <v>2733.0</v>
      </c>
      <c r="G250" s="9">
        <v>1136000.0</v>
      </c>
      <c r="H250" s="9">
        <v>2017.0</v>
      </c>
      <c r="I250" s="9">
        <v>20173.0</v>
      </c>
      <c r="J250" s="9" t="s">
        <v>33</v>
      </c>
      <c r="K250" s="9">
        <v>1987.0</v>
      </c>
      <c r="L250" s="9" t="s">
        <v>62</v>
      </c>
      <c r="M250" s="9" t="s">
        <v>65</v>
      </c>
      <c r="O250" s="13">
        <f>MEDIAN('Q2 data'!E250)</f>
        <v>415.6604464</v>
      </c>
    </row>
    <row r="251" ht="14.25" customHeight="1">
      <c r="A251" s="9">
        <v>519187.0</v>
      </c>
      <c r="B251" s="9" t="s">
        <v>62</v>
      </c>
      <c r="C251" s="9" t="s">
        <v>65</v>
      </c>
      <c r="D251" s="9" t="s">
        <v>66</v>
      </c>
      <c r="E251" s="13">
        <v>769.5099818511796</v>
      </c>
      <c r="F251" s="9">
        <v>2755.0</v>
      </c>
      <c r="G251" s="9">
        <v>2120000.0</v>
      </c>
      <c r="H251" s="9">
        <v>2016.0</v>
      </c>
      <c r="I251" s="9">
        <v>20161.0</v>
      </c>
      <c r="J251" s="9" t="s">
        <v>33</v>
      </c>
      <c r="K251" s="9">
        <v>1987.0</v>
      </c>
      <c r="L251" s="9" t="s">
        <v>62</v>
      </c>
      <c r="M251" s="9" t="s">
        <v>65</v>
      </c>
      <c r="O251" s="13">
        <f>MEDIAN('Q2 data'!E251)</f>
        <v>769.5099819</v>
      </c>
    </row>
    <row r="252" ht="14.25" customHeight="1">
      <c r="A252" s="9">
        <v>653160.0</v>
      </c>
      <c r="B252" s="9" t="s">
        <v>62</v>
      </c>
      <c r="C252" s="9" t="s">
        <v>65</v>
      </c>
      <c r="D252" s="9" t="s">
        <v>66</v>
      </c>
      <c r="E252" s="13">
        <v>650.0907441016334</v>
      </c>
      <c r="F252" s="9">
        <v>2755.0</v>
      </c>
      <c r="G252" s="9">
        <v>1791000.0</v>
      </c>
      <c r="H252" s="9">
        <v>2017.0</v>
      </c>
      <c r="I252" s="9">
        <v>20174.0</v>
      </c>
      <c r="J252" s="9" t="s">
        <v>33</v>
      </c>
      <c r="K252" s="9">
        <v>1987.0</v>
      </c>
      <c r="L252" s="9" t="s">
        <v>62</v>
      </c>
      <c r="M252" s="9" t="s">
        <v>65</v>
      </c>
      <c r="O252" s="13">
        <f>MEDIAN('Q2 data'!E252)</f>
        <v>650.0907441</v>
      </c>
    </row>
    <row r="253" ht="14.25" customHeight="1">
      <c r="E253" s="13"/>
    </row>
    <row r="254" ht="14.25" customHeight="1">
      <c r="E254" s="13"/>
    </row>
    <row r="255" ht="14.25" customHeight="1">
      <c r="E255" s="13"/>
    </row>
    <row r="256" ht="14.25" customHeight="1">
      <c r="E256" s="13"/>
    </row>
    <row r="257" ht="14.25" customHeight="1">
      <c r="E257" s="13"/>
    </row>
    <row r="258" ht="14.25" customHeight="1">
      <c r="E258" s="13"/>
    </row>
    <row r="259" ht="14.25" customHeight="1">
      <c r="E259" s="13"/>
    </row>
    <row r="260" ht="14.25" customHeight="1">
      <c r="E260" s="13"/>
    </row>
    <row r="261" ht="14.25" customHeight="1">
      <c r="E261" s="13"/>
    </row>
    <row r="262" ht="14.25" customHeight="1">
      <c r="E262" s="13"/>
    </row>
    <row r="263" ht="14.25" customHeight="1">
      <c r="E263" s="13"/>
    </row>
    <row r="264" ht="14.25" customHeight="1">
      <c r="E264" s="13"/>
    </row>
    <row r="265" ht="14.25" customHeight="1">
      <c r="E265" s="13"/>
    </row>
    <row r="266" ht="14.25" customHeight="1">
      <c r="E266" s="13"/>
    </row>
    <row r="267" ht="14.25" customHeight="1">
      <c r="E267" s="13"/>
    </row>
    <row r="268" ht="14.25" customHeight="1">
      <c r="E268" s="13"/>
    </row>
    <row r="269" ht="14.25" customHeight="1">
      <c r="E269" s="13"/>
    </row>
    <row r="270" ht="14.25" customHeight="1">
      <c r="E270" s="13"/>
    </row>
    <row r="271" ht="14.25" customHeight="1">
      <c r="E271" s="13"/>
    </row>
    <row r="272" ht="14.25" customHeight="1">
      <c r="E272" s="13"/>
    </row>
    <row r="273" ht="14.25" customHeight="1">
      <c r="E273" s="13"/>
    </row>
    <row r="274" ht="14.25" customHeight="1">
      <c r="E274" s="13"/>
    </row>
    <row r="275" ht="14.25" customHeight="1">
      <c r="E275" s="13"/>
    </row>
    <row r="276" ht="14.25" customHeight="1">
      <c r="E276" s="13"/>
    </row>
    <row r="277" ht="14.25" customHeight="1">
      <c r="E277" s="13"/>
    </row>
    <row r="278" ht="14.25" customHeight="1">
      <c r="E278" s="13"/>
    </row>
    <row r="279" ht="14.25" customHeight="1">
      <c r="E279" s="13"/>
    </row>
    <row r="280" ht="14.25" customHeight="1">
      <c r="E280" s="13"/>
    </row>
    <row r="281" ht="14.25" customHeight="1">
      <c r="E281" s="13"/>
    </row>
    <row r="282" ht="14.25" customHeight="1">
      <c r="E282" s="13"/>
    </row>
    <row r="283" ht="14.25" customHeight="1">
      <c r="E283" s="13"/>
    </row>
    <row r="284" ht="14.25" customHeight="1">
      <c r="E284" s="13"/>
    </row>
    <row r="285" ht="14.25" customHeight="1">
      <c r="E285" s="13"/>
    </row>
    <row r="286" ht="14.25" customHeight="1">
      <c r="E286" s="13"/>
    </row>
    <row r="287" ht="14.25" customHeight="1">
      <c r="E287" s="13"/>
    </row>
    <row r="288" ht="14.25" customHeight="1">
      <c r="E288" s="13"/>
    </row>
    <row r="289" ht="14.25" customHeight="1">
      <c r="E289" s="13"/>
    </row>
    <row r="290" ht="14.25" customHeight="1">
      <c r="E290" s="13"/>
    </row>
    <row r="291" ht="14.25" customHeight="1">
      <c r="E291" s="13"/>
    </row>
    <row r="292" ht="14.25" customHeight="1">
      <c r="E292" s="13"/>
    </row>
    <row r="293" ht="14.25" customHeight="1">
      <c r="E293" s="13"/>
    </row>
    <row r="294" ht="14.25" customHeight="1">
      <c r="E294" s="13"/>
    </row>
    <row r="295" ht="14.25" customHeight="1">
      <c r="E295" s="13"/>
    </row>
    <row r="296" ht="14.25" customHeight="1">
      <c r="E296" s="13"/>
    </row>
    <row r="297" ht="14.25" customHeight="1">
      <c r="E297" s="13"/>
    </row>
    <row r="298" ht="14.25" customHeight="1">
      <c r="E298" s="13"/>
    </row>
    <row r="299" ht="14.25" customHeight="1">
      <c r="E299" s="13"/>
    </row>
    <row r="300" ht="14.25" customHeight="1">
      <c r="E300" s="13"/>
    </row>
    <row r="301" ht="14.25" customHeight="1">
      <c r="E301" s="13"/>
    </row>
    <row r="302" ht="14.25" customHeight="1">
      <c r="E302" s="13"/>
    </row>
    <row r="303" ht="14.25" customHeight="1">
      <c r="E303" s="13"/>
    </row>
    <row r="304" ht="14.25" customHeight="1">
      <c r="E304" s="13"/>
    </row>
    <row r="305" ht="14.25" customHeight="1">
      <c r="E305" s="13"/>
    </row>
    <row r="306" ht="14.25" customHeight="1">
      <c r="E306" s="13"/>
    </row>
    <row r="307" ht="14.25" customHeight="1">
      <c r="E307" s="13"/>
    </row>
    <row r="308" ht="14.25" customHeight="1">
      <c r="E308" s="13"/>
    </row>
    <row r="309" ht="14.25" customHeight="1">
      <c r="E309" s="13"/>
    </row>
    <row r="310" ht="14.25" customHeight="1">
      <c r="E310" s="13"/>
    </row>
    <row r="311" ht="14.25" customHeight="1">
      <c r="E311" s="13"/>
    </row>
    <row r="312" ht="14.25" customHeight="1">
      <c r="E312" s="13"/>
    </row>
    <row r="313" ht="14.25" customHeight="1">
      <c r="E313" s="13"/>
    </row>
    <row r="314" ht="14.25" customHeight="1">
      <c r="E314" s="13"/>
    </row>
    <row r="315" ht="14.25" customHeight="1">
      <c r="E315" s="13"/>
    </row>
    <row r="316" ht="14.25" customHeight="1">
      <c r="E316" s="13"/>
    </row>
    <row r="317" ht="14.25" customHeight="1">
      <c r="E317" s="13"/>
    </row>
    <row r="318" ht="14.25" customHeight="1">
      <c r="E318" s="13"/>
    </row>
    <row r="319" ht="14.25" customHeight="1">
      <c r="E319" s="13"/>
    </row>
    <row r="320" ht="14.25" customHeight="1">
      <c r="E320" s="13"/>
    </row>
    <row r="321" ht="14.25" customHeight="1">
      <c r="E321" s="13"/>
    </row>
    <row r="322" ht="14.25" customHeight="1">
      <c r="E322" s="13"/>
    </row>
    <row r="323" ht="14.25" customHeight="1">
      <c r="E323" s="13"/>
    </row>
    <row r="324" ht="14.25" customHeight="1">
      <c r="E324" s="13"/>
    </row>
    <row r="325" ht="14.25" customHeight="1">
      <c r="E325" s="13"/>
    </row>
    <row r="326" ht="14.25" customHeight="1">
      <c r="E326" s="13"/>
    </row>
    <row r="327" ht="14.25" customHeight="1">
      <c r="E327" s="13"/>
    </row>
    <row r="328" ht="14.25" customHeight="1">
      <c r="E328" s="13"/>
    </row>
    <row r="329" ht="14.25" customHeight="1">
      <c r="E329" s="13"/>
    </row>
    <row r="330" ht="14.25" customHeight="1">
      <c r="E330" s="13"/>
    </row>
    <row r="331" ht="14.25" customHeight="1">
      <c r="E331" s="13"/>
    </row>
    <row r="332" ht="14.25" customHeight="1">
      <c r="E332" s="13"/>
    </row>
    <row r="333" ht="14.25" customHeight="1">
      <c r="E333" s="13"/>
    </row>
    <row r="334" ht="14.25" customHeight="1">
      <c r="E334" s="13"/>
    </row>
    <row r="335" ht="14.25" customHeight="1">
      <c r="E335" s="13"/>
    </row>
    <row r="336" ht="14.25" customHeight="1">
      <c r="E336" s="13"/>
    </row>
    <row r="337" ht="14.25" customHeight="1">
      <c r="E337" s="13"/>
    </row>
    <row r="338" ht="14.25" customHeight="1">
      <c r="E338" s="13"/>
    </row>
    <row r="339" ht="14.25" customHeight="1">
      <c r="E339" s="13"/>
    </row>
    <row r="340" ht="14.25" customHeight="1">
      <c r="E340" s="13"/>
    </row>
    <row r="341" ht="14.25" customHeight="1">
      <c r="E341" s="13"/>
    </row>
    <row r="342" ht="14.25" customHeight="1">
      <c r="E342" s="13"/>
    </row>
    <row r="343" ht="14.25" customHeight="1">
      <c r="E343" s="13"/>
    </row>
    <row r="344" ht="14.25" customHeight="1">
      <c r="E344" s="13"/>
    </row>
    <row r="345" ht="14.25" customHeight="1">
      <c r="E345" s="13"/>
    </row>
    <row r="346" ht="14.25" customHeight="1">
      <c r="E346" s="13"/>
    </row>
    <row r="347" ht="14.25" customHeight="1">
      <c r="E347" s="13"/>
    </row>
    <row r="348" ht="14.25" customHeight="1">
      <c r="E348" s="13"/>
    </row>
    <row r="349" ht="14.25" customHeight="1">
      <c r="E349" s="13"/>
    </row>
    <row r="350" ht="14.25" customHeight="1">
      <c r="E350" s="13"/>
    </row>
    <row r="351" ht="14.25" customHeight="1">
      <c r="E351" s="13"/>
    </row>
    <row r="352" ht="14.25" customHeight="1">
      <c r="E352" s="13"/>
    </row>
    <row r="353" ht="14.25" customHeight="1">
      <c r="E353" s="13"/>
    </row>
    <row r="354" ht="14.25" customHeight="1">
      <c r="E354" s="13"/>
    </row>
    <row r="355" ht="14.25" customHeight="1">
      <c r="E355" s="13"/>
    </row>
    <row r="356" ht="14.25" customHeight="1">
      <c r="E356" s="13"/>
    </row>
    <row r="357" ht="14.25" customHeight="1">
      <c r="E357" s="13"/>
    </row>
    <row r="358" ht="14.25" customHeight="1">
      <c r="E358" s="13"/>
    </row>
    <row r="359" ht="14.25" customHeight="1">
      <c r="E359" s="13"/>
    </row>
    <row r="360" ht="14.25" customHeight="1">
      <c r="E360" s="13"/>
    </row>
    <row r="361" ht="14.25" customHeight="1">
      <c r="E361" s="13"/>
    </row>
    <row r="362" ht="14.25" customHeight="1">
      <c r="E362" s="13"/>
    </row>
    <row r="363" ht="14.25" customHeight="1">
      <c r="E363" s="13"/>
    </row>
    <row r="364" ht="14.25" customHeight="1">
      <c r="E364" s="13"/>
    </row>
    <row r="365" ht="14.25" customHeight="1">
      <c r="E365" s="13"/>
    </row>
    <row r="366" ht="14.25" customHeight="1">
      <c r="E366" s="13"/>
    </row>
    <row r="367" ht="14.25" customHeight="1">
      <c r="E367" s="13"/>
    </row>
    <row r="368" ht="14.25" customHeight="1">
      <c r="E368" s="13"/>
    </row>
    <row r="369" ht="14.25" customHeight="1">
      <c r="E369" s="13"/>
    </row>
    <row r="370" ht="14.25" customHeight="1">
      <c r="E370" s="13"/>
    </row>
    <row r="371" ht="14.25" customHeight="1">
      <c r="E371" s="13"/>
    </row>
    <row r="372" ht="14.25" customHeight="1">
      <c r="E372" s="13"/>
    </row>
    <row r="373" ht="14.25" customHeight="1">
      <c r="E373" s="13"/>
    </row>
    <row r="374" ht="14.25" customHeight="1">
      <c r="E374" s="13"/>
    </row>
    <row r="375" ht="14.25" customHeight="1">
      <c r="E375" s="13"/>
    </row>
    <row r="376" ht="14.25" customHeight="1">
      <c r="E376" s="13"/>
    </row>
    <row r="377" ht="14.25" customHeight="1">
      <c r="E377" s="13"/>
    </row>
    <row r="378" ht="14.25" customHeight="1">
      <c r="E378" s="13"/>
    </row>
    <row r="379" ht="14.25" customHeight="1">
      <c r="E379" s="13"/>
    </row>
    <row r="380" ht="14.25" customHeight="1">
      <c r="E380" s="13"/>
    </row>
    <row r="381" ht="14.25" customHeight="1">
      <c r="E381" s="13"/>
    </row>
    <row r="382" ht="14.25" customHeight="1">
      <c r="E382" s="13"/>
    </row>
    <row r="383" ht="14.25" customHeight="1">
      <c r="E383" s="13"/>
    </row>
    <row r="384" ht="14.25" customHeight="1">
      <c r="E384" s="13"/>
    </row>
    <row r="385" ht="14.25" customHeight="1">
      <c r="E385" s="13"/>
    </row>
    <row r="386" ht="14.25" customHeight="1">
      <c r="E386" s="13"/>
    </row>
    <row r="387" ht="14.25" customHeight="1">
      <c r="E387" s="13"/>
    </row>
    <row r="388" ht="14.25" customHeight="1">
      <c r="E388" s="13"/>
    </row>
    <row r="389" ht="14.25" customHeight="1">
      <c r="E389" s="13"/>
    </row>
    <row r="390" ht="14.25" customHeight="1">
      <c r="E390" s="13"/>
    </row>
    <row r="391" ht="14.25" customHeight="1">
      <c r="E391" s="13"/>
    </row>
    <row r="392" ht="14.25" customHeight="1">
      <c r="E392" s="13"/>
    </row>
    <row r="393" ht="14.25" customHeight="1">
      <c r="E393" s="13"/>
    </row>
    <row r="394" ht="14.25" customHeight="1">
      <c r="E394" s="13"/>
    </row>
    <row r="395" ht="14.25" customHeight="1">
      <c r="E395" s="13"/>
    </row>
    <row r="396" ht="14.25" customHeight="1">
      <c r="E396" s="13"/>
    </row>
    <row r="397" ht="14.25" customHeight="1">
      <c r="E397" s="13"/>
    </row>
    <row r="398" ht="14.25" customHeight="1">
      <c r="E398" s="13"/>
    </row>
    <row r="399" ht="14.25" customHeight="1">
      <c r="E399" s="13"/>
    </row>
    <row r="400" ht="14.25" customHeight="1">
      <c r="E400" s="13"/>
    </row>
    <row r="401" ht="14.25" customHeight="1">
      <c r="E401" s="13"/>
    </row>
    <row r="402" ht="14.25" customHeight="1">
      <c r="E402" s="13"/>
    </row>
    <row r="403" ht="14.25" customHeight="1">
      <c r="E403" s="13"/>
    </row>
    <row r="404" ht="14.25" customHeight="1">
      <c r="E404" s="13"/>
    </row>
    <row r="405" ht="14.25" customHeight="1">
      <c r="E405" s="13"/>
    </row>
    <row r="406" ht="14.25" customHeight="1">
      <c r="E406" s="13"/>
    </row>
    <row r="407" ht="14.25" customHeight="1">
      <c r="E407" s="13"/>
    </row>
    <row r="408" ht="14.25" customHeight="1">
      <c r="E408" s="13"/>
    </row>
    <row r="409" ht="14.25" customHeight="1">
      <c r="E409" s="13"/>
    </row>
    <row r="410" ht="14.25" customHeight="1">
      <c r="E410" s="13"/>
    </row>
    <row r="411" ht="14.25" customHeight="1">
      <c r="E411" s="13"/>
    </row>
    <row r="412" ht="14.25" customHeight="1">
      <c r="E412" s="13"/>
    </row>
    <row r="413" ht="14.25" customHeight="1">
      <c r="E413" s="13"/>
    </row>
    <row r="414" ht="14.25" customHeight="1">
      <c r="E414" s="13"/>
    </row>
    <row r="415" ht="14.25" customHeight="1">
      <c r="E415" s="13"/>
    </row>
    <row r="416" ht="14.25" customHeight="1">
      <c r="E416" s="13"/>
    </row>
    <row r="417" ht="14.25" customHeight="1">
      <c r="E417" s="13"/>
    </row>
    <row r="418" ht="14.25" customHeight="1">
      <c r="E418" s="13"/>
    </row>
    <row r="419" ht="14.25" customHeight="1">
      <c r="E419" s="13"/>
    </row>
    <row r="420" ht="14.25" customHeight="1">
      <c r="E420" s="13"/>
    </row>
    <row r="421" ht="14.25" customHeight="1">
      <c r="E421" s="13"/>
    </row>
    <row r="422" ht="14.25" customHeight="1">
      <c r="E422" s="13"/>
    </row>
    <row r="423" ht="14.25" customHeight="1">
      <c r="E423" s="13"/>
    </row>
    <row r="424" ht="14.25" customHeight="1">
      <c r="E424" s="13"/>
    </row>
    <row r="425" ht="14.25" customHeight="1">
      <c r="E425" s="13"/>
    </row>
    <row r="426" ht="14.25" customHeight="1">
      <c r="E426" s="13"/>
    </row>
    <row r="427" ht="14.25" customHeight="1">
      <c r="E427" s="13"/>
    </row>
    <row r="428" ht="14.25" customHeight="1">
      <c r="E428" s="13"/>
    </row>
    <row r="429" ht="14.25" customHeight="1">
      <c r="E429" s="13"/>
    </row>
    <row r="430" ht="14.25" customHeight="1">
      <c r="E430" s="13"/>
    </row>
    <row r="431" ht="14.25" customHeight="1">
      <c r="E431" s="13"/>
    </row>
    <row r="432" ht="14.25" customHeight="1">
      <c r="E432" s="13"/>
    </row>
    <row r="433" ht="14.25" customHeight="1">
      <c r="E433" s="13"/>
    </row>
    <row r="434" ht="14.25" customHeight="1">
      <c r="E434" s="13"/>
    </row>
    <row r="435" ht="14.25" customHeight="1">
      <c r="E435" s="13"/>
    </row>
    <row r="436" ht="14.25" customHeight="1">
      <c r="E436" s="13"/>
    </row>
    <row r="437" ht="14.25" customHeight="1">
      <c r="E437" s="13"/>
    </row>
    <row r="438" ht="14.25" customHeight="1">
      <c r="E438" s="13"/>
    </row>
    <row r="439" ht="14.25" customHeight="1">
      <c r="E439" s="13"/>
    </row>
    <row r="440" ht="14.25" customHeight="1">
      <c r="E440" s="13"/>
    </row>
    <row r="441" ht="14.25" customHeight="1">
      <c r="E441" s="13"/>
    </row>
    <row r="442" ht="14.25" customHeight="1">
      <c r="E442" s="13"/>
    </row>
    <row r="443" ht="14.25" customHeight="1">
      <c r="E443" s="13"/>
    </row>
    <row r="444" ht="14.25" customHeight="1">
      <c r="E444" s="13"/>
    </row>
    <row r="445" ht="14.25" customHeight="1">
      <c r="E445" s="13"/>
    </row>
    <row r="446" ht="14.25" customHeight="1">
      <c r="E446" s="13"/>
    </row>
    <row r="447" ht="14.25" customHeight="1">
      <c r="E447" s="13"/>
    </row>
    <row r="448" ht="14.25" customHeight="1">
      <c r="E448" s="13"/>
    </row>
    <row r="449" ht="14.25" customHeight="1">
      <c r="E449" s="13"/>
    </row>
    <row r="450" ht="14.25" customHeight="1">
      <c r="E450" s="13"/>
    </row>
    <row r="451" ht="14.25" customHeight="1">
      <c r="E451" s="13"/>
    </row>
    <row r="452" ht="14.25" customHeight="1">
      <c r="E452" s="13"/>
    </row>
    <row r="453" ht="14.25" customHeight="1">
      <c r="E453" s="13"/>
    </row>
    <row r="454" ht="14.25" customHeight="1">
      <c r="E454" s="13"/>
    </row>
    <row r="455" ht="14.25" customHeight="1">
      <c r="E455" s="13"/>
    </row>
    <row r="456" ht="14.25" customHeight="1">
      <c r="E456" s="13"/>
    </row>
    <row r="457" ht="14.25" customHeight="1">
      <c r="E457" s="13"/>
    </row>
    <row r="458" ht="14.25" customHeight="1">
      <c r="E458" s="13"/>
    </row>
    <row r="459" ht="14.25" customHeight="1">
      <c r="E459" s="13"/>
    </row>
    <row r="460" ht="14.25" customHeight="1">
      <c r="E460" s="13"/>
    </row>
    <row r="461" ht="14.25" customHeight="1">
      <c r="E461" s="13"/>
    </row>
    <row r="462" ht="14.25" customHeight="1">
      <c r="E462" s="13"/>
    </row>
    <row r="463" ht="14.25" customHeight="1">
      <c r="E463" s="13"/>
    </row>
    <row r="464" ht="14.25" customHeight="1">
      <c r="E464" s="13"/>
    </row>
    <row r="465" ht="14.25" customHeight="1">
      <c r="E465" s="13"/>
    </row>
    <row r="466" ht="14.25" customHeight="1">
      <c r="E466" s="13"/>
    </row>
    <row r="467" ht="14.25" customHeight="1">
      <c r="E467" s="13"/>
    </row>
    <row r="468" ht="14.25" customHeight="1">
      <c r="E468" s="13"/>
    </row>
    <row r="469" ht="14.25" customHeight="1">
      <c r="E469" s="13"/>
    </row>
    <row r="470" ht="14.25" customHeight="1">
      <c r="E470" s="13"/>
    </row>
    <row r="471" ht="14.25" customHeight="1">
      <c r="E471" s="13"/>
    </row>
    <row r="472" ht="14.25" customHeight="1">
      <c r="E472" s="13"/>
    </row>
    <row r="473" ht="14.25" customHeight="1">
      <c r="E473" s="13"/>
    </row>
    <row r="474" ht="14.25" customHeight="1">
      <c r="E474" s="13"/>
    </row>
    <row r="475" ht="14.25" customHeight="1">
      <c r="E475" s="13"/>
    </row>
    <row r="476" ht="14.25" customHeight="1">
      <c r="E476" s="13"/>
    </row>
    <row r="477" ht="14.25" customHeight="1">
      <c r="E477" s="13"/>
    </row>
    <row r="478" ht="14.25" customHeight="1">
      <c r="E478" s="13"/>
    </row>
    <row r="479" ht="14.25" customHeight="1">
      <c r="E479" s="13"/>
    </row>
    <row r="480" ht="14.25" customHeight="1">
      <c r="E480" s="13"/>
    </row>
    <row r="481" ht="14.25" customHeight="1">
      <c r="E481" s="13"/>
    </row>
    <row r="482" ht="14.25" customHeight="1">
      <c r="E482" s="13"/>
    </row>
    <row r="483" ht="14.25" customHeight="1">
      <c r="E483" s="13"/>
    </row>
    <row r="484" ht="14.25" customHeight="1">
      <c r="E484" s="13"/>
    </row>
    <row r="485" ht="14.25" customHeight="1">
      <c r="E485" s="13"/>
    </row>
    <row r="486" ht="14.25" customHeight="1">
      <c r="E486" s="13"/>
    </row>
    <row r="487" ht="14.25" customHeight="1">
      <c r="E487" s="13"/>
    </row>
    <row r="488" ht="14.25" customHeight="1">
      <c r="E488" s="13"/>
    </row>
    <row r="489" ht="14.25" customHeight="1">
      <c r="E489" s="13"/>
    </row>
    <row r="490" ht="14.25" customHeight="1">
      <c r="E490" s="13"/>
    </row>
    <row r="491" ht="14.25" customHeight="1">
      <c r="E491" s="13"/>
    </row>
    <row r="492" ht="14.25" customHeight="1">
      <c r="E492" s="13"/>
    </row>
    <row r="493" ht="14.25" customHeight="1">
      <c r="E493" s="13"/>
    </row>
    <row r="494" ht="14.25" customHeight="1">
      <c r="E494" s="13"/>
    </row>
    <row r="495" ht="14.25" customHeight="1">
      <c r="E495" s="13"/>
    </row>
    <row r="496" ht="14.25" customHeight="1">
      <c r="E496" s="13"/>
    </row>
    <row r="497" ht="14.25" customHeight="1">
      <c r="E497" s="13"/>
    </row>
    <row r="498" ht="14.25" customHeight="1">
      <c r="E498" s="13"/>
    </row>
    <row r="499" ht="14.25" customHeight="1">
      <c r="E499" s="13"/>
    </row>
    <row r="500" ht="14.25" customHeight="1">
      <c r="E500" s="13"/>
    </row>
    <row r="501" ht="14.25" customHeight="1">
      <c r="E501" s="13"/>
    </row>
    <row r="502" ht="14.25" customHeight="1">
      <c r="E502" s="13"/>
    </row>
    <row r="503" ht="14.25" customHeight="1">
      <c r="E503" s="13"/>
    </row>
    <row r="504" ht="14.25" customHeight="1">
      <c r="E504" s="13"/>
    </row>
    <row r="505" ht="14.25" customHeight="1">
      <c r="E505" s="13"/>
    </row>
    <row r="506" ht="14.25" customHeight="1">
      <c r="E506" s="13"/>
    </row>
    <row r="507" ht="14.25" customHeight="1">
      <c r="E507" s="13"/>
    </row>
    <row r="508" ht="14.25" customHeight="1">
      <c r="E508" s="13"/>
    </row>
    <row r="509" ht="14.25" customHeight="1">
      <c r="E509" s="13"/>
    </row>
    <row r="510" ht="14.25" customHeight="1">
      <c r="E510" s="13"/>
    </row>
    <row r="511" ht="14.25" customHeight="1">
      <c r="E511" s="13"/>
    </row>
    <row r="512" ht="14.25" customHeight="1">
      <c r="E512" s="13"/>
    </row>
    <row r="513" ht="14.25" customHeight="1">
      <c r="E513" s="13"/>
    </row>
    <row r="514" ht="14.25" customHeight="1">
      <c r="E514" s="13"/>
    </row>
    <row r="515" ht="14.25" customHeight="1">
      <c r="E515" s="13"/>
    </row>
    <row r="516" ht="14.25" customHeight="1">
      <c r="E516" s="13"/>
    </row>
    <row r="517" ht="14.25" customHeight="1">
      <c r="E517" s="13"/>
    </row>
    <row r="518" ht="14.25" customHeight="1">
      <c r="E518" s="13"/>
    </row>
    <row r="519" ht="14.25" customHeight="1">
      <c r="E519" s="13"/>
    </row>
    <row r="520" ht="14.25" customHeight="1">
      <c r="E520" s="13"/>
    </row>
    <row r="521" ht="14.25" customHeight="1">
      <c r="E521" s="13"/>
    </row>
    <row r="522" ht="14.25" customHeight="1">
      <c r="E522" s="13"/>
    </row>
    <row r="523" ht="14.25" customHeight="1">
      <c r="E523" s="13"/>
    </row>
    <row r="524" ht="14.25" customHeight="1">
      <c r="E524" s="13"/>
    </row>
    <row r="525" ht="14.25" customHeight="1">
      <c r="E525" s="13"/>
    </row>
    <row r="526" ht="14.25" customHeight="1">
      <c r="E526" s="13"/>
    </row>
    <row r="527" ht="14.25" customHeight="1">
      <c r="E527" s="13"/>
    </row>
    <row r="528" ht="14.25" customHeight="1">
      <c r="E528" s="13"/>
    </row>
    <row r="529" ht="14.25" customHeight="1">
      <c r="E529" s="13"/>
    </row>
    <row r="530" ht="14.25" customHeight="1">
      <c r="E530" s="13"/>
    </row>
    <row r="531" ht="14.25" customHeight="1">
      <c r="E531" s="13"/>
    </row>
    <row r="532" ht="14.25" customHeight="1">
      <c r="E532" s="13"/>
    </row>
    <row r="533" ht="14.25" customHeight="1">
      <c r="E533" s="13"/>
    </row>
    <row r="534" ht="14.25" customHeight="1">
      <c r="E534" s="13"/>
    </row>
    <row r="535" ht="14.25" customHeight="1">
      <c r="E535" s="13"/>
    </row>
    <row r="536" ht="14.25" customHeight="1">
      <c r="E536" s="13"/>
    </row>
    <row r="537" ht="14.25" customHeight="1">
      <c r="E537" s="13"/>
    </row>
    <row r="538" ht="14.25" customHeight="1">
      <c r="E538" s="13"/>
    </row>
    <row r="539" ht="14.25" customHeight="1">
      <c r="E539" s="13"/>
    </row>
    <row r="540" ht="14.25" customHeight="1">
      <c r="E540" s="13"/>
    </row>
    <row r="541" ht="14.25" customHeight="1">
      <c r="E541" s="13"/>
    </row>
    <row r="542" ht="14.25" customHeight="1">
      <c r="E542" s="13"/>
    </row>
    <row r="543" ht="14.25" customHeight="1">
      <c r="E543" s="13"/>
    </row>
    <row r="544" ht="14.25" customHeight="1">
      <c r="E544" s="13"/>
    </row>
    <row r="545" ht="14.25" customHeight="1">
      <c r="E545" s="13"/>
    </row>
    <row r="546" ht="14.25" customHeight="1">
      <c r="E546" s="13"/>
    </row>
    <row r="547" ht="14.25" customHeight="1">
      <c r="E547" s="13"/>
    </row>
    <row r="548" ht="14.25" customHeight="1">
      <c r="E548" s="13"/>
    </row>
    <row r="549" ht="14.25" customHeight="1">
      <c r="E549" s="13"/>
    </row>
    <row r="550" ht="14.25" customHeight="1">
      <c r="E550" s="13"/>
    </row>
    <row r="551" ht="14.25" customHeight="1">
      <c r="E551" s="13"/>
    </row>
    <row r="552" ht="14.25" customHeight="1">
      <c r="E552" s="13"/>
    </row>
    <row r="553" ht="14.25" customHeight="1">
      <c r="E553" s="13"/>
    </row>
    <row r="554" ht="14.25" customHeight="1">
      <c r="E554" s="13"/>
    </row>
    <row r="555" ht="14.25" customHeight="1">
      <c r="E555" s="13"/>
    </row>
    <row r="556" ht="14.25" customHeight="1">
      <c r="E556" s="13"/>
    </row>
    <row r="557" ht="14.25" customHeight="1">
      <c r="E557" s="13"/>
    </row>
    <row r="558" ht="14.25" customHeight="1">
      <c r="E558" s="13"/>
    </row>
    <row r="559" ht="14.25" customHeight="1">
      <c r="E559" s="13"/>
    </row>
    <row r="560" ht="14.25" customHeight="1">
      <c r="E560" s="13"/>
    </row>
    <row r="561" ht="14.25" customHeight="1">
      <c r="E561" s="13"/>
    </row>
    <row r="562" ht="14.25" customHeight="1">
      <c r="E562" s="13"/>
    </row>
    <row r="563" ht="14.25" customHeight="1">
      <c r="E563" s="13"/>
    </row>
    <row r="564" ht="14.25" customHeight="1">
      <c r="E564" s="13"/>
    </row>
    <row r="565" ht="14.25" customHeight="1">
      <c r="E565" s="13"/>
    </row>
    <row r="566" ht="14.25" customHeight="1">
      <c r="E566" s="13"/>
    </row>
    <row r="567" ht="14.25" customHeight="1">
      <c r="E567" s="13"/>
    </row>
    <row r="568" ht="14.25" customHeight="1">
      <c r="E568" s="13"/>
    </row>
    <row r="569" ht="14.25" customHeight="1">
      <c r="E569" s="13"/>
    </row>
    <row r="570" ht="14.25" customHeight="1">
      <c r="E570" s="13"/>
    </row>
    <row r="571" ht="14.25" customHeight="1">
      <c r="E571" s="13"/>
    </row>
    <row r="572" ht="14.25" customHeight="1">
      <c r="E572" s="13"/>
    </row>
    <row r="573" ht="14.25" customHeight="1">
      <c r="E573" s="13"/>
    </row>
    <row r="574" ht="14.25" customHeight="1">
      <c r="E574" s="13"/>
    </row>
    <row r="575" ht="14.25" customHeight="1">
      <c r="E575" s="13"/>
    </row>
    <row r="576" ht="14.25" customHeight="1">
      <c r="E576" s="13"/>
    </row>
    <row r="577" ht="14.25" customHeight="1">
      <c r="E577" s="13"/>
    </row>
    <row r="578" ht="14.25" customHeight="1">
      <c r="E578" s="13"/>
    </row>
    <row r="579" ht="14.25" customHeight="1">
      <c r="E579" s="13"/>
    </row>
    <row r="580" ht="14.25" customHeight="1">
      <c r="E580" s="13"/>
    </row>
    <row r="581" ht="14.25" customHeight="1">
      <c r="E581" s="13"/>
    </row>
    <row r="582" ht="14.25" customHeight="1">
      <c r="E582" s="13"/>
    </row>
    <row r="583" ht="14.25" customHeight="1">
      <c r="E583" s="13"/>
    </row>
    <row r="584" ht="14.25" customHeight="1">
      <c r="E584" s="13"/>
    </row>
    <row r="585" ht="14.25" customHeight="1">
      <c r="E585" s="13"/>
    </row>
    <row r="586" ht="14.25" customHeight="1">
      <c r="E586" s="13"/>
    </row>
    <row r="587" ht="14.25" customHeight="1">
      <c r="E587" s="13"/>
    </row>
    <row r="588" ht="14.25" customHeight="1">
      <c r="E588" s="13"/>
    </row>
    <row r="589" ht="14.25" customHeight="1">
      <c r="E589" s="13"/>
    </row>
    <row r="590" ht="14.25" customHeight="1">
      <c r="E590" s="13"/>
    </row>
    <row r="591" ht="14.25" customHeight="1">
      <c r="E591" s="13"/>
    </row>
    <row r="592" ht="14.25" customHeight="1">
      <c r="E592" s="13"/>
    </row>
    <row r="593" ht="14.25" customHeight="1">
      <c r="E593" s="13"/>
    </row>
    <row r="594" ht="14.25" customHeight="1">
      <c r="E594" s="13"/>
    </row>
    <row r="595" ht="14.25" customHeight="1">
      <c r="E595" s="13"/>
    </row>
    <row r="596" ht="14.25" customHeight="1">
      <c r="E596" s="13"/>
    </row>
    <row r="597" ht="14.25" customHeight="1">
      <c r="E597" s="13"/>
    </row>
    <row r="598" ht="14.25" customHeight="1">
      <c r="E598" s="13"/>
    </row>
    <row r="599" ht="14.25" customHeight="1">
      <c r="E599" s="13"/>
    </row>
    <row r="600" ht="14.25" customHeight="1">
      <c r="E600" s="13"/>
    </row>
    <row r="601" ht="14.25" customHeight="1">
      <c r="E601" s="13"/>
    </row>
    <row r="602" ht="14.25" customHeight="1">
      <c r="E602" s="13"/>
    </row>
    <row r="603" ht="14.25" customHeight="1">
      <c r="E603" s="13"/>
    </row>
    <row r="604" ht="14.25" customHeight="1">
      <c r="E604" s="13"/>
    </row>
    <row r="605" ht="14.25" customHeight="1">
      <c r="E605" s="13"/>
    </row>
    <row r="606" ht="14.25" customHeight="1">
      <c r="E606" s="13"/>
    </row>
    <row r="607" ht="14.25" customHeight="1">
      <c r="E607" s="13"/>
    </row>
    <row r="608" ht="14.25" customHeight="1">
      <c r="E608" s="13"/>
    </row>
    <row r="609" ht="14.25" customHeight="1">
      <c r="E609" s="13"/>
    </row>
    <row r="610" ht="14.25" customHeight="1">
      <c r="E610" s="13"/>
    </row>
    <row r="611" ht="14.25" customHeight="1">
      <c r="E611" s="13"/>
    </row>
    <row r="612" ht="14.25" customHeight="1">
      <c r="E612" s="13"/>
    </row>
    <row r="613" ht="14.25" customHeight="1">
      <c r="E613" s="13"/>
    </row>
    <row r="614" ht="14.25" customHeight="1">
      <c r="E614" s="13"/>
    </row>
    <row r="615" ht="14.25" customHeight="1">
      <c r="E615" s="13"/>
    </row>
    <row r="616" ht="14.25" customHeight="1">
      <c r="E616" s="13"/>
    </row>
    <row r="617" ht="14.25" customHeight="1">
      <c r="E617" s="13"/>
    </row>
    <row r="618" ht="14.25" customHeight="1">
      <c r="E618" s="13"/>
    </row>
    <row r="619" ht="14.25" customHeight="1">
      <c r="E619" s="13"/>
    </row>
    <row r="620" ht="14.25" customHeight="1">
      <c r="E620" s="13"/>
    </row>
    <row r="621" ht="14.25" customHeight="1">
      <c r="E621" s="13"/>
    </row>
    <row r="622" ht="14.25" customHeight="1">
      <c r="E622" s="13"/>
    </row>
    <row r="623" ht="14.25" customHeight="1">
      <c r="E623" s="13"/>
    </row>
    <row r="624" ht="14.25" customHeight="1">
      <c r="E624" s="13"/>
    </row>
    <row r="625" ht="14.25" customHeight="1">
      <c r="E625" s="13"/>
    </row>
    <row r="626" ht="14.25" customHeight="1">
      <c r="E626" s="13"/>
    </row>
    <row r="627" ht="14.25" customHeight="1">
      <c r="E627" s="13"/>
    </row>
    <row r="628" ht="14.25" customHeight="1">
      <c r="E628" s="13"/>
    </row>
    <row r="629" ht="14.25" customHeight="1">
      <c r="E629" s="13"/>
    </row>
    <row r="630" ht="14.25" customHeight="1">
      <c r="E630" s="13"/>
    </row>
    <row r="631" ht="14.25" customHeight="1">
      <c r="E631" s="13"/>
    </row>
    <row r="632" ht="14.25" customHeight="1">
      <c r="E632" s="13"/>
    </row>
    <row r="633" ht="14.25" customHeight="1">
      <c r="E633" s="13"/>
    </row>
    <row r="634" ht="14.25" customHeight="1">
      <c r="E634" s="13"/>
    </row>
    <row r="635" ht="14.25" customHeight="1">
      <c r="E635" s="13"/>
    </row>
    <row r="636" ht="14.25" customHeight="1">
      <c r="E636" s="13"/>
    </row>
    <row r="637" ht="14.25" customHeight="1">
      <c r="E637" s="13"/>
    </row>
    <row r="638" ht="14.25" customHeight="1">
      <c r="E638" s="13"/>
    </row>
    <row r="639" ht="14.25" customHeight="1">
      <c r="E639" s="13"/>
    </row>
    <row r="640" ht="14.25" customHeight="1">
      <c r="E640" s="13"/>
    </row>
    <row r="641" ht="14.25" customHeight="1">
      <c r="E641" s="13"/>
    </row>
    <row r="642" ht="14.25" customHeight="1">
      <c r="E642" s="13"/>
    </row>
    <row r="643" ht="14.25" customHeight="1">
      <c r="E643" s="13"/>
    </row>
    <row r="644" ht="14.25" customHeight="1">
      <c r="E644" s="13"/>
    </row>
    <row r="645" ht="14.25" customHeight="1">
      <c r="E645" s="13"/>
    </row>
    <row r="646" ht="14.25" customHeight="1">
      <c r="E646" s="13"/>
    </row>
    <row r="647" ht="14.25" customHeight="1">
      <c r="E647" s="13"/>
    </row>
    <row r="648" ht="14.25" customHeight="1">
      <c r="E648" s="13"/>
    </row>
    <row r="649" ht="14.25" customHeight="1">
      <c r="E649" s="13"/>
    </row>
    <row r="650" ht="14.25" customHeight="1">
      <c r="E650" s="13"/>
    </row>
    <row r="651" ht="14.25" customHeight="1">
      <c r="E651" s="13"/>
    </row>
    <row r="652" ht="14.25" customHeight="1">
      <c r="E652" s="13"/>
    </row>
    <row r="653" ht="14.25" customHeight="1">
      <c r="E653" s="13"/>
    </row>
    <row r="654" ht="14.25" customHeight="1">
      <c r="E654" s="13"/>
    </row>
    <row r="655" ht="14.25" customHeight="1">
      <c r="E655" s="13"/>
    </row>
    <row r="656" ht="14.25" customHeight="1">
      <c r="E656" s="13"/>
    </row>
    <row r="657" ht="14.25" customHeight="1">
      <c r="E657" s="13"/>
    </row>
    <row r="658" ht="14.25" customHeight="1">
      <c r="E658" s="13"/>
    </row>
    <row r="659" ht="14.25" customHeight="1">
      <c r="E659" s="13"/>
    </row>
    <row r="660" ht="14.25" customHeight="1">
      <c r="E660" s="13"/>
    </row>
    <row r="661" ht="14.25" customHeight="1">
      <c r="E661" s="13"/>
    </row>
    <row r="662" ht="14.25" customHeight="1">
      <c r="E662" s="13"/>
    </row>
    <row r="663" ht="14.25" customHeight="1">
      <c r="E663" s="13"/>
    </row>
    <row r="664" ht="14.25" customHeight="1">
      <c r="E664" s="13"/>
    </row>
    <row r="665" ht="14.25" customHeight="1">
      <c r="E665" s="13"/>
    </row>
    <row r="666" ht="14.25" customHeight="1">
      <c r="E666" s="13"/>
    </row>
    <row r="667" ht="14.25" customHeight="1">
      <c r="E667" s="13"/>
    </row>
    <row r="668" ht="14.25" customHeight="1">
      <c r="E668" s="13"/>
    </row>
    <row r="669" ht="14.25" customHeight="1">
      <c r="E669" s="13"/>
    </row>
    <row r="670" ht="14.25" customHeight="1">
      <c r="E670" s="13"/>
    </row>
    <row r="671" ht="14.25" customHeight="1">
      <c r="E671" s="13"/>
    </row>
    <row r="672" ht="14.25" customHeight="1">
      <c r="E672" s="13"/>
    </row>
    <row r="673" ht="14.25" customHeight="1">
      <c r="E673" s="13"/>
    </row>
    <row r="674" ht="14.25" customHeight="1">
      <c r="E674" s="13"/>
    </row>
    <row r="675" ht="14.25" customHeight="1">
      <c r="E675" s="13"/>
    </row>
    <row r="676" ht="14.25" customHeight="1">
      <c r="E676" s="13"/>
    </row>
    <row r="677" ht="14.25" customHeight="1">
      <c r="E677" s="13"/>
    </row>
    <row r="678" ht="14.25" customHeight="1">
      <c r="E678" s="13"/>
    </row>
    <row r="679" ht="14.25" customHeight="1">
      <c r="E679" s="13"/>
    </row>
    <row r="680" ht="14.25" customHeight="1">
      <c r="E680" s="13"/>
    </row>
    <row r="681" ht="14.25" customHeight="1">
      <c r="E681" s="13"/>
    </row>
    <row r="682" ht="14.25" customHeight="1">
      <c r="E682" s="13"/>
    </row>
    <row r="683" ht="14.25" customHeight="1">
      <c r="E683" s="13"/>
    </row>
    <row r="684" ht="14.25" customHeight="1">
      <c r="E684" s="13"/>
    </row>
    <row r="685" ht="14.25" customHeight="1">
      <c r="E685" s="13"/>
    </row>
    <row r="686" ht="14.25" customHeight="1">
      <c r="E686" s="13"/>
    </row>
    <row r="687" ht="14.25" customHeight="1">
      <c r="E687" s="13"/>
    </row>
    <row r="688" ht="14.25" customHeight="1">
      <c r="E688" s="13"/>
    </row>
    <row r="689" ht="14.25" customHeight="1">
      <c r="E689" s="13"/>
    </row>
    <row r="690" ht="14.25" customHeight="1">
      <c r="E690" s="13"/>
    </row>
    <row r="691" ht="14.25" customHeight="1">
      <c r="E691" s="13"/>
    </row>
    <row r="692" ht="14.25" customHeight="1">
      <c r="E692" s="13"/>
    </row>
    <row r="693" ht="14.25" customHeight="1">
      <c r="E693" s="13"/>
    </row>
    <row r="694" ht="14.25" customHeight="1">
      <c r="E694" s="13"/>
    </row>
    <row r="695" ht="14.25" customHeight="1">
      <c r="E695" s="13"/>
    </row>
    <row r="696" ht="14.25" customHeight="1">
      <c r="E696" s="13"/>
    </row>
    <row r="697" ht="14.25" customHeight="1">
      <c r="E697" s="13"/>
    </row>
    <row r="698" ht="14.25" customHeight="1">
      <c r="E698" s="13"/>
    </row>
    <row r="699" ht="14.25" customHeight="1">
      <c r="E699" s="13"/>
    </row>
    <row r="700" ht="14.25" customHeight="1">
      <c r="E700" s="13"/>
    </row>
    <row r="701" ht="14.25" customHeight="1">
      <c r="E701" s="13"/>
    </row>
    <row r="702" ht="14.25" customHeight="1">
      <c r="E702" s="13"/>
    </row>
    <row r="703" ht="14.25" customHeight="1">
      <c r="E703" s="13"/>
    </row>
    <row r="704" ht="14.25" customHeight="1">
      <c r="E704" s="13"/>
    </row>
    <row r="705" ht="14.25" customHeight="1">
      <c r="E705" s="13"/>
    </row>
    <row r="706" ht="14.25" customHeight="1">
      <c r="E706" s="13"/>
    </row>
    <row r="707" ht="14.25" customHeight="1">
      <c r="E707" s="13"/>
    </row>
    <row r="708" ht="14.25" customHeight="1">
      <c r="E708" s="13"/>
    </row>
    <row r="709" ht="14.25" customHeight="1">
      <c r="E709" s="13"/>
    </row>
    <row r="710" ht="14.25" customHeight="1">
      <c r="E710" s="13"/>
    </row>
    <row r="711" ht="14.25" customHeight="1">
      <c r="E711" s="13"/>
    </row>
    <row r="712" ht="14.25" customHeight="1">
      <c r="E712" s="13"/>
    </row>
    <row r="713" ht="14.25" customHeight="1">
      <c r="E713" s="13"/>
    </row>
    <row r="714" ht="14.25" customHeight="1">
      <c r="E714" s="13"/>
    </row>
    <row r="715" ht="14.25" customHeight="1">
      <c r="E715" s="13"/>
    </row>
    <row r="716" ht="14.25" customHeight="1">
      <c r="E716" s="13"/>
    </row>
    <row r="717" ht="14.25" customHeight="1">
      <c r="E717" s="13"/>
    </row>
    <row r="718" ht="14.25" customHeight="1">
      <c r="E718" s="13"/>
    </row>
    <row r="719" ht="14.25" customHeight="1">
      <c r="E719" s="13"/>
    </row>
    <row r="720" ht="14.25" customHeight="1">
      <c r="E720" s="13"/>
    </row>
    <row r="721" ht="14.25" customHeight="1">
      <c r="E721" s="13"/>
    </row>
    <row r="722" ht="14.25" customHeight="1">
      <c r="E722" s="13"/>
    </row>
    <row r="723" ht="14.25" customHeight="1">
      <c r="E723" s="13"/>
    </row>
    <row r="724" ht="14.25" customHeight="1">
      <c r="E724" s="13"/>
    </row>
    <row r="725" ht="14.25" customHeight="1">
      <c r="E725" s="13"/>
    </row>
    <row r="726" ht="14.25" customHeight="1">
      <c r="E726" s="13"/>
    </row>
    <row r="727" ht="14.25" customHeight="1">
      <c r="E727" s="13"/>
    </row>
    <row r="728" ht="14.25" customHeight="1">
      <c r="E728" s="13"/>
    </row>
    <row r="729" ht="14.25" customHeight="1">
      <c r="E729" s="13"/>
    </row>
    <row r="730" ht="14.25" customHeight="1">
      <c r="E730" s="13"/>
    </row>
    <row r="731" ht="14.25" customHeight="1">
      <c r="E731" s="13"/>
    </row>
    <row r="732" ht="14.25" customHeight="1">
      <c r="E732" s="13"/>
    </row>
    <row r="733" ht="14.25" customHeight="1">
      <c r="E733" s="13"/>
    </row>
    <row r="734" ht="14.25" customHeight="1">
      <c r="E734" s="13"/>
    </row>
    <row r="735" ht="14.25" customHeight="1">
      <c r="E735" s="13"/>
    </row>
    <row r="736" ht="14.25" customHeight="1">
      <c r="E736" s="13"/>
    </row>
    <row r="737" ht="14.25" customHeight="1">
      <c r="E737" s="13"/>
    </row>
    <row r="738" ht="14.25" customHeight="1">
      <c r="E738" s="13"/>
    </row>
    <row r="739" ht="14.25" customHeight="1">
      <c r="E739" s="13"/>
    </row>
    <row r="740" ht="14.25" customHeight="1">
      <c r="E740" s="13"/>
    </row>
    <row r="741" ht="14.25" customHeight="1">
      <c r="E741" s="13"/>
    </row>
    <row r="742" ht="14.25" customHeight="1">
      <c r="E742" s="13"/>
    </row>
    <row r="743" ht="14.25" customHeight="1">
      <c r="E743" s="13"/>
    </row>
    <row r="744" ht="14.25" customHeight="1">
      <c r="E744" s="13"/>
    </row>
    <row r="745" ht="14.25" customHeight="1">
      <c r="E745" s="13"/>
    </row>
    <row r="746" ht="14.25" customHeight="1">
      <c r="E746" s="13"/>
    </row>
    <row r="747" ht="14.25" customHeight="1">
      <c r="E747" s="13"/>
    </row>
    <row r="748" ht="14.25" customHeight="1">
      <c r="E748" s="13"/>
    </row>
    <row r="749" ht="14.25" customHeight="1">
      <c r="E749" s="13"/>
    </row>
    <row r="750" ht="14.25" customHeight="1">
      <c r="E750" s="13"/>
    </row>
    <row r="751" ht="14.25" customHeight="1">
      <c r="E751" s="13"/>
    </row>
    <row r="752" ht="14.25" customHeight="1">
      <c r="E752" s="13"/>
    </row>
    <row r="753" ht="14.25" customHeight="1">
      <c r="E753" s="13"/>
    </row>
    <row r="754" ht="14.25" customHeight="1">
      <c r="E754" s="13"/>
    </row>
    <row r="755" ht="14.25" customHeight="1">
      <c r="E755" s="13"/>
    </row>
    <row r="756" ht="14.25" customHeight="1">
      <c r="E756" s="13"/>
    </row>
    <row r="757" ht="14.25" customHeight="1">
      <c r="E757" s="13"/>
    </row>
    <row r="758" ht="14.25" customHeight="1">
      <c r="E758" s="13"/>
    </row>
    <row r="759" ht="14.25" customHeight="1">
      <c r="E759" s="13"/>
    </row>
    <row r="760" ht="14.25" customHeight="1">
      <c r="E760" s="13"/>
    </row>
    <row r="761" ht="14.25" customHeight="1">
      <c r="E761" s="13"/>
    </row>
    <row r="762" ht="14.25" customHeight="1">
      <c r="E762" s="13"/>
    </row>
    <row r="763" ht="14.25" customHeight="1">
      <c r="E763" s="13"/>
    </row>
    <row r="764" ht="14.25" customHeight="1">
      <c r="E764" s="13"/>
    </row>
    <row r="765" ht="14.25" customHeight="1">
      <c r="E765" s="13"/>
    </row>
    <row r="766" ht="14.25" customHeight="1">
      <c r="E766" s="13"/>
    </row>
    <row r="767" ht="14.25" customHeight="1">
      <c r="E767" s="13"/>
    </row>
    <row r="768" ht="14.25" customHeight="1">
      <c r="E768" s="13"/>
    </row>
    <row r="769" ht="14.25" customHeight="1">
      <c r="E769" s="13"/>
    </row>
    <row r="770" ht="14.25" customHeight="1">
      <c r="E770" s="13"/>
    </row>
    <row r="771" ht="14.25" customHeight="1">
      <c r="E771" s="13"/>
    </row>
    <row r="772" ht="14.25" customHeight="1">
      <c r="E772" s="13"/>
    </row>
    <row r="773" ht="14.25" customHeight="1">
      <c r="E773" s="13"/>
    </row>
    <row r="774" ht="14.25" customHeight="1">
      <c r="E774" s="13"/>
    </row>
    <row r="775" ht="14.25" customHeight="1">
      <c r="E775" s="13"/>
    </row>
    <row r="776" ht="14.25" customHeight="1">
      <c r="E776" s="13"/>
    </row>
    <row r="777" ht="14.25" customHeight="1">
      <c r="E777" s="13"/>
    </row>
    <row r="778" ht="14.25" customHeight="1">
      <c r="E778" s="13"/>
    </row>
    <row r="779" ht="14.25" customHeight="1">
      <c r="E779" s="13"/>
    </row>
    <row r="780" ht="14.25" customHeight="1">
      <c r="E780" s="13"/>
    </row>
    <row r="781" ht="14.25" customHeight="1">
      <c r="E781" s="13"/>
    </row>
    <row r="782" ht="14.25" customHeight="1">
      <c r="E782" s="13"/>
    </row>
    <row r="783" ht="14.25" customHeight="1">
      <c r="E783" s="13"/>
    </row>
    <row r="784" ht="14.25" customHeight="1">
      <c r="E784" s="13"/>
    </row>
    <row r="785" ht="14.25" customHeight="1">
      <c r="E785" s="13"/>
    </row>
    <row r="786" ht="14.25" customHeight="1">
      <c r="E786" s="13"/>
    </row>
    <row r="787" ht="14.25" customHeight="1">
      <c r="E787" s="13"/>
    </row>
    <row r="788" ht="14.25" customHeight="1">
      <c r="E788" s="13"/>
    </row>
    <row r="789" ht="14.25" customHeight="1">
      <c r="E789" s="13"/>
    </row>
    <row r="790" ht="14.25" customHeight="1">
      <c r="E790" s="13"/>
    </row>
    <row r="791" ht="14.25" customHeight="1">
      <c r="E791" s="13"/>
    </row>
    <row r="792" ht="14.25" customHeight="1">
      <c r="E792" s="13"/>
    </row>
    <row r="793" ht="14.25" customHeight="1">
      <c r="E793" s="13"/>
    </row>
    <row r="794" ht="14.25" customHeight="1">
      <c r="E794" s="13"/>
    </row>
    <row r="795" ht="14.25" customHeight="1">
      <c r="E795" s="13"/>
    </row>
    <row r="796" ht="14.25" customHeight="1">
      <c r="E796" s="13"/>
    </row>
    <row r="797" ht="14.25" customHeight="1">
      <c r="E797" s="13"/>
    </row>
    <row r="798" ht="14.25" customHeight="1">
      <c r="E798" s="13"/>
    </row>
    <row r="799" ht="14.25" customHeight="1">
      <c r="E799" s="13"/>
    </row>
    <row r="800" ht="14.25" customHeight="1">
      <c r="E800" s="13"/>
    </row>
    <row r="801" ht="14.25" customHeight="1">
      <c r="E801" s="13"/>
    </row>
    <row r="802" ht="14.25" customHeight="1">
      <c r="E802" s="13"/>
    </row>
    <row r="803" ht="14.25" customHeight="1">
      <c r="E803" s="13"/>
    </row>
    <row r="804" ht="14.25" customHeight="1">
      <c r="E804" s="13"/>
    </row>
    <row r="805" ht="14.25" customHeight="1">
      <c r="E805" s="13"/>
    </row>
    <row r="806" ht="14.25" customHeight="1">
      <c r="E806" s="13"/>
    </row>
    <row r="807" ht="14.25" customHeight="1">
      <c r="E807" s="13"/>
    </row>
    <row r="808" ht="14.25" customHeight="1">
      <c r="E808" s="13"/>
    </row>
    <row r="809" ht="14.25" customHeight="1">
      <c r="E809" s="13"/>
    </row>
    <row r="810" ht="14.25" customHeight="1">
      <c r="E810" s="13"/>
    </row>
    <row r="811" ht="14.25" customHeight="1">
      <c r="E811" s="13"/>
    </row>
    <row r="812" ht="14.25" customHeight="1">
      <c r="E812" s="13"/>
    </row>
    <row r="813" ht="14.25" customHeight="1">
      <c r="E813" s="13"/>
    </row>
    <row r="814" ht="14.25" customHeight="1">
      <c r="E814" s="13"/>
    </row>
    <row r="815" ht="14.25" customHeight="1">
      <c r="E815" s="13"/>
    </row>
    <row r="816" ht="14.25" customHeight="1">
      <c r="E816" s="13"/>
    </row>
    <row r="817" ht="14.25" customHeight="1">
      <c r="E817" s="13"/>
    </row>
    <row r="818" ht="14.25" customHeight="1">
      <c r="E818" s="13"/>
    </row>
    <row r="819" ht="14.25" customHeight="1">
      <c r="E819" s="13"/>
    </row>
    <row r="820" ht="14.25" customHeight="1">
      <c r="E820" s="13"/>
    </row>
    <row r="821" ht="14.25" customHeight="1">
      <c r="E821" s="13"/>
    </row>
    <row r="822" ht="14.25" customHeight="1">
      <c r="E822" s="13"/>
    </row>
    <row r="823" ht="14.25" customHeight="1">
      <c r="E823" s="13"/>
    </row>
    <row r="824" ht="14.25" customHeight="1">
      <c r="E824" s="13"/>
    </row>
    <row r="825" ht="14.25" customHeight="1">
      <c r="E825" s="13"/>
    </row>
    <row r="826" ht="14.25" customHeight="1">
      <c r="E826" s="13"/>
    </row>
    <row r="827" ht="14.25" customHeight="1">
      <c r="E827" s="13"/>
    </row>
    <row r="828" ht="14.25" customHeight="1">
      <c r="E828" s="13"/>
    </row>
    <row r="829" ht="14.25" customHeight="1">
      <c r="E829" s="13"/>
    </row>
    <row r="830" ht="14.25" customHeight="1">
      <c r="E830" s="13"/>
    </row>
    <row r="831" ht="14.25" customHeight="1">
      <c r="E831" s="13"/>
    </row>
    <row r="832" ht="14.25" customHeight="1">
      <c r="E832" s="13"/>
    </row>
    <row r="833" ht="14.25" customHeight="1">
      <c r="E833" s="13"/>
    </row>
    <row r="834" ht="14.25" customHeight="1">
      <c r="E834" s="13"/>
    </row>
    <row r="835" ht="14.25" customHeight="1">
      <c r="E835" s="13"/>
    </row>
    <row r="836" ht="14.25" customHeight="1">
      <c r="E836" s="13"/>
    </row>
    <row r="837" ht="14.25" customHeight="1">
      <c r="E837" s="13"/>
    </row>
    <row r="838" ht="14.25" customHeight="1">
      <c r="E838" s="13"/>
    </row>
    <row r="839" ht="14.25" customHeight="1">
      <c r="E839" s="13"/>
    </row>
    <row r="840" ht="14.25" customHeight="1">
      <c r="E840" s="13"/>
    </row>
    <row r="841" ht="14.25" customHeight="1">
      <c r="E841" s="13"/>
    </row>
    <row r="842" ht="14.25" customHeight="1">
      <c r="E842" s="13"/>
    </row>
    <row r="843" ht="14.25" customHeight="1">
      <c r="E843" s="13"/>
    </row>
    <row r="844" ht="14.25" customHeight="1">
      <c r="E844" s="13"/>
    </row>
    <row r="845" ht="14.25" customHeight="1">
      <c r="E845" s="13"/>
    </row>
    <row r="846" ht="14.25" customHeight="1">
      <c r="E846" s="13"/>
    </row>
    <row r="847" ht="14.25" customHeight="1">
      <c r="E847" s="13"/>
    </row>
    <row r="848" ht="14.25" customHeight="1">
      <c r="E848" s="13"/>
    </row>
    <row r="849" ht="14.25" customHeight="1">
      <c r="E849" s="13"/>
    </row>
    <row r="850" ht="14.25" customHeight="1">
      <c r="E850" s="13"/>
    </row>
    <row r="851" ht="14.25" customHeight="1">
      <c r="E851" s="13"/>
    </row>
    <row r="852" ht="14.25" customHeight="1">
      <c r="E852" s="13"/>
    </row>
    <row r="853" ht="14.25" customHeight="1">
      <c r="E853" s="13"/>
    </row>
    <row r="854" ht="14.25" customHeight="1">
      <c r="E854" s="13"/>
    </row>
    <row r="855" ht="14.25" customHeight="1">
      <c r="E855" s="13"/>
    </row>
    <row r="856" ht="14.25" customHeight="1">
      <c r="E856" s="13"/>
    </row>
    <row r="857" ht="14.25" customHeight="1">
      <c r="E857" s="13"/>
    </row>
    <row r="858" ht="14.25" customHeight="1">
      <c r="E858" s="13"/>
    </row>
    <row r="859" ht="14.25" customHeight="1">
      <c r="E859" s="13"/>
    </row>
    <row r="860" ht="14.25" customHeight="1">
      <c r="E860" s="13"/>
    </row>
    <row r="861" ht="14.25" customHeight="1">
      <c r="E861" s="13"/>
    </row>
    <row r="862" ht="14.25" customHeight="1">
      <c r="E862" s="13"/>
    </row>
    <row r="863" ht="14.25" customHeight="1">
      <c r="E863" s="13"/>
    </row>
    <row r="864" ht="14.25" customHeight="1">
      <c r="E864" s="13"/>
    </row>
    <row r="865" ht="14.25" customHeight="1">
      <c r="E865" s="13"/>
    </row>
    <row r="866" ht="14.25" customHeight="1">
      <c r="E866" s="13"/>
    </row>
    <row r="867" ht="14.25" customHeight="1">
      <c r="E867" s="13"/>
    </row>
    <row r="868" ht="14.25" customHeight="1">
      <c r="E868" s="13"/>
    </row>
    <row r="869" ht="14.25" customHeight="1">
      <c r="E869" s="13"/>
    </row>
    <row r="870" ht="14.25" customHeight="1">
      <c r="E870" s="13"/>
    </row>
    <row r="871" ht="14.25" customHeight="1">
      <c r="E871" s="13"/>
    </row>
    <row r="872" ht="14.25" customHeight="1">
      <c r="E872" s="13"/>
    </row>
    <row r="873" ht="14.25" customHeight="1">
      <c r="E873" s="13"/>
    </row>
    <row r="874" ht="14.25" customHeight="1">
      <c r="E874" s="13"/>
    </row>
    <row r="875" ht="14.25" customHeight="1">
      <c r="E875" s="13"/>
    </row>
    <row r="876" ht="14.25" customHeight="1">
      <c r="E876" s="13"/>
    </row>
    <row r="877" ht="14.25" customHeight="1">
      <c r="E877" s="13"/>
    </row>
    <row r="878" ht="14.25" customHeight="1">
      <c r="E878" s="13"/>
    </row>
    <row r="879" ht="14.25" customHeight="1">
      <c r="E879" s="13"/>
    </row>
    <row r="880" ht="14.25" customHeight="1">
      <c r="E880" s="13"/>
    </row>
    <row r="881" ht="14.25" customHeight="1">
      <c r="E881" s="13"/>
    </row>
    <row r="882" ht="14.25" customHeight="1">
      <c r="E882" s="13"/>
    </row>
    <row r="883" ht="14.25" customHeight="1">
      <c r="E883" s="13"/>
    </row>
    <row r="884" ht="14.25" customHeight="1">
      <c r="E884" s="13"/>
    </row>
    <row r="885" ht="14.25" customHeight="1">
      <c r="E885" s="13"/>
    </row>
    <row r="886" ht="14.25" customHeight="1">
      <c r="E886" s="13"/>
    </row>
    <row r="887" ht="14.25" customHeight="1">
      <c r="E887" s="13"/>
    </row>
    <row r="888" ht="14.25" customHeight="1">
      <c r="E888" s="13"/>
    </row>
    <row r="889" ht="14.25" customHeight="1">
      <c r="E889" s="13"/>
    </row>
    <row r="890" ht="14.25" customHeight="1">
      <c r="E890" s="13"/>
    </row>
    <row r="891" ht="14.25" customHeight="1">
      <c r="E891" s="13"/>
    </row>
    <row r="892" ht="14.25" customHeight="1">
      <c r="E892" s="13"/>
    </row>
    <row r="893" ht="14.25" customHeight="1">
      <c r="E893" s="13"/>
    </row>
    <row r="894" ht="14.25" customHeight="1">
      <c r="E894" s="13"/>
    </row>
    <row r="895" ht="14.25" customHeight="1">
      <c r="E895" s="13"/>
    </row>
    <row r="896" ht="14.25" customHeight="1">
      <c r="E896" s="13"/>
    </row>
    <row r="897" ht="14.25" customHeight="1">
      <c r="E897" s="13"/>
    </row>
    <row r="898" ht="14.25" customHeight="1">
      <c r="E898" s="13"/>
    </row>
    <row r="899" ht="14.25" customHeight="1">
      <c r="E899" s="13"/>
    </row>
    <row r="900" ht="14.25" customHeight="1">
      <c r="E900" s="13"/>
    </row>
    <row r="901" ht="14.25" customHeight="1">
      <c r="E901" s="13"/>
    </row>
    <row r="902" ht="14.25" customHeight="1">
      <c r="E902" s="13"/>
    </row>
    <row r="903" ht="14.25" customHeight="1">
      <c r="E903" s="13"/>
    </row>
    <row r="904" ht="14.25" customHeight="1">
      <c r="E904" s="13"/>
    </row>
    <row r="905" ht="14.25" customHeight="1">
      <c r="E905" s="13"/>
    </row>
    <row r="906" ht="14.25" customHeight="1">
      <c r="E906" s="13"/>
    </row>
    <row r="907" ht="14.25" customHeight="1">
      <c r="E907" s="13"/>
    </row>
    <row r="908" ht="14.25" customHeight="1">
      <c r="E908" s="13"/>
    </row>
    <row r="909" ht="14.25" customHeight="1">
      <c r="E909" s="13"/>
    </row>
    <row r="910" ht="14.25" customHeight="1">
      <c r="E910" s="13"/>
    </row>
    <row r="911" ht="14.25" customHeight="1">
      <c r="E911" s="13"/>
    </row>
    <row r="912" ht="14.25" customHeight="1">
      <c r="E912" s="13"/>
    </row>
    <row r="913" ht="14.25" customHeight="1">
      <c r="E913" s="13"/>
    </row>
    <row r="914" ht="14.25" customHeight="1">
      <c r="E914" s="13"/>
    </row>
    <row r="915" ht="14.25" customHeight="1">
      <c r="E915" s="13"/>
    </row>
    <row r="916" ht="14.25" customHeight="1">
      <c r="E916" s="13"/>
    </row>
    <row r="917" ht="14.25" customHeight="1">
      <c r="E917" s="13"/>
    </row>
    <row r="918" ht="14.25" customHeight="1">
      <c r="E918" s="13"/>
    </row>
    <row r="919" ht="14.25" customHeight="1">
      <c r="E919" s="13"/>
    </row>
    <row r="920" ht="14.25" customHeight="1">
      <c r="E920" s="13"/>
    </row>
    <row r="921" ht="14.25" customHeight="1">
      <c r="E921" s="13"/>
    </row>
    <row r="922" ht="14.25" customHeight="1">
      <c r="E922" s="13"/>
    </row>
    <row r="923" ht="14.25" customHeight="1">
      <c r="E923" s="13"/>
    </row>
    <row r="924" ht="14.25" customHeight="1">
      <c r="E924" s="13"/>
    </row>
    <row r="925" ht="14.25" customHeight="1">
      <c r="E925" s="13"/>
    </row>
    <row r="926" ht="14.25" customHeight="1">
      <c r="E926" s="13"/>
    </row>
    <row r="927" ht="14.25" customHeight="1">
      <c r="E927" s="13"/>
    </row>
    <row r="928" ht="14.25" customHeight="1">
      <c r="E928" s="13"/>
    </row>
    <row r="929" ht="14.25" customHeight="1">
      <c r="E929" s="13"/>
    </row>
    <row r="930" ht="14.25" customHeight="1">
      <c r="E930" s="13"/>
    </row>
    <row r="931" ht="14.25" customHeight="1">
      <c r="E931" s="13"/>
    </row>
    <row r="932" ht="14.25" customHeight="1">
      <c r="E932" s="13"/>
    </row>
    <row r="933" ht="14.25" customHeight="1">
      <c r="E933" s="13"/>
    </row>
    <row r="934" ht="14.25" customHeight="1">
      <c r="E934" s="13"/>
    </row>
    <row r="935" ht="14.25" customHeight="1">
      <c r="E935" s="13"/>
    </row>
    <row r="936" ht="14.25" customHeight="1">
      <c r="E936" s="13"/>
    </row>
    <row r="937" ht="14.25" customHeight="1">
      <c r="E937" s="13"/>
    </row>
    <row r="938" ht="14.25" customHeight="1">
      <c r="E938" s="13"/>
    </row>
    <row r="939" ht="14.25" customHeight="1">
      <c r="E939" s="13"/>
    </row>
    <row r="940" ht="14.25" customHeight="1">
      <c r="E940" s="13"/>
    </row>
    <row r="941" ht="14.25" customHeight="1">
      <c r="E941" s="13"/>
    </row>
    <row r="942" ht="14.25" customHeight="1">
      <c r="E942" s="13"/>
    </row>
    <row r="943" ht="14.25" customHeight="1">
      <c r="E943" s="13"/>
    </row>
    <row r="944" ht="14.25" customHeight="1">
      <c r="E944" s="13"/>
    </row>
    <row r="945" ht="14.25" customHeight="1">
      <c r="E945" s="13"/>
    </row>
    <row r="946" ht="14.25" customHeight="1">
      <c r="E946" s="13"/>
    </row>
    <row r="947" ht="14.25" customHeight="1">
      <c r="E947" s="13"/>
    </row>
    <row r="948" ht="14.25" customHeight="1">
      <c r="E948" s="13"/>
    </row>
    <row r="949" ht="14.25" customHeight="1">
      <c r="E949" s="13"/>
    </row>
    <row r="950" ht="14.25" customHeight="1">
      <c r="E950" s="13"/>
    </row>
    <row r="951" ht="14.25" customHeight="1">
      <c r="E951" s="13"/>
    </row>
    <row r="952" ht="14.25" customHeight="1">
      <c r="E952" s="13"/>
    </row>
    <row r="953" ht="14.25" customHeight="1">
      <c r="E953" s="13"/>
    </row>
    <row r="954" ht="14.25" customHeight="1">
      <c r="E954" s="13"/>
    </row>
    <row r="955" ht="14.25" customHeight="1">
      <c r="E955" s="13"/>
    </row>
    <row r="956" ht="14.25" customHeight="1">
      <c r="E956" s="13"/>
    </row>
    <row r="957" ht="14.25" customHeight="1">
      <c r="E957" s="13"/>
    </row>
    <row r="958" ht="14.25" customHeight="1">
      <c r="E958" s="13"/>
    </row>
    <row r="959" ht="14.25" customHeight="1">
      <c r="E959" s="13"/>
    </row>
    <row r="960" ht="14.25" customHeight="1">
      <c r="E960" s="13"/>
    </row>
    <row r="961" ht="14.25" customHeight="1">
      <c r="E961" s="13"/>
    </row>
    <row r="962" ht="14.25" customHeight="1">
      <c r="E962" s="13"/>
    </row>
    <row r="963" ht="14.25" customHeight="1">
      <c r="E963" s="13"/>
    </row>
    <row r="964" ht="14.25" customHeight="1">
      <c r="E964" s="13"/>
    </row>
    <row r="965" ht="14.25" customHeight="1">
      <c r="E965" s="13"/>
    </row>
    <row r="966" ht="14.25" customHeight="1">
      <c r="E966" s="13"/>
    </row>
    <row r="967" ht="14.25" customHeight="1">
      <c r="E967" s="13"/>
    </row>
    <row r="968" ht="14.25" customHeight="1">
      <c r="E968" s="13"/>
    </row>
    <row r="969" ht="14.25" customHeight="1">
      <c r="E969" s="13"/>
    </row>
    <row r="970" ht="14.25" customHeight="1">
      <c r="E970" s="13"/>
    </row>
    <row r="971" ht="14.25" customHeight="1">
      <c r="E971" s="13"/>
    </row>
    <row r="972" ht="14.25" customHeight="1">
      <c r="E972" s="13"/>
    </row>
    <row r="973" ht="14.25" customHeight="1">
      <c r="E973" s="13"/>
    </row>
    <row r="974" ht="14.25" customHeight="1">
      <c r="E974" s="13"/>
    </row>
    <row r="975" ht="14.25" customHeight="1">
      <c r="E975" s="13"/>
    </row>
    <row r="976" ht="14.25" customHeight="1">
      <c r="E976" s="13"/>
    </row>
    <row r="977" ht="14.25" customHeight="1">
      <c r="E977" s="13"/>
    </row>
    <row r="978" ht="14.25" customHeight="1">
      <c r="E978" s="13"/>
    </row>
    <row r="979" ht="14.25" customHeight="1">
      <c r="E979" s="13"/>
    </row>
    <row r="980" ht="14.25" customHeight="1">
      <c r="E980" s="13"/>
    </row>
    <row r="981" ht="14.25" customHeight="1">
      <c r="E981" s="13"/>
    </row>
    <row r="982" ht="14.25" customHeight="1">
      <c r="E982" s="13"/>
    </row>
    <row r="983" ht="14.25" customHeight="1">
      <c r="E983" s="13"/>
    </row>
    <row r="984" ht="14.25" customHeight="1">
      <c r="E984" s="13"/>
    </row>
    <row r="985" ht="14.25" customHeight="1">
      <c r="E985" s="13"/>
    </row>
    <row r="986" ht="14.25" customHeight="1">
      <c r="E986" s="13"/>
    </row>
    <row r="987" ht="14.25" customHeight="1">
      <c r="E987" s="13"/>
    </row>
    <row r="988" ht="14.25" customHeight="1">
      <c r="E988" s="13"/>
    </row>
    <row r="989" ht="14.25" customHeight="1">
      <c r="E989" s="13"/>
    </row>
    <row r="990" ht="14.25" customHeight="1">
      <c r="E990" s="13"/>
    </row>
    <row r="991" ht="14.25" customHeight="1">
      <c r="E991" s="13"/>
    </row>
    <row r="992" ht="14.25" customHeight="1">
      <c r="E992" s="13"/>
    </row>
    <row r="993" ht="14.25" customHeight="1">
      <c r="E993" s="13"/>
    </row>
    <row r="994" ht="14.25" customHeight="1">
      <c r="E994" s="13"/>
    </row>
    <row r="995" ht="14.25" customHeight="1">
      <c r="E995" s="13"/>
    </row>
    <row r="996" ht="14.25" customHeight="1">
      <c r="E996" s="13"/>
    </row>
    <row r="997" ht="14.25" customHeight="1">
      <c r="E997" s="13"/>
    </row>
    <row r="998" ht="14.25" customHeight="1">
      <c r="E998" s="13"/>
    </row>
    <row r="999" ht="14.25" customHeight="1">
      <c r="E999" s="13"/>
    </row>
    <row r="1000" ht="14.25" customHeight="1">
      <c r="E1000" s="13"/>
    </row>
  </sheetData>
  <autoFilter ref="$A$1:$M$252"/>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11.29"/>
    <col customWidth="1" min="3" max="3" width="13.14"/>
    <col customWidth="1" min="4" max="4" width="16.29"/>
    <col customWidth="1" min="5" max="7" width="8.71"/>
    <col customWidth="1" min="8" max="8" width="20.71"/>
    <col customWidth="1" min="9" max="9" width="15.57"/>
    <col customWidth="1" min="10" max="10" width="16.86"/>
    <col customWidth="1" min="11" max="12" width="12.0"/>
    <col customWidth="1" min="13" max="26" width="8.71"/>
  </cols>
  <sheetData>
    <row r="1" ht="14.25" customHeight="1">
      <c r="A1" s="14" t="s">
        <v>59</v>
      </c>
      <c r="B1" s="14" t="s">
        <v>27</v>
      </c>
      <c r="C1" s="14" t="s">
        <v>61</v>
      </c>
      <c r="D1" s="14" t="s">
        <v>28</v>
      </c>
    </row>
    <row r="2" ht="14.25" customHeight="1">
      <c r="A2" s="14">
        <v>2016.0</v>
      </c>
      <c r="B2" s="14">
        <v>20161.0</v>
      </c>
      <c r="C2" s="14">
        <v>989.4993894993895</v>
      </c>
      <c r="D2" s="15" t="s">
        <v>29</v>
      </c>
    </row>
    <row r="3" ht="14.25" customHeight="1">
      <c r="A3" s="14">
        <v>2016.0</v>
      </c>
      <c r="B3" s="14">
        <v>20161.0</v>
      </c>
      <c r="C3" s="14">
        <v>263.929074017621</v>
      </c>
      <c r="D3" s="15" t="s">
        <v>30</v>
      </c>
    </row>
    <row r="4" ht="14.25" customHeight="1">
      <c r="A4" s="14">
        <v>2016.0</v>
      </c>
      <c r="B4" s="14">
        <v>20161.0</v>
      </c>
      <c r="C4" s="14">
        <v>523.2626770994234</v>
      </c>
      <c r="D4" s="15" t="s">
        <v>32</v>
      </c>
    </row>
    <row r="5" ht="14.25" customHeight="1">
      <c r="A5" s="14">
        <v>2016.0</v>
      </c>
      <c r="B5" s="14">
        <v>20162.0</v>
      </c>
      <c r="C5" s="14">
        <v>1010.7629427792915</v>
      </c>
      <c r="D5" s="15" t="s">
        <v>29</v>
      </c>
    </row>
    <row r="6" ht="14.25" customHeight="1">
      <c r="A6" s="14">
        <v>2016.0</v>
      </c>
      <c r="B6" s="14">
        <v>20162.0</v>
      </c>
      <c r="C6" s="14">
        <v>240.681435373605</v>
      </c>
      <c r="D6" s="15" t="s">
        <v>30</v>
      </c>
    </row>
    <row r="7" ht="14.25" customHeight="1">
      <c r="A7" s="14">
        <v>2016.0</v>
      </c>
      <c r="B7" s="14">
        <v>20162.0</v>
      </c>
      <c r="C7" s="14">
        <v>514.6099435355515</v>
      </c>
      <c r="D7" s="15" t="s">
        <v>32</v>
      </c>
    </row>
    <row r="8" ht="14.25" customHeight="1">
      <c r="A8" s="14">
        <v>2016.0</v>
      </c>
      <c r="B8" s="14">
        <v>20163.0</v>
      </c>
      <c r="C8" s="14">
        <v>1051.7711171662124</v>
      </c>
      <c r="D8" s="15" t="s">
        <v>29</v>
      </c>
    </row>
    <row r="9" ht="14.25" customHeight="1">
      <c r="A9" s="14">
        <v>2016.0</v>
      </c>
      <c r="B9" s="14">
        <v>20163.0</v>
      </c>
      <c r="C9" s="14">
        <v>189.336062493903</v>
      </c>
      <c r="D9" s="15" t="s">
        <v>30</v>
      </c>
    </row>
    <row r="10" ht="14.25" customHeight="1">
      <c r="A10" s="14">
        <v>2016.0</v>
      </c>
      <c r="B10" s="14">
        <v>20163.0</v>
      </c>
      <c r="C10" s="14">
        <v>546.488435612975</v>
      </c>
      <c r="D10" s="15" t="s">
        <v>32</v>
      </c>
      <c r="H10" s="2" t="s">
        <v>68</v>
      </c>
      <c r="I10" s="2" t="s">
        <v>69</v>
      </c>
    </row>
    <row r="11" ht="14.25" customHeight="1">
      <c r="A11" s="14">
        <v>2016.0</v>
      </c>
      <c r="B11" s="14">
        <v>20164.0</v>
      </c>
      <c r="C11" s="14">
        <v>957.8453038674033</v>
      </c>
      <c r="D11" s="15" t="s">
        <v>29</v>
      </c>
      <c r="H11" s="2" t="s">
        <v>70</v>
      </c>
      <c r="I11" s="9" t="s">
        <v>29</v>
      </c>
      <c r="J11" s="9" t="s">
        <v>30</v>
      </c>
      <c r="K11" s="9" t="s">
        <v>32</v>
      </c>
      <c r="L11" s="9" t="s">
        <v>37</v>
      </c>
    </row>
    <row r="12" ht="14.25" customHeight="1">
      <c r="A12" s="14">
        <v>2016.0</v>
      </c>
      <c r="B12" s="14">
        <v>20164.0</v>
      </c>
      <c r="C12" s="14">
        <v>272.726709818208</v>
      </c>
      <c r="D12" s="15" t="s">
        <v>30</v>
      </c>
      <c r="H12" s="12">
        <v>2016.0</v>
      </c>
      <c r="I12" s="2">
        <v>1002.4696883280742</v>
      </c>
      <c r="J12" s="2">
        <v>241.66832042583428</v>
      </c>
      <c r="K12" s="2">
        <v>530.4353378168437</v>
      </c>
      <c r="L12" s="2">
        <v>591.5244488569174</v>
      </c>
    </row>
    <row r="13" ht="14.25" customHeight="1">
      <c r="A13" s="14">
        <v>2016.0</v>
      </c>
      <c r="B13" s="14">
        <v>20164.0</v>
      </c>
      <c r="C13" s="14">
        <v>537.380295019425</v>
      </c>
      <c r="D13" s="15" t="s">
        <v>32</v>
      </c>
      <c r="H13" s="12">
        <v>20161.0</v>
      </c>
      <c r="I13" s="2">
        <v>989.4993894993895</v>
      </c>
      <c r="J13" s="2">
        <v>263.929074017621</v>
      </c>
      <c r="K13" s="2">
        <v>523.2626770994234</v>
      </c>
      <c r="L13" s="2">
        <v>592.230380205478</v>
      </c>
    </row>
    <row r="14" ht="14.25" customHeight="1">
      <c r="A14" s="14">
        <v>2017.0</v>
      </c>
      <c r="B14" s="14">
        <v>20171.0</v>
      </c>
      <c r="C14" s="14">
        <v>1023.9782016348773</v>
      </c>
      <c r="D14" s="15" t="s">
        <v>29</v>
      </c>
      <c r="H14" s="12">
        <v>20162.0</v>
      </c>
      <c r="I14" s="2">
        <v>1010.7629427792915</v>
      </c>
      <c r="J14" s="2">
        <v>240.681435373605</v>
      </c>
      <c r="K14" s="2">
        <v>514.6099435355515</v>
      </c>
      <c r="L14" s="2">
        <v>588.6847738961493</v>
      </c>
    </row>
    <row r="15" ht="14.25" customHeight="1">
      <c r="A15" s="14">
        <v>2017.0</v>
      </c>
      <c r="B15" s="14">
        <v>20171.0</v>
      </c>
      <c r="C15" s="14">
        <v>498.67069749683947</v>
      </c>
      <c r="D15" s="15" t="s">
        <v>32</v>
      </c>
      <c r="H15" s="12">
        <v>20163.0</v>
      </c>
      <c r="I15" s="2">
        <v>1051.7711171662124</v>
      </c>
      <c r="J15" s="2">
        <v>189.336062493903</v>
      </c>
      <c r="K15" s="2">
        <v>546.488435612975</v>
      </c>
      <c r="L15" s="2">
        <v>595.8652050910301</v>
      </c>
    </row>
    <row r="16" ht="14.25" customHeight="1">
      <c r="A16" s="14">
        <v>2017.0</v>
      </c>
      <c r="B16" s="14">
        <v>20172.0</v>
      </c>
      <c r="C16" s="14">
        <v>464.515170271029</v>
      </c>
      <c r="D16" s="15" t="s">
        <v>32</v>
      </c>
      <c r="H16" s="12">
        <v>20164.0</v>
      </c>
      <c r="I16" s="2">
        <v>957.8453038674033</v>
      </c>
      <c r="J16" s="2">
        <v>272.726709818208</v>
      </c>
      <c r="K16" s="2">
        <v>537.380295019425</v>
      </c>
      <c r="L16" s="2">
        <v>589.3174362350122</v>
      </c>
    </row>
    <row r="17" ht="14.25" customHeight="1">
      <c r="A17" s="14">
        <v>2017.0</v>
      </c>
      <c r="B17" s="14">
        <v>20173.0</v>
      </c>
      <c r="C17" s="14">
        <v>1000.203873598369</v>
      </c>
      <c r="D17" s="15" t="s">
        <v>29</v>
      </c>
      <c r="H17" s="12">
        <v>2017.0</v>
      </c>
      <c r="I17" s="2">
        <v>1016.0534256227079</v>
      </c>
      <c r="J17" s="2">
        <v>201.98779530941874</v>
      </c>
      <c r="K17" s="2">
        <v>477.03886358715926</v>
      </c>
      <c r="L17" s="2">
        <v>595.5879246483997</v>
      </c>
    </row>
    <row r="18" ht="14.25" customHeight="1">
      <c r="A18" s="14">
        <v>2017.0</v>
      </c>
      <c r="B18" s="14">
        <v>20173.0</v>
      </c>
      <c r="C18" s="14">
        <v>228.0228746070905</v>
      </c>
      <c r="D18" s="15" t="s">
        <v>30</v>
      </c>
      <c r="H18" s="12">
        <v>20171.0</v>
      </c>
      <c r="I18" s="2">
        <v>1023.9782016348773</v>
      </c>
      <c r="J18" s="2"/>
      <c r="K18" s="2">
        <v>498.67069749683947</v>
      </c>
      <c r="L18" s="2">
        <v>761.3244495658585</v>
      </c>
    </row>
    <row r="19" ht="14.25" customHeight="1">
      <c r="A19" s="14">
        <v>2017.0</v>
      </c>
      <c r="B19" s="14">
        <v>20173.0</v>
      </c>
      <c r="C19" s="14">
        <v>473.623310864578</v>
      </c>
      <c r="D19" s="15" t="s">
        <v>32</v>
      </c>
      <c r="H19" s="12">
        <v>20172.0</v>
      </c>
      <c r="I19" s="2"/>
      <c r="J19" s="2"/>
      <c r="K19" s="2">
        <v>464.515170271029</v>
      </c>
      <c r="L19" s="2">
        <v>464.515170271029</v>
      </c>
    </row>
    <row r="20" ht="14.25" customHeight="1">
      <c r="A20" s="14">
        <v>2017.0</v>
      </c>
      <c r="B20" s="14">
        <v>20174.0</v>
      </c>
      <c r="C20" s="14">
        <v>1023.9782016348773</v>
      </c>
      <c r="D20" s="15" t="s">
        <v>29</v>
      </c>
      <c r="H20" s="12">
        <v>20173.0</v>
      </c>
      <c r="I20" s="2">
        <v>1000.203873598369</v>
      </c>
      <c r="J20" s="2">
        <v>228.0228746070905</v>
      </c>
      <c r="K20" s="2">
        <v>473.623310864578</v>
      </c>
      <c r="L20" s="2">
        <v>567.2833530233457</v>
      </c>
    </row>
    <row r="21" ht="14.25" customHeight="1">
      <c r="A21" s="14">
        <v>2017.0</v>
      </c>
      <c r="B21" s="14">
        <v>20174.0</v>
      </c>
      <c r="C21" s="14">
        <v>175.952716011747</v>
      </c>
      <c r="D21" s="15" t="s">
        <v>30</v>
      </c>
      <c r="H21" s="12">
        <v>20174.0</v>
      </c>
      <c r="I21" s="2">
        <v>1023.9782016348773</v>
      </c>
      <c r="J21" s="2">
        <v>175.952716011747</v>
      </c>
      <c r="K21" s="2">
        <v>471.3462757161905</v>
      </c>
      <c r="L21" s="2">
        <v>557.0923977876049</v>
      </c>
    </row>
    <row r="22" ht="14.25" customHeight="1">
      <c r="A22" s="14">
        <v>2017.0</v>
      </c>
      <c r="B22" s="14">
        <v>20174.0</v>
      </c>
      <c r="C22" s="14">
        <v>471.3462757161905</v>
      </c>
      <c r="D22" s="15" t="s">
        <v>32</v>
      </c>
      <c r="H22" s="12">
        <v>2018.0</v>
      </c>
      <c r="I22" s="2">
        <v>1105.165429742895</v>
      </c>
      <c r="J22" s="2">
        <v>240.681435373605</v>
      </c>
      <c r="K22" s="2">
        <v>483.9287696937355</v>
      </c>
      <c r="L22" s="2">
        <v>733.0064703466808</v>
      </c>
    </row>
    <row r="23" ht="14.25" customHeight="1">
      <c r="A23" s="14">
        <v>2018.0</v>
      </c>
      <c r="B23" s="14">
        <v>20181.0</v>
      </c>
      <c r="C23" s="14">
        <v>993.3872969295312</v>
      </c>
      <c r="D23" s="15" t="s">
        <v>29</v>
      </c>
      <c r="H23" s="12">
        <v>20181.0</v>
      </c>
      <c r="I23" s="2">
        <v>993.3872969295312</v>
      </c>
      <c r="J23" s="2"/>
      <c r="K23" s="2">
        <v>614.2491155840589</v>
      </c>
      <c r="L23" s="2">
        <v>803.8182062567951</v>
      </c>
    </row>
    <row r="24" ht="14.25" customHeight="1">
      <c r="A24" s="14">
        <v>2018.0</v>
      </c>
      <c r="B24" s="14">
        <v>20181.0</v>
      </c>
      <c r="C24" s="14">
        <v>614.2491155840589</v>
      </c>
      <c r="D24" s="15" t="s">
        <v>32</v>
      </c>
      <c r="H24" s="12">
        <v>20182.0</v>
      </c>
      <c r="I24" s="2">
        <v>985.8575283090788</v>
      </c>
      <c r="J24" s="2"/>
      <c r="K24" s="2">
        <v>446.29888908393</v>
      </c>
      <c r="L24" s="2">
        <v>716.0782086965044</v>
      </c>
    </row>
    <row r="25" ht="14.25" customHeight="1">
      <c r="A25" s="14">
        <v>2018.0</v>
      </c>
      <c r="B25" s="14">
        <v>20182.0</v>
      </c>
      <c r="C25" s="14">
        <v>985.8575283090788</v>
      </c>
      <c r="D25" s="15" t="s">
        <v>29</v>
      </c>
      <c r="H25" s="12">
        <v>20183.0</v>
      </c>
      <c r="I25" s="2">
        <v>986.3760217983652</v>
      </c>
      <c r="J25" s="2"/>
      <c r="K25" s="2">
        <v>448.120517202639</v>
      </c>
      <c r="L25" s="2">
        <v>717.2482695005021</v>
      </c>
    </row>
    <row r="26" ht="14.25" customHeight="1">
      <c r="A26" s="14">
        <v>2018.0</v>
      </c>
      <c r="B26" s="14">
        <v>20182.0</v>
      </c>
      <c r="C26" s="14">
        <v>446.29888908393</v>
      </c>
      <c r="D26" s="15" t="s">
        <v>32</v>
      </c>
      <c r="H26" s="12">
        <v>20184.0</v>
      </c>
      <c r="I26" s="2">
        <v>1455.0408719346049</v>
      </c>
      <c r="J26" s="2">
        <v>240.681435373605</v>
      </c>
      <c r="K26" s="2">
        <v>427.046556904314</v>
      </c>
      <c r="L26" s="2">
        <v>707.5896214041746</v>
      </c>
    </row>
    <row r="27" ht="14.25" customHeight="1">
      <c r="A27" s="14">
        <v>2018.0</v>
      </c>
      <c r="B27" s="14">
        <v>20183.0</v>
      </c>
      <c r="C27" s="14">
        <v>986.3760217983652</v>
      </c>
      <c r="D27" s="15" t="s">
        <v>29</v>
      </c>
      <c r="H27" s="12">
        <v>2019.0</v>
      </c>
      <c r="I27" s="2"/>
      <c r="J27" s="2">
        <v>184.5224337864305</v>
      </c>
      <c r="K27" s="2"/>
      <c r="L27" s="2">
        <v>184.5224337864305</v>
      </c>
    </row>
    <row r="28" ht="14.25" customHeight="1">
      <c r="A28" s="14">
        <v>2018.0</v>
      </c>
      <c r="B28" s="14">
        <v>20183.0</v>
      </c>
      <c r="C28" s="14">
        <v>448.120517202639</v>
      </c>
      <c r="D28" s="15" t="s">
        <v>32</v>
      </c>
      <c r="H28" s="12">
        <v>20191.0</v>
      </c>
      <c r="I28" s="2"/>
      <c r="J28" s="2">
        <v>208.590577323791</v>
      </c>
      <c r="K28" s="2"/>
      <c r="L28" s="2">
        <v>208.590577323791</v>
      </c>
    </row>
    <row r="29" ht="14.25" customHeight="1">
      <c r="A29" s="14">
        <v>2018.0</v>
      </c>
      <c r="B29" s="14">
        <v>20184.0</v>
      </c>
      <c r="C29" s="14">
        <v>1455.0408719346049</v>
      </c>
      <c r="D29" s="15" t="s">
        <v>29</v>
      </c>
      <c r="H29" s="12">
        <v>20192.0</v>
      </c>
      <c r="I29" s="2"/>
      <c r="J29" s="2">
        <v>160.45429024907</v>
      </c>
      <c r="K29" s="2"/>
      <c r="L29" s="2">
        <v>160.45429024907</v>
      </c>
    </row>
    <row r="30" ht="14.25" customHeight="1">
      <c r="A30" s="14">
        <v>2018.0</v>
      </c>
      <c r="B30" s="14">
        <v>20184.0</v>
      </c>
      <c r="C30" s="14">
        <v>240.681435373605</v>
      </c>
      <c r="D30" s="15" t="s">
        <v>30</v>
      </c>
      <c r="H30" s="12" t="s">
        <v>37</v>
      </c>
      <c r="I30" s="2">
        <v>1043.5182499229093</v>
      </c>
      <c r="J30" s="2">
        <v>220.04168614096005</v>
      </c>
      <c r="K30" s="2">
        <v>497.1343236992461</v>
      </c>
      <c r="L30" s="2">
        <v>607.0214940253622</v>
      </c>
    </row>
    <row r="31" ht="14.25" customHeight="1">
      <c r="A31" s="14">
        <v>2018.0</v>
      </c>
      <c r="B31" s="14">
        <v>20184.0</v>
      </c>
      <c r="C31" s="14">
        <v>427.046556904314</v>
      </c>
      <c r="D31" s="15" t="s">
        <v>32</v>
      </c>
    </row>
    <row r="32" ht="14.25" customHeight="1">
      <c r="A32" s="14">
        <v>2019.0</v>
      </c>
      <c r="B32" s="14">
        <v>20191.0</v>
      </c>
      <c r="C32" s="14">
        <v>208.590577323791</v>
      </c>
      <c r="D32" s="15" t="s">
        <v>30</v>
      </c>
    </row>
    <row r="33" ht="14.25" customHeight="1">
      <c r="A33" s="14">
        <v>2019.0</v>
      </c>
      <c r="B33" s="14">
        <v>20192.0</v>
      </c>
      <c r="C33" s="14">
        <v>160.45429024907</v>
      </c>
      <c r="D33" s="15" t="s">
        <v>30</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11.29"/>
    <col customWidth="1" min="3" max="3" width="21.71"/>
    <col customWidth="1" min="4" max="4" width="16.29"/>
    <col customWidth="1" min="5" max="5" width="8.71"/>
    <col customWidth="1" min="6" max="6" width="29.29"/>
    <col customWidth="1" min="7" max="7" width="15.57"/>
    <col customWidth="1" min="8" max="8" width="16.86"/>
    <col customWidth="1" min="9" max="10" width="12.0"/>
    <col customWidth="1" min="11" max="26" width="8.71"/>
  </cols>
  <sheetData>
    <row r="1" ht="14.25" customHeight="1">
      <c r="A1" s="14" t="s">
        <v>59</v>
      </c>
      <c r="B1" s="14" t="s">
        <v>27</v>
      </c>
      <c r="C1" s="14" t="s">
        <v>71</v>
      </c>
      <c r="D1" s="14" t="s">
        <v>28</v>
      </c>
    </row>
    <row r="2" ht="14.25" customHeight="1">
      <c r="A2" s="14">
        <v>2016.0</v>
      </c>
      <c r="B2" s="14">
        <v>20161.0</v>
      </c>
      <c r="C2" s="14">
        <v>810400.0</v>
      </c>
      <c r="D2" s="15" t="s">
        <v>29</v>
      </c>
    </row>
    <row r="3" ht="14.25" customHeight="1">
      <c r="A3" s="14">
        <v>2016.0</v>
      </c>
      <c r="B3" s="14">
        <v>20161.0</v>
      </c>
      <c r="C3" s="14">
        <v>150000.0</v>
      </c>
      <c r="D3" s="15" t="s">
        <v>30</v>
      </c>
    </row>
    <row r="4" ht="14.25" customHeight="1">
      <c r="A4" s="14">
        <v>2016.0</v>
      </c>
      <c r="B4" s="14">
        <v>20161.0</v>
      </c>
      <c r="C4" s="14">
        <v>574500.0</v>
      </c>
      <c r="D4" s="15" t="s">
        <v>32</v>
      </c>
    </row>
    <row r="5" ht="14.25" customHeight="1">
      <c r="A5" s="14">
        <v>2016.0</v>
      </c>
      <c r="B5" s="14">
        <v>20162.0</v>
      </c>
      <c r="C5" s="14">
        <v>370950.0</v>
      </c>
      <c r="D5" s="15" t="s">
        <v>29</v>
      </c>
    </row>
    <row r="6" ht="14.25" customHeight="1">
      <c r="A6" s="14">
        <v>2016.0</v>
      </c>
      <c r="B6" s="14">
        <v>20162.0</v>
      </c>
      <c r="C6" s="14">
        <v>150000.0</v>
      </c>
      <c r="D6" s="15" t="s">
        <v>30</v>
      </c>
      <c r="F6" s="2" t="s">
        <v>72</v>
      </c>
      <c r="G6" s="2" t="s">
        <v>69</v>
      </c>
    </row>
    <row r="7" ht="14.25" customHeight="1">
      <c r="A7" s="14">
        <v>2016.0</v>
      </c>
      <c r="B7" s="14">
        <v>20162.0</v>
      </c>
      <c r="C7" s="14">
        <v>565000.0</v>
      </c>
      <c r="D7" s="15" t="s">
        <v>32</v>
      </c>
      <c r="F7" s="2" t="s">
        <v>70</v>
      </c>
      <c r="G7" s="9" t="s">
        <v>29</v>
      </c>
      <c r="H7" s="9" t="s">
        <v>30</v>
      </c>
      <c r="I7" s="9" t="s">
        <v>32</v>
      </c>
      <c r="J7" s="9" t="s">
        <v>37</v>
      </c>
    </row>
    <row r="8" ht="14.25" customHeight="1">
      <c r="A8" s="14">
        <v>2016.0</v>
      </c>
      <c r="B8" s="14">
        <v>20163.0</v>
      </c>
      <c r="C8" s="14">
        <v>386000.0</v>
      </c>
      <c r="D8" s="15" t="s">
        <v>29</v>
      </c>
      <c r="F8" s="12">
        <v>2016.0</v>
      </c>
      <c r="G8" s="2">
        <v>605587.5</v>
      </c>
      <c r="H8" s="2">
        <v>143250.0</v>
      </c>
      <c r="I8" s="2">
        <v>582375.0</v>
      </c>
      <c r="J8" s="2">
        <v>443737.5</v>
      </c>
    </row>
    <row r="9" ht="14.25" customHeight="1">
      <c r="A9" s="14">
        <v>2016.0</v>
      </c>
      <c r="B9" s="14">
        <v>20163.0</v>
      </c>
      <c r="C9" s="14">
        <v>118000.0</v>
      </c>
      <c r="D9" s="15" t="s">
        <v>30</v>
      </c>
      <c r="F9" s="12">
        <v>20161.0</v>
      </c>
      <c r="G9" s="2">
        <v>810400.0</v>
      </c>
      <c r="H9" s="2">
        <v>150000.0</v>
      </c>
      <c r="I9" s="2">
        <v>574500.0</v>
      </c>
      <c r="J9" s="2">
        <v>511633.3333333333</v>
      </c>
    </row>
    <row r="10" ht="14.25" customHeight="1">
      <c r="A10" s="14">
        <v>2016.0</v>
      </c>
      <c r="B10" s="14">
        <v>20163.0</v>
      </c>
      <c r="C10" s="14">
        <v>600000.0</v>
      </c>
      <c r="D10" s="15" t="s">
        <v>32</v>
      </c>
      <c r="F10" s="12">
        <v>20162.0</v>
      </c>
      <c r="G10" s="2">
        <v>370950.0</v>
      </c>
      <c r="H10" s="2">
        <v>150000.0</v>
      </c>
      <c r="I10" s="2">
        <v>565000.0</v>
      </c>
      <c r="J10" s="2">
        <v>361983.3333333333</v>
      </c>
    </row>
    <row r="11" ht="14.25" customHeight="1">
      <c r="A11" s="14">
        <v>2016.0</v>
      </c>
      <c r="B11" s="14">
        <v>20164.0</v>
      </c>
      <c r="C11" s="14">
        <v>855000.0</v>
      </c>
      <c r="D11" s="15" t="s">
        <v>29</v>
      </c>
      <c r="F11" s="12">
        <v>20163.0</v>
      </c>
      <c r="G11" s="2">
        <v>386000.0</v>
      </c>
      <c r="H11" s="2">
        <v>118000.0</v>
      </c>
      <c r="I11" s="2">
        <v>600000.0</v>
      </c>
      <c r="J11" s="2">
        <v>368000.0</v>
      </c>
    </row>
    <row r="12" ht="14.25" customHeight="1">
      <c r="A12" s="14">
        <v>2016.0</v>
      </c>
      <c r="B12" s="14">
        <v>20164.0</v>
      </c>
      <c r="C12" s="14">
        <v>155000.0</v>
      </c>
      <c r="D12" s="15" t="s">
        <v>30</v>
      </c>
      <c r="F12" s="12">
        <v>20164.0</v>
      </c>
      <c r="G12" s="2">
        <v>855000.0</v>
      </c>
      <c r="H12" s="2">
        <v>155000.0</v>
      </c>
      <c r="I12" s="2">
        <v>590000.0</v>
      </c>
      <c r="J12" s="2">
        <v>533333.3333333334</v>
      </c>
    </row>
    <row r="13" ht="14.25" customHeight="1">
      <c r="A13" s="14">
        <v>2016.0</v>
      </c>
      <c r="B13" s="14">
        <v>20164.0</v>
      </c>
      <c r="C13" s="14">
        <v>590000.0</v>
      </c>
      <c r="D13" s="15" t="s">
        <v>32</v>
      </c>
      <c r="F13" s="12">
        <v>2017.0</v>
      </c>
      <c r="G13" s="2">
        <v>490633.3333333333</v>
      </c>
      <c r="H13" s="2">
        <v>137500.0</v>
      </c>
      <c r="I13" s="2">
        <v>523750.0</v>
      </c>
      <c r="J13" s="2">
        <v>426877.77777777775</v>
      </c>
    </row>
    <row r="14" ht="14.25" customHeight="1">
      <c r="A14" s="14">
        <v>2017.0</v>
      </c>
      <c r="B14" s="14">
        <v>20171.0</v>
      </c>
      <c r="C14" s="14">
        <v>375800.0</v>
      </c>
      <c r="D14" s="15" t="s">
        <v>29</v>
      </c>
      <c r="F14" s="12">
        <v>20171.0</v>
      </c>
      <c r="G14" s="2">
        <v>375800.0</v>
      </c>
      <c r="H14" s="2"/>
      <c r="I14" s="2">
        <v>547500.0</v>
      </c>
      <c r="J14" s="2">
        <v>461650.0</v>
      </c>
    </row>
    <row r="15" ht="14.25" customHeight="1">
      <c r="A15" s="14">
        <v>2017.0</v>
      </c>
      <c r="B15" s="14">
        <v>20171.0</v>
      </c>
      <c r="C15" s="14">
        <v>547500.0</v>
      </c>
      <c r="D15" s="15" t="s">
        <v>32</v>
      </c>
      <c r="F15" s="12">
        <v>20172.0</v>
      </c>
      <c r="G15" s="2"/>
      <c r="H15" s="2"/>
      <c r="I15" s="2">
        <v>510000.0</v>
      </c>
      <c r="J15" s="2">
        <v>510000.0</v>
      </c>
    </row>
    <row r="16" ht="14.25" customHeight="1">
      <c r="A16" s="14">
        <v>2017.0</v>
      </c>
      <c r="B16" s="14">
        <v>20172.0</v>
      </c>
      <c r="C16" s="14">
        <v>510000.0</v>
      </c>
      <c r="D16" s="15" t="s">
        <v>32</v>
      </c>
      <c r="F16" s="12">
        <v>20173.0</v>
      </c>
      <c r="G16" s="2">
        <v>720300.0</v>
      </c>
      <c r="H16" s="2">
        <v>175000.0</v>
      </c>
      <c r="I16" s="2">
        <v>520000.0</v>
      </c>
      <c r="J16" s="2">
        <v>471766.6666666667</v>
      </c>
    </row>
    <row r="17" ht="14.25" customHeight="1">
      <c r="A17" s="14">
        <v>2017.0</v>
      </c>
      <c r="B17" s="14">
        <v>20173.0</v>
      </c>
      <c r="C17" s="14">
        <v>720300.0</v>
      </c>
      <c r="D17" s="15" t="s">
        <v>29</v>
      </c>
      <c r="F17" s="12">
        <v>20174.0</v>
      </c>
      <c r="G17" s="2">
        <v>375800.0</v>
      </c>
      <c r="H17" s="2">
        <v>100000.0</v>
      </c>
      <c r="I17" s="2">
        <v>517500.0</v>
      </c>
      <c r="J17" s="2">
        <v>331100.0</v>
      </c>
    </row>
    <row r="18" ht="14.25" customHeight="1">
      <c r="A18" s="14">
        <v>2017.0</v>
      </c>
      <c r="B18" s="14">
        <v>20173.0</v>
      </c>
      <c r="C18" s="14">
        <v>175000.0</v>
      </c>
      <c r="D18" s="15" t="s">
        <v>30</v>
      </c>
      <c r="F18" s="12">
        <v>2018.0</v>
      </c>
      <c r="G18" s="2">
        <v>585725.0</v>
      </c>
      <c r="H18" s="2">
        <v>150000.0</v>
      </c>
      <c r="I18" s="2">
        <v>531465.625</v>
      </c>
      <c r="J18" s="2">
        <v>513195.8333333333</v>
      </c>
    </row>
    <row r="19" ht="14.25" customHeight="1">
      <c r="A19" s="14">
        <v>2017.0</v>
      </c>
      <c r="B19" s="14">
        <v>20173.0</v>
      </c>
      <c r="C19" s="14">
        <v>520000.0</v>
      </c>
      <c r="D19" s="15" t="s">
        <v>32</v>
      </c>
      <c r="F19" s="12">
        <v>20181.0</v>
      </c>
      <c r="G19" s="2">
        <v>375400.0</v>
      </c>
      <c r="H19" s="2"/>
      <c r="I19" s="2">
        <v>675000.0</v>
      </c>
      <c r="J19" s="2">
        <v>525200.0</v>
      </c>
    </row>
    <row r="20" ht="14.25" customHeight="1">
      <c r="A20" s="14">
        <v>2017.0</v>
      </c>
      <c r="B20" s="14">
        <v>20174.0</v>
      </c>
      <c r="C20" s="14">
        <v>375800.0</v>
      </c>
      <c r="D20" s="15" t="s">
        <v>29</v>
      </c>
      <c r="F20" s="12">
        <v>20182.0</v>
      </c>
      <c r="G20" s="2">
        <v>578500.0</v>
      </c>
      <c r="H20" s="2"/>
      <c r="I20" s="2">
        <v>490000.0</v>
      </c>
      <c r="J20" s="2">
        <v>534250.0</v>
      </c>
    </row>
    <row r="21" ht="14.25" customHeight="1">
      <c r="A21" s="14">
        <v>2017.0</v>
      </c>
      <c r="B21" s="14">
        <v>20174.0</v>
      </c>
      <c r="C21" s="14">
        <v>100000.0</v>
      </c>
      <c r="D21" s="15" t="s">
        <v>30</v>
      </c>
      <c r="F21" s="12">
        <v>20183.0</v>
      </c>
      <c r="G21" s="2">
        <v>855000.0</v>
      </c>
      <c r="H21" s="2"/>
      <c r="I21" s="2">
        <v>492000.0</v>
      </c>
      <c r="J21" s="2">
        <v>673500.0</v>
      </c>
    </row>
    <row r="22" ht="14.25" customHeight="1">
      <c r="A22" s="14">
        <v>2017.0</v>
      </c>
      <c r="B22" s="14">
        <v>20174.0</v>
      </c>
      <c r="C22" s="14">
        <v>517500.0</v>
      </c>
      <c r="D22" s="15" t="s">
        <v>32</v>
      </c>
      <c r="F22" s="12">
        <v>20184.0</v>
      </c>
      <c r="G22" s="2">
        <v>534000.0</v>
      </c>
      <c r="H22" s="2">
        <v>150000.0</v>
      </c>
      <c r="I22" s="2">
        <v>468862.5</v>
      </c>
      <c r="J22" s="2">
        <v>384287.5</v>
      </c>
    </row>
    <row r="23" ht="14.25" customHeight="1">
      <c r="A23" s="14">
        <v>2018.0</v>
      </c>
      <c r="B23" s="14">
        <v>20181.0</v>
      </c>
      <c r="C23" s="14">
        <v>375400.0</v>
      </c>
      <c r="D23" s="15" t="s">
        <v>29</v>
      </c>
      <c r="F23" s="12">
        <v>2019.0</v>
      </c>
      <c r="G23" s="2"/>
      <c r="H23" s="2">
        <v>115000.0</v>
      </c>
      <c r="I23" s="2"/>
      <c r="J23" s="2">
        <v>115000.0</v>
      </c>
    </row>
    <row r="24" ht="14.25" customHeight="1">
      <c r="A24" s="14">
        <v>2018.0</v>
      </c>
      <c r="B24" s="14">
        <v>20181.0</v>
      </c>
      <c r="C24" s="14">
        <v>675000.0</v>
      </c>
      <c r="D24" s="15" t="s">
        <v>32</v>
      </c>
      <c r="F24" s="12">
        <v>20191.0</v>
      </c>
      <c r="G24" s="2"/>
      <c r="H24" s="2">
        <v>130000.0</v>
      </c>
      <c r="I24" s="2"/>
      <c r="J24" s="2">
        <v>130000.0</v>
      </c>
    </row>
    <row r="25" ht="14.25" customHeight="1">
      <c r="A25" s="14">
        <v>2018.0</v>
      </c>
      <c r="B25" s="14">
        <v>20182.0</v>
      </c>
      <c r="C25" s="14">
        <v>578500.0</v>
      </c>
      <c r="D25" s="15" t="s">
        <v>29</v>
      </c>
      <c r="F25" s="12">
        <v>20192.0</v>
      </c>
      <c r="G25" s="2"/>
      <c r="H25" s="2">
        <v>100000.0</v>
      </c>
      <c r="I25" s="2"/>
      <c r="J25" s="2">
        <v>100000.0</v>
      </c>
    </row>
    <row r="26" ht="14.25" customHeight="1">
      <c r="A26" s="14">
        <v>2018.0</v>
      </c>
      <c r="B26" s="14">
        <v>20182.0</v>
      </c>
      <c r="C26" s="14">
        <v>490000.0</v>
      </c>
      <c r="D26" s="15" t="s">
        <v>32</v>
      </c>
      <c r="F26" s="12" t="s">
        <v>37</v>
      </c>
      <c r="G26" s="2">
        <v>567013.6363636364</v>
      </c>
      <c r="H26" s="2">
        <v>136444.44444444444</v>
      </c>
      <c r="I26" s="2">
        <v>545863.5416666666</v>
      </c>
      <c r="J26" s="2">
        <v>437984.765625</v>
      </c>
    </row>
    <row r="27" ht="14.25" customHeight="1">
      <c r="A27" s="14">
        <v>2018.0</v>
      </c>
      <c r="B27" s="14">
        <v>20183.0</v>
      </c>
      <c r="C27" s="14">
        <v>855000.0</v>
      </c>
      <c r="D27" s="15" t="s">
        <v>29</v>
      </c>
    </row>
    <row r="28" ht="14.25" customHeight="1">
      <c r="A28" s="14">
        <v>2018.0</v>
      </c>
      <c r="B28" s="14">
        <v>20183.0</v>
      </c>
      <c r="C28" s="14">
        <v>492000.0</v>
      </c>
      <c r="D28" s="15" t="s">
        <v>32</v>
      </c>
    </row>
    <row r="29" ht="14.25" customHeight="1">
      <c r="A29" s="14">
        <v>2018.0</v>
      </c>
      <c r="B29" s="14">
        <v>20184.0</v>
      </c>
      <c r="C29" s="14">
        <v>534000.0</v>
      </c>
      <c r="D29" s="15" t="s">
        <v>29</v>
      </c>
    </row>
    <row r="30" ht="14.25" customHeight="1">
      <c r="A30" s="14">
        <v>2018.0</v>
      </c>
      <c r="B30" s="14">
        <v>20184.0</v>
      </c>
      <c r="C30" s="14">
        <v>150000.0</v>
      </c>
      <c r="D30" s="15" t="s">
        <v>30</v>
      </c>
    </row>
    <row r="31" ht="14.25" customHeight="1">
      <c r="A31" s="14">
        <v>2018.0</v>
      </c>
      <c r="B31" s="14">
        <v>20184.0</v>
      </c>
      <c r="C31" s="14">
        <v>468862.5</v>
      </c>
      <c r="D31" s="15" t="s">
        <v>32</v>
      </c>
    </row>
    <row r="32" ht="14.25" customHeight="1">
      <c r="A32" s="14">
        <v>2019.0</v>
      </c>
      <c r="B32" s="14">
        <v>20191.0</v>
      </c>
      <c r="C32" s="14">
        <v>130000.0</v>
      </c>
      <c r="D32" s="15" t="s">
        <v>30</v>
      </c>
    </row>
    <row r="33" ht="14.25" customHeight="1">
      <c r="A33" s="14">
        <v>2019.0</v>
      </c>
      <c r="B33" s="14">
        <v>20192.0</v>
      </c>
      <c r="C33" s="14">
        <v>100000.0</v>
      </c>
      <c r="D33" s="15" t="s">
        <v>30</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2019-12-05T03:04:18Z</dcterms:created>
  <dc:creator>pc</dc:creator>
</cp:coreProperties>
</file>