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945" windowHeight="11460"/>
  </bookViews>
  <sheets>
    <sheet name="Tabelle1" sheetId="1" r:id="rId1"/>
    <sheet name="Tabelle2" sheetId="2" r:id="rId2"/>
    <sheet name="Tabelle3" sheetId="3" r:id="rId3"/>
  </sheets>
  <definedNames>
    <definedName name="implemented_cards" localSheetId="0">Tabelle1!$D$2:$E$348</definedName>
  </definedNames>
  <calcPr calcId="145621"/>
</workbook>
</file>

<file path=xl/calcChain.xml><?xml version="1.0" encoding="utf-8"?>
<calcChain xmlns="http://schemas.openxmlformats.org/spreadsheetml/2006/main">
  <c r="C376" i="1" l="1"/>
  <c r="C351" i="1"/>
  <c r="C347" i="1"/>
  <c r="C343" i="1"/>
  <c r="C342" i="1"/>
  <c r="C383" i="1"/>
  <c r="C382" i="1"/>
  <c r="C381" i="1"/>
  <c r="C380" i="1"/>
  <c r="C379" i="1"/>
  <c r="C378" i="1"/>
  <c r="C377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0" i="1"/>
  <c r="C349" i="1"/>
  <c r="C348" i="1"/>
  <c r="C346" i="1"/>
  <c r="C345" i="1"/>
  <c r="C344" i="1"/>
  <c r="C341" i="1"/>
  <c r="C340" i="1"/>
  <c r="C339" i="1"/>
  <c r="C338" i="1"/>
  <c r="C337" i="1"/>
  <c r="C336" i="1"/>
  <c r="C335" i="1"/>
  <c r="C334" i="1"/>
  <c r="C332" i="1"/>
  <c r="C331" i="1"/>
  <c r="C330" i="1"/>
  <c r="C329" i="1"/>
  <c r="C328" i="1"/>
  <c r="C327" i="1"/>
  <c r="C333" i="1"/>
  <c r="C302" i="1"/>
  <c r="C295" i="1"/>
  <c r="C301" i="1"/>
  <c r="C300" i="1"/>
  <c r="C299" i="1"/>
  <c r="C298" i="1"/>
  <c r="C297" i="1"/>
  <c r="C296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66" i="1"/>
  <c r="C265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86" i="1"/>
  <c r="C73" i="1"/>
  <c r="C94" i="1"/>
  <c r="C93" i="1"/>
  <c r="C92" i="1"/>
  <c r="C91" i="1"/>
  <c r="C90" i="1"/>
  <c r="C58" i="1"/>
  <c r="C45" i="1"/>
  <c r="C17" i="1"/>
  <c r="C95" i="1"/>
  <c r="C89" i="1"/>
  <c r="C88" i="1"/>
  <c r="C47" i="1"/>
  <c r="C87" i="1"/>
  <c r="C39" i="1"/>
  <c r="C35" i="1"/>
  <c r="C213" i="1"/>
  <c r="C212" i="1"/>
  <c r="C138" i="1"/>
  <c r="C211" i="1"/>
  <c r="C54" i="1"/>
  <c r="C210" i="1"/>
  <c r="C252" i="1"/>
  <c r="C53" i="1"/>
  <c r="C251" i="1"/>
  <c r="C307" i="1"/>
  <c r="C101" i="1"/>
  <c r="C157" i="1"/>
  <c r="C100" i="1"/>
  <c r="C209" i="1"/>
  <c r="C208" i="1"/>
  <c r="C263" i="1"/>
  <c r="C207" i="1"/>
  <c r="C156" i="1"/>
  <c r="C242" i="1"/>
  <c r="C250" i="1"/>
  <c r="C11" i="1"/>
  <c r="C223" i="1"/>
  <c r="C146" i="1"/>
  <c r="C249" i="1"/>
  <c r="C145" i="1"/>
  <c r="C206" i="1"/>
  <c r="C64" i="1"/>
  <c r="C234" i="1"/>
  <c r="C52" i="1"/>
  <c r="C137" i="1"/>
  <c r="C82" i="1"/>
  <c r="C262" i="1"/>
  <c r="C51" i="1"/>
  <c r="C205" i="1"/>
  <c r="C50" i="1"/>
  <c r="C204" i="1"/>
  <c r="C248" i="1"/>
  <c r="C49" i="1"/>
  <c r="C10" i="1"/>
  <c r="C6" i="1"/>
  <c r="C241" i="1"/>
  <c r="C320" i="1"/>
  <c r="C48" i="1"/>
  <c r="C81" i="1"/>
  <c r="C9" i="1"/>
  <c r="C144" i="1"/>
  <c r="C240" i="1"/>
  <c r="C203" i="1"/>
  <c r="C202" i="1"/>
  <c r="C46" i="1"/>
  <c r="C233" i="1"/>
  <c r="C71" i="1"/>
  <c r="C201" i="1"/>
  <c r="C326" i="1"/>
  <c r="C319" i="1"/>
  <c r="C70" i="1"/>
  <c r="C232" i="1"/>
  <c r="C63" i="1"/>
  <c r="C261" i="1"/>
  <c r="C260" i="1"/>
  <c r="C200" i="1"/>
  <c r="C199" i="1"/>
  <c r="C136" i="1"/>
  <c r="C239" i="1"/>
  <c r="C259" i="1"/>
  <c r="C78" i="1"/>
  <c r="C198" i="1"/>
  <c r="C59" i="1"/>
  <c r="C197" i="1"/>
  <c r="C196" i="1"/>
  <c r="C264" i="1"/>
  <c r="C44" i="1"/>
  <c r="C43" i="1"/>
  <c r="C16" i="1"/>
  <c r="C318" i="1"/>
  <c r="C258" i="1"/>
  <c r="C231" i="1"/>
  <c r="C306" i="1"/>
  <c r="C311" i="1"/>
  <c r="C317" i="1"/>
  <c r="C42" i="1"/>
  <c r="C41" i="1"/>
  <c r="C62" i="1"/>
  <c r="C96" i="1"/>
  <c r="C195" i="1"/>
  <c r="C305" i="1"/>
  <c r="C194" i="1"/>
  <c r="C193" i="1"/>
  <c r="C309" i="1"/>
  <c r="C257" i="1"/>
  <c r="C304" i="1"/>
  <c r="C192" i="1"/>
  <c r="C15" i="1"/>
  <c r="C154" i="1"/>
  <c r="C230" i="1"/>
  <c r="C229" i="1"/>
  <c r="C228" i="1"/>
  <c r="C5" i="1"/>
  <c r="C135" i="1"/>
  <c r="C14" i="1"/>
  <c r="C191" i="1"/>
  <c r="C190" i="1"/>
  <c r="C189" i="1"/>
  <c r="C188" i="1"/>
  <c r="C187" i="1"/>
  <c r="C227" i="1"/>
  <c r="C222" i="1"/>
  <c r="C77" i="1"/>
  <c r="C186" i="1"/>
  <c r="C325" i="1"/>
  <c r="C40" i="1"/>
  <c r="C185" i="1"/>
  <c r="C143" i="1"/>
  <c r="C184" i="1"/>
  <c r="C183" i="1"/>
  <c r="C182" i="1"/>
  <c r="C4" i="1"/>
  <c r="C3" i="1"/>
  <c r="C270" i="1"/>
  <c r="C226" i="1"/>
  <c r="C267" i="1"/>
  <c r="C181" i="1"/>
  <c r="C153" i="1"/>
  <c r="C152" i="1"/>
  <c r="C8" i="1"/>
  <c r="C57" i="1"/>
  <c r="C7" i="1"/>
  <c r="C61" i="1"/>
  <c r="C225" i="1"/>
  <c r="C221" i="1"/>
  <c r="C76" i="1"/>
  <c r="C99" i="1"/>
  <c r="C256" i="1"/>
  <c r="C134" i="1"/>
  <c r="C180" i="1"/>
  <c r="C220" i="1"/>
  <c r="C219" i="1"/>
  <c r="C179" i="1"/>
  <c r="C218" i="1"/>
  <c r="C98" i="1"/>
  <c r="C316" i="1"/>
  <c r="C178" i="1"/>
  <c r="C177" i="1"/>
  <c r="C176" i="1"/>
  <c r="C175" i="1"/>
  <c r="C174" i="1"/>
  <c r="C150" i="1"/>
  <c r="C75" i="1"/>
  <c r="C151" i="1"/>
  <c r="C38" i="1"/>
  <c r="C308" i="1"/>
  <c r="C247" i="1"/>
  <c r="C37" i="1"/>
  <c r="C74" i="1"/>
  <c r="C149" i="1"/>
  <c r="C255" i="1"/>
  <c r="C13" i="1"/>
  <c r="C246" i="1"/>
  <c r="C324" i="1"/>
  <c r="C36" i="1"/>
  <c r="C69" i="1"/>
  <c r="C173" i="1"/>
  <c r="C217" i="1"/>
  <c r="C142" i="1"/>
  <c r="C269" i="1"/>
  <c r="C97" i="1"/>
  <c r="C172" i="1"/>
  <c r="C171" i="1"/>
  <c r="C170" i="1"/>
  <c r="C245" i="1"/>
  <c r="C244" i="1"/>
  <c r="C2" i="1"/>
  <c r="C254" i="1"/>
  <c r="C169" i="1"/>
  <c r="C80" i="1"/>
  <c r="C34" i="1"/>
  <c r="C224" i="1"/>
  <c r="C168" i="1"/>
  <c r="C321" i="1"/>
  <c r="C33" i="1"/>
  <c r="C238" i="1"/>
  <c r="C32" i="1"/>
  <c r="C141" i="1"/>
  <c r="C68" i="1"/>
  <c r="C31" i="1"/>
  <c r="C167" i="1"/>
  <c r="C30" i="1"/>
  <c r="C315" i="1"/>
  <c r="C323" i="1"/>
  <c r="C155" i="1"/>
  <c r="C253" i="1"/>
  <c r="C166" i="1"/>
  <c r="C56" i="1"/>
  <c r="C310" i="1"/>
  <c r="C67" i="1"/>
  <c r="C29" i="1"/>
  <c r="C28" i="1"/>
  <c r="C66" i="1"/>
  <c r="C322" i="1"/>
  <c r="C303" i="1"/>
  <c r="C60" i="1"/>
  <c r="C27" i="1"/>
  <c r="C268" i="1"/>
  <c r="C26" i="1"/>
  <c r="C165" i="1"/>
  <c r="C25" i="1"/>
  <c r="C164" i="1"/>
  <c r="C163" i="1"/>
  <c r="C72" i="1"/>
  <c r="C162" i="1"/>
  <c r="C79" i="1"/>
  <c r="C216" i="1"/>
  <c r="C55" i="1"/>
  <c r="C215" i="1"/>
  <c r="C237" i="1"/>
  <c r="C85" i="1"/>
  <c r="C65" i="1"/>
  <c r="C24" i="1"/>
  <c r="C236" i="1"/>
  <c r="C235" i="1"/>
  <c r="C23" i="1"/>
  <c r="C214" i="1"/>
  <c r="C314" i="1"/>
  <c r="C22" i="1"/>
  <c r="C84" i="1"/>
  <c r="C140" i="1"/>
  <c r="C148" i="1"/>
  <c r="C147" i="1"/>
  <c r="C313" i="1"/>
  <c r="C12" i="1"/>
  <c r="C83" i="1"/>
  <c r="C139" i="1"/>
  <c r="C21" i="1"/>
  <c r="C161" i="1"/>
  <c r="C160" i="1"/>
  <c r="C20" i="1"/>
  <c r="C243" i="1"/>
  <c r="C159" i="1"/>
  <c r="C19" i="1"/>
  <c r="C18" i="1"/>
  <c r="C312" i="1"/>
  <c r="C158" i="1"/>
  <c r="K5" i="1" l="1"/>
  <c r="K9" i="1" l="1"/>
  <c r="K8" i="1"/>
  <c r="K3" i="1"/>
  <c r="K4" i="1"/>
  <c r="K2" i="1"/>
  <c r="K1" i="1"/>
  <c r="K6" i="1" l="1"/>
</calcChain>
</file>

<file path=xl/connections.xml><?xml version="1.0" encoding="utf-8"?>
<connections xmlns="http://schemas.openxmlformats.org/spreadsheetml/2006/main">
  <connection id="1" name="implemented_cards" type="6" refreshedVersion="4" background="1" saveData="1">
    <textPr codePage="850" sourceFile="C:\projects\java\hs_sim\implemented_cards.csv" decimal="," thousands="." tab="0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<sst xmlns="http://schemas.openxmlformats.org/spreadsheetml/2006/main" count="1172" uniqueCount="401">
  <si>
    <t>Cardname</t>
  </si>
  <si>
    <t>Status</t>
  </si>
  <si>
    <t>Quality</t>
  </si>
  <si>
    <t>Acidic Swamp Ooze</t>
  </si>
  <si>
    <t>Common</t>
  </si>
  <si>
    <t>Rare</t>
  </si>
  <si>
    <t>Epic</t>
  </si>
  <si>
    <t>Legendary</t>
  </si>
  <si>
    <t>Free</t>
  </si>
  <si>
    <t>Ancestral Healing</t>
  </si>
  <si>
    <t>Animal Companion</t>
  </si>
  <si>
    <t>Arcane Explosion</t>
  </si>
  <si>
    <t>Arcane Intellect</t>
  </si>
  <si>
    <t>Arcane Missiles</t>
  </si>
  <si>
    <t>Arcane Shot</t>
  </si>
  <si>
    <t>Arcanite Reaper</t>
  </si>
  <si>
    <t>Archmage</t>
  </si>
  <si>
    <t>Assassin's Blade</t>
  </si>
  <si>
    <t>Assassinate</t>
  </si>
  <si>
    <t>Backstab</t>
  </si>
  <si>
    <t>Blessing of Kings</t>
  </si>
  <si>
    <t>Blessing of Might</t>
  </si>
  <si>
    <t>Bloodfen Raptor</t>
  </si>
  <si>
    <t>Bloodlust</t>
  </si>
  <si>
    <t>Bluegill Warrior</t>
  </si>
  <si>
    <t>Booty Bay Bodyguard</t>
  </si>
  <si>
    <t>Boulderfist Ogre</t>
  </si>
  <si>
    <t>Charge</t>
  </si>
  <si>
    <t>Chillwind Yeti</t>
  </si>
  <si>
    <t>Claw</t>
  </si>
  <si>
    <t>Cleave</t>
  </si>
  <si>
    <t>Consecration</t>
  </si>
  <si>
    <t>Core Hound</t>
  </si>
  <si>
    <t>Corruption</t>
  </si>
  <si>
    <t>Dalaran Mage</t>
  </si>
  <si>
    <t>Darkscale Healer</t>
  </si>
  <si>
    <t>Deadly Poison</t>
  </si>
  <si>
    <t>Divine Spirit</t>
  </si>
  <si>
    <t>Dragonling Mechanic</t>
  </si>
  <si>
    <t>Drain Life</t>
  </si>
  <si>
    <t>Dread Infernal</t>
  </si>
  <si>
    <t>Elven Archer</t>
  </si>
  <si>
    <t>Execute</t>
  </si>
  <si>
    <t>Fan of Knives</t>
  </si>
  <si>
    <t>Fiery War Axe</t>
  </si>
  <si>
    <t>Fire Elemental</t>
  </si>
  <si>
    <t>Fireball</t>
  </si>
  <si>
    <t>Flamestrike</t>
  </si>
  <si>
    <t>Flametongue Totem</t>
  </si>
  <si>
    <t>Frost Nova</t>
  </si>
  <si>
    <t>Frost Shock</t>
  </si>
  <si>
    <t>Frostbolt</t>
  </si>
  <si>
    <t>Frostwolf Grunt</t>
  </si>
  <si>
    <t>Frostwolf Warlord</t>
  </si>
  <si>
    <t>Gnomish Inventor</t>
  </si>
  <si>
    <t>Goldshire Footman</t>
  </si>
  <si>
    <t>Grimscale Oracle</t>
  </si>
  <si>
    <t>Guardian of Kings</t>
  </si>
  <si>
    <t>Gurubashi Berserker</t>
  </si>
  <si>
    <t>Hammer of Wrath</t>
  </si>
  <si>
    <t>Hand of Protection</t>
  </si>
  <si>
    <t>Healing Touch</t>
  </si>
  <si>
    <t>Hellfire</t>
  </si>
  <si>
    <t>Heroic Strike</t>
  </si>
  <si>
    <t>Hex</t>
  </si>
  <si>
    <t>Holy Light</t>
  </si>
  <si>
    <t>Holy Nova</t>
  </si>
  <si>
    <t>Holy Smite</t>
  </si>
  <si>
    <t>Houndmaster</t>
  </si>
  <si>
    <t>Humility</t>
  </si>
  <si>
    <t>Hunter's Mark</t>
  </si>
  <si>
    <t>Innervate</t>
  </si>
  <si>
    <t>Ironbark Protector</t>
  </si>
  <si>
    <t>Ironforge Rifleman</t>
  </si>
  <si>
    <t>Ironfur Grizzly</t>
  </si>
  <si>
    <t>Kill Command</t>
  </si>
  <si>
    <t>Kobold Geomancer</t>
  </si>
  <si>
    <t>Kor'kron Elite</t>
  </si>
  <si>
    <t>Light's Justice</t>
  </si>
  <si>
    <t>Lord of the Arena</t>
  </si>
  <si>
    <t>Magma Rager</t>
  </si>
  <si>
    <t>Mark of the Wild</t>
  </si>
  <si>
    <t>Mind Blast</t>
  </si>
  <si>
    <t>Mind Control</t>
  </si>
  <si>
    <t>Mind Vision</t>
  </si>
  <si>
    <t>Mirror Image</t>
  </si>
  <si>
    <t>Moonfire</t>
  </si>
  <si>
    <t>Mortal Coil</t>
  </si>
  <si>
    <t>Multi-Shot</t>
  </si>
  <si>
    <t>Murloc Raider</t>
  </si>
  <si>
    <t>Murloc Tidehunter</t>
  </si>
  <si>
    <t>Nightblade</t>
  </si>
  <si>
    <t>Northshire Cleric</t>
  </si>
  <si>
    <t>Novice Engineer</t>
  </si>
  <si>
    <t>Oasis Snapjaw</t>
  </si>
  <si>
    <t>Ogre Magi</t>
  </si>
  <si>
    <t>Polymorph</t>
  </si>
  <si>
    <t>Power Word: Shield</t>
  </si>
  <si>
    <t>Raid Leader</t>
  </si>
  <si>
    <t>Razorfen Hunter</t>
  </si>
  <si>
    <t>Reckless Rocketeer</t>
  </si>
  <si>
    <t>River Crocolisk</t>
  </si>
  <si>
    <t>Rockbiter Weapon</t>
  </si>
  <si>
    <t>Sacrificial Pact</t>
  </si>
  <si>
    <t>Sap</t>
  </si>
  <si>
    <t>Savage Roar</t>
  </si>
  <si>
    <t>Sen'jin Shieldmasta</t>
  </si>
  <si>
    <t>Shadow Bolt</t>
  </si>
  <si>
    <t>Shadow Word: Death</t>
  </si>
  <si>
    <t>Shadow Word: Pain</t>
  </si>
  <si>
    <t>Shattered Sun Cleric</t>
  </si>
  <si>
    <t>Shield Block</t>
  </si>
  <si>
    <t>Shiv</t>
  </si>
  <si>
    <t>Sinister Strike</t>
  </si>
  <si>
    <t>Soulfire</t>
  </si>
  <si>
    <t>Abomination</t>
  </si>
  <si>
    <t>Al'Akir the Windlord</t>
  </si>
  <si>
    <t>Alarm-o-Bot</t>
  </si>
  <si>
    <t>Aldor Peacekeeper</t>
  </si>
  <si>
    <t>Alexstrasza</t>
  </si>
  <si>
    <t>Amani Berserker</t>
  </si>
  <si>
    <t>Abusive Sergeant</t>
  </si>
  <si>
    <t>Acolyte of Pain</t>
  </si>
  <si>
    <t>Ancient Brewmaster</t>
  </si>
  <si>
    <t>Arathi Weaponsmith</t>
  </si>
  <si>
    <t>Argent Protector</t>
  </si>
  <si>
    <t>Argent Squire</t>
  </si>
  <si>
    <t>Battle Rage</t>
  </si>
  <si>
    <t>Betrayal</t>
  </si>
  <si>
    <t>Blessing of Wisdom</t>
  </si>
  <si>
    <t>Blood Imp</t>
  </si>
  <si>
    <t>Bloodsail Raider</t>
  </si>
  <si>
    <t>Circle of Healing</t>
  </si>
  <si>
    <t>Cold Blood</t>
  </si>
  <si>
    <t>Conceal</t>
  </si>
  <si>
    <t>Cone of Cold</t>
  </si>
  <si>
    <t>Cruel Taskmaster</t>
  </si>
  <si>
    <t>Cult Master</t>
  </si>
  <si>
    <t>Dark Iron Dwarf</t>
  </si>
  <si>
    <t>Deadly Shot</t>
  </si>
  <si>
    <t>Defias Ringleader</t>
  </si>
  <si>
    <t>Demonfire</t>
  </si>
  <si>
    <t>Dire Wolf Alpha</t>
  </si>
  <si>
    <t>Dread Corsair</t>
  </si>
  <si>
    <t>Druid of the Claw</t>
  </si>
  <si>
    <t>Dust Devil</t>
  </si>
  <si>
    <t>Earth Shock</t>
  </si>
  <si>
    <t>Earthen Ring Farseer</t>
  </si>
  <si>
    <t>Eviscerate</t>
  </si>
  <si>
    <t>Explosive Trap</t>
  </si>
  <si>
    <t>Eye for an Eye</t>
  </si>
  <si>
    <t>Faerie Dragon</t>
  </si>
  <si>
    <t>Fen Creeper</t>
  </si>
  <si>
    <t>Flame Imp</t>
  </si>
  <si>
    <t>Flesheating Ghoul</t>
  </si>
  <si>
    <t>Forked Lightning</t>
  </si>
  <si>
    <t>Freezing Trap</t>
  </si>
  <si>
    <t>Frost Elemental</t>
  </si>
  <si>
    <t>Harvest Golem</t>
  </si>
  <si>
    <t>Ice Barrier</t>
  </si>
  <si>
    <t>Ice Lance</t>
  </si>
  <si>
    <t>Inner Fire</t>
  </si>
  <si>
    <t>Inner Rage</t>
  </si>
  <si>
    <t>Ironbeak Owl</t>
  </si>
  <si>
    <t>Jungle Panther</t>
  </si>
  <si>
    <t>Leper Gnome</t>
  </si>
  <si>
    <t>Lightning Bolt</t>
  </si>
  <si>
    <t>Lightspawn</t>
  </si>
  <si>
    <t>Loot Hoarder</t>
  </si>
  <si>
    <t>Mad Bomber</t>
  </si>
  <si>
    <t>Mana Wyrm</t>
  </si>
  <si>
    <t>Mark of Nature</t>
  </si>
  <si>
    <t>Mirror Entity</t>
  </si>
  <si>
    <t>Mogu'shan Warden</t>
  </si>
  <si>
    <t>Naturalize</t>
  </si>
  <si>
    <t>Noble Sacrifice</t>
  </si>
  <si>
    <t>Power of the Wild</t>
  </si>
  <si>
    <t>Power Overwhelming</t>
  </si>
  <si>
    <t>Priestess of Elune</t>
  </si>
  <si>
    <t>Raging Worgen</t>
  </si>
  <si>
    <t>Rampage</t>
  </si>
  <si>
    <t>Redemption</t>
  </si>
  <si>
    <t>Repentance</t>
  </si>
  <si>
    <t>Scarlet Crusader</t>
  </si>
  <si>
    <t>Scavenging Hyena</t>
  </si>
  <si>
    <t>Sense Demons</t>
  </si>
  <si>
    <t>Shadowstep</t>
  </si>
  <si>
    <t>Shieldbearer</t>
  </si>
  <si>
    <t>Silence</t>
  </si>
  <si>
    <t>Silver Hand Knight</t>
  </si>
  <si>
    <t>Silvermoon Guardian</t>
  </si>
  <si>
    <t>Slam</t>
  </si>
  <si>
    <t>Snipe</t>
  </si>
  <si>
    <t>Sorcerer's Apprentice</t>
  </si>
  <si>
    <t>Soul of the Forest</t>
  </si>
  <si>
    <t>Southsea Deckhand</t>
  </si>
  <si>
    <t>Spellbreaker</t>
  </si>
  <si>
    <t>Spiteful Smith</t>
  </si>
  <si>
    <t>Stormforged Axe</t>
  </si>
  <si>
    <t>Stranglethorn Tiger</t>
  </si>
  <si>
    <t>Summoning Portal</t>
  </si>
  <si>
    <t>Tauren Warrior</t>
  </si>
  <si>
    <t>Temple Enforcer</t>
  </si>
  <si>
    <t>Thoughtsteal</t>
  </si>
  <si>
    <t>Thrallmar Farseer</t>
  </si>
  <si>
    <t>Unbound Elemental</t>
  </si>
  <si>
    <t>Unleash the Hounds</t>
  </si>
  <si>
    <t>Venture Co. Mercenary</t>
  </si>
  <si>
    <t>Windfury Harpy</t>
  </si>
  <si>
    <t>Wisp</t>
  </si>
  <si>
    <t>Worgen Infiltrator</t>
  </si>
  <si>
    <t>Wrath</t>
  </si>
  <si>
    <t>Young Dragonhawk</t>
  </si>
  <si>
    <t>Youthful Brewmaster</t>
  </si>
  <si>
    <t>Ancestral Spirit</t>
  </si>
  <si>
    <t>Ancient Mage</t>
  </si>
  <si>
    <t>Ancient Watcher</t>
  </si>
  <si>
    <t>Angry Chicken</t>
  </si>
  <si>
    <t>Arcane Golem</t>
  </si>
  <si>
    <t>Argent Commander</t>
  </si>
  <si>
    <t>Armorsmith</t>
  </si>
  <si>
    <t>Auchenai Soulpriest</t>
  </si>
  <si>
    <t>Azure Drake</t>
  </si>
  <si>
    <t>Bite</t>
  </si>
  <si>
    <t>Blade Flurry</t>
  </si>
  <si>
    <t>Blessed Champion</t>
  </si>
  <si>
    <t>Blizzard</t>
  </si>
  <si>
    <t>Bloodsail Corsair</t>
  </si>
  <si>
    <t>Coldlight Oracle</t>
  </si>
  <si>
    <t>Coldlight Seer</t>
  </si>
  <si>
    <t>Commanding Shout</t>
  </si>
  <si>
    <t>Counterspell</t>
  </si>
  <si>
    <t>Crazed Alchemist</t>
  </si>
  <si>
    <t>Defender of Argus</t>
  </si>
  <si>
    <t>Demolisher</t>
  </si>
  <si>
    <t>Divine Favor</t>
  </si>
  <si>
    <t>Doomguard</t>
  </si>
  <si>
    <t>Eaglehorn Bow</t>
  </si>
  <si>
    <t>Emperor Cobra</t>
  </si>
  <si>
    <t>Equality</t>
  </si>
  <si>
    <t>Explosive Shot</t>
  </si>
  <si>
    <t>Felguard</t>
  </si>
  <si>
    <t>Feral Spirit</t>
  </si>
  <si>
    <t>Flare</t>
  </si>
  <si>
    <t>Frothing Berserker</t>
  </si>
  <si>
    <t>Gadgetzan Auctioneer</t>
  </si>
  <si>
    <t>Headcrack</t>
  </si>
  <si>
    <t>Holy Fire</t>
  </si>
  <si>
    <t>Holy Wrath</t>
  </si>
  <si>
    <t>Imp Master</t>
  </si>
  <si>
    <t>Injured Blademaster</t>
  </si>
  <si>
    <t>Keeper of the Grove</t>
  </si>
  <si>
    <t>Kirin Tor Mage</t>
  </si>
  <si>
    <t>Knife Juggler</t>
  </si>
  <si>
    <t>Lava Burst</t>
  </si>
  <si>
    <t>Lightwarden</t>
  </si>
  <si>
    <t>Lightwell</t>
  </si>
  <si>
    <t>Mana Addict</t>
  </si>
  <si>
    <t>Mana Tide Totem</t>
  </si>
  <si>
    <t>Mana Wraith</t>
  </si>
  <si>
    <t>Mass Dispel</t>
  </si>
  <si>
    <t>Master of Disguise</t>
  </si>
  <si>
    <t>Master Swordsmith</t>
  </si>
  <si>
    <t>Mind Control Tech</t>
  </si>
  <si>
    <t>Misdirection</t>
  </si>
  <si>
    <t>Mortal Strike</t>
  </si>
  <si>
    <t>Murloc Tidecaller</t>
  </si>
  <si>
    <t>Nourish</t>
  </si>
  <si>
    <t>Perdition's Blade</t>
  </si>
  <si>
    <t>Pint-Sized Summoner</t>
  </si>
  <si>
    <t>Questing Adventurer</t>
  </si>
  <si>
    <t>Ravenholdt Assassin</t>
  </si>
  <si>
    <t>Savagery</t>
  </si>
  <si>
    <t>Savannah Highmane</t>
  </si>
  <si>
    <t>Secretkeeper</t>
  </si>
  <si>
    <t>Shadow Madness</t>
  </si>
  <si>
    <t>Shadowflame</t>
  </si>
  <si>
    <t>SI:7 Agent</t>
  </si>
  <si>
    <t>Stampeding Kodo</t>
  </si>
  <si>
    <t>Starfall</t>
  </si>
  <si>
    <t>Sunfury Protector</t>
  </si>
  <si>
    <t>Sunwalker</t>
  </si>
  <si>
    <t>Twilight Drake</t>
  </si>
  <si>
    <t>Upgrade!</t>
  </si>
  <si>
    <t>Vaporize</t>
  </si>
  <si>
    <t>Violet Teacher</t>
  </si>
  <si>
    <t>Void Terror</t>
  </si>
  <si>
    <t>Wild Pyromancer</t>
  </si>
  <si>
    <t>Young Priestess</t>
  </si>
  <si>
    <t>Ancient of Lore</t>
  </si>
  <si>
    <t>Ancient of War</t>
  </si>
  <si>
    <t>Avenging Wrath</t>
  </si>
  <si>
    <t>Bane of Doom</t>
  </si>
  <si>
    <t>Bestial Wrath</t>
  </si>
  <si>
    <t>Big Game Hunter</t>
  </si>
  <si>
    <t>Blood Knight</t>
  </si>
  <si>
    <t>Brawl</t>
  </si>
  <si>
    <t>Cabal Shadow Priest</t>
  </si>
  <si>
    <t>Doomhammer</t>
  </si>
  <si>
    <t>Doomsayer</t>
  </si>
  <si>
    <t>Earth Elemental</t>
  </si>
  <si>
    <t>Faceless Manipulator</t>
  </si>
  <si>
    <t>Far Sight</t>
  </si>
  <si>
    <t>Force of Nature</t>
  </si>
  <si>
    <t>Gladiator's Longbow</t>
  </si>
  <si>
    <t>Gorehowl</t>
  </si>
  <si>
    <t>Hungry Crab</t>
  </si>
  <si>
    <t>Ice Block</t>
  </si>
  <si>
    <t>Kidnapper</t>
  </si>
  <si>
    <t>Lay on Hands</t>
  </si>
  <si>
    <t>Mindgames</t>
  </si>
  <si>
    <t>Molten Giant</t>
  </si>
  <si>
    <t>Mountain Giant</t>
  </si>
  <si>
    <t>Murloc Warleader</t>
  </si>
  <si>
    <t>Patient Assassin</t>
  </si>
  <si>
    <t>Pit Lord</t>
  </si>
  <si>
    <t>Preparation</t>
  </si>
  <si>
    <t>Pyroblast</t>
  </si>
  <si>
    <t>Sea Giant</t>
  </si>
  <si>
    <t>Shadowform</t>
  </si>
  <si>
    <t>Shield Slam</t>
  </si>
  <si>
    <t>Snake Trap</t>
  </si>
  <si>
    <t>Southsea Captain</t>
  </si>
  <si>
    <t>Spellbender</t>
  </si>
  <si>
    <t>Sword of Justice</t>
  </si>
  <si>
    <t>Twisting Nether</t>
  </si>
  <si>
    <t>Archmage Antonidas</t>
  </si>
  <si>
    <t>Baron Geddon</t>
  </si>
  <si>
    <t>Bloodmage Thalnos</t>
  </si>
  <si>
    <t>Cairne Bloodhoof</t>
  </si>
  <si>
    <t>Captain Greenskin</t>
  </si>
  <si>
    <t>Cenarius</t>
  </si>
  <si>
    <t>Deathwing</t>
  </si>
  <si>
    <t>Edwin VanCleef</t>
  </si>
  <si>
    <t>Grommash Hellscream</t>
  </si>
  <si>
    <t>Gruul</t>
  </si>
  <si>
    <t>Harrison Jones</t>
  </si>
  <si>
    <t>Hogger</t>
  </si>
  <si>
    <t>Illidan Stormrage</t>
  </si>
  <si>
    <t>King Krush</t>
  </si>
  <si>
    <t>King Mukla</t>
  </si>
  <si>
    <t>Leeroy Jenkins</t>
  </si>
  <si>
    <t>Lord Jaraxxus</t>
  </si>
  <si>
    <t>Lorewalker Cho</t>
  </si>
  <si>
    <t>Malygos</t>
  </si>
  <si>
    <t>Millhouse Manastorm</t>
  </si>
  <si>
    <t>Nat Pagle</t>
  </si>
  <si>
    <t>Nozdormu</t>
  </si>
  <si>
    <t>Onyxia</t>
  </si>
  <si>
    <t>Prophet Velen</t>
  </si>
  <si>
    <t>Ragnaros the Firelord</t>
  </si>
  <si>
    <t>Sylvanas Windrunner</t>
  </si>
  <si>
    <t>The Beast</t>
  </si>
  <si>
    <t>The Black Knight</t>
  </si>
  <si>
    <t>Tinkmaster Overspark</t>
  </si>
  <si>
    <t>Tirion Fordring</t>
  </si>
  <si>
    <t>Ysera</t>
  </si>
  <si>
    <t>TotalFree</t>
  </si>
  <si>
    <t>TotalRare</t>
  </si>
  <si>
    <t>TotalEpic</t>
  </si>
  <si>
    <t>TotalCommon</t>
  </si>
  <si>
    <t>TotalLegendary</t>
  </si>
  <si>
    <t>Sprint</t>
  </si>
  <si>
    <t>Starfire</t>
  </si>
  <si>
    <t>Starving Buzzard</t>
  </si>
  <si>
    <t>Stonetusk Boar</t>
  </si>
  <si>
    <t>Stormpike Commando</t>
  </si>
  <si>
    <t>Stormwind Champion</t>
  </si>
  <si>
    <t>Succubus</t>
  </si>
  <si>
    <t>Swipe</t>
  </si>
  <si>
    <t>Timber Wolf</t>
  </si>
  <si>
    <t>Totemic Might</t>
  </si>
  <si>
    <t>Tracking</t>
  </si>
  <si>
    <t>Truesilver Champion</t>
  </si>
  <si>
    <t>Tundra Rhino</t>
  </si>
  <si>
    <t>Vanish</t>
  </si>
  <si>
    <t>Voidwalker</t>
  </si>
  <si>
    <t>Voodoo Doctor</t>
  </si>
  <si>
    <t>War Golem</t>
  </si>
  <si>
    <t>Warsong Commander</t>
  </si>
  <si>
    <t>Water Elemental</t>
  </si>
  <si>
    <t>Whirlwind</t>
  </si>
  <si>
    <t>Wild Growth</t>
  </si>
  <si>
    <t>Windfury</t>
  </si>
  <si>
    <t>Windspeaker</t>
  </si>
  <si>
    <t>Wolfrider</t>
  </si>
  <si>
    <t>Total</t>
  </si>
  <si>
    <t>Elite Tauren Chieftain</t>
  </si>
  <si>
    <t>Gelbin Mekkatorque</t>
  </si>
  <si>
    <t>Captain's Parrot</t>
  </si>
  <si>
    <t>Old Murk-Eye</t>
  </si>
  <si>
    <t>Implemented Cards</t>
  </si>
  <si>
    <t>Silverback Patriarch</t>
  </si>
  <si>
    <t>Stormwind Knight</t>
  </si>
  <si>
    <t>PowerOverwhelming</t>
  </si>
  <si>
    <t>Implemented</t>
  </si>
  <si>
    <t>Missing</t>
  </si>
  <si>
    <t>Siphon Soul</t>
  </si>
  <si>
    <t>Alarm-o-bot</t>
  </si>
  <si>
    <t>Ethereal Arcanist</t>
  </si>
  <si>
    <t>Lightning 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</si>
</sst>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plemented_card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1"/>
  <sheetViews>
    <sheetView tabSelected="1" topLeftCell="A259" workbookViewId="0">
      <selection activeCell="A268" sqref="A268"/>
    </sheetView>
  </sheetViews>
  <sheetFormatPr baseColWidth="10" defaultColWidth="9.140625" defaultRowHeight="15" x14ac:dyDescent="0.25"/>
  <cols>
    <col min="1" max="2" width="21.42578125" customWidth="1"/>
    <col min="3" max="3" width="39" customWidth="1"/>
    <col min="4" max="4" width="21.7109375" bestFit="1" customWidth="1"/>
    <col min="6" max="6" width="21.7109375" bestFit="1" customWidth="1"/>
    <col min="10" max="10" width="13.5703125" customWidth="1"/>
  </cols>
  <sheetData>
    <row r="1" spans="1:11" x14ac:dyDescent="0.25">
      <c r="A1" s="1" t="s">
        <v>0</v>
      </c>
      <c r="B1" s="1" t="s">
        <v>2</v>
      </c>
      <c r="C1" s="1" t="s">
        <v>1</v>
      </c>
      <c r="D1" s="1" t="s">
        <v>391</v>
      </c>
      <c r="F1" s="1"/>
      <c r="J1" t="s">
        <v>357</v>
      </c>
      <c r="K1">
        <f>COUNTIF(B:B,"Free")</f>
        <v>133</v>
      </c>
    </row>
    <row r="2" spans="1:11" x14ac:dyDescent="0.25">
      <c r="A2" t="s">
        <v>121</v>
      </c>
      <c r="B2" t="s">
        <v>4</v>
      </c>
      <c r="C2" t="str">
        <f>IF(COUNTIF(D:D,$A2)&gt;0,"Implemented","Missing")</f>
        <v>Implemented</v>
      </c>
      <c r="D2" s="2" t="s">
        <v>289</v>
      </c>
      <c r="F2" s="2"/>
      <c r="J2" t="s">
        <v>360</v>
      </c>
      <c r="K2">
        <f>COUNTIF(B:B,"Common")</f>
        <v>94</v>
      </c>
    </row>
    <row r="3" spans="1:11" x14ac:dyDescent="0.25">
      <c r="A3" t="s">
        <v>122</v>
      </c>
      <c r="B3" t="s">
        <v>4</v>
      </c>
      <c r="C3" t="str">
        <f>IF(COUNTIF(D:D,$A3)&gt;0,"Implemented","Missing")</f>
        <v>Implemented</v>
      </c>
      <c r="D3" s="2" t="s">
        <v>290</v>
      </c>
      <c r="F3" s="2"/>
      <c r="J3" t="s">
        <v>358</v>
      </c>
      <c r="K3">
        <f>COUNTIF(B:B,"Rare")</f>
        <v>81</v>
      </c>
    </row>
    <row r="4" spans="1:11" x14ac:dyDescent="0.25">
      <c r="A4" t="s">
        <v>120</v>
      </c>
      <c r="B4" t="s">
        <v>4</v>
      </c>
      <c r="C4" t="str">
        <f>IF(COUNTIF(D:D,$A4)&gt;0,"Implemented","Missing")</f>
        <v>Implemented</v>
      </c>
      <c r="D4" s="2" t="s">
        <v>223</v>
      </c>
      <c r="F4" s="2"/>
      <c r="J4" t="s">
        <v>359</v>
      </c>
      <c r="K4">
        <f>COUNTIF(B:B,"Epic")</f>
        <v>38</v>
      </c>
    </row>
    <row r="5" spans="1:11" x14ac:dyDescent="0.25">
      <c r="A5" t="s">
        <v>123</v>
      </c>
      <c r="B5" t="s">
        <v>4</v>
      </c>
      <c r="C5" t="str">
        <f>IF(COUNTIF(D:D,$A5)&gt;0,"Implemented","Missing")</f>
        <v>Implemented</v>
      </c>
      <c r="D5" s="2" t="s">
        <v>29</v>
      </c>
      <c r="F5" s="2"/>
      <c r="J5" t="s">
        <v>361</v>
      </c>
      <c r="K5">
        <f>COUNTIF(B:B,"Legendary")</f>
        <v>36</v>
      </c>
    </row>
    <row r="6" spans="1:11" x14ac:dyDescent="0.25">
      <c r="A6" t="s">
        <v>124</v>
      </c>
      <c r="B6" t="s">
        <v>4</v>
      </c>
      <c r="C6" t="str">
        <f>IF(COUNTIF(D:D,$A6)&gt;0,"Implemented","Missing")</f>
        <v>Implemented</v>
      </c>
      <c r="D6" s="2" t="s">
        <v>144</v>
      </c>
      <c r="F6" s="2"/>
      <c r="J6" s="1" t="s">
        <v>386</v>
      </c>
      <c r="K6" s="1">
        <f>SUM(K1:K5)</f>
        <v>382</v>
      </c>
    </row>
    <row r="7" spans="1:11" x14ac:dyDescent="0.25">
      <c r="A7" t="s">
        <v>125</v>
      </c>
      <c r="B7" t="s">
        <v>4</v>
      </c>
      <c r="C7" t="str">
        <f>IF(COUNTIF(D:D,$A7)&gt;0,"Implemented","Missing")</f>
        <v>Implemented</v>
      </c>
      <c r="D7" s="2" t="s">
        <v>303</v>
      </c>
      <c r="F7" s="2"/>
    </row>
    <row r="8" spans="1:11" x14ac:dyDescent="0.25">
      <c r="A8" t="s">
        <v>126</v>
      </c>
      <c r="B8" t="s">
        <v>4</v>
      </c>
      <c r="C8" t="str">
        <f>IF(COUNTIF(D:D,$A8)&gt;0,"Implemented","Missing")</f>
        <v>Implemented</v>
      </c>
      <c r="D8" s="2" t="s">
        <v>61</v>
      </c>
      <c r="F8" s="2"/>
      <c r="J8" t="s">
        <v>395</v>
      </c>
      <c r="K8">
        <f>COUNTIF(C:C,"Implemented")</f>
        <v>347</v>
      </c>
    </row>
    <row r="9" spans="1:11" x14ac:dyDescent="0.25">
      <c r="A9" t="s">
        <v>127</v>
      </c>
      <c r="B9" t="s">
        <v>4</v>
      </c>
      <c r="C9" t="str">
        <f>IF(COUNTIF(D:D,$A9)&gt;0,"Implemented","Missing")</f>
        <v>Implemented</v>
      </c>
      <c r="D9" s="2" t="s">
        <v>71</v>
      </c>
      <c r="F9" s="2"/>
      <c r="J9" t="s">
        <v>396</v>
      </c>
      <c r="K9">
        <f>COUNTIF(C:C,"Missing")</f>
        <v>35</v>
      </c>
    </row>
    <row r="10" spans="1:11" x14ac:dyDescent="0.25">
      <c r="A10" t="s">
        <v>128</v>
      </c>
      <c r="B10" t="s">
        <v>4</v>
      </c>
      <c r="C10" t="str">
        <f>IF(COUNTIF(D:D,$A10)&gt;0,"Implemented","Missing")</f>
        <v>Implemented</v>
      </c>
      <c r="D10" s="2" t="s">
        <v>72</v>
      </c>
      <c r="F10" s="2"/>
    </row>
    <row r="11" spans="1:11" x14ac:dyDescent="0.25">
      <c r="A11" t="s">
        <v>129</v>
      </c>
      <c r="B11" t="s">
        <v>4</v>
      </c>
      <c r="C11" t="str">
        <f>IF(COUNTIF(D:D,$A11)&gt;0,"Implemented","Missing")</f>
        <v>Implemented</v>
      </c>
      <c r="D11" s="2" t="s">
        <v>251</v>
      </c>
      <c r="F11" s="2"/>
    </row>
    <row r="12" spans="1:11" x14ac:dyDescent="0.25">
      <c r="A12" t="s">
        <v>130</v>
      </c>
      <c r="B12" t="s">
        <v>4</v>
      </c>
      <c r="C12" t="str">
        <f>IF(COUNTIF(D:D,$A12)&gt;0,"Implemented","Missing")</f>
        <v>Implemented</v>
      </c>
      <c r="D12" s="2" t="s">
        <v>171</v>
      </c>
      <c r="F12" s="2"/>
    </row>
    <row r="13" spans="1:11" x14ac:dyDescent="0.25">
      <c r="A13" t="s">
        <v>131</v>
      </c>
      <c r="B13" t="s">
        <v>4</v>
      </c>
      <c r="C13" t="str">
        <f>IF(COUNTIF(D:D,$A13)&gt;0,"Implemented","Missing")</f>
        <v>Implemented</v>
      </c>
      <c r="D13" s="2" t="s">
        <v>81</v>
      </c>
      <c r="F13" s="2"/>
    </row>
    <row r="14" spans="1:11" x14ac:dyDescent="0.25">
      <c r="A14" t="s">
        <v>132</v>
      </c>
      <c r="B14" t="s">
        <v>4</v>
      </c>
      <c r="C14" t="str">
        <f>IF(COUNTIF(D:D,$A14)&gt;0,"Implemented","Missing")</f>
        <v>Implemented</v>
      </c>
      <c r="D14" s="2" t="s">
        <v>86</v>
      </c>
      <c r="F14" s="2"/>
    </row>
    <row r="15" spans="1:11" x14ac:dyDescent="0.25">
      <c r="A15" t="s">
        <v>133</v>
      </c>
      <c r="B15" t="s">
        <v>4</v>
      </c>
      <c r="C15" t="str">
        <f>IF(COUNTIF(D:D,$A15)&gt;0,"Implemented","Missing")</f>
        <v>Implemented</v>
      </c>
      <c r="D15" s="2" t="s">
        <v>174</v>
      </c>
      <c r="F15" s="2"/>
    </row>
    <row r="16" spans="1:11" x14ac:dyDescent="0.25">
      <c r="A16" t="s">
        <v>134</v>
      </c>
      <c r="B16" t="s">
        <v>4</v>
      </c>
      <c r="C16" t="str">
        <f>IF(COUNTIF(D:D,$A16)&gt;0,"Implemented","Missing")</f>
        <v>Implemented</v>
      </c>
      <c r="D16" s="2" t="s">
        <v>267</v>
      </c>
      <c r="F16" s="2"/>
    </row>
    <row r="17" spans="1:6" x14ac:dyDescent="0.25">
      <c r="A17" t="s">
        <v>135</v>
      </c>
      <c r="B17" t="s">
        <v>4</v>
      </c>
      <c r="C17" t="str">
        <f>IF(COUNTIF(D:D,$A17)&gt;0,"Implemented","Missing")</f>
        <v>Implemented</v>
      </c>
      <c r="D17" s="2" t="s">
        <v>176</v>
      </c>
      <c r="F17" s="2"/>
    </row>
    <row r="18" spans="1:6" x14ac:dyDescent="0.25">
      <c r="A18" t="s">
        <v>136</v>
      </c>
      <c r="B18" t="s">
        <v>4</v>
      </c>
      <c r="C18" t="str">
        <f>IF(COUNTIF(D:D,$A18)&gt;0,"Implemented","Missing")</f>
        <v>Implemented</v>
      </c>
      <c r="D18" s="2" t="s">
        <v>105</v>
      </c>
      <c r="F18" s="2"/>
    </row>
    <row r="19" spans="1:6" x14ac:dyDescent="0.25">
      <c r="A19" t="s">
        <v>137</v>
      </c>
      <c r="B19" t="s">
        <v>4</v>
      </c>
      <c r="C19" t="str">
        <f>IF(COUNTIF(D:D,$A19)&gt;0,"Implemented","Missing")</f>
        <v>Implemented</v>
      </c>
      <c r="D19" s="2" t="s">
        <v>272</v>
      </c>
      <c r="F19" s="2"/>
    </row>
    <row r="20" spans="1:6" x14ac:dyDescent="0.25">
      <c r="A20" t="s">
        <v>138</v>
      </c>
      <c r="B20" t="s">
        <v>4</v>
      </c>
      <c r="C20" t="str">
        <f>IF(COUNTIF(D:D,$A20)&gt;0,"Implemented","Missing")</f>
        <v>Implemented</v>
      </c>
      <c r="D20" s="2" t="s">
        <v>194</v>
      </c>
      <c r="F20" s="2"/>
    </row>
    <row r="21" spans="1:6" x14ac:dyDescent="0.25">
      <c r="A21" t="s">
        <v>139</v>
      </c>
      <c r="B21" t="s">
        <v>4</v>
      </c>
      <c r="C21" t="str">
        <f>IF(COUNTIF(D:D,$A21)&gt;0,"Implemented","Missing")</f>
        <v>Implemented</v>
      </c>
      <c r="D21" s="2" t="s">
        <v>279</v>
      </c>
      <c r="F21" s="2"/>
    </row>
    <row r="22" spans="1:6" x14ac:dyDescent="0.25">
      <c r="A22" t="s">
        <v>140</v>
      </c>
      <c r="B22" t="s">
        <v>4</v>
      </c>
      <c r="C22" t="str">
        <f>IF(COUNTIF(D:D,$A22)&gt;0,"Implemented","Missing")</f>
        <v>Implemented</v>
      </c>
      <c r="D22" s="2" t="s">
        <v>363</v>
      </c>
      <c r="F22" s="2"/>
    </row>
    <row r="23" spans="1:6" x14ac:dyDescent="0.25">
      <c r="A23" t="s">
        <v>141</v>
      </c>
      <c r="B23" t="s">
        <v>4</v>
      </c>
      <c r="C23" t="str">
        <f>IF(COUNTIF(D:D,$A23)&gt;0,"Implemented","Missing")</f>
        <v>Implemented</v>
      </c>
      <c r="D23" s="2" t="s">
        <v>369</v>
      </c>
      <c r="F23" s="2"/>
    </row>
    <row r="24" spans="1:6" x14ac:dyDescent="0.25">
      <c r="A24" t="s">
        <v>142</v>
      </c>
      <c r="B24" t="s">
        <v>4</v>
      </c>
      <c r="C24" t="str">
        <f>IF(COUNTIF(D:D,$A24)&gt;0,"Implemented","Missing")</f>
        <v>Implemented</v>
      </c>
      <c r="D24" s="2" t="s">
        <v>382</v>
      </c>
      <c r="F24" s="2"/>
    </row>
    <row r="25" spans="1:6" x14ac:dyDescent="0.25">
      <c r="A25" t="s">
        <v>143</v>
      </c>
      <c r="B25" t="s">
        <v>4</v>
      </c>
      <c r="C25" t="str">
        <f>IF(COUNTIF(D:D,$A25)&gt;0,"Implemented","Missing")</f>
        <v>Implemented</v>
      </c>
      <c r="D25" s="2" t="s">
        <v>211</v>
      </c>
      <c r="F25" s="2"/>
    </row>
    <row r="26" spans="1:6" x14ac:dyDescent="0.25">
      <c r="A26" t="s">
        <v>144</v>
      </c>
      <c r="B26" t="s">
        <v>4</v>
      </c>
      <c r="C26" t="str">
        <f>IF(COUNTIF(D:D,$A26)&gt;0,"Implemented","Missing")</f>
        <v>Implemented</v>
      </c>
      <c r="D26" s="2" t="s">
        <v>10</v>
      </c>
      <c r="F26" s="2"/>
    </row>
    <row r="27" spans="1:6" x14ac:dyDescent="0.25">
      <c r="A27" t="s">
        <v>145</v>
      </c>
      <c r="B27" t="s">
        <v>4</v>
      </c>
      <c r="C27" t="str">
        <f>IF(COUNTIF(D:D,$A27)&gt;0,"Implemented","Missing")</f>
        <v>Implemented</v>
      </c>
      <c r="D27" s="2" t="s">
        <v>14</v>
      </c>
      <c r="F27" s="2"/>
    </row>
    <row r="28" spans="1:6" x14ac:dyDescent="0.25">
      <c r="A28" t="s">
        <v>146</v>
      </c>
      <c r="B28" t="s">
        <v>4</v>
      </c>
      <c r="C28" t="str">
        <f>IF(COUNTIF(D:D,$A28)&gt;0,"Implemented","Missing")</f>
        <v>Implemented</v>
      </c>
      <c r="D28" s="2" t="s">
        <v>293</v>
      </c>
      <c r="F28" s="2"/>
    </row>
    <row r="29" spans="1:6" x14ac:dyDescent="0.25">
      <c r="A29" t="s">
        <v>147</v>
      </c>
      <c r="B29" t="s">
        <v>4</v>
      </c>
      <c r="C29" t="str">
        <f>IF(COUNTIF(D:D,$A29)&gt;0,"Implemented","Missing")</f>
        <v>Implemented</v>
      </c>
      <c r="D29" s="2" t="s">
        <v>139</v>
      </c>
      <c r="F29" s="2"/>
    </row>
    <row r="30" spans="1:6" x14ac:dyDescent="0.25">
      <c r="A30" t="s">
        <v>148</v>
      </c>
      <c r="B30" t="s">
        <v>4</v>
      </c>
      <c r="C30" t="str">
        <f>IF(COUNTIF(D:D,$A30)&gt;0,"Implemented","Missing")</f>
        <v>Implemented</v>
      </c>
      <c r="D30" s="2" t="s">
        <v>237</v>
      </c>
      <c r="F30" s="2"/>
    </row>
    <row r="31" spans="1:6" x14ac:dyDescent="0.25">
      <c r="A31" t="s">
        <v>149</v>
      </c>
      <c r="B31" t="s">
        <v>4</v>
      </c>
      <c r="C31" t="str">
        <f>IF(COUNTIF(D:D,$A31)&gt;0,"Implemented","Missing")</f>
        <v>Implemented</v>
      </c>
      <c r="D31" s="2" t="s">
        <v>240</v>
      </c>
      <c r="F31" s="2"/>
    </row>
    <row r="32" spans="1:6" x14ac:dyDescent="0.25">
      <c r="A32" t="s">
        <v>150</v>
      </c>
      <c r="B32" t="s">
        <v>4</v>
      </c>
      <c r="C32" t="str">
        <f>IF(COUNTIF(D:D,$A32)&gt;0,"Implemented","Missing")</f>
        <v>Implemented</v>
      </c>
      <c r="D32" s="2" t="s">
        <v>149</v>
      </c>
      <c r="F32" s="2"/>
    </row>
    <row r="33" spans="1:6" x14ac:dyDescent="0.25">
      <c r="A33" t="s">
        <v>151</v>
      </c>
      <c r="B33" t="s">
        <v>4</v>
      </c>
      <c r="C33" t="str">
        <f>IF(COUNTIF(D:D,$A33)&gt;0,"Implemented","Missing")</f>
        <v>Implemented</v>
      </c>
      <c r="D33" s="2" t="s">
        <v>243</v>
      </c>
      <c r="F33" s="2"/>
    </row>
    <row r="34" spans="1:6" x14ac:dyDescent="0.25">
      <c r="A34" t="s">
        <v>152</v>
      </c>
      <c r="B34" t="s">
        <v>4</v>
      </c>
      <c r="C34" t="str">
        <f>IF(COUNTIF(D:D,$A34)&gt;0,"Implemented","Missing")</f>
        <v>Implemented</v>
      </c>
      <c r="D34" s="2" t="s">
        <v>156</v>
      </c>
      <c r="F34" s="2"/>
    </row>
    <row r="35" spans="1:6" x14ac:dyDescent="0.25">
      <c r="A35" t="s">
        <v>153</v>
      </c>
      <c r="B35" t="s">
        <v>4</v>
      </c>
      <c r="C35" t="str">
        <f>IF(COUNTIF(D:D,$A35)&gt;0,"Implemented","Missing")</f>
        <v>Implemented</v>
      </c>
      <c r="D35" s="2" t="s">
        <v>304</v>
      </c>
      <c r="F35" s="2"/>
    </row>
    <row r="36" spans="1:6" x14ac:dyDescent="0.25">
      <c r="A36" t="s">
        <v>154</v>
      </c>
      <c r="B36" t="s">
        <v>4</v>
      </c>
      <c r="C36" t="str">
        <f>IF(COUNTIF(D:D,$A36)&gt;0,"Implemented","Missing")</f>
        <v>Implemented</v>
      </c>
      <c r="D36" s="2" t="s">
        <v>68</v>
      </c>
      <c r="F36" s="2"/>
    </row>
    <row r="37" spans="1:6" x14ac:dyDescent="0.25">
      <c r="A37" t="s">
        <v>155</v>
      </c>
      <c r="B37" t="s">
        <v>4</v>
      </c>
      <c r="C37" t="str">
        <f>IF(COUNTIF(D:D,$A37)&gt;0,"Implemented","Missing")</f>
        <v>Implemented</v>
      </c>
      <c r="D37" s="2" t="s">
        <v>70</v>
      </c>
      <c r="F37" s="2"/>
    </row>
    <row r="38" spans="1:6" x14ac:dyDescent="0.25">
      <c r="A38" t="s">
        <v>156</v>
      </c>
      <c r="B38" t="s">
        <v>4</v>
      </c>
      <c r="C38" t="str">
        <f>IF(COUNTIF(D:D,$A38)&gt;0,"Implemented","Missing")</f>
        <v>Implemented</v>
      </c>
      <c r="D38" s="2" t="s">
        <v>75</v>
      </c>
      <c r="F38" s="2"/>
    </row>
    <row r="39" spans="1:6" x14ac:dyDescent="0.25">
      <c r="A39" t="s">
        <v>157</v>
      </c>
      <c r="B39" t="s">
        <v>4</v>
      </c>
      <c r="C39" t="str">
        <f>IF(COUNTIF(D:D,$A39)&gt;0,"Implemented","Missing")</f>
        <v>Implemented</v>
      </c>
      <c r="D39" s="2" t="s">
        <v>264</v>
      </c>
      <c r="F39" s="2"/>
    </row>
    <row r="40" spans="1:6" x14ac:dyDescent="0.25">
      <c r="A40" t="s">
        <v>158</v>
      </c>
      <c r="B40" t="s">
        <v>4</v>
      </c>
      <c r="C40" t="str">
        <f>IF(COUNTIF(D:D,$A40)&gt;0,"Implemented","Missing")</f>
        <v>Implemented</v>
      </c>
      <c r="D40" s="2" t="s">
        <v>88</v>
      </c>
      <c r="F40" s="2"/>
    </row>
    <row r="41" spans="1:6" x14ac:dyDescent="0.25">
      <c r="A41" t="s">
        <v>159</v>
      </c>
      <c r="B41" t="s">
        <v>4</v>
      </c>
      <c r="C41" t="str">
        <f>IF(COUNTIF(D:D,$A41)&gt;0,"Implemented","Missing")</f>
        <v>Implemented</v>
      </c>
      <c r="D41" s="2" t="s">
        <v>273</v>
      </c>
      <c r="F41" s="2"/>
    </row>
    <row r="42" spans="1:6" x14ac:dyDescent="0.25">
      <c r="A42" t="s">
        <v>160</v>
      </c>
      <c r="B42" t="s">
        <v>4</v>
      </c>
      <c r="C42" t="str">
        <f>IF(COUNTIF(D:D,$A42)&gt;0,"Implemented","Missing")</f>
        <v>Implemented</v>
      </c>
      <c r="D42" s="2" t="s">
        <v>184</v>
      </c>
      <c r="F42" s="2"/>
    </row>
    <row r="43" spans="1:6" x14ac:dyDescent="0.25">
      <c r="A43" t="s">
        <v>161</v>
      </c>
      <c r="B43" t="s">
        <v>4</v>
      </c>
      <c r="C43" t="str">
        <f>IF(COUNTIF(D:D,$A43)&gt;0,"Implemented","Missing")</f>
        <v>Implemented</v>
      </c>
      <c r="D43" s="2" t="s">
        <v>321</v>
      </c>
      <c r="F43" s="2"/>
    </row>
    <row r="44" spans="1:6" x14ac:dyDescent="0.25">
      <c r="A44" t="s">
        <v>162</v>
      </c>
      <c r="B44" t="s">
        <v>4</v>
      </c>
      <c r="C44" t="str">
        <f>IF(COUNTIF(D:D,$A44)&gt;0,"Implemented","Missing")</f>
        <v>Implemented</v>
      </c>
      <c r="D44" s="2" t="s">
        <v>192</v>
      </c>
      <c r="F44" s="2"/>
    </row>
    <row r="45" spans="1:6" x14ac:dyDescent="0.25">
      <c r="A45" t="s">
        <v>164</v>
      </c>
      <c r="B45" t="s">
        <v>4</v>
      </c>
      <c r="C45" t="str">
        <f>IF(COUNTIF(D:D,$A45)&gt;0,"Implemented","Missing")</f>
        <v>Implemented</v>
      </c>
      <c r="D45" s="2" t="s">
        <v>364</v>
      </c>
      <c r="F45" s="2"/>
    </row>
    <row r="46" spans="1:6" x14ac:dyDescent="0.25">
      <c r="A46" t="s">
        <v>165</v>
      </c>
      <c r="B46" t="s">
        <v>4</v>
      </c>
      <c r="C46" t="str">
        <f>IF(COUNTIF(D:D,$A46)&gt;0,"Implemented","Missing")</f>
        <v>Implemented</v>
      </c>
      <c r="D46" s="2" t="s">
        <v>370</v>
      </c>
      <c r="F46" s="2"/>
    </row>
    <row r="47" spans="1:6" x14ac:dyDescent="0.25">
      <c r="A47" t="s">
        <v>166</v>
      </c>
      <c r="B47" t="s">
        <v>4</v>
      </c>
      <c r="C47" t="str">
        <f>IF(COUNTIF(D:D,$A47)&gt;0,"Implemented","Missing")</f>
        <v>Implemented</v>
      </c>
      <c r="D47" s="2" t="s">
        <v>372</v>
      </c>
      <c r="F47" s="2"/>
    </row>
    <row r="48" spans="1:6" x14ac:dyDescent="0.25">
      <c r="A48" t="s">
        <v>167</v>
      </c>
      <c r="B48" t="s">
        <v>4</v>
      </c>
      <c r="C48" t="str">
        <f>IF(COUNTIF(D:D,$A48)&gt;0,"Implemented","Missing")</f>
        <v>Implemented</v>
      </c>
      <c r="D48" s="2" t="s">
        <v>374</v>
      </c>
      <c r="F48" s="2"/>
    </row>
    <row r="49" spans="1:6" x14ac:dyDescent="0.25">
      <c r="A49" t="s">
        <v>168</v>
      </c>
      <c r="B49" t="s">
        <v>4</v>
      </c>
      <c r="C49" t="str">
        <f>IF(COUNTIF(D:D,$A49)&gt;0,"Implemented","Missing")</f>
        <v>Implemented</v>
      </c>
      <c r="D49" s="2" t="s">
        <v>206</v>
      </c>
      <c r="F49" s="2"/>
    </row>
    <row r="50" spans="1:6" x14ac:dyDescent="0.25">
      <c r="A50" t="s">
        <v>169</v>
      </c>
      <c r="B50" t="s">
        <v>4</v>
      </c>
      <c r="C50" t="str">
        <f>IF(COUNTIF(D:D,$A50)&gt;0,"Implemented","Missing")</f>
        <v>Implemented</v>
      </c>
      <c r="D50" s="2" t="s">
        <v>11</v>
      </c>
      <c r="F50" s="2"/>
    </row>
    <row r="51" spans="1:6" x14ac:dyDescent="0.25">
      <c r="A51" t="s">
        <v>170</v>
      </c>
      <c r="B51" t="s">
        <v>4</v>
      </c>
      <c r="C51" t="str">
        <f>IF(COUNTIF(D:D,$A51)&gt;0,"Implemented","Missing")</f>
        <v>Implemented</v>
      </c>
      <c r="D51" s="2" t="s">
        <v>12</v>
      </c>
      <c r="F51" s="2"/>
    </row>
    <row r="52" spans="1:6" x14ac:dyDescent="0.25">
      <c r="A52" t="s">
        <v>171</v>
      </c>
      <c r="B52" t="s">
        <v>4</v>
      </c>
      <c r="C52" t="str">
        <f>IF(COUNTIF(D:D,$A52)&gt;0,"Implemented","Missing")</f>
        <v>Implemented</v>
      </c>
      <c r="D52" s="2" t="s">
        <v>13</v>
      </c>
      <c r="F52" s="2"/>
    </row>
    <row r="53" spans="1:6" x14ac:dyDescent="0.25">
      <c r="A53" t="s">
        <v>172</v>
      </c>
      <c r="B53" t="s">
        <v>4</v>
      </c>
      <c r="C53" t="str">
        <f>IF(COUNTIF(D:D,$A53)&gt;0,"Implemented","Missing")</f>
        <v>Implemented</v>
      </c>
      <c r="D53" s="2" t="s">
        <v>226</v>
      </c>
      <c r="F53" s="2"/>
    </row>
    <row r="54" spans="1:6" x14ac:dyDescent="0.25">
      <c r="A54" t="s">
        <v>173</v>
      </c>
      <c r="B54" t="s">
        <v>4</v>
      </c>
      <c r="C54" t="str">
        <f>IF(COUNTIF(D:D,$A54)&gt;0,"Implemented","Missing")</f>
        <v>Implemented</v>
      </c>
      <c r="D54" s="2" t="s">
        <v>135</v>
      </c>
      <c r="F54" s="2"/>
    </row>
    <row r="55" spans="1:6" x14ac:dyDescent="0.25">
      <c r="A55" t="s">
        <v>174</v>
      </c>
      <c r="B55" t="s">
        <v>4</v>
      </c>
      <c r="C55" t="str">
        <f>IF(COUNTIF(D:D,$A55)&gt;0,"Implemented","Missing")</f>
        <v>Implemented</v>
      </c>
      <c r="D55" s="2" t="s">
        <v>231</v>
      </c>
      <c r="F55" s="2"/>
    </row>
    <row r="56" spans="1:6" x14ac:dyDescent="0.25">
      <c r="A56" t="s">
        <v>175</v>
      </c>
      <c r="B56" t="s">
        <v>4</v>
      </c>
      <c r="C56" t="str">
        <f>IF(COUNTIF(D:D,$A56)&gt;0,"Implemented","Missing")</f>
        <v>Implemented</v>
      </c>
      <c r="D56" s="2" t="s">
        <v>399</v>
      </c>
      <c r="F56" s="2"/>
    </row>
    <row r="57" spans="1:6" x14ac:dyDescent="0.25">
      <c r="A57" t="s">
        <v>176</v>
      </c>
      <c r="B57" t="s">
        <v>4</v>
      </c>
      <c r="C57" t="str">
        <f>IF(COUNTIF(D:D,$A57)&gt;0,"Implemented","Missing")</f>
        <v>Implemented</v>
      </c>
      <c r="D57" s="2" t="s">
        <v>46</v>
      </c>
      <c r="F57" s="2"/>
    </row>
    <row r="58" spans="1:6" x14ac:dyDescent="0.25">
      <c r="A58" t="s">
        <v>178</v>
      </c>
      <c r="B58" t="s">
        <v>4</v>
      </c>
      <c r="C58" t="str">
        <f>IF(COUNTIF(D:D,$A58)&gt;0,"Implemented","Missing")</f>
        <v>Implemented</v>
      </c>
      <c r="D58" s="2" t="s">
        <v>47</v>
      </c>
      <c r="F58" s="2"/>
    </row>
    <row r="59" spans="1:6" x14ac:dyDescent="0.25">
      <c r="A59" t="s">
        <v>179</v>
      </c>
      <c r="B59" t="s">
        <v>4</v>
      </c>
      <c r="C59" t="str">
        <f>IF(COUNTIF(D:D,$A59)&gt;0,"Implemented","Missing")</f>
        <v>Implemented</v>
      </c>
      <c r="D59" s="2" t="s">
        <v>51</v>
      </c>
      <c r="F59" s="2"/>
    </row>
    <row r="60" spans="1:6" x14ac:dyDescent="0.25">
      <c r="A60" t="s">
        <v>180</v>
      </c>
      <c r="B60" t="s">
        <v>4</v>
      </c>
      <c r="C60" t="str">
        <f>IF(COUNTIF(D:D,$A60)&gt;0,"Implemented","Missing")</f>
        <v>Implemented</v>
      </c>
      <c r="D60" s="2" t="s">
        <v>49</v>
      </c>
      <c r="F60" s="2"/>
    </row>
    <row r="61" spans="1:6" x14ac:dyDescent="0.25">
      <c r="A61" t="s">
        <v>181</v>
      </c>
      <c r="B61" t="s">
        <v>4</v>
      </c>
      <c r="C61" t="str">
        <f>IF(COUNTIF(D:D,$A61)&gt;0,"Implemented","Missing")</f>
        <v>Implemented</v>
      </c>
      <c r="D61" s="2" t="s">
        <v>159</v>
      </c>
      <c r="F61" s="2"/>
    </row>
    <row r="62" spans="1:6" x14ac:dyDescent="0.25">
      <c r="A62" t="s">
        <v>183</v>
      </c>
      <c r="B62" t="s">
        <v>4</v>
      </c>
      <c r="C62" t="str">
        <f>IF(COUNTIF(D:D,$A62)&gt;0,"Implemented","Missing")</f>
        <v>Implemented</v>
      </c>
      <c r="D62" s="2" t="s">
        <v>307</v>
      </c>
      <c r="F62" s="2"/>
    </row>
    <row r="63" spans="1:6" x14ac:dyDescent="0.25">
      <c r="A63" t="s">
        <v>185</v>
      </c>
      <c r="B63" t="s">
        <v>4</v>
      </c>
      <c r="C63" t="str">
        <f>IF(COUNTIF(D:D,$A63)&gt;0,"Implemented","Missing")</f>
        <v>Implemented</v>
      </c>
      <c r="D63" s="2" t="s">
        <v>160</v>
      </c>
      <c r="F63" s="2"/>
    </row>
    <row r="64" spans="1:6" x14ac:dyDescent="0.25">
      <c r="A64" t="s">
        <v>186</v>
      </c>
      <c r="B64" t="s">
        <v>4</v>
      </c>
      <c r="C64" t="str">
        <f>IF(COUNTIF(D:D,$A64)&gt;0,"Implemented","Missing")</f>
        <v>Implemented</v>
      </c>
      <c r="D64" s="2" t="s">
        <v>252</v>
      </c>
      <c r="F64" s="2"/>
    </row>
    <row r="65" spans="1:6" x14ac:dyDescent="0.25">
      <c r="A65" t="s">
        <v>187</v>
      </c>
      <c r="B65" t="s">
        <v>4</v>
      </c>
      <c r="C65" t="str">
        <f>IF(COUNTIF(D:D,$A65)&gt;0,"Implemented","Missing")</f>
        <v>Implemented</v>
      </c>
      <c r="D65" s="2" t="s">
        <v>170</v>
      </c>
      <c r="F65" s="2"/>
    </row>
    <row r="66" spans="1:6" x14ac:dyDescent="0.25">
      <c r="A66" t="s">
        <v>188</v>
      </c>
      <c r="B66" t="s">
        <v>4</v>
      </c>
      <c r="C66" t="str">
        <f>IF(COUNTIF(D:D,$A66)&gt;0,"Implemented","Missing")</f>
        <v>Implemented</v>
      </c>
      <c r="D66" s="2" t="s">
        <v>172</v>
      </c>
      <c r="F66" s="2"/>
    </row>
    <row r="67" spans="1:6" x14ac:dyDescent="0.25">
      <c r="A67" t="s">
        <v>189</v>
      </c>
      <c r="B67" t="s">
        <v>4</v>
      </c>
      <c r="C67" t="str">
        <f>IF(COUNTIF(D:D,$A67)&gt;0,"Implemented","Missing")</f>
        <v>Implemented</v>
      </c>
      <c r="D67" s="2" t="s">
        <v>85</v>
      </c>
      <c r="F67" s="2"/>
    </row>
    <row r="68" spans="1:6" x14ac:dyDescent="0.25">
      <c r="A68" t="s">
        <v>190</v>
      </c>
      <c r="B68" t="s">
        <v>4</v>
      </c>
      <c r="C68" t="str">
        <f>IF(COUNTIF(D:D,$A68)&gt;0,"Implemented","Missing")</f>
        <v>Implemented</v>
      </c>
      <c r="D68" s="2" t="s">
        <v>96</v>
      </c>
      <c r="F68" s="2"/>
    </row>
    <row r="69" spans="1:6" x14ac:dyDescent="0.25">
      <c r="A69" t="s">
        <v>192</v>
      </c>
      <c r="B69" t="s">
        <v>4</v>
      </c>
      <c r="C69" t="str">
        <f>IF(COUNTIF(D:D,$A69)&gt;0,"Implemented","Missing")</f>
        <v>Implemented</v>
      </c>
      <c r="D69" s="2" t="s">
        <v>317</v>
      </c>
      <c r="F69" s="2"/>
    </row>
    <row r="70" spans="1:6" x14ac:dyDescent="0.25">
      <c r="A70" t="s">
        <v>195</v>
      </c>
      <c r="B70" t="s">
        <v>4</v>
      </c>
      <c r="C70" t="str">
        <f>IF(COUNTIF(D:D,$A70)&gt;0,"Implemented","Missing")</f>
        <v>Implemented</v>
      </c>
      <c r="D70" s="2" t="s">
        <v>193</v>
      </c>
      <c r="F70" s="2"/>
    </row>
    <row r="71" spans="1:6" x14ac:dyDescent="0.25">
      <c r="A71" t="s">
        <v>197</v>
      </c>
      <c r="B71" t="s">
        <v>4</v>
      </c>
      <c r="C71" t="str">
        <f>IF(COUNTIF(D:D,$A71)&gt;0,"Implemented","Missing")</f>
        <v>Implemented</v>
      </c>
      <c r="D71" s="2" t="s">
        <v>323</v>
      </c>
      <c r="F71" s="2"/>
    </row>
    <row r="72" spans="1:6" x14ac:dyDescent="0.25">
      <c r="A72" t="s">
        <v>198</v>
      </c>
      <c r="B72" t="s">
        <v>4</v>
      </c>
      <c r="C72" t="str">
        <f>IF(COUNTIF(D:D,$A72)&gt;0,"Implemented","Missing")</f>
        <v>Implemented</v>
      </c>
      <c r="D72" s="2" t="s">
        <v>284</v>
      </c>
      <c r="F72" s="2"/>
    </row>
    <row r="73" spans="1:6" x14ac:dyDescent="0.25">
      <c r="A73" t="s">
        <v>199</v>
      </c>
      <c r="B73" t="s">
        <v>4</v>
      </c>
      <c r="C73" t="str">
        <f>IF(COUNTIF(D:D,$A73)&gt;0,"Implemented","Missing")</f>
        <v>Implemented</v>
      </c>
      <c r="D73" s="2" t="s">
        <v>380</v>
      </c>
      <c r="F73" s="2"/>
    </row>
    <row r="74" spans="1:6" x14ac:dyDescent="0.25">
      <c r="A74" t="s">
        <v>200</v>
      </c>
      <c r="B74" t="s">
        <v>4</v>
      </c>
      <c r="C74" t="str">
        <f>IF(COUNTIF(D:D,$A74)&gt;0,"Implemented","Missing")</f>
        <v>Implemented</v>
      </c>
      <c r="D74" s="2" t="s">
        <v>115</v>
      </c>
      <c r="F74" s="2"/>
    </row>
    <row r="75" spans="1:6" x14ac:dyDescent="0.25">
      <c r="A75" t="s">
        <v>201</v>
      </c>
      <c r="B75" t="s">
        <v>4</v>
      </c>
      <c r="C75" t="str">
        <f>IF(COUNTIF(D:D,$A75)&gt;0,"Implemented","Missing")</f>
        <v>Implemented</v>
      </c>
      <c r="D75" s="2" t="s">
        <v>121</v>
      </c>
      <c r="F75" s="2"/>
    </row>
    <row r="76" spans="1:6" x14ac:dyDescent="0.25">
      <c r="A76" t="s">
        <v>202</v>
      </c>
      <c r="B76" t="s">
        <v>4</v>
      </c>
      <c r="C76" t="str">
        <f>IF(COUNTIF(D:D,$A76)&gt;0,"Implemented","Missing")</f>
        <v>Implemented</v>
      </c>
      <c r="D76" s="2" t="s">
        <v>3</v>
      </c>
      <c r="F76" s="2"/>
    </row>
    <row r="77" spans="1:6" x14ac:dyDescent="0.25">
      <c r="A77" t="s">
        <v>203</v>
      </c>
      <c r="B77" t="s">
        <v>4</v>
      </c>
      <c r="C77" t="str">
        <f>IF(COUNTIF(D:D,$A77)&gt;0,"Implemented","Missing")</f>
        <v>Implemented</v>
      </c>
      <c r="D77" s="2" t="s">
        <v>122</v>
      </c>
      <c r="F77" s="2"/>
    </row>
    <row r="78" spans="1:6" x14ac:dyDescent="0.25">
      <c r="A78" t="s">
        <v>204</v>
      </c>
      <c r="B78" t="s">
        <v>4</v>
      </c>
      <c r="C78" t="str">
        <f>IF(COUNTIF(D:D,$A78)&gt;0,"Implemented","Missing")</f>
        <v>Implemented</v>
      </c>
      <c r="D78" s="2" t="s">
        <v>398</v>
      </c>
      <c r="F78" s="2"/>
    </row>
    <row r="79" spans="1:6" x14ac:dyDescent="0.25">
      <c r="A79" t="s">
        <v>205</v>
      </c>
      <c r="B79" t="s">
        <v>4</v>
      </c>
      <c r="C79" t="str">
        <f>IF(COUNTIF(D:D,$A79)&gt;0,"Implemented","Missing")</f>
        <v>Implemented</v>
      </c>
      <c r="D79" s="2" t="s">
        <v>120</v>
      </c>
      <c r="F79" s="2"/>
    </row>
    <row r="80" spans="1:6" x14ac:dyDescent="0.25">
      <c r="A80" t="s">
        <v>207</v>
      </c>
      <c r="B80" t="s">
        <v>4</v>
      </c>
      <c r="C80" t="str">
        <f>IF(COUNTIF(D:D,$A80)&gt;0,"Implemented","Missing")</f>
        <v>Implemented</v>
      </c>
      <c r="D80" s="2" t="s">
        <v>123</v>
      </c>
      <c r="F80" s="2"/>
    </row>
    <row r="81" spans="1:6" x14ac:dyDescent="0.25">
      <c r="A81" t="s">
        <v>208</v>
      </c>
      <c r="B81" t="s">
        <v>4</v>
      </c>
      <c r="C81" t="str">
        <f>IF(COUNTIF(D:D,$A81)&gt;0,"Implemented","Missing")</f>
        <v>Implemented</v>
      </c>
      <c r="D81" s="2" t="s">
        <v>215</v>
      </c>
      <c r="F81" s="2"/>
    </row>
    <row r="82" spans="1:6" x14ac:dyDescent="0.25">
      <c r="A82" t="s">
        <v>209</v>
      </c>
      <c r="B82" t="s">
        <v>4</v>
      </c>
      <c r="C82" t="str">
        <f>IF(COUNTIF(D:D,$A82)&gt;0,"Implemented","Missing")</f>
        <v>Implemented</v>
      </c>
      <c r="D82" s="2" t="s">
        <v>216</v>
      </c>
      <c r="F82" s="2"/>
    </row>
    <row r="83" spans="1:6" x14ac:dyDescent="0.25">
      <c r="A83" t="s">
        <v>210</v>
      </c>
      <c r="B83" t="s">
        <v>4</v>
      </c>
      <c r="C83" t="str">
        <f>IF(COUNTIF(D:D,$A83)&gt;0,"Implemented","Missing")</f>
        <v>Implemented</v>
      </c>
      <c r="D83" s="2" t="s">
        <v>217</v>
      </c>
      <c r="F83" s="2"/>
    </row>
    <row r="84" spans="1:6" x14ac:dyDescent="0.25">
      <c r="A84" t="s">
        <v>211</v>
      </c>
      <c r="B84" t="s">
        <v>4</v>
      </c>
      <c r="C84" t="str">
        <f>IF(COUNTIF(D:D,$A84)&gt;0,"Implemented","Missing")</f>
        <v>Implemented</v>
      </c>
      <c r="D84" s="2" t="s">
        <v>218</v>
      </c>
      <c r="F84" s="2"/>
    </row>
    <row r="85" spans="1:6" x14ac:dyDescent="0.25">
      <c r="A85" t="s">
        <v>212</v>
      </c>
      <c r="B85" t="s">
        <v>4</v>
      </c>
      <c r="C85" t="str">
        <f>IF(COUNTIF(D:D,$A85)&gt;0,"Implemented","Missing")</f>
        <v>Implemented</v>
      </c>
      <c r="D85" s="2" t="s">
        <v>16</v>
      </c>
      <c r="F85" s="2"/>
    </row>
    <row r="86" spans="1:6" x14ac:dyDescent="0.25">
      <c r="A86" t="s">
        <v>213</v>
      </c>
      <c r="B86" t="s">
        <v>4</v>
      </c>
      <c r="C86" t="str">
        <f>IF(COUNTIF(D:D,$A86)&gt;0,"Implemented","Missing")</f>
        <v>Implemented</v>
      </c>
      <c r="D86" s="2" t="s">
        <v>219</v>
      </c>
      <c r="F86" s="2"/>
    </row>
    <row r="87" spans="1:6" x14ac:dyDescent="0.25">
      <c r="A87" t="s">
        <v>163</v>
      </c>
      <c r="B87" t="s">
        <v>4</v>
      </c>
      <c r="C87" t="str">
        <f>IF(COUNTIF(D:D,$A87)&gt;0,"Implemented","Missing")</f>
        <v>Implemented</v>
      </c>
      <c r="D87" s="2" t="s">
        <v>126</v>
      </c>
      <c r="F87" s="2"/>
    </row>
    <row r="88" spans="1:6" x14ac:dyDescent="0.25">
      <c r="A88" t="s">
        <v>177</v>
      </c>
      <c r="B88" t="s">
        <v>4</v>
      </c>
      <c r="C88" t="str">
        <f>IF(COUNTIF(D:D,$A88)&gt;0,"Implemented","Missing")</f>
        <v>Implemented</v>
      </c>
      <c r="D88" s="2" t="s">
        <v>222</v>
      </c>
      <c r="F88" s="2"/>
    </row>
    <row r="89" spans="1:6" x14ac:dyDescent="0.25">
      <c r="A89" t="s">
        <v>182</v>
      </c>
      <c r="B89" t="s">
        <v>4</v>
      </c>
      <c r="C89" t="str">
        <f>IF(COUNTIF(D:D,$A89)&gt;0,"Implemented","Missing")</f>
        <v>Implemented</v>
      </c>
      <c r="D89" s="2" t="s">
        <v>294</v>
      </c>
      <c r="F89" s="2"/>
    </row>
    <row r="90" spans="1:6" x14ac:dyDescent="0.25">
      <c r="A90" t="s">
        <v>184</v>
      </c>
      <c r="B90" t="s">
        <v>4</v>
      </c>
      <c r="C90" t="str">
        <f>IF(COUNTIF(D:D,$A90)&gt;0,"Implemented","Missing")</f>
        <v>Implemented</v>
      </c>
      <c r="D90" s="2" t="s">
        <v>22</v>
      </c>
      <c r="F90" s="2"/>
    </row>
    <row r="91" spans="1:6" x14ac:dyDescent="0.25">
      <c r="A91" t="s">
        <v>191</v>
      </c>
      <c r="B91" t="s">
        <v>4</v>
      </c>
      <c r="C91" t="str">
        <f>IF(COUNTIF(D:D,$A91)&gt;0,"Implemented","Missing")</f>
        <v>Implemented</v>
      </c>
      <c r="D91" s="2" t="s">
        <v>295</v>
      </c>
      <c r="F91" s="2"/>
    </row>
    <row r="92" spans="1:6" x14ac:dyDescent="0.25">
      <c r="A92" t="s">
        <v>193</v>
      </c>
      <c r="B92" t="s">
        <v>4</v>
      </c>
      <c r="C92" t="str">
        <f>IF(COUNTIF(D:D,$A92)&gt;0,"Implemented","Missing")</f>
        <v>Implemented</v>
      </c>
      <c r="D92" s="2" t="s">
        <v>227</v>
      </c>
      <c r="F92" s="2"/>
    </row>
    <row r="93" spans="1:6" x14ac:dyDescent="0.25">
      <c r="A93" t="s">
        <v>194</v>
      </c>
      <c r="B93" t="s">
        <v>4</v>
      </c>
      <c r="C93" t="str">
        <f>IF(COUNTIF(D:D,$A93)&gt;0,"Implemented","Missing")</f>
        <v>Implemented</v>
      </c>
      <c r="D93" s="2" t="s">
        <v>131</v>
      </c>
      <c r="F93" s="2"/>
    </row>
    <row r="94" spans="1:6" x14ac:dyDescent="0.25">
      <c r="A94" t="s">
        <v>196</v>
      </c>
      <c r="B94" t="s">
        <v>4</v>
      </c>
      <c r="C94" t="str">
        <f>IF(COUNTIF(D:D,$A94)&gt;0,"Implemented","Missing")</f>
        <v>Implemented</v>
      </c>
      <c r="D94" s="2" t="s">
        <v>24</v>
      </c>
      <c r="F94" s="2"/>
    </row>
    <row r="95" spans="1:6" x14ac:dyDescent="0.25">
      <c r="A95" t="s">
        <v>206</v>
      </c>
      <c r="B95" t="s">
        <v>4</v>
      </c>
      <c r="C95" t="str">
        <f>IF(COUNTIF(D:D,$A95)&gt;0,"Implemented","Missing")</f>
        <v>Implemented</v>
      </c>
      <c r="D95" s="2" t="s">
        <v>25</v>
      </c>
      <c r="F95" s="2"/>
    </row>
    <row r="96" spans="1:6" x14ac:dyDescent="0.25">
      <c r="A96" t="s">
        <v>317</v>
      </c>
      <c r="B96" t="s">
        <v>6</v>
      </c>
      <c r="C96" t="str">
        <f>IF(COUNTIF(D:D,$A96)&gt;0,"Implemented","Missing")</f>
        <v>Implemented</v>
      </c>
      <c r="D96" s="2" t="s">
        <v>26</v>
      </c>
      <c r="F96" s="2"/>
    </row>
    <row r="97" spans="1:6" x14ac:dyDescent="0.25">
      <c r="A97" t="s">
        <v>321</v>
      </c>
      <c r="B97" t="s">
        <v>6</v>
      </c>
      <c r="C97" t="str">
        <f>IF(COUNTIF(D:D,$A97)&gt;0,"Implemented","Missing")</f>
        <v>Implemented</v>
      </c>
      <c r="D97" s="2" t="s">
        <v>389</v>
      </c>
      <c r="F97" s="2"/>
    </row>
    <row r="98" spans="1:6" x14ac:dyDescent="0.25">
      <c r="A98" t="s">
        <v>289</v>
      </c>
      <c r="B98" t="s">
        <v>6</v>
      </c>
      <c r="C98" t="str">
        <f>IF(COUNTIF(D:D,$A98)&gt;0,"Implemented","Missing")</f>
        <v>Implemented</v>
      </c>
      <c r="D98" s="2" t="s">
        <v>28</v>
      </c>
      <c r="F98" s="2"/>
    </row>
    <row r="99" spans="1:6" x14ac:dyDescent="0.25">
      <c r="A99" t="s">
        <v>290</v>
      </c>
      <c r="B99" t="s">
        <v>6</v>
      </c>
      <c r="C99" t="str">
        <f>IF(COUNTIF(D:D,$A99)&gt;0,"Implemented","Missing")</f>
        <v>Implemented</v>
      </c>
      <c r="D99" s="2" t="s">
        <v>228</v>
      </c>
      <c r="F99" s="2"/>
    </row>
    <row r="100" spans="1:6" x14ac:dyDescent="0.25">
      <c r="A100" t="s">
        <v>291</v>
      </c>
      <c r="B100" t="s">
        <v>6</v>
      </c>
      <c r="C100" t="str">
        <f>IF(COUNTIF(D:D,$A100)&gt;0,"Implemented","Missing")</f>
        <v>Implemented</v>
      </c>
      <c r="D100" s="2" t="s">
        <v>229</v>
      </c>
      <c r="F100" s="2"/>
    </row>
    <row r="101" spans="1:6" x14ac:dyDescent="0.25">
      <c r="A101" t="s">
        <v>292</v>
      </c>
      <c r="B101" t="s">
        <v>6</v>
      </c>
      <c r="C101" t="str">
        <f>IF(COUNTIF(D:D,$A101)&gt;0,"Implemented","Missing")</f>
        <v>Implemented</v>
      </c>
      <c r="D101" s="2" t="s">
        <v>32</v>
      </c>
      <c r="F101" s="2"/>
    </row>
    <row r="102" spans="1:6" x14ac:dyDescent="0.25">
      <c r="A102" t="s">
        <v>293</v>
      </c>
      <c r="B102" t="s">
        <v>6</v>
      </c>
      <c r="C102" t="str">
        <f>IF(COUNTIF(D:D,$A102)&gt;0,"Implemented","Missing")</f>
        <v>Implemented</v>
      </c>
      <c r="D102" s="2" t="s">
        <v>232</v>
      </c>
      <c r="F102" s="2"/>
    </row>
    <row r="103" spans="1:6" x14ac:dyDescent="0.25">
      <c r="A103" t="s">
        <v>294</v>
      </c>
      <c r="B103" t="s">
        <v>6</v>
      </c>
      <c r="C103" t="str">
        <f>IF(COUNTIF(D:D,$A103)&gt;0,"Implemented","Missing")</f>
        <v>Implemented</v>
      </c>
      <c r="D103" s="2" t="s">
        <v>137</v>
      </c>
      <c r="F103" s="2"/>
    </row>
    <row r="104" spans="1:6" x14ac:dyDescent="0.25">
      <c r="A104" t="s">
        <v>295</v>
      </c>
      <c r="B104" t="s">
        <v>6</v>
      </c>
      <c r="C104" t="str">
        <f>IF(COUNTIF(D:D,$A104)&gt;0,"Implemented","Missing")</f>
        <v>Implemented</v>
      </c>
      <c r="D104" s="2" t="s">
        <v>34</v>
      </c>
      <c r="F104" s="2"/>
    </row>
    <row r="105" spans="1:6" x14ac:dyDescent="0.25">
      <c r="A105" t="s">
        <v>296</v>
      </c>
      <c r="B105" t="s">
        <v>6</v>
      </c>
      <c r="C105" t="str">
        <f>IF(COUNTIF(D:D,$A105)&gt;0,"Implemented","Missing")</f>
        <v>Implemented</v>
      </c>
      <c r="D105" s="2" t="s">
        <v>138</v>
      </c>
      <c r="F105" s="2"/>
    </row>
    <row r="106" spans="1:6" x14ac:dyDescent="0.25">
      <c r="A106" t="s">
        <v>297</v>
      </c>
      <c r="B106" t="s">
        <v>6</v>
      </c>
      <c r="C106" t="str">
        <f>IF(COUNTIF(D:D,$A106)&gt;0,"Implemented","Missing")</f>
        <v>Implemented</v>
      </c>
      <c r="D106" s="2" t="s">
        <v>35</v>
      </c>
      <c r="F106" s="2"/>
    </row>
    <row r="107" spans="1:6" x14ac:dyDescent="0.25">
      <c r="A107" t="s">
        <v>389</v>
      </c>
      <c r="B107" t="s">
        <v>6</v>
      </c>
      <c r="C107" t="str">
        <f>IF(COUNTIF(D:D,$A107)&gt;0,"Implemented","Missing")</f>
        <v>Implemented</v>
      </c>
      <c r="D107" s="2" t="s">
        <v>233</v>
      </c>
      <c r="F107" s="2"/>
    </row>
    <row r="108" spans="1:6" x14ac:dyDescent="0.25">
      <c r="A108" t="s">
        <v>298</v>
      </c>
      <c r="B108" t="s">
        <v>6</v>
      </c>
      <c r="C108" t="str">
        <f>IF(COUNTIF(D:D,$A108)&gt;0,"Implemented","Missing")</f>
        <v>Implemented</v>
      </c>
      <c r="D108" s="2" t="s">
        <v>234</v>
      </c>
      <c r="F108" s="2"/>
    </row>
    <row r="109" spans="1:6" x14ac:dyDescent="0.25">
      <c r="A109" t="s">
        <v>299</v>
      </c>
      <c r="B109" t="s">
        <v>6</v>
      </c>
      <c r="C109" t="str">
        <f>IF(COUNTIF(D:D,$A109)&gt;0,"Implemented","Missing")</f>
        <v>Implemented</v>
      </c>
      <c r="D109" s="2" t="s">
        <v>142</v>
      </c>
      <c r="F109" s="2"/>
    </row>
    <row r="110" spans="1:6" x14ac:dyDescent="0.25">
      <c r="A110" t="s">
        <v>300</v>
      </c>
      <c r="B110" t="s">
        <v>6</v>
      </c>
      <c r="C110" t="str">
        <f>IF(COUNTIF(D:D,$A110)&gt;0,"Implemented","Missing")</f>
        <v>Implemented</v>
      </c>
      <c r="D110" s="2" t="s">
        <v>299</v>
      </c>
      <c r="F110" s="2"/>
    </row>
    <row r="111" spans="1:6" x14ac:dyDescent="0.25">
      <c r="A111" t="s">
        <v>301</v>
      </c>
      <c r="B111" t="s">
        <v>6</v>
      </c>
      <c r="C111" t="str">
        <f>IF(COUNTIF(D:D,$A111)&gt;0,"Implemented","Missing")</f>
        <v>Implemented</v>
      </c>
      <c r="D111" s="2" t="s">
        <v>38</v>
      </c>
      <c r="F111" s="2"/>
    </row>
    <row r="112" spans="1:6" x14ac:dyDescent="0.25">
      <c r="A112" t="s">
        <v>302</v>
      </c>
      <c r="B112" t="s">
        <v>6</v>
      </c>
      <c r="C112" t="str">
        <f>IF(COUNTIF(D:D,$A112)&gt;0,"Implemented","Missing")</f>
        <v>Implemented</v>
      </c>
      <c r="D112" s="2" t="s">
        <v>143</v>
      </c>
      <c r="F112" s="2"/>
    </row>
    <row r="113" spans="1:6" x14ac:dyDescent="0.25">
      <c r="A113" t="s">
        <v>303</v>
      </c>
      <c r="B113" t="s">
        <v>6</v>
      </c>
      <c r="C113" t="str">
        <f>IF(COUNTIF(D:D,$A113)&gt;0,"Implemented","Missing")</f>
        <v>Implemented</v>
      </c>
      <c r="D113" s="2" t="s">
        <v>147</v>
      </c>
      <c r="F113" s="2"/>
    </row>
    <row r="114" spans="1:6" x14ac:dyDescent="0.25">
      <c r="A114" t="s">
        <v>304</v>
      </c>
      <c r="B114" t="s">
        <v>6</v>
      </c>
      <c r="C114" t="str">
        <f>IF(COUNTIF(D:D,$A114)&gt;0,"Implemented","Missing")</f>
        <v>Implemented</v>
      </c>
      <c r="D114" s="2" t="s">
        <v>41</v>
      </c>
      <c r="F114" s="2"/>
    </row>
    <row r="115" spans="1:6" x14ac:dyDescent="0.25">
      <c r="A115" t="s">
        <v>305</v>
      </c>
      <c r="B115" t="s">
        <v>6</v>
      </c>
      <c r="C115" t="str">
        <f>IF(COUNTIF(D:D,$A115)&gt;0,"Implemented","Missing")</f>
        <v>Implemented</v>
      </c>
      <c r="D115" s="2" t="s">
        <v>238</v>
      </c>
      <c r="F115" s="2"/>
    </row>
    <row r="116" spans="1:6" x14ac:dyDescent="0.25">
      <c r="A116" t="s">
        <v>306</v>
      </c>
      <c r="B116" t="s">
        <v>6</v>
      </c>
      <c r="C116" t="str">
        <f>IF(COUNTIF(D:D,$A116)&gt;0,"Implemented","Missing")</f>
        <v>Implemented</v>
      </c>
      <c r="D116" s="2" t="s">
        <v>301</v>
      </c>
      <c r="F116" s="2"/>
    </row>
    <row r="117" spans="1:6" x14ac:dyDescent="0.25">
      <c r="A117" t="s">
        <v>307</v>
      </c>
      <c r="B117" t="s">
        <v>6</v>
      </c>
      <c r="C117" t="str">
        <f>IF(COUNTIF(D:D,$A117)&gt;0,"Implemented","Missing")</f>
        <v>Implemented</v>
      </c>
      <c r="D117" s="2" t="s">
        <v>151</v>
      </c>
      <c r="F117" s="2"/>
    </row>
    <row r="118" spans="1:6" x14ac:dyDescent="0.25">
      <c r="A118" t="s">
        <v>308</v>
      </c>
      <c r="B118" t="s">
        <v>6</v>
      </c>
      <c r="C118" t="str">
        <f>IF(COUNTIF(D:D,$A118)&gt;0,"Implemented","Missing")</f>
        <v>Implemented</v>
      </c>
      <c r="D118" s="2" t="s">
        <v>152</v>
      </c>
      <c r="F118" s="2"/>
    </row>
    <row r="119" spans="1:6" x14ac:dyDescent="0.25">
      <c r="A119" t="s">
        <v>309</v>
      </c>
      <c r="B119" t="s">
        <v>6</v>
      </c>
      <c r="C119" t="str">
        <f>IF(COUNTIF(D:D,$A119)&gt;0,"Implemented","Missing")</f>
        <v>Implemented</v>
      </c>
      <c r="D119" s="2" t="s">
        <v>154</v>
      </c>
      <c r="F119" s="2"/>
    </row>
    <row r="120" spans="1:6" x14ac:dyDescent="0.25">
      <c r="A120" t="s">
        <v>310</v>
      </c>
      <c r="B120" t="s">
        <v>6</v>
      </c>
      <c r="C120" t="str">
        <f>IF(COUNTIF(D:D,$A120)&gt;0,"Implemented","Missing")</f>
        <v>Implemented</v>
      </c>
      <c r="D120" s="2" t="s">
        <v>157</v>
      </c>
      <c r="F120" s="2"/>
    </row>
    <row r="121" spans="1:6" x14ac:dyDescent="0.25">
      <c r="A121" t="s">
        <v>311</v>
      </c>
      <c r="B121" t="s">
        <v>6</v>
      </c>
      <c r="C121" t="str">
        <f>IF(COUNTIF(D:D,$A121)&gt;0,"Implemented","Missing")</f>
        <v>Implemented</v>
      </c>
      <c r="D121" s="2" t="s">
        <v>52</v>
      </c>
      <c r="F121" s="2"/>
    </row>
    <row r="122" spans="1:6" x14ac:dyDescent="0.25">
      <c r="A122" t="s">
        <v>312</v>
      </c>
      <c r="B122" t="s">
        <v>6</v>
      </c>
      <c r="C122" t="str">
        <f>IF(COUNTIF(D:D,$A122)&gt;0,"Implemented","Missing")</f>
        <v>Implemented</v>
      </c>
      <c r="D122" s="2" t="s">
        <v>53</v>
      </c>
      <c r="F122" s="2"/>
    </row>
    <row r="123" spans="1:6" x14ac:dyDescent="0.25">
      <c r="A123" t="s">
        <v>313</v>
      </c>
      <c r="B123" t="s">
        <v>6</v>
      </c>
      <c r="C123" t="str">
        <f>IF(COUNTIF(D:D,$A123)&gt;0,"Implemented","Missing")</f>
        <v>Implemented</v>
      </c>
      <c r="D123" s="2" t="s">
        <v>245</v>
      </c>
      <c r="F123" s="2"/>
    </row>
    <row r="124" spans="1:6" x14ac:dyDescent="0.25">
      <c r="A124" t="s">
        <v>314</v>
      </c>
      <c r="B124" t="s">
        <v>6</v>
      </c>
      <c r="C124" t="str">
        <f>IF(COUNTIF(D:D,$A124)&gt;0,"Implemented","Missing")</f>
        <v>Implemented</v>
      </c>
      <c r="D124" s="2" t="s">
        <v>54</v>
      </c>
      <c r="F124" s="2"/>
    </row>
    <row r="125" spans="1:6" x14ac:dyDescent="0.25">
      <c r="A125" t="s">
        <v>315</v>
      </c>
      <c r="B125" t="s">
        <v>6</v>
      </c>
      <c r="C125" t="str">
        <f>IF(COUNTIF(D:D,$A125)&gt;0,"Implemented","Missing")</f>
        <v>Implemented</v>
      </c>
      <c r="D125" s="2" t="s">
        <v>55</v>
      </c>
      <c r="F125" s="2"/>
    </row>
    <row r="126" spans="1:6" x14ac:dyDescent="0.25">
      <c r="A126" t="s">
        <v>316</v>
      </c>
      <c r="B126" t="s">
        <v>6</v>
      </c>
      <c r="C126" t="str">
        <f>IF(COUNTIF(D:D,$A126)&gt;0,"Implemented","Missing")</f>
        <v>Implemented</v>
      </c>
      <c r="D126" s="2" t="s">
        <v>56</v>
      </c>
      <c r="F126" s="2"/>
    </row>
    <row r="127" spans="1:6" x14ac:dyDescent="0.25">
      <c r="A127" t="s">
        <v>318</v>
      </c>
      <c r="B127" t="s">
        <v>6</v>
      </c>
      <c r="C127" t="str">
        <f>IF(COUNTIF(D:D,$A127)&gt;0,"Implemented","Missing")</f>
        <v>Implemented</v>
      </c>
      <c r="D127" s="2" t="s">
        <v>58</v>
      </c>
      <c r="F127" s="2"/>
    </row>
    <row r="128" spans="1:6" x14ac:dyDescent="0.25">
      <c r="A128" t="s">
        <v>319</v>
      </c>
      <c r="B128" t="s">
        <v>6</v>
      </c>
      <c r="C128" t="str">
        <f>IF(COUNTIF(D:D,$A128)&gt;0,"Implemented","Missing")</f>
        <v>Implemented</v>
      </c>
      <c r="D128" s="2" t="s">
        <v>158</v>
      </c>
      <c r="F128" s="2"/>
    </row>
    <row r="129" spans="1:6" x14ac:dyDescent="0.25">
      <c r="A129" t="s">
        <v>320</v>
      </c>
      <c r="B129" t="s">
        <v>6</v>
      </c>
      <c r="C129" t="str">
        <f>IF(COUNTIF(D:D,$A129)&gt;0,"Implemented","Missing")</f>
        <v>Implemented</v>
      </c>
      <c r="D129" s="2" t="s">
        <v>306</v>
      </c>
      <c r="F129" s="2"/>
    </row>
    <row r="130" spans="1:6" x14ac:dyDescent="0.25">
      <c r="A130" t="s">
        <v>322</v>
      </c>
      <c r="B130" t="s">
        <v>6</v>
      </c>
      <c r="C130" t="str">
        <f>IF(COUNTIF(D:D,$A130)&gt;0,"Implemented","Missing")</f>
        <v>Implemented</v>
      </c>
      <c r="D130" s="2" t="s">
        <v>249</v>
      </c>
      <c r="F130" s="2"/>
    </row>
    <row r="131" spans="1:6" x14ac:dyDescent="0.25">
      <c r="A131" t="s">
        <v>323</v>
      </c>
      <c r="B131" t="s">
        <v>6</v>
      </c>
      <c r="C131" t="str">
        <f>IF(COUNTIF(D:D,$A131)&gt;0,"Implemented","Missing")</f>
        <v>Implemented</v>
      </c>
      <c r="D131" s="2" t="s">
        <v>250</v>
      </c>
      <c r="F131" s="2"/>
    </row>
    <row r="132" spans="1:6" x14ac:dyDescent="0.25">
      <c r="A132" t="s">
        <v>324</v>
      </c>
      <c r="B132" t="s">
        <v>6</v>
      </c>
      <c r="C132" t="str">
        <f>IF(COUNTIF(D:D,$A132)&gt;0,"Implemented","Missing")</f>
        <v>Implemented</v>
      </c>
      <c r="D132" s="2" t="s">
        <v>163</v>
      </c>
      <c r="F132" s="2"/>
    </row>
    <row r="133" spans="1:6" x14ac:dyDescent="0.25">
      <c r="A133" t="s">
        <v>325</v>
      </c>
      <c r="B133" t="s">
        <v>6</v>
      </c>
      <c r="C133" t="str">
        <f>IF(COUNTIF(D:D,$A133)&gt;0,"Implemented","Missing")</f>
        <v>Implemented</v>
      </c>
      <c r="D133" s="2" t="s">
        <v>73</v>
      </c>
      <c r="F133" s="2"/>
    </row>
    <row r="134" spans="1:6" x14ac:dyDescent="0.25">
      <c r="A134" t="s">
        <v>3</v>
      </c>
      <c r="B134" t="s">
        <v>8</v>
      </c>
      <c r="C134" t="str">
        <f>IF(COUNTIF(D:D,$A134)&gt;0,"Implemented","Missing")</f>
        <v>Implemented</v>
      </c>
      <c r="D134" s="2" t="s">
        <v>74</v>
      </c>
      <c r="F134" s="2"/>
    </row>
    <row r="135" spans="1:6" x14ac:dyDescent="0.25">
      <c r="A135" t="s">
        <v>9</v>
      </c>
      <c r="B135" t="s">
        <v>8</v>
      </c>
      <c r="C135" t="str">
        <f>IF(COUNTIF(D:D,$A135)&gt;0,"Implemented","Missing")</f>
        <v>Implemented</v>
      </c>
      <c r="D135" s="2" t="s">
        <v>164</v>
      </c>
      <c r="F135" s="2"/>
    </row>
    <row r="136" spans="1:6" x14ac:dyDescent="0.25">
      <c r="A136" t="s">
        <v>10</v>
      </c>
      <c r="B136" t="s">
        <v>8</v>
      </c>
      <c r="C136" t="str">
        <f>IF(COUNTIF(D:D,$A136)&gt;0,"Implemented","Missing")</f>
        <v>Implemented</v>
      </c>
      <c r="D136" s="2" t="s">
        <v>253</v>
      </c>
      <c r="F136" s="2"/>
    </row>
    <row r="137" spans="1:6" x14ac:dyDescent="0.25">
      <c r="A137" t="s">
        <v>11</v>
      </c>
      <c r="B137" t="s">
        <v>8</v>
      </c>
      <c r="C137" t="str">
        <f>IF(COUNTIF(D:D,$A137)&gt;0,"Implemented","Missing")</f>
        <v>Implemented</v>
      </c>
      <c r="D137" s="2" t="s">
        <v>76</v>
      </c>
      <c r="F137" s="2"/>
    </row>
    <row r="138" spans="1:6" x14ac:dyDescent="0.25">
      <c r="A138" t="s">
        <v>12</v>
      </c>
      <c r="B138" t="s">
        <v>8</v>
      </c>
      <c r="C138" t="str">
        <f>IF(COUNTIF(D:D,$A138)&gt;0,"Implemented","Missing")</f>
        <v>Implemented</v>
      </c>
      <c r="D138" s="2" t="s">
        <v>165</v>
      </c>
      <c r="F138" s="2"/>
    </row>
    <row r="139" spans="1:6" x14ac:dyDescent="0.25">
      <c r="A139" t="s">
        <v>13</v>
      </c>
      <c r="B139" t="s">
        <v>8</v>
      </c>
      <c r="C139" t="str">
        <f>IF(COUNTIF(D:D,$A139)&gt;0,"Implemented","Missing")</f>
        <v>Implemented</v>
      </c>
      <c r="D139" s="2" t="s">
        <v>255</v>
      </c>
      <c r="F139" s="2"/>
    </row>
    <row r="140" spans="1:6" x14ac:dyDescent="0.25">
      <c r="A140" t="s">
        <v>14</v>
      </c>
      <c r="B140" t="s">
        <v>8</v>
      </c>
      <c r="C140" t="str">
        <f>IF(COUNTIF(D:D,$A140)&gt;0,"Implemented","Missing")</f>
        <v>Implemented</v>
      </c>
      <c r="D140" s="2" t="s">
        <v>168</v>
      </c>
      <c r="F140" s="2"/>
    </row>
    <row r="141" spans="1:6" x14ac:dyDescent="0.25">
      <c r="A141" t="s">
        <v>15</v>
      </c>
      <c r="B141" t="s">
        <v>8</v>
      </c>
      <c r="C141" t="str">
        <f>IF(COUNTIF(D:D,$A141)&gt;0,"Implemented","Missing")</f>
        <v>Implemented</v>
      </c>
      <c r="D141" s="2" t="s">
        <v>79</v>
      </c>
      <c r="F141" s="2"/>
    </row>
    <row r="142" spans="1:6" x14ac:dyDescent="0.25">
      <c r="A142" t="s">
        <v>16</v>
      </c>
      <c r="B142" t="s">
        <v>8</v>
      </c>
      <c r="C142" t="str">
        <f>IF(COUNTIF(D:D,$A142)&gt;0,"Implemented","Missing")</f>
        <v>Implemented</v>
      </c>
      <c r="D142" s="2" t="s">
        <v>169</v>
      </c>
      <c r="F142" s="2"/>
    </row>
    <row r="143" spans="1:6" x14ac:dyDescent="0.25">
      <c r="A143" t="s">
        <v>17</v>
      </c>
      <c r="B143" t="s">
        <v>8</v>
      </c>
      <c r="C143" t="str">
        <f>IF(COUNTIF(D:D,$A143)&gt;0,"Implemented","Missing")</f>
        <v>Implemented</v>
      </c>
      <c r="D143" s="2" t="s">
        <v>80</v>
      </c>
      <c r="F143" s="2"/>
    </row>
    <row r="144" spans="1:6" x14ac:dyDescent="0.25">
      <c r="A144" t="s">
        <v>19</v>
      </c>
      <c r="B144" t="s">
        <v>8</v>
      </c>
      <c r="C144" t="str">
        <f>IF(COUNTIF(D:D,$A144)&gt;0,"Implemented","Missing")</f>
        <v>Implemented</v>
      </c>
      <c r="D144" s="2" t="s">
        <v>257</v>
      </c>
      <c r="F144" s="2"/>
    </row>
    <row r="145" spans="1:6" x14ac:dyDescent="0.25">
      <c r="A145" t="s">
        <v>20</v>
      </c>
      <c r="B145" t="s">
        <v>8</v>
      </c>
      <c r="C145" t="str">
        <f>IF(COUNTIF(D:D,$A145)&gt;0,"Implemented","Missing")</f>
        <v>Implemented</v>
      </c>
      <c r="D145" s="2" t="s">
        <v>259</v>
      </c>
      <c r="F145" s="2"/>
    </row>
    <row r="146" spans="1:6" x14ac:dyDescent="0.25">
      <c r="A146" t="s">
        <v>21</v>
      </c>
      <c r="B146" t="s">
        <v>8</v>
      </c>
      <c r="C146" t="str">
        <f>IF(COUNTIF(D:D,$A146)&gt;0,"Implemented","Missing")</f>
        <v>Implemented</v>
      </c>
      <c r="D146" s="2" t="s">
        <v>262</v>
      </c>
      <c r="F146" s="2"/>
    </row>
    <row r="147" spans="1:6" x14ac:dyDescent="0.25">
      <c r="A147" t="s">
        <v>22</v>
      </c>
      <c r="B147" t="s">
        <v>8</v>
      </c>
      <c r="C147" t="str">
        <f>IF(COUNTIF(D:D,$A147)&gt;0,"Implemented","Missing")</f>
        <v>Implemented</v>
      </c>
      <c r="D147" s="2" t="s">
        <v>263</v>
      </c>
      <c r="F147" s="2"/>
    </row>
    <row r="148" spans="1:6" x14ac:dyDescent="0.25">
      <c r="A148" t="s">
        <v>23</v>
      </c>
      <c r="B148" t="s">
        <v>8</v>
      </c>
      <c r="C148" t="str">
        <f>IF(COUNTIF(D:D,$A148)&gt;0,"Implemented","Missing")</f>
        <v>Implemented</v>
      </c>
      <c r="D148" s="2" t="s">
        <v>173</v>
      </c>
      <c r="F148" s="2"/>
    </row>
    <row r="149" spans="1:6" x14ac:dyDescent="0.25">
      <c r="A149" t="s">
        <v>24</v>
      </c>
      <c r="B149" t="s">
        <v>8</v>
      </c>
      <c r="C149" t="str">
        <f>IF(COUNTIF(D:D,$A149)&gt;0,"Implemented","Missing")</f>
        <v>Implemented</v>
      </c>
      <c r="D149" s="2" t="s">
        <v>311</v>
      </c>
      <c r="F149" s="2"/>
    </row>
    <row r="150" spans="1:6" x14ac:dyDescent="0.25">
      <c r="A150" t="s">
        <v>25</v>
      </c>
      <c r="B150" t="s">
        <v>8</v>
      </c>
      <c r="C150" t="str">
        <f>IF(COUNTIF(D:D,$A150)&gt;0,"Implemented","Missing")</f>
        <v>Implemented</v>
      </c>
      <c r="D150" s="2" t="s">
        <v>312</v>
      </c>
    </row>
    <row r="151" spans="1:6" x14ac:dyDescent="0.25">
      <c r="A151" t="s">
        <v>26</v>
      </c>
      <c r="B151" t="s">
        <v>8</v>
      </c>
      <c r="C151" t="str">
        <f>IF(COUNTIF(D:D,$A151)&gt;0,"Implemented","Missing")</f>
        <v>Implemented</v>
      </c>
      <c r="D151" s="2" t="s">
        <v>89</v>
      </c>
    </row>
    <row r="152" spans="1:6" x14ac:dyDescent="0.25">
      <c r="A152" t="s">
        <v>27</v>
      </c>
      <c r="B152" t="s">
        <v>8</v>
      </c>
      <c r="C152" t="str">
        <f>IF(COUNTIF(D:D,$A152)&gt;0,"Implemented","Missing")</f>
        <v>Implemented</v>
      </c>
      <c r="D152" s="2" t="s">
        <v>266</v>
      </c>
    </row>
    <row r="153" spans="1:6" x14ac:dyDescent="0.25">
      <c r="A153" t="s">
        <v>28</v>
      </c>
      <c r="B153" t="s">
        <v>8</v>
      </c>
      <c r="C153" t="str">
        <f>IF(COUNTIF(D:D,$A153)&gt;0,"Implemented","Missing")</f>
        <v>Implemented</v>
      </c>
      <c r="D153" s="2" t="s">
        <v>90</v>
      </c>
    </row>
    <row r="154" spans="1:6" x14ac:dyDescent="0.25">
      <c r="A154" t="s">
        <v>29</v>
      </c>
      <c r="B154" t="s">
        <v>8</v>
      </c>
      <c r="C154" t="str">
        <f>IF(COUNTIF(D:D,$A154)&gt;0,"Implemented","Missing")</f>
        <v>Implemented</v>
      </c>
      <c r="D154" s="2" t="s">
        <v>313</v>
      </c>
    </row>
    <row r="155" spans="1:6" x14ac:dyDescent="0.25">
      <c r="A155" t="s">
        <v>30</v>
      </c>
      <c r="B155" t="s">
        <v>8</v>
      </c>
      <c r="C155" t="str">
        <f>IF(COUNTIF(D:D,$A155)&gt;0,"Implemented","Missing")</f>
        <v>Implemented</v>
      </c>
      <c r="D155" s="2" t="s">
        <v>91</v>
      </c>
    </row>
    <row r="156" spans="1:6" x14ac:dyDescent="0.25">
      <c r="A156" t="s">
        <v>31</v>
      </c>
      <c r="B156" t="s">
        <v>8</v>
      </c>
      <c r="C156" t="str">
        <f>IF(COUNTIF(D:D,$A156)&gt;0,"Implemented","Missing")</f>
        <v>Implemented</v>
      </c>
      <c r="D156" s="2" t="s">
        <v>93</v>
      </c>
    </row>
    <row r="157" spans="1:6" x14ac:dyDescent="0.25">
      <c r="A157" t="s">
        <v>32</v>
      </c>
      <c r="B157" t="s">
        <v>8</v>
      </c>
      <c r="C157" t="str">
        <f>IF(COUNTIF(D:D,$A157)&gt;0,"Implemented","Missing")</f>
        <v>Implemented</v>
      </c>
      <c r="D157" s="2" t="s">
        <v>94</v>
      </c>
    </row>
    <row r="158" spans="1:6" x14ac:dyDescent="0.25">
      <c r="A158" t="s">
        <v>33</v>
      </c>
      <c r="B158" t="s">
        <v>8</v>
      </c>
      <c r="C158" t="str">
        <f>IF(COUNTIF(D:D,$A158)&gt;0,"Implemented","Missing")</f>
        <v>Implemented</v>
      </c>
      <c r="D158" s="2" t="s">
        <v>95</v>
      </c>
    </row>
    <row r="159" spans="1:6" x14ac:dyDescent="0.25">
      <c r="A159" t="s">
        <v>34</v>
      </c>
      <c r="B159" t="s">
        <v>8</v>
      </c>
      <c r="C159" t="str">
        <f>IF(COUNTIF(D:D,$A159)&gt;0,"Implemented","Missing")</f>
        <v>Implemented</v>
      </c>
      <c r="D159" s="2" t="s">
        <v>269</v>
      </c>
    </row>
    <row r="160" spans="1:6" x14ac:dyDescent="0.25">
      <c r="A160" t="s">
        <v>35</v>
      </c>
      <c r="B160" t="s">
        <v>8</v>
      </c>
      <c r="C160" t="str">
        <f>IF(COUNTIF(D:D,$A160)&gt;0,"Implemented","Missing")</f>
        <v>Implemented</v>
      </c>
      <c r="D160" s="2" t="s">
        <v>178</v>
      </c>
    </row>
    <row r="161" spans="1:4" x14ac:dyDescent="0.25">
      <c r="A161" t="s">
        <v>36</v>
      </c>
      <c r="B161" t="s">
        <v>8</v>
      </c>
      <c r="C161" t="str">
        <f>IF(COUNTIF(D:D,$A161)&gt;0,"Implemented","Missing")</f>
        <v>Implemented</v>
      </c>
      <c r="D161" s="2" t="s">
        <v>270</v>
      </c>
    </row>
    <row r="162" spans="1:4" x14ac:dyDescent="0.25">
      <c r="A162" t="s">
        <v>37</v>
      </c>
      <c r="B162" t="s">
        <v>8</v>
      </c>
      <c r="C162" t="str">
        <f>IF(COUNTIF(D:D,$A162)&gt;0,"Implemented","Missing")</f>
        <v>Implemented</v>
      </c>
      <c r="D162" s="2" t="s">
        <v>179</v>
      </c>
    </row>
    <row r="163" spans="1:4" x14ac:dyDescent="0.25">
      <c r="A163" t="s">
        <v>38</v>
      </c>
      <c r="B163" t="s">
        <v>8</v>
      </c>
      <c r="C163" t="str">
        <f>IF(COUNTIF(D:D,$A163)&gt;0,"Implemented","Missing")</f>
        <v>Implemented</v>
      </c>
      <c r="D163" s="2" t="s">
        <v>98</v>
      </c>
    </row>
    <row r="164" spans="1:4" x14ac:dyDescent="0.25">
      <c r="A164" t="s">
        <v>39</v>
      </c>
      <c r="B164" t="s">
        <v>8</v>
      </c>
      <c r="C164" t="str">
        <f>IF(COUNTIF(D:D,$A164)&gt;0,"Implemented","Missing")</f>
        <v>Implemented</v>
      </c>
      <c r="D164" s="2" t="s">
        <v>271</v>
      </c>
    </row>
    <row r="165" spans="1:4" x14ac:dyDescent="0.25">
      <c r="A165" t="s">
        <v>40</v>
      </c>
      <c r="B165" t="s">
        <v>8</v>
      </c>
      <c r="C165" t="str">
        <f>IF(COUNTIF(D:D,$A165)&gt;0,"Implemented","Missing")</f>
        <v>Implemented</v>
      </c>
      <c r="D165" s="2" t="s">
        <v>99</v>
      </c>
    </row>
    <row r="166" spans="1:4" x14ac:dyDescent="0.25">
      <c r="A166" t="s">
        <v>41</v>
      </c>
      <c r="B166" t="s">
        <v>8</v>
      </c>
      <c r="C166" t="str">
        <f>IF(COUNTIF(D:D,$A166)&gt;0,"Implemented","Missing")</f>
        <v>Implemented</v>
      </c>
      <c r="D166" s="2" t="s">
        <v>100</v>
      </c>
    </row>
    <row r="167" spans="1:4" x14ac:dyDescent="0.25">
      <c r="A167" t="s">
        <v>42</v>
      </c>
      <c r="B167" t="s">
        <v>8</v>
      </c>
      <c r="C167" t="str">
        <f>IF(COUNTIF(D:D,$A167)&gt;0,"Implemented","Missing")</f>
        <v>Implemented</v>
      </c>
      <c r="D167" s="2" t="s">
        <v>101</v>
      </c>
    </row>
    <row r="168" spans="1:4" x14ac:dyDescent="0.25">
      <c r="A168" t="s">
        <v>43</v>
      </c>
      <c r="B168" t="s">
        <v>8</v>
      </c>
      <c r="C168" t="str">
        <f>IF(COUNTIF(D:D,$A168)&gt;0,"Implemented","Missing")</f>
        <v>Implemented</v>
      </c>
      <c r="D168" s="2" t="s">
        <v>183</v>
      </c>
    </row>
    <row r="169" spans="1:4" x14ac:dyDescent="0.25">
      <c r="A169" t="s">
        <v>44</v>
      </c>
      <c r="B169" t="s">
        <v>8</v>
      </c>
      <c r="C169" t="str">
        <f>IF(COUNTIF(D:D,$A169)&gt;0,"Implemented","Missing")</f>
        <v>Implemented</v>
      </c>
      <c r="D169" s="2" t="s">
        <v>318</v>
      </c>
    </row>
    <row r="170" spans="1:4" x14ac:dyDescent="0.25">
      <c r="A170" t="s">
        <v>45</v>
      </c>
      <c r="B170" t="s">
        <v>8</v>
      </c>
      <c r="C170" t="str">
        <f>IF(COUNTIF(D:D,$A170)&gt;0,"Implemented","Missing")</f>
        <v>Implemented</v>
      </c>
      <c r="D170" s="2" t="s">
        <v>274</v>
      </c>
    </row>
    <row r="171" spans="1:4" x14ac:dyDescent="0.25">
      <c r="A171" t="s">
        <v>46</v>
      </c>
      <c r="B171" t="s">
        <v>8</v>
      </c>
      <c r="C171" t="str">
        <f>IF(COUNTIF(D:D,$A171)&gt;0,"Implemented","Missing")</f>
        <v>Implemented</v>
      </c>
      <c r="D171" s="2" t="s">
        <v>106</v>
      </c>
    </row>
    <row r="172" spans="1:4" x14ac:dyDescent="0.25">
      <c r="A172" t="s">
        <v>47</v>
      </c>
      <c r="B172" t="s">
        <v>8</v>
      </c>
      <c r="C172" t="str">
        <f>IF(COUNTIF(D:D,$A172)&gt;0,"Implemented","Missing")</f>
        <v>Implemented</v>
      </c>
      <c r="D172" s="2" t="s">
        <v>110</v>
      </c>
    </row>
    <row r="173" spans="1:4" x14ac:dyDescent="0.25">
      <c r="A173" t="s">
        <v>48</v>
      </c>
      <c r="B173" t="s">
        <v>8</v>
      </c>
      <c r="C173" t="str">
        <f>IF(COUNTIF(D:D,$A173)&gt;0,"Implemented","Missing")</f>
        <v>Implemented</v>
      </c>
      <c r="D173" s="2" t="s">
        <v>187</v>
      </c>
    </row>
    <row r="174" spans="1:4" x14ac:dyDescent="0.25">
      <c r="A174" t="s">
        <v>49</v>
      </c>
      <c r="B174" t="s">
        <v>8</v>
      </c>
      <c r="C174" t="str">
        <f>IF(COUNTIF(D:D,$A174)&gt;0,"Implemented","Missing")</f>
        <v>Implemented</v>
      </c>
      <c r="D174" s="2" t="s">
        <v>392</v>
      </c>
    </row>
    <row r="175" spans="1:4" x14ac:dyDescent="0.25">
      <c r="A175" t="s">
        <v>50</v>
      </c>
      <c r="B175" t="s">
        <v>8</v>
      </c>
      <c r="C175" t="str">
        <f>IF(COUNTIF(D:D,$A175)&gt;0,"Implemented","Missing")</f>
        <v>Implemented</v>
      </c>
      <c r="D175" s="2" t="s">
        <v>189</v>
      </c>
    </row>
    <row r="176" spans="1:4" x14ac:dyDescent="0.25">
      <c r="A176" t="s">
        <v>51</v>
      </c>
      <c r="B176" t="s">
        <v>8</v>
      </c>
      <c r="C176" t="str">
        <f>IF(COUNTIF(D:D,$A176)&gt;0,"Implemented","Missing")</f>
        <v>Implemented</v>
      </c>
      <c r="D176" s="2" t="s">
        <v>190</v>
      </c>
    </row>
    <row r="177" spans="1:4" x14ac:dyDescent="0.25">
      <c r="A177" t="s">
        <v>52</v>
      </c>
      <c r="B177" t="s">
        <v>8</v>
      </c>
      <c r="C177" t="str">
        <f>IF(COUNTIF(D:D,$A177)&gt;0,"Implemented","Missing")</f>
        <v>Implemented</v>
      </c>
      <c r="D177" s="2" t="s">
        <v>322</v>
      </c>
    </row>
    <row r="178" spans="1:4" x14ac:dyDescent="0.25">
      <c r="A178" t="s">
        <v>53</v>
      </c>
      <c r="B178" t="s">
        <v>8</v>
      </c>
      <c r="C178" t="str">
        <f>IF(COUNTIF(D:D,$A178)&gt;0,"Implemented","Missing")</f>
        <v>Implemented</v>
      </c>
      <c r="D178" s="2" t="s">
        <v>195</v>
      </c>
    </row>
    <row r="179" spans="1:4" x14ac:dyDescent="0.25">
      <c r="A179" t="s">
        <v>54</v>
      </c>
      <c r="B179" t="s">
        <v>8</v>
      </c>
      <c r="C179" t="str">
        <f>IF(COUNTIF(D:D,$A179)&gt;0,"Implemented","Missing")</f>
        <v>Implemented</v>
      </c>
      <c r="D179" s="2" t="s">
        <v>196</v>
      </c>
    </row>
    <row r="180" spans="1:4" x14ac:dyDescent="0.25">
      <c r="A180" t="s">
        <v>55</v>
      </c>
      <c r="B180" t="s">
        <v>8</v>
      </c>
      <c r="C180" t="str">
        <f>IF(COUNTIF(D:D,$A180)&gt;0,"Implemented","Missing")</f>
        <v>Implemented</v>
      </c>
      <c r="D180" s="2" t="s">
        <v>197</v>
      </c>
    </row>
    <row r="181" spans="1:4" x14ac:dyDescent="0.25">
      <c r="A181" t="s">
        <v>56</v>
      </c>
      <c r="B181" t="s">
        <v>8</v>
      </c>
      <c r="C181" t="str">
        <f>IF(COUNTIF(D:D,$A181)&gt;0,"Implemented","Missing")</f>
        <v>Implemented</v>
      </c>
      <c r="D181" s="2" t="s">
        <v>278</v>
      </c>
    </row>
    <row r="182" spans="1:4" x14ac:dyDescent="0.25">
      <c r="A182" t="s">
        <v>57</v>
      </c>
      <c r="B182" t="s">
        <v>8</v>
      </c>
      <c r="C182" t="str">
        <f>IF(COUNTIF(D:D,$A182)&gt;0,"Implemented","Missing")</f>
        <v>Implemented</v>
      </c>
      <c r="D182" s="2" t="s">
        <v>365</v>
      </c>
    </row>
    <row r="183" spans="1:4" x14ac:dyDescent="0.25">
      <c r="A183" t="s">
        <v>58</v>
      </c>
      <c r="B183" t="s">
        <v>8</v>
      </c>
      <c r="C183" t="str">
        <f>IF(COUNTIF(D:D,$A183)&gt;0,"Implemented","Missing")</f>
        <v>Implemented</v>
      </c>
      <c r="D183" s="2" t="s">
        <v>366</v>
      </c>
    </row>
    <row r="184" spans="1:4" x14ac:dyDescent="0.25">
      <c r="A184" t="s">
        <v>59</v>
      </c>
      <c r="B184" t="s">
        <v>8</v>
      </c>
      <c r="C184" t="str">
        <f>IF(COUNTIF(D:D,$A184)&gt;0,"Implemented","Missing")</f>
        <v>Implemented</v>
      </c>
      <c r="D184" s="2" t="s">
        <v>367</v>
      </c>
    </row>
    <row r="185" spans="1:4" x14ac:dyDescent="0.25">
      <c r="A185" t="s">
        <v>60</v>
      </c>
      <c r="B185" t="s">
        <v>8</v>
      </c>
      <c r="C185" t="str">
        <f>IF(COUNTIF(D:D,$A185)&gt;0,"Implemented","Missing")</f>
        <v>Implemented</v>
      </c>
      <c r="D185" s="2" t="s">
        <v>393</v>
      </c>
    </row>
    <row r="186" spans="1:4" x14ac:dyDescent="0.25">
      <c r="A186" t="s">
        <v>61</v>
      </c>
      <c r="B186" t="s">
        <v>8</v>
      </c>
      <c r="C186" t="str">
        <f>IF(COUNTIF(D:D,$A186)&gt;0,"Implemented","Missing")</f>
        <v>Implemented</v>
      </c>
      <c r="D186" s="2" t="s">
        <v>199</v>
      </c>
    </row>
    <row r="187" spans="1:4" x14ac:dyDescent="0.25">
      <c r="A187" t="s">
        <v>62</v>
      </c>
      <c r="B187" t="s">
        <v>8</v>
      </c>
      <c r="C187" t="str">
        <f>IF(COUNTIF(D:D,$A187)&gt;0,"Implemented","Missing")</f>
        <v>Implemented</v>
      </c>
      <c r="D187" s="2" t="s">
        <v>280</v>
      </c>
    </row>
    <row r="188" spans="1:4" x14ac:dyDescent="0.25">
      <c r="A188" t="s">
        <v>63</v>
      </c>
      <c r="B188" t="s">
        <v>8</v>
      </c>
      <c r="C188" t="str">
        <f>IF(COUNTIF(D:D,$A188)&gt;0,"Implemented","Missing")</f>
        <v>Implemented</v>
      </c>
      <c r="D188" s="2" t="s">
        <v>281</v>
      </c>
    </row>
    <row r="189" spans="1:4" x14ac:dyDescent="0.25">
      <c r="A189" t="s">
        <v>64</v>
      </c>
      <c r="B189" t="s">
        <v>8</v>
      </c>
      <c r="C189" t="str">
        <f>IF(COUNTIF(D:D,$A189)&gt;0,"Implemented","Missing")</f>
        <v>Implemented</v>
      </c>
      <c r="D189" s="2" t="s">
        <v>201</v>
      </c>
    </row>
    <row r="190" spans="1:4" x14ac:dyDescent="0.25">
      <c r="A190" t="s">
        <v>65</v>
      </c>
      <c r="B190" t="s">
        <v>8</v>
      </c>
      <c r="C190" t="str">
        <f>IF(COUNTIF(D:D,$A190)&gt;0,"Implemented","Missing")</f>
        <v>Implemented</v>
      </c>
      <c r="D190" s="2" t="s">
        <v>204</v>
      </c>
    </row>
    <row r="191" spans="1:4" x14ac:dyDescent="0.25">
      <c r="A191" t="s">
        <v>66</v>
      </c>
      <c r="B191" t="s">
        <v>8</v>
      </c>
      <c r="C191" t="str">
        <f>IF(COUNTIF(D:D,$A191)&gt;0,"Implemented","Missing")</f>
        <v>Implemented</v>
      </c>
      <c r="D191" s="2" t="s">
        <v>282</v>
      </c>
    </row>
    <row r="192" spans="1:4" x14ac:dyDescent="0.25">
      <c r="A192" t="s">
        <v>67</v>
      </c>
      <c r="B192" t="s">
        <v>8</v>
      </c>
      <c r="C192" t="str">
        <f>IF(COUNTIF(D:D,$A192)&gt;0,"Implemented","Missing")</f>
        <v>Implemented</v>
      </c>
      <c r="D192" s="2" t="s">
        <v>207</v>
      </c>
    </row>
    <row r="193" spans="1:4" x14ac:dyDescent="0.25">
      <c r="A193" t="s">
        <v>68</v>
      </c>
      <c r="B193" t="s">
        <v>8</v>
      </c>
      <c r="C193" t="str">
        <f>IF(COUNTIF(D:D,$A193)&gt;0,"Implemented","Missing")</f>
        <v>Implemented</v>
      </c>
      <c r="D193" s="2" t="s">
        <v>285</v>
      </c>
    </row>
    <row r="194" spans="1:4" x14ac:dyDescent="0.25">
      <c r="A194" t="s">
        <v>69</v>
      </c>
      <c r="B194" t="s">
        <v>8</v>
      </c>
      <c r="C194" t="str">
        <f>IF(COUNTIF(D:D,$A194)&gt;0,"Implemented","Missing")</f>
        <v>Implemented</v>
      </c>
      <c r="D194" s="2" t="s">
        <v>377</v>
      </c>
    </row>
    <row r="195" spans="1:4" x14ac:dyDescent="0.25">
      <c r="A195" t="s">
        <v>70</v>
      </c>
      <c r="B195" t="s">
        <v>8</v>
      </c>
      <c r="C195" t="str">
        <f>IF(COUNTIF(D:D,$A195)&gt;0,"Implemented","Missing")</f>
        <v>Implemented</v>
      </c>
      <c r="D195" s="2" t="s">
        <v>378</v>
      </c>
    </row>
    <row r="196" spans="1:4" x14ac:dyDescent="0.25">
      <c r="A196" t="s">
        <v>71</v>
      </c>
      <c r="B196" t="s">
        <v>8</v>
      </c>
      <c r="C196" t="str">
        <f>IF(COUNTIF(D:D,$A196)&gt;0,"Implemented","Missing")</f>
        <v>Implemented</v>
      </c>
      <c r="D196" s="2" t="s">
        <v>287</v>
      </c>
    </row>
    <row r="197" spans="1:4" x14ac:dyDescent="0.25">
      <c r="A197" t="s">
        <v>72</v>
      </c>
      <c r="B197" t="s">
        <v>8</v>
      </c>
      <c r="C197" t="str">
        <f>IF(COUNTIF(D:D,$A197)&gt;0,"Implemented","Missing")</f>
        <v>Implemented</v>
      </c>
      <c r="D197" s="2" t="s">
        <v>208</v>
      </c>
    </row>
    <row r="198" spans="1:4" x14ac:dyDescent="0.25">
      <c r="A198" t="s">
        <v>73</v>
      </c>
      <c r="B198" t="s">
        <v>8</v>
      </c>
      <c r="C198" t="str">
        <f>IF(COUNTIF(D:D,$A198)&gt;0,"Implemented","Missing")</f>
        <v>Implemented</v>
      </c>
      <c r="D198" s="2" t="s">
        <v>209</v>
      </c>
    </row>
    <row r="199" spans="1:4" x14ac:dyDescent="0.25">
      <c r="A199" t="s">
        <v>74</v>
      </c>
      <c r="B199" t="s">
        <v>8</v>
      </c>
      <c r="C199" t="str">
        <f>IF(COUNTIF(D:D,$A199)&gt;0,"Implemented","Missing")</f>
        <v>Implemented</v>
      </c>
      <c r="D199" s="2" t="s">
        <v>385</v>
      </c>
    </row>
    <row r="200" spans="1:4" x14ac:dyDescent="0.25">
      <c r="A200" t="s">
        <v>75</v>
      </c>
      <c r="B200" t="s">
        <v>8</v>
      </c>
      <c r="C200" t="str">
        <f>IF(COUNTIF(D:D,$A200)&gt;0,"Implemented","Missing")</f>
        <v>Implemented</v>
      </c>
      <c r="D200" s="2" t="s">
        <v>210</v>
      </c>
    </row>
    <row r="201" spans="1:4" x14ac:dyDescent="0.25">
      <c r="A201" t="s">
        <v>76</v>
      </c>
      <c r="B201" t="s">
        <v>8</v>
      </c>
      <c r="C201" t="str">
        <f>IF(COUNTIF(D:D,$A201)&gt;0,"Implemented","Missing")</f>
        <v>Implemented</v>
      </c>
      <c r="D201" s="2" t="s">
        <v>212</v>
      </c>
    </row>
    <row r="202" spans="1:4" x14ac:dyDescent="0.25">
      <c r="A202" t="s">
        <v>77</v>
      </c>
      <c r="B202" t="s">
        <v>8</v>
      </c>
      <c r="C202" t="str">
        <f>IF(COUNTIF(D:D,$A202)&gt;0,"Implemented","Missing")</f>
        <v>Implemented</v>
      </c>
      <c r="D202" s="2" t="s">
        <v>288</v>
      </c>
    </row>
    <row r="203" spans="1:4" x14ac:dyDescent="0.25">
      <c r="A203" t="s">
        <v>78</v>
      </c>
      <c r="B203" t="s">
        <v>8</v>
      </c>
      <c r="C203" t="str">
        <f>IF(COUNTIF(D:D,$A203)&gt;0,"Implemented","Missing")</f>
        <v>Implemented</v>
      </c>
      <c r="D203" s="2" t="s">
        <v>213</v>
      </c>
    </row>
    <row r="204" spans="1:4" x14ac:dyDescent="0.25">
      <c r="A204" t="s">
        <v>79</v>
      </c>
      <c r="B204" t="s">
        <v>8</v>
      </c>
      <c r="C204" t="str">
        <f>IF(COUNTIF(D:D,$A204)&gt;0,"Implemented","Missing")</f>
        <v>Implemented</v>
      </c>
      <c r="D204" s="2" t="s">
        <v>118</v>
      </c>
    </row>
    <row r="205" spans="1:4" x14ac:dyDescent="0.25">
      <c r="A205" t="s">
        <v>80</v>
      </c>
      <c r="B205" t="s">
        <v>8</v>
      </c>
      <c r="C205" t="str">
        <f>IF(COUNTIF(D:D,$A205)&gt;0,"Implemented","Missing")</f>
        <v>Implemented</v>
      </c>
      <c r="D205" s="2" t="s">
        <v>125</v>
      </c>
    </row>
    <row r="206" spans="1:4" x14ac:dyDescent="0.25">
      <c r="A206" t="s">
        <v>81</v>
      </c>
      <c r="B206" t="s">
        <v>8</v>
      </c>
      <c r="C206" t="str">
        <f>IF(COUNTIF(D:D,$A206)&gt;0,"Implemented","Missing")</f>
        <v>Implemented</v>
      </c>
      <c r="D206" s="2" t="s">
        <v>291</v>
      </c>
    </row>
    <row r="207" spans="1:4" x14ac:dyDescent="0.25">
      <c r="A207" t="s">
        <v>82</v>
      </c>
      <c r="B207" t="s">
        <v>8</v>
      </c>
      <c r="C207" t="str">
        <f>IF(COUNTIF(D:D,$A207)&gt;0,"Implemented","Missing")</f>
        <v>Implemented</v>
      </c>
      <c r="D207" s="2" t="s">
        <v>225</v>
      </c>
    </row>
    <row r="208" spans="1:4" x14ac:dyDescent="0.25">
      <c r="A208" t="s">
        <v>83</v>
      </c>
      <c r="B208" t="s">
        <v>8</v>
      </c>
      <c r="C208" t="str">
        <f>IF(COUNTIF(D:D,$A208)&gt;0,"Implemented","Missing")</f>
        <v>Implemented</v>
      </c>
      <c r="D208" s="2" t="s">
        <v>20</v>
      </c>
    </row>
    <row r="209" spans="1:4" x14ac:dyDescent="0.25">
      <c r="A209" t="s">
        <v>84</v>
      </c>
      <c r="B209" t="s">
        <v>8</v>
      </c>
      <c r="C209" t="str">
        <f>IF(COUNTIF(D:D,$A209)&gt;0,"Implemented","Missing")</f>
        <v>Implemented</v>
      </c>
      <c r="D209" s="2" t="s">
        <v>21</v>
      </c>
    </row>
    <row r="210" spans="1:4" x14ac:dyDescent="0.25">
      <c r="A210" t="s">
        <v>85</v>
      </c>
      <c r="B210" t="s">
        <v>8</v>
      </c>
      <c r="C210" t="str">
        <f>IF(COUNTIF(D:D,$A210)&gt;0,"Implemented","Missing")</f>
        <v>Implemented</v>
      </c>
      <c r="D210" s="2" t="s">
        <v>129</v>
      </c>
    </row>
    <row r="211" spans="1:4" x14ac:dyDescent="0.25">
      <c r="A211" t="s">
        <v>86</v>
      </c>
      <c r="B211" t="s">
        <v>8</v>
      </c>
      <c r="C211" t="str">
        <f>IF(COUNTIF(D:D,$A211)&gt;0,"Implemented","Missing")</f>
        <v>Implemented</v>
      </c>
      <c r="D211" s="2" t="s">
        <v>31</v>
      </c>
    </row>
    <row r="212" spans="1:4" x14ac:dyDescent="0.25">
      <c r="A212" t="s">
        <v>87</v>
      </c>
      <c r="B212" t="s">
        <v>8</v>
      </c>
      <c r="C212" t="str">
        <f>IF(COUNTIF(D:D,$A212)&gt;0,"Implemented","Missing")</f>
        <v>Implemented</v>
      </c>
      <c r="D212" s="2" t="s">
        <v>235</v>
      </c>
    </row>
    <row r="213" spans="1:4" x14ac:dyDescent="0.25">
      <c r="A213" t="s">
        <v>88</v>
      </c>
      <c r="B213" t="s">
        <v>8</v>
      </c>
      <c r="C213" t="str">
        <f>IF(COUNTIF(D:D,$A213)&gt;0,"Implemented","Missing")</f>
        <v>Implemented</v>
      </c>
      <c r="D213" s="2" t="s">
        <v>239</v>
      </c>
    </row>
    <row r="214" spans="1:4" x14ac:dyDescent="0.25">
      <c r="A214" t="s">
        <v>89</v>
      </c>
      <c r="B214" t="s">
        <v>8</v>
      </c>
      <c r="C214" t="str">
        <f>IF(COUNTIF(D:D,$A214)&gt;0,"Implemented","Missing")</f>
        <v>Implemented</v>
      </c>
      <c r="D214" s="2" t="s">
        <v>150</v>
      </c>
    </row>
    <row r="215" spans="1:4" x14ac:dyDescent="0.25">
      <c r="A215" t="s">
        <v>90</v>
      </c>
      <c r="B215" t="s">
        <v>8</v>
      </c>
      <c r="C215" t="str">
        <f>IF(COUNTIF(D:D,$A215)&gt;0,"Implemented","Missing")</f>
        <v>Implemented</v>
      </c>
      <c r="D215" s="2" t="s">
        <v>57</v>
      </c>
    </row>
    <row r="216" spans="1:4" x14ac:dyDescent="0.25">
      <c r="A216" t="s">
        <v>91</v>
      </c>
      <c r="B216" t="s">
        <v>8</v>
      </c>
      <c r="C216" t="str">
        <f>IF(COUNTIF(D:D,$A216)&gt;0,"Implemented","Missing")</f>
        <v>Implemented</v>
      </c>
      <c r="D216" s="2" t="s">
        <v>59</v>
      </c>
    </row>
    <row r="217" spans="1:4" x14ac:dyDescent="0.25">
      <c r="A217" t="s">
        <v>92</v>
      </c>
      <c r="B217" t="s">
        <v>8</v>
      </c>
      <c r="C217" t="str">
        <f>IF(COUNTIF(D:D,$A217)&gt;0,"Implemented","Missing")</f>
        <v>Implemented</v>
      </c>
      <c r="D217" s="2" t="s">
        <v>60</v>
      </c>
    </row>
    <row r="218" spans="1:4" x14ac:dyDescent="0.25">
      <c r="A218" t="s">
        <v>93</v>
      </c>
      <c r="B218" t="s">
        <v>8</v>
      </c>
      <c r="C218" t="str">
        <f>IF(COUNTIF(D:D,$A218)&gt;0,"Implemented","Missing")</f>
        <v>Implemented</v>
      </c>
      <c r="D218" s="2" t="s">
        <v>65</v>
      </c>
    </row>
    <row r="219" spans="1:4" x14ac:dyDescent="0.25">
      <c r="A219" t="s">
        <v>94</v>
      </c>
      <c r="B219" t="s">
        <v>8</v>
      </c>
      <c r="C219" t="str">
        <f>IF(COUNTIF(D:D,$A219)&gt;0,"Implemented","Missing")</f>
        <v>Implemented</v>
      </c>
      <c r="D219" s="2" t="s">
        <v>248</v>
      </c>
    </row>
    <row r="220" spans="1:4" x14ac:dyDescent="0.25">
      <c r="A220" t="s">
        <v>95</v>
      </c>
      <c r="B220" t="s">
        <v>8</v>
      </c>
      <c r="C220" t="str">
        <f>IF(COUNTIF(D:D,$A220)&gt;0,"Implemented","Missing")</f>
        <v>Implemented</v>
      </c>
      <c r="D220" s="2" t="s">
        <v>69</v>
      </c>
    </row>
    <row r="221" spans="1:4" x14ac:dyDescent="0.25">
      <c r="A221" t="s">
        <v>96</v>
      </c>
      <c r="B221" t="s">
        <v>8</v>
      </c>
      <c r="C221" t="str">
        <f>IF(COUNTIF(D:D,$A221)&gt;0,"Implemented","Missing")</f>
        <v>Implemented</v>
      </c>
      <c r="D221" s="2" t="s">
        <v>309</v>
      </c>
    </row>
    <row r="222" spans="1:4" x14ac:dyDescent="0.25">
      <c r="A222" t="s">
        <v>97</v>
      </c>
      <c r="B222" t="s">
        <v>8</v>
      </c>
      <c r="C222" t="str">
        <f>IF(COUNTIF(D:D,$A222)&gt;0,"Implemented","Missing")</f>
        <v>Implemented</v>
      </c>
      <c r="D222" s="2" t="s">
        <v>78</v>
      </c>
    </row>
    <row r="223" spans="1:4" x14ac:dyDescent="0.25">
      <c r="A223" t="s">
        <v>98</v>
      </c>
      <c r="B223" t="s">
        <v>8</v>
      </c>
      <c r="C223" t="str">
        <f>IF(COUNTIF(D:D,$A223)&gt;0,"Implemented","Missing")</f>
        <v>Implemented</v>
      </c>
      <c r="D223" s="2" t="s">
        <v>175</v>
      </c>
    </row>
    <row r="224" spans="1:4" x14ac:dyDescent="0.25">
      <c r="A224" t="s">
        <v>99</v>
      </c>
      <c r="B224" t="s">
        <v>8</v>
      </c>
      <c r="C224" t="str">
        <f>IF(COUNTIF(D:D,$A224)&gt;0,"Implemented","Missing")</f>
        <v>Implemented</v>
      </c>
      <c r="D224" s="2" t="s">
        <v>181</v>
      </c>
    </row>
    <row r="225" spans="1:6" x14ac:dyDescent="0.25">
      <c r="A225" t="s">
        <v>100</v>
      </c>
      <c r="B225" t="s">
        <v>8</v>
      </c>
      <c r="C225" t="str">
        <f>IF(COUNTIF(D:D,$A225)&gt;0,"Implemented","Missing")</f>
        <v>Implemented</v>
      </c>
      <c r="D225" s="2" t="s">
        <v>182</v>
      </c>
    </row>
    <row r="226" spans="1:6" x14ac:dyDescent="0.25">
      <c r="A226" t="s">
        <v>101</v>
      </c>
      <c r="B226" t="s">
        <v>8</v>
      </c>
      <c r="C226" t="str">
        <f>IF(COUNTIF(D:D,$A226)&gt;0,"Implemented","Missing")</f>
        <v>Implemented</v>
      </c>
      <c r="D226" s="2" t="s">
        <v>324</v>
      </c>
    </row>
    <row r="227" spans="1:6" x14ac:dyDescent="0.25">
      <c r="A227" t="s">
        <v>102</v>
      </c>
      <c r="B227" t="s">
        <v>8</v>
      </c>
      <c r="C227" t="str">
        <f>IF(COUNTIF(D:D,$A227)&gt;0,"Implemented","Missing")</f>
        <v>Implemented</v>
      </c>
      <c r="D227" s="2" t="s">
        <v>373</v>
      </c>
    </row>
    <row r="228" spans="1:6" x14ac:dyDescent="0.25">
      <c r="A228" t="s">
        <v>103</v>
      </c>
      <c r="B228" t="s">
        <v>8</v>
      </c>
      <c r="C228" t="str">
        <f>IF(COUNTIF(D:D,$A228)&gt;0,"Implemented","Missing")</f>
        <v>Implemented</v>
      </c>
      <c r="D228" s="2" t="s">
        <v>221</v>
      </c>
    </row>
    <row r="229" spans="1:6" x14ac:dyDescent="0.25">
      <c r="A229" t="s">
        <v>104</v>
      </c>
      <c r="B229" t="s">
        <v>8</v>
      </c>
      <c r="C229" t="str">
        <f>IF(COUNTIF(D:D,$A229)&gt;0,"Implemented","Missing")</f>
        <v>Implemented</v>
      </c>
      <c r="D229" s="2" t="s">
        <v>297</v>
      </c>
    </row>
    <row r="230" spans="1:6" x14ac:dyDescent="0.25">
      <c r="A230" t="s">
        <v>105</v>
      </c>
      <c r="B230" t="s">
        <v>8</v>
      </c>
      <c r="C230" t="str">
        <f>IF(COUNTIF(D:D,$A230)&gt;0,"Implemented","Missing")</f>
        <v>Implemented</v>
      </c>
      <c r="D230" s="2" t="s">
        <v>132</v>
      </c>
    </row>
    <row r="231" spans="1:6" x14ac:dyDescent="0.25">
      <c r="A231" t="s">
        <v>106</v>
      </c>
      <c r="B231" t="s">
        <v>8</v>
      </c>
      <c r="C231" t="str">
        <f>IF(COUNTIF(D:D,$A231)&gt;0,"Implemented","Missing")</f>
        <v>Implemented</v>
      </c>
      <c r="D231" s="2" t="s">
        <v>37</v>
      </c>
      <c r="F231" s="2"/>
    </row>
    <row r="232" spans="1:6" x14ac:dyDescent="0.25">
      <c r="A232" t="s">
        <v>107</v>
      </c>
      <c r="B232" t="s">
        <v>8</v>
      </c>
      <c r="C232" t="str">
        <f>IF(COUNTIF(D:D,$A232)&gt;0,"Implemented","Missing")</f>
        <v>Implemented</v>
      </c>
      <c r="D232" s="2" t="s">
        <v>247</v>
      </c>
      <c r="F232" s="2"/>
    </row>
    <row r="233" spans="1:6" x14ac:dyDescent="0.25">
      <c r="A233" t="s">
        <v>108</v>
      </c>
      <c r="B233" t="s">
        <v>8</v>
      </c>
      <c r="C233" t="str">
        <f>IF(COUNTIF(D:D,$A233)&gt;0,"Implemented","Missing")</f>
        <v>Implemented</v>
      </c>
      <c r="D233" s="2" t="s">
        <v>66</v>
      </c>
      <c r="F233" s="2"/>
    </row>
    <row r="234" spans="1:6" x14ac:dyDescent="0.25">
      <c r="A234" t="s">
        <v>109</v>
      </c>
      <c r="B234" t="s">
        <v>8</v>
      </c>
      <c r="C234" t="str">
        <f>IF(COUNTIF(D:D,$A234)&gt;0,"Implemented","Missing")</f>
        <v>Implemented</v>
      </c>
      <c r="D234" s="2" t="s">
        <v>67</v>
      </c>
      <c r="F234" s="2"/>
    </row>
    <row r="235" spans="1:6" x14ac:dyDescent="0.25">
      <c r="A235" t="s">
        <v>110</v>
      </c>
      <c r="B235" t="s">
        <v>8</v>
      </c>
      <c r="C235" t="str">
        <f>IF(COUNTIF(D:D,$A235)&gt;0,"Implemented","Missing")</f>
        <v>Implemented</v>
      </c>
      <c r="D235" s="2" t="s">
        <v>161</v>
      </c>
      <c r="F235" s="2"/>
    </row>
    <row r="236" spans="1:6" x14ac:dyDescent="0.25">
      <c r="A236" t="s">
        <v>111</v>
      </c>
      <c r="B236" t="s">
        <v>8</v>
      </c>
      <c r="C236" t="str">
        <f>IF(COUNTIF(D:D,$A236)&gt;0,"Implemented","Missing")</f>
        <v>Implemented</v>
      </c>
      <c r="D236" s="2" t="s">
        <v>167</v>
      </c>
      <c r="F236" s="2"/>
    </row>
    <row r="237" spans="1:6" x14ac:dyDescent="0.25">
      <c r="A237" t="s">
        <v>112</v>
      </c>
      <c r="B237" t="s">
        <v>8</v>
      </c>
      <c r="C237" t="str">
        <f>IF(COUNTIF(D:D,$A237)&gt;0,"Implemented","Missing")</f>
        <v>Implemented</v>
      </c>
      <c r="D237" s="2" t="s">
        <v>256</v>
      </c>
      <c r="F237" s="2"/>
    </row>
    <row r="238" spans="1:6" x14ac:dyDescent="0.25">
      <c r="A238" t="s">
        <v>113</v>
      </c>
      <c r="B238" t="s">
        <v>8</v>
      </c>
      <c r="C238" t="str">
        <f>IF(COUNTIF(D:D,$A238)&gt;0,"Implemented","Missing")</f>
        <v>Implemented</v>
      </c>
      <c r="D238" s="2" t="s">
        <v>260</v>
      </c>
      <c r="F238" s="2"/>
    </row>
    <row r="239" spans="1:6" x14ac:dyDescent="0.25">
      <c r="A239" t="s">
        <v>114</v>
      </c>
      <c r="B239" t="s">
        <v>8</v>
      </c>
      <c r="C239" t="str">
        <f>IF(COUNTIF(D:D,$A239)&gt;0,"Implemented","Missing")</f>
        <v>Implemented</v>
      </c>
      <c r="D239" s="2" t="s">
        <v>82</v>
      </c>
      <c r="F239" s="2"/>
    </row>
    <row r="240" spans="1:6" x14ac:dyDescent="0.25">
      <c r="A240" t="s">
        <v>362</v>
      </c>
      <c r="B240" t="s">
        <v>8</v>
      </c>
      <c r="C240" t="str">
        <f>IF(COUNTIF(D:D,$A240)&gt;0,"Implemented","Missing")</f>
        <v>Implemented</v>
      </c>
      <c r="D240" s="2" t="s">
        <v>83</v>
      </c>
      <c r="F240" s="2"/>
    </row>
    <row r="241" spans="1:6" x14ac:dyDescent="0.25">
      <c r="A241" t="s">
        <v>363</v>
      </c>
      <c r="B241" t="s">
        <v>8</v>
      </c>
      <c r="C241" t="str">
        <f>IF(COUNTIF(D:D,$A241)&gt;0,"Implemented","Missing")</f>
        <v>Implemented</v>
      </c>
      <c r="D241" s="2" t="s">
        <v>310</v>
      </c>
      <c r="F241" s="2"/>
    </row>
    <row r="242" spans="1:6" x14ac:dyDescent="0.25">
      <c r="A242" t="s">
        <v>364</v>
      </c>
      <c r="B242" t="s">
        <v>8</v>
      </c>
      <c r="C242" t="str">
        <f>IF(COUNTIF(D:D,$A242)&gt;0,"Implemented","Missing")</f>
        <v>Implemented</v>
      </c>
      <c r="D242" s="2" t="s">
        <v>84</v>
      </c>
      <c r="F242" s="2"/>
    </row>
    <row r="243" spans="1:6" x14ac:dyDescent="0.25">
      <c r="A243" t="s">
        <v>365</v>
      </c>
      <c r="B243" t="s">
        <v>8</v>
      </c>
      <c r="C243" t="str">
        <f>IF(COUNTIF(D:D,$A243)&gt;0,"Implemented","Missing")</f>
        <v>Implemented</v>
      </c>
      <c r="D243" s="2" t="s">
        <v>92</v>
      </c>
      <c r="F243" s="2"/>
    </row>
    <row r="244" spans="1:6" x14ac:dyDescent="0.25">
      <c r="A244" t="s">
        <v>366</v>
      </c>
      <c r="B244" t="s">
        <v>8</v>
      </c>
      <c r="C244" t="str">
        <f>IF(COUNTIF(D:D,$A244)&gt;0,"Implemented","Missing")</f>
        <v>Implemented</v>
      </c>
      <c r="D244" s="2" t="s">
        <v>97</v>
      </c>
      <c r="F244" s="2"/>
    </row>
    <row r="245" spans="1:6" x14ac:dyDescent="0.25">
      <c r="A245" t="s">
        <v>367</v>
      </c>
      <c r="B245" t="s">
        <v>8</v>
      </c>
      <c r="C245" t="str">
        <f>IF(COUNTIF(D:D,$A245)&gt;0,"Implemented","Missing")</f>
        <v>Implemented</v>
      </c>
      <c r="D245" s="2" t="s">
        <v>319</v>
      </c>
      <c r="F245" s="2"/>
    </row>
    <row r="246" spans="1:6" x14ac:dyDescent="0.25">
      <c r="A246" t="s">
        <v>368</v>
      </c>
      <c r="B246" t="s">
        <v>8</v>
      </c>
      <c r="C246" t="str">
        <f>IF(COUNTIF(D:D,$A246)&gt;0,"Implemented","Missing")</f>
        <v>Implemented</v>
      </c>
      <c r="D246" s="2" t="s">
        <v>275</v>
      </c>
      <c r="F246" s="2"/>
    </row>
    <row r="247" spans="1:6" x14ac:dyDescent="0.25">
      <c r="A247" t="s">
        <v>369</v>
      </c>
      <c r="B247" t="s">
        <v>8</v>
      </c>
      <c r="C247" t="str">
        <f>IF(COUNTIF(D:D,$A247)&gt;0,"Implemented","Missing")</f>
        <v>Implemented</v>
      </c>
      <c r="D247" s="2" t="s">
        <v>108</v>
      </c>
      <c r="F247" s="2"/>
    </row>
    <row r="248" spans="1:6" x14ac:dyDescent="0.25">
      <c r="A248" t="s">
        <v>370</v>
      </c>
      <c r="B248" t="s">
        <v>8</v>
      </c>
      <c r="C248" t="str">
        <f>IF(COUNTIF(D:D,$A248)&gt;0,"Implemented","Missing")</f>
        <v>Implemented</v>
      </c>
      <c r="D248" s="2" t="s">
        <v>109</v>
      </c>
      <c r="F248" s="2"/>
    </row>
    <row r="249" spans="1:6" x14ac:dyDescent="0.25">
      <c r="A249" t="s">
        <v>371</v>
      </c>
      <c r="B249" t="s">
        <v>8</v>
      </c>
      <c r="C249" t="str">
        <f>IF(COUNTIF(D:D,$A249)&gt;0,"Implemented","Missing")</f>
        <v>Implemented</v>
      </c>
      <c r="D249" s="2" t="s">
        <v>188</v>
      </c>
      <c r="F249" s="2"/>
    </row>
    <row r="250" spans="1:6" x14ac:dyDescent="0.25">
      <c r="A250" t="s">
        <v>372</v>
      </c>
      <c r="B250" t="s">
        <v>8</v>
      </c>
      <c r="C250" t="str">
        <f>IF(COUNTIF(D:D,$A250)&gt;0,"Implemented","Missing")</f>
        <v>Implemented</v>
      </c>
      <c r="D250" s="2" t="s">
        <v>202</v>
      </c>
      <c r="F250" s="2"/>
    </row>
    <row r="251" spans="1:6" x14ac:dyDescent="0.25">
      <c r="A251" t="s">
        <v>373</v>
      </c>
      <c r="B251" t="s">
        <v>8</v>
      </c>
      <c r="C251" t="str">
        <f>IF(COUNTIF(D:D,$A251)&gt;0,"Implemented","Missing")</f>
        <v>Implemented</v>
      </c>
      <c r="D251" s="2" t="s">
        <v>203</v>
      </c>
      <c r="F251" s="2"/>
    </row>
    <row r="252" spans="1:6" x14ac:dyDescent="0.25">
      <c r="A252" t="s">
        <v>374</v>
      </c>
      <c r="B252" t="s">
        <v>8</v>
      </c>
      <c r="C252" t="str">
        <f>IF(COUNTIF(D:D,$A252)&gt;0,"Implemented","Missing")</f>
        <v>Implemented</v>
      </c>
      <c r="D252" s="2" t="s">
        <v>18</v>
      </c>
      <c r="F252" s="2"/>
    </row>
    <row r="253" spans="1:6" x14ac:dyDescent="0.25">
      <c r="A253" t="s">
        <v>375</v>
      </c>
      <c r="B253" t="s">
        <v>8</v>
      </c>
      <c r="C253" t="str">
        <f>IF(COUNTIF(D:D,$A253)&gt;0,"Implemented","Missing")</f>
        <v>Implemented</v>
      </c>
      <c r="D253" s="2" t="s">
        <v>17</v>
      </c>
      <c r="F253" s="2"/>
    </row>
    <row r="254" spans="1:6" x14ac:dyDescent="0.25">
      <c r="A254" t="s">
        <v>376</v>
      </c>
      <c r="B254" t="s">
        <v>8</v>
      </c>
      <c r="C254" t="str">
        <f>IF(COUNTIF(D:D,$A254)&gt;0,"Implemented","Missing")</f>
        <v>Implemented</v>
      </c>
      <c r="D254" s="2" t="s">
        <v>19</v>
      </c>
      <c r="F254" s="2"/>
    </row>
    <row r="255" spans="1:6" x14ac:dyDescent="0.25">
      <c r="A255" t="s">
        <v>377</v>
      </c>
      <c r="B255" t="s">
        <v>8</v>
      </c>
      <c r="C255" t="str">
        <f>IF(COUNTIF(D:D,$A255)&gt;0,"Implemented","Missing")</f>
        <v>Implemented</v>
      </c>
      <c r="D255" s="2" t="s">
        <v>128</v>
      </c>
      <c r="F255" s="2"/>
    </row>
    <row r="256" spans="1:6" x14ac:dyDescent="0.25">
      <c r="A256" t="s">
        <v>378</v>
      </c>
      <c r="B256" t="s">
        <v>8</v>
      </c>
      <c r="C256" t="str">
        <f>IF(COUNTIF(D:D,$A256)&gt;0,"Implemented","Missing")</f>
        <v>Implemented</v>
      </c>
      <c r="D256" s="2" t="s">
        <v>224</v>
      </c>
      <c r="F256" s="2"/>
    </row>
    <row r="257" spans="1:6" x14ac:dyDescent="0.25">
      <c r="A257" t="s">
        <v>379</v>
      </c>
      <c r="B257" t="s">
        <v>8</v>
      </c>
      <c r="C257" t="str">
        <f>IF(COUNTIF(D:D,$A257)&gt;0,"Implemented","Missing")</f>
        <v>Implemented</v>
      </c>
      <c r="D257" s="2" t="s">
        <v>133</v>
      </c>
      <c r="F257" s="2"/>
    </row>
    <row r="258" spans="1:6" x14ac:dyDescent="0.25">
      <c r="A258" t="s">
        <v>380</v>
      </c>
      <c r="B258" t="s">
        <v>8</v>
      </c>
      <c r="C258" t="str">
        <f>IF(COUNTIF(D:D,$A258)&gt;0,"Implemented","Missing")</f>
        <v>Implemented</v>
      </c>
      <c r="D258" s="2" t="s">
        <v>134</v>
      </c>
      <c r="F258" s="2"/>
    </row>
    <row r="259" spans="1:6" x14ac:dyDescent="0.25">
      <c r="A259" t="s">
        <v>381</v>
      </c>
      <c r="B259" t="s">
        <v>8</v>
      </c>
      <c r="C259" t="str">
        <f>IF(COUNTIF(D:D,$A259)&gt;0,"Implemented","Missing")</f>
        <v>Implemented</v>
      </c>
      <c r="D259" s="2" t="s">
        <v>36</v>
      </c>
      <c r="F259" s="2"/>
    </row>
    <row r="260" spans="1:6" x14ac:dyDescent="0.25">
      <c r="A260" t="s">
        <v>382</v>
      </c>
      <c r="B260" t="s">
        <v>8</v>
      </c>
      <c r="C260" t="str">
        <f>IF(COUNTIF(D:D,$A260)&gt;0,"Implemented","Missing")</f>
        <v>Implemented</v>
      </c>
      <c r="D260" s="2" t="s">
        <v>140</v>
      </c>
      <c r="F260" s="2"/>
    </row>
    <row r="261" spans="1:6" x14ac:dyDescent="0.25">
      <c r="A261" t="s">
        <v>383</v>
      </c>
      <c r="B261" t="s">
        <v>8</v>
      </c>
      <c r="C261" t="str">
        <f>IF(COUNTIF(D:D,$A261)&gt;0,"Implemented","Missing")</f>
        <v>Implemented</v>
      </c>
      <c r="D261" s="2" t="s">
        <v>148</v>
      </c>
      <c r="F261" s="2"/>
    </row>
    <row r="262" spans="1:6" x14ac:dyDescent="0.25">
      <c r="A262" t="s">
        <v>384</v>
      </c>
      <c r="B262" t="s">
        <v>8</v>
      </c>
      <c r="C262" t="str">
        <f>IF(COUNTIF(D:D,$A262)&gt;0,"Implemented","Missing")</f>
        <v>Implemented</v>
      </c>
      <c r="D262" s="2" t="s">
        <v>43</v>
      </c>
      <c r="F262" s="2"/>
    </row>
    <row r="263" spans="1:6" x14ac:dyDescent="0.25">
      <c r="A263" t="s">
        <v>385</v>
      </c>
      <c r="B263" t="s">
        <v>8</v>
      </c>
      <c r="C263" t="str">
        <f>IF(COUNTIF(D:D,$A263)&gt;0,"Implemented","Missing")</f>
        <v>Implemented</v>
      </c>
      <c r="D263" s="2" t="s">
        <v>246</v>
      </c>
      <c r="F263" s="2"/>
    </row>
    <row r="264" spans="1:6" x14ac:dyDescent="0.25">
      <c r="A264" t="s">
        <v>18</v>
      </c>
      <c r="B264" t="s">
        <v>8</v>
      </c>
      <c r="C264" t="str">
        <f>IF(COUNTIF(D:D,$A264)&gt;0,"Implemented","Missing")</f>
        <v>Implemented</v>
      </c>
      <c r="D264" s="2" t="s">
        <v>308</v>
      </c>
      <c r="F264" s="2"/>
    </row>
    <row r="265" spans="1:6" x14ac:dyDescent="0.25">
      <c r="A265" t="s">
        <v>392</v>
      </c>
      <c r="B265" t="s">
        <v>8</v>
      </c>
      <c r="C265" t="str">
        <f>IF(COUNTIF(D:D,$A265)&gt;0,"Implemented","Missing")</f>
        <v>Implemented</v>
      </c>
      <c r="D265" s="2" t="s">
        <v>261</v>
      </c>
      <c r="F265" s="2"/>
    </row>
    <row r="266" spans="1:6" x14ac:dyDescent="0.25">
      <c r="A266" t="s">
        <v>393</v>
      </c>
      <c r="B266" t="s">
        <v>8</v>
      </c>
      <c r="C266" t="str">
        <f>IF(COUNTIF(D:D,$A266)&gt;0,"Implemented","Missing")</f>
        <v>Implemented</v>
      </c>
      <c r="D266" s="2" t="s">
        <v>314</v>
      </c>
      <c r="F266" s="2"/>
    </row>
    <row r="267" spans="1:6" x14ac:dyDescent="0.25">
      <c r="A267" t="s">
        <v>334</v>
      </c>
      <c r="B267" t="s">
        <v>7</v>
      </c>
      <c r="C267" t="str">
        <f>IF(COUNTIF(D:D,$A267)&gt;0,"Implemented","Missing")</f>
        <v>Implemented</v>
      </c>
      <c r="D267" s="2" t="s">
        <v>268</v>
      </c>
      <c r="F267" s="2"/>
    </row>
    <row r="268" spans="1:6" x14ac:dyDescent="0.25">
      <c r="A268" t="s">
        <v>116</v>
      </c>
      <c r="B268" t="s">
        <v>7</v>
      </c>
      <c r="C268" t="str">
        <f>IF(COUNTIF(D:D,$A268)&gt;0,"Implemented","Missing")</f>
        <v>Missing</v>
      </c>
      <c r="D268" s="2" t="s">
        <v>316</v>
      </c>
      <c r="F268" s="2"/>
    </row>
    <row r="269" spans="1:6" x14ac:dyDescent="0.25">
      <c r="A269" t="s">
        <v>119</v>
      </c>
      <c r="B269" t="s">
        <v>7</v>
      </c>
      <c r="C269" t="str">
        <f>IF(COUNTIF(D:D,$A269)&gt;0,"Implemented","Missing")</f>
        <v>Missing</v>
      </c>
      <c r="D269" s="2" t="s">
        <v>104</v>
      </c>
      <c r="F269" s="2"/>
    </row>
    <row r="270" spans="1:6" x14ac:dyDescent="0.25">
      <c r="A270" t="s">
        <v>326</v>
      </c>
      <c r="B270" t="s">
        <v>7</v>
      </c>
      <c r="C270" t="str">
        <f>IF(COUNTIF(D:D,$A270)&gt;0,"Implemented","Missing")</f>
        <v>Missing</v>
      </c>
      <c r="D270" s="2" t="s">
        <v>186</v>
      </c>
      <c r="F270" s="2"/>
    </row>
    <row r="271" spans="1:6" x14ac:dyDescent="0.25">
      <c r="A271" t="s">
        <v>327</v>
      </c>
      <c r="B271" t="s">
        <v>7</v>
      </c>
      <c r="C271" t="str">
        <f>IF(COUNTIF(D:D,$A271)&gt;0,"Implemented","Missing")</f>
        <v>Missing</v>
      </c>
      <c r="D271" s="2" t="s">
        <v>112</v>
      </c>
      <c r="F271" s="2"/>
    </row>
    <row r="272" spans="1:6" x14ac:dyDescent="0.25">
      <c r="A272" t="s">
        <v>328</v>
      </c>
      <c r="B272" t="s">
        <v>7</v>
      </c>
      <c r="C272" t="str">
        <f>IF(COUNTIF(D:D,$A272)&gt;0,"Implemented","Missing")</f>
        <v>Missing</v>
      </c>
      <c r="D272" s="2" t="s">
        <v>277</v>
      </c>
      <c r="F272" s="2"/>
    </row>
    <row r="273" spans="1:6" x14ac:dyDescent="0.25">
      <c r="A273" t="s">
        <v>329</v>
      </c>
      <c r="B273" t="s">
        <v>7</v>
      </c>
      <c r="C273" t="str">
        <f>IF(COUNTIF(D:D,$A273)&gt;0,"Implemented","Missing")</f>
        <v>Missing</v>
      </c>
      <c r="D273" s="2" t="s">
        <v>113</v>
      </c>
      <c r="F273" s="2"/>
    </row>
    <row r="274" spans="1:6" x14ac:dyDescent="0.25">
      <c r="A274" t="s">
        <v>330</v>
      </c>
      <c r="B274" t="s">
        <v>7</v>
      </c>
      <c r="C274" t="str">
        <f>IF(COUNTIF(D:D,$A274)&gt;0,"Implemented","Missing")</f>
        <v>Missing</v>
      </c>
      <c r="D274" s="2" t="s">
        <v>362</v>
      </c>
      <c r="F274" s="2"/>
    </row>
    <row r="275" spans="1:6" x14ac:dyDescent="0.25">
      <c r="A275" t="s">
        <v>331</v>
      </c>
      <c r="B275" t="s">
        <v>7</v>
      </c>
      <c r="C275" t="str">
        <f>IF(COUNTIF(D:D,$A275)&gt;0,"Implemented","Missing")</f>
        <v>Missing</v>
      </c>
      <c r="D275" s="2" t="s">
        <v>375</v>
      </c>
      <c r="F275" s="2"/>
    </row>
    <row r="276" spans="1:6" x14ac:dyDescent="0.25">
      <c r="A276" t="s">
        <v>332</v>
      </c>
      <c r="B276" t="s">
        <v>7</v>
      </c>
      <c r="C276" t="str">
        <f>IF(COUNTIF(D:D,$A276)&gt;0,"Implemented","Missing")</f>
        <v>Missing</v>
      </c>
      <c r="D276" s="2" t="s">
        <v>9</v>
      </c>
      <c r="F276" s="2"/>
    </row>
    <row r="277" spans="1:6" x14ac:dyDescent="0.25">
      <c r="A277" t="s">
        <v>333</v>
      </c>
      <c r="B277" t="s">
        <v>7</v>
      </c>
      <c r="C277" t="str">
        <f>IF(COUNTIF(D:D,$A277)&gt;0,"Implemented","Missing")</f>
        <v>Missing</v>
      </c>
      <c r="D277" s="2" t="s">
        <v>214</v>
      </c>
      <c r="F277" s="2"/>
    </row>
    <row r="278" spans="1:6" x14ac:dyDescent="0.25">
      <c r="A278" t="s">
        <v>387</v>
      </c>
      <c r="B278" t="s">
        <v>7</v>
      </c>
      <c r="C278" t="str">
        <f>IF(COUNTIF(D:D,$A278)&gt;0,"Implemented","Missing")</f>
        <v>Missing</v>
      </c>
      <c r="D278" s="2" t="s">
        <v>23</v>
      </c>
      <c r="F278" s="2"/>
    </row>
    <row r="279" spans="1:6" x14ac:dyDescent="0.25">
      <c r="A279" t="s">
        <v>388</v>
      </c>
      <c r="B279" t="s">
        <v>7</v>
      </c>
      <c r="C279" t="str">
        <f>IF(COUNTIF(D:D,$A279)&gt;0,"Implemented","Missing")</f>
        <v>Missing</v>
      </c>
      <c r="D279" s="2" t="s">
        <v>298</v>
      </c>
      <c r="F279" s="2"/>
    </row>
    <row r="280" spans="1:6" x14ac:dyDescent="0.25">
      <c r="A280" t="s">
        <v>335</v>
      </c>
      <c r="B280" t="s">
        <v>7</v>
      </c>
      <c r="C280" t="str">
        <f>IF(COUNTIF(D:D,$A280)&gt;0,"Implemented","Missing")</f>
        <v>Missing</v>
      </c>
      <c r="D280" s="2" t="s">
        <v>145</v>
      </c>
      <c r="F280" s="2"/>
    </row>
    <row r="281" spans="1:6" x14ac:dyDescent="0.25">
      <c r="A281" t="s">
        <v>336</v>
      </c>
      <c r="B281" t="s">
        <v>7</v>
      </c>
      <c r="C281" t="str">
        <f>IF(COUNTIF(D:D,$A281)&gt;0,"Implemented","Missing")</f>
        <v>Missing</v>
      </c>
      <c r="D281" s="2" t="s">
        <v>300</v>
      </c>
      <c r="F281" s="2"/>
    </row>
    <row r="282" spans="1:6" x14ac:dyDescent="0.25">
      <c r="A282" t="s">
        <v>337</v>
      </c>
      <c r="B282" t="s">
        <v>7</v>
      </c>
      <c r="C282" t="str">
        <f>IF(COUNTIF(D:D,$A282)&gt;0,"Implemented","Missing")</f>
        <v>Missing</v>
      </c>
      <c r="D282" s="2" t="s">
        <v>146</v>
      </c>
      <c r="F282" s="2"/>
    </row>
    <row r="283" spans="1:6" x14ac:dyDescent="0.25">
      <c r="A283" t="s">
        <v>338</v>
      </c>
      <c r="B283" t="s">
        <v>7</v>
      </c>
      <c r="C283" t="str">
        <f>IF(COUNTIF(D:D,$A283)&gt;0,"Implemented","Missing")</f>
        <v>Missing</v>
      </c>
      <c r="D283" s="2" t="s">
        <v>302</v>
      </c>
      <c r="F283" s="2"/>
    </row>
    <row r="284" spans="1:6" x14ac:dyDescent="0.25">
      <c r="A284" t="s">
        <v>339</v>
      </c>
      <c r="B284" t="s">
        <v>7</v>
      </c>
      <c r="C284" t="str">
        <f>IF(COUNTIF(D:D,$A284)&gt;0,"Implemented","Missing")</f>
        <v>Missing</v>
      </c>
      <c r="D284" s="2" t="s">
        <v>242</v>
      </c>
      <c r="F284" s="2"/>
    </row>
    <row r="285" spans="1:6" x14ac:dyDescent="0.25">
      <c r="A285" t="s">
        <v>340</v>
      </c>
      <c r="B285" t="s">
        <v>7</v>
      </c>
      <c r="C285" t="str">
        <f>IF(COUNTIF(D:D,$A285)&gt;0,"Implemented","Missing")</f>
        <v>Missing</v>
      </c>
      <c r="D285" s="2" t="s">
        <v>45</v>
      </c>
      <c r="F285" s="2"/>
    </row>
    <row r="286" spans="1:6" x14ac:dyDescent="0.25">
      <c r="A286" t="s">
        <v>341</v>
      </c>
      <c r="B286" t="s">
        <v>7</v>
      </c>
      <c r="C286" t="str">
        <f>IF(COUNTIF(D:D,$A286)&gt;0,"Implemented","Missing")</f>
        <v>Missing</v>
      </c>
      <c r="D286" s="2" t="s">
        <v>48</v>
      </c>
      <c r="F286" s="2"/>
    </row>
    <row r="287" spans="1:6" x14ac:dyDescent="0.25">
      <c r="A287" t="s">
        <v>342</v>
      </c>
      <c r="B287" t="s">
        <v>7</v>
      </c>
      <c r="C287" t="str">
        <f>IF(COUNTIF(D:D,$A287)&gt;0,"Implemented","Missing")</f>
        <v>Missing</v>
      </c>
      <c r="D287" s="2" t="s">
        <v>155</v>
      </c>
      <c r="F287" s="2"/>
    </row>
    <row r="288" spans="1:6" x14ac:dyDescent="0.25">
      <c r="A288" t="s">
        <v>343</v>
      </c>
      <c r="B288" t="s">
        <v>7</v>
      </c>
      <c r="C288" t="str">
        <f>IF(COUNTIF(D:D,$A288)&gt;0,"Implemented","Missing")</f>
        <v>Missing</v>
      </c>
      <c r="D288" s="2" t="s">
        <v>50</v>
      </c>
      <c r="F288" s="2"/>
    </row>
    <row r="289" spans="1:6" x14ac:dyDescent="0.25">
      <c r="A289" t="s">
        <v>344</v>
      </c>
      <c r="B289" t="s">
        <v>7</v>
      </c>
      <c r="C289" t="str">
        <f>IF(COUNTIF(D:D,$A289)&gt;0,"Implemented","Missing")</f>
        <v>Missing</v>
      </c>
      <c r="D289" s="2" t="s">
        <v>64</v>
      </c>
      <c r="F289" s="2"/>
    </row>
    <row r="290" spans="1:6" x14ac:dyDescent="0.25">
      <c r="A290" t="s">
        <v>345</v>
      </c>
      <c r="B290" t="s">
        <v>7</v>
      </c>
      <c r="C290" t="str">
        <f>IF(COUNTIF(D:D,$A290)&gt;0,"Implemented","Missing")</f>
        <v>Missing</v>
      </c>
      <c r="D290" s="2" t="s">
        <v>254</v>
      </c>
      <c r="F290" s="2"/>
    </row>
    <row r="291" spans="1:6" x14ac:dyDescent="0.25">
      <c r="A291" t="s">
        <v>346</v>
      </c>
      <c r="B291" t="s">
        <v>7</v>
      </c>
      <c r="C291" t="str">
        <f>IF(COUNTIF(D:D,$A291)&gt;0,"Implemented","Missing")</f>
        <v>Missing</v>
      </c>
      <c r="D291" s="2" t="s">
        <v>166</v>
      </c>
      <c r="F291" s="2"/>
    </row>
    <row r="292" spans="1:6" x14ac:dyDescent="0.25">
      <c r="A292" t="s">
        <v>347</v>
      </c>
      <c r="B292" t="s">
        <v>7</v>
      </c>
      <c r="C292" t="str">
        <f>IF(COUNTIF(D:D,$A292)&gt;0,"Implemented","Missing")</f>
        <v>Missing</v>
      </c>
      <c r="D292" s="2" t="s">
        <v>400</v>
      </c>
      <c r="F292" s="2"/>
    </row>
    <row r="293" spans="1:6" x14ac:dyDescent="0.25">
      <c r="A293" t="s">
        <v>390</v>
      </c>
      <c r="B293" t="s">
        <v>7</v>
      </c>
      <c r="C293" t="str">
        <f>IF(COUNTIF(D:D,$A293)&gt;0,"Implemented","Missing")</f>
        <v>Missing</v>
      </c>
      <c r="D293" s="2" t="s">
        <v>258</v>
      </c>
      <c r="F293" s="2"/>
    </row>
    <row r="294" spans="1:6" x14ac:dyDescent="0.25">
      <c r="A294" t="s">
        <v>348</v>
      </c>
      <c r="B294" t="s">
        <v>7</v>
      </c>
      <c r="C294" t="str">
        <f>IF(COUNTIF(D:D,$A294)&gt;0,"Implemented","Missing")</f>
        <v>Missing</v>
      </c>
      <c r="D294" s="2" t="s">
        <v>102</v>
      </c>
      <c r="F294" s="2"/>
    </row>
    <row r="295" spans="1:6" x14ac:dyDescent="0.25">
      <c r="A295" t="s">
        <v>349</v>
      </c>
      <c r="B295" t="s">
        <v>7</v>
      </c>
      <c r="C295" t="str">
        <f>IF(COUNTIF(D:D,$A295)&gt;0,"Implemented","Missing")</f>
        <v>Missing</v>
      </c>
      <c r="D295" s="2" t="s">
        <v>198</v>
      </c>
      <c r="F295" s="2"/>
    </row>
    <row r="296" spans="1:6" x14ac:dyDescent="0.25">
      <c r="A296" t="s">
        <v>350</v>
      </c>
      <c r="B296" t="s">
        <v>7</v>
      </c>
      <c r="C296" t="str">
        <f>IF(COUNTIF(D:D,$A296)&gt;0,"Implemented","Missing")</f>
        <v>Missing</v>
      </c>
      <c r="D296" s="2" t="s">
        <v>371</v>
      </c>
      <c r="F296" s="2"/>
    </row>
    <row r="297" spans="1:6" x14ac:dyDescent="0.25">
      <c r="A297" t="s">
        <v>351</v>
      </c>
      <c r="B297" t="s">
        <v>7</v>
      </c>
      <c r="C297" t="str">
        <f>IF(COUNTIF(D:D,$A297)&gt;0,"Implemented","Missing")</f>
        <v>Missing</v>
      </c>
      <c r="D297" s="2" t="s">
        <v>205</v>
      </c>
      <c r="F297" s="2"/>
    </row>
    <row r="298" spans="1:6" x14ac:dyDescent="0.25">
      <c r="A298" t="s">
        <v>352</v>
      </c>
      <c r="B298" t="s">
        <v>7</v>
      </c>
      <c r="C298" t="str">
        <f>IF(COUNTIF(D:D,$A298)&gt;0,"Implemented","Missing")</f>
        <v>Missing</v>
      </c>
      <c r="D298" s="2" t="s">
        <v>383</v>
      </c>
      <c r="F298" s="2"/>
    </row>
    <row r="299" spans="1:6" x14ac:dyDescent="0.25">
      <c r="A299" t="s">
        <v>353</v>
      </c>
      <c r="B299" t="s">
        <v>7</v>
      </c>
      <c r="C299" t="str">
        <f>IF(COUNTIF(D:D,$A299)&gt;0,"Implemented","Missing")</f>
        <v>Missing</v>
      </c>
      <c r="D299" s="2" t="s">
        <v>384</v>
      </c>
      <c r="F299" s="2"/>
    </row>
    <row r="300" spans="1:6" x14ac:dyDescent="0.25">
      <c r="A300" t="s">
        <v>354</v>
      </c>
      <c r="B300" t="s">
        <v>7</v>
      </c>
      <c r="C300" t="str">
        <f>IF(COUNTIF(D:D,$A300)&gt;0,"Implemented","Missing")</f>
        <v>Missing</v>
      </c>
      <c r="D300" s="2" t="s">
        <v>292</v>
      </c>
      <c r="F300" s="2"/>
    </row>
    <row r="301" spans="1:6" x14ac:dyDescent="0.25">
      <c r="A301" t="s">
        <v>355</v>
      </c>
      <c r="B301" t="s">
        <v>7</v>
      </c>
      <c r="C301" t="str">
        <f>IF(COUNTIF(D:D,$A301)&gt;0,"Implemented","Missing")</f>
        <v>Missing</v>
      </c>
      <c r="D301" s="2" t="s">
        <v>130</v>
      </c>
      <c r="F301" s="2"/>
    </row>
    <row r="302" spans="1:6" x14ac:dyDescent="0.25">
      <c r="A302" t="s">
        <v>356</v>
      </c>
      <c r="B302" t="s">
        <v>7</v>
      </c>
      <c r="C302" t="str">
        <f>IF(COUNTIF(D:D,$A302)&gt;0,"Implemented","Missing")</f>
        <v>Missing</v>
      </c>
      <c r="D302" s="2" t="s">
        <v>33</v>
      </c>
      <c r="F302" s="2"/>
    </row>
    <row r="303" spans="1:6" x14ac:dyDescent="0.25">
      <c r="A303" t="s">
        <v>115</v>
      </c>
      <c r="B303" t="s">
        <v>5</v>
      </c>
      <c r="C303" t="str">
        <f>IF(COUNTIF(D:D,$A303)&gt;0,"Implemented","Missing")</f>
        <v>Implemented</v>
      </c>
      <c r="D303" s="2" t="s">
        <v>141</v>
      </c>
      <c r="F303" s="2"/>
    </row>
    <row r="304" spans="1:6" x14ac:dyDescent="0.25">
      <c r="A304" t="s">
        <v>215</v>
      </c>
      <c r="B304" t="s">
        <v>5</v>
      </c>
      <c r="C304" t="str">
        <f>IF(COUNTIF(D:D,$A304)&gt;0,"Implemented","Missing")</f>
        <v>Implemented</v>
      </c>
      <c r="D304" s="2" t="s">
        <v>236</v>
      </c>
      <c r="F304" s="2"/>
    </row>
    <row r="305" spans="1:6" x14ac:dyDescent="0.25">
      <c r="A305" t="s">
        <v>216</v>
      </c>
      <c r="B305" t="s">
        <v>5</v>
      </c>
      <c r="C305" t="str">
        <f>IF(COUNTIF(D:D,$A305)&gt;0,"Implemented","Missing")</f>
        <v>Implemented</v>
      </c>
      <c r="D305" s="2" t="s">
        <v>39</v>
      </c>
      <c r="F305" s="2"/>
    </row>
    <row r="306" spans="1:6" x14ac:dyDescent="0.25">
      <c r="A306" t="s">
        <v>217</v>
      </c>
      <c r="B306" t="s">
        <v>5</v>
      </c>
      <c r="C306" t="str">
        <f>IF(COUNTIF(D:D,$A306)&gt;0,"Implemented","Missing")</f>
        <v>Implemented</v>
      </c>
      <c r="D306" s="2" t="s">
        <v>40</v>
      </c>
      <c r="F306" s="2"/>
    </row>
    <row r="307" spans="1:6" x14ac:dyDescent="0.25">
      <c r="A307" t="s">
        <v>218</v>
      </c>
      <c r="B307" t="s">
        <v>5</v>
      </c>
      <c r="C307" t="str">
        <f>IF(COUNTIF(D:D,$A307)&gt;0,"Implemented","Missing")</f>
        <v>Implemented</v>
      </c>
      <c r="D307" s="2" t="s">
        <v>241</v>
      </c>
      <c r="F307" s="2"/>
    </row>
    <row r="308" spans="1:6" x14ac:dyDescent="0.25">
      <c r="A308" t="s">
        <v>219</v>
      </c>
      <c r="B308" t="s">
        <v>5</v>
      </c>
      <c r="C308" t="str">
        <f>IF(COUNTIF(D:D,$A308)&gt;0,"Implemented","Missing")</f>
        <v>Implemented</v>
      </c>
      <c r="D308" s="2" t="s">
        <v>153</v>
      </c>
      <c r="F308" s="2"/>
    </row>
    <row r="309" spans="1:6" x14ac:dyDescent="0.25">
      <c r="A309" t="s">
        <v>222</v>
      </c>
      <c r="B309" t="s">
        <v>5</v>
      </c>
      <c r="C309" t="str">
        <f>IF(COUNTIF(D:D,$A309)&gt;0,"Implemented","Missing")</f>
        <v>Implemented</v>
      </c>
      <c r="D309" s="2" t="s">
        <v>62</v>
      </c>
      <c r="F309" s="2"/>
    </row>
    <row r="310" spans="1:6" x14ac:dyDescent="0.25">
      <c r="A310" t="s">
        <v>227</v>
      </c>
      <c r="B310" t="s">
        <v>5</v>
      </c>
      <c r="C310" t="str">
        <f>IF(COUNTIF(D:D,$A310)&gt;0,"Implemented","Missing")</f>
        <v>Implemented</v>
      </c>
      <c r="D310" s="2" t="s">
        <v>87</v>
      </c>
      <c r="F310" s="2"/>
    </row>
    <row r="311" spans="1:6" x14ac:dyDescent="0.25">
      <c r="A311" t="s">
        <v>228</v>
      </c>
      <c r="B311" t="s">
        <v>5</v>
      </c>
      <c r="C311" t="str">
        <f>IF(COUNTIF(D:D,$A311)&gt;0,"Implemented","Missing")</f>
        <v>Implemented</v>
      </c>
      <c r="D311" s="2" t="s">
        <v>315</v>
      </c>
      <c r="F311" s="2"/>
    </row>
    <row r="312" spans="1:6" x14ac:dyDescent="0.25">
      <c r="A312" t="s">
        <v>231</v>
      </c>
      <c r="B312" t="s">
        <v>5</v>
      </c>
      <c r="C312" t="str">
        <f>IF(COUNTIF(D:D,$A312)&gt;0,"Implemented","Missing")</f>
        <v>Implemented</v>
      </c>
      <c r="D312" s="2" t="s">
        <v>177</v>
      </c>
      <c r="F312" s="2"/>
    </row>
    <row r="313" spans="1:6" x14ac:dyDescent="0.25">
      <c r="A313" t="s">
        <v>233</v>
      </c>
      <c r="B313" t="s">
        <v>5</v>
      </c>
      <c r="C313" t="str">
        <f>IF(COUNTIF(D:D,$A313)&gt;0,"Implemented","Missing")</f>
        <v>Implemented</v>
      </c>
      <c r="D313" s="2" t="s">
        <v>103</v>
      </c>
      <c r="F313" s="2"/>
    </row>
    <row r="314" spans="1:6" x14ac:dyDescent="0.25">
      <c r="A314" t="s">
        <v>234</v>
      </c>
      <c r="B314" t="s">
        <v>5</v>
      </c>
      <c r="C314" t="str">
        <f>IF(COUNTIF(D:D,$A314)&gt;0,"Implemented","Missing")</f>
        <v>Implemented</v>
      </c>
      <c r="D314" s="2" t="s">
        <v>185</v>
      </c>
      <c r="F314" s="2"/>
    </row>
    <row r="315" spans="1:6" x14ac:dyDescent="0.25">
      <c r="A315" t="s">
        <v>238</v>
      </c>
      <c r="B315" t="s">
        <v>5</v>
      </c>
      <c r="C315" t="str">
        <f>IF(COUNTIF(D:D,$A315)&gt;0,"Implemented","Missing")</f>
        <v>Implemented</v>
      </c>
      <c r="D315" s="2" t="s">
        <v>107</v>
      </c>
      <c r="F315" s="2"/>
    </row>
    <row r="316" spans="1:6" x14ac:dyDescent="0.25">
      <c r="A316" t="s">
        <v>245</v>
      </c>
      <c r="B316" t="s">
        <v>5</v>
      </c>
      <c r="C316" t="str">
        <f>IF(COUNTIF(D:D,$A316)&gt;0,"Implemented","Missing")</f>
        <v>Implemented</v>
      </c>
      <c r="D316" s="2" t="s">
        <v>276</v>
      </c>
      <c r="F316" s="2"/>
    </row>
    <row r="317" spans="1:6" x14ac:dyDescent="0.25">
      <c r="A317" t="s">
        <v>249</v>
      </c>
      <c r="B317" t="s">
        <v>5</v>
      </c>
      <c r="C317" t="str">
        <f>IF(COUNTIF(D:D,$A317)&gt;0,"Implemented","Missing")</f>
        <v>Implemented</v>
      </c>
      <c r="D317" s="2" t="s">
        <v>397</v>
      </c>
      <c r="F317" s="2"/>
    </row>
    <row r="318" spans="1:6" x14ac:dyDescent="0.25">
      <c r="A318" t="s">
        <v>250</v>
      </c>
      <c r="B318" t="s">
        <v>5</v>
      </c>
      <c r="C318" t="str">
        <f>IF(COUNTIF(D:D,$A318)&gt;0,"Implemented","Missing")</f>
        <v>Implemented</v>
      </c>
      <c r="D318" s="2" t="s">
        <v>114</v>
      </c>
      <c r="F318" s="2"/>
    </row>
    <row r="319" spans="1:6" x14ac:dyDescent="0.25">
      <c r="A319" t="s">
        <v>253</v>
      </c>
      <c r="B319" t="s">
        <v>5</v>
      </c>
      <c r="C319" t="str">
        <f>IF(COUNTIF(D:D,$A319)&gt;0,"Implemented","Missing")</f>
        <v>Implemented</v>
      </c>
      <c r="D319" s="2" t="s">
        <v>368</v>
      </c>
      <c r="F319" s="2"/>
    </row>
    <row r="320" spans="1:6" x14ac:dyDescent="0.25">
      <c r="A320" t="s">
        <v>255</v>
      </c>
      <c r="B320" t="s">
        <v>5</v>
      </c>
      <c r="C320" t="str">
        <f>IF(COUNTIF(D:D,$A320)&gt;0,"Implemented","Missing")</f>
        <v>Implemented</v>
      </c>
      <c r="D320" s="2" t="s">
        <v>200</v>
      </c>
      <c r="F320" s="2"/>
    </row>
    <row r="321" spans="1:6" x14ac:dyDescent="0.25">
      <c r="A321" t="s">
        <v>284</v>
      </c>
      <c r="B321" t="s">
        <v>5</v>
      </c>
      <c r="C321" t="str">
        <f>IF(COUNTIF(D:D,$A321)&gt;0,"Implemented","Missing")</f>
        <v>Implemented</v>
      </c>
      <c r="D321" s="2" t="s">
        <v>325</v>
      </c>
      <c r="F321" s="2"/>
    </row>
    <row r="322" spans="1:6" x14ac:dyDescent="0.25">
      <c r="A322" t="s">
        <v>117</v>
      </c>
      <c r="B322" t="s">
        <v>5</v>
      </c>
      <c r="C322" t="str">
        <f>IF(COUNTIF(D:D,$A322)&gt;0,"Implemented","Missing")</f>
        <v>Implemented</v>
      </c>
      <c r="D322" s="2" t="s">
        <v>286</v>
      </c>
      <c r="F322" s="2"/>
    </row>
    <row r="323" spans="1:6" x14ac:dyDescent="0.25">
      <c r="A323" t="s">
        <v>118</v>
      </c>
      <c r="B323" t="s">
        <v>5</v>
      </c>
      <c r="C323" t="str">
        <f>IF(COUNTIF(D:D,$A323)&gt;0,"Implemented","Missing")</f>
        <v>Implemented</v>
      </c>
      <c r="D323" s="2" t="s">
        <v>376</v>
      </c>
      <c r="F323" s="2"/>
    </row>
    <row r="324" spans="1:6" x14ac:dyDescent="0.25">
      <c r="A324" t="s">
        <v>214</v>
      </c>
      <c r="B324" t="s">
        <v>5</v>
      </c>
      <c r="C324" t="str">
        <f>IF(COUNTIF(D:D,$A324)&gt;0,"Implemented","Missing")</f>
        <v>Implemented</v>
      </c>
      <c r="D324" s="2" t="s">
        <v>124</v>
      </c>
      <c r="F324" s="2"/>
    </row>
    <row r="325" spans="1:6" x14ac:dyDescent="0.25">
      <c r="A325" t="s">
        <v>220</v>
      </c>
      <c r="B325" t="s">
        <v>5</v>
      </c>
      <c r="C325" t="str">
        <f>IF(COUNTIF(D:D,$A325)&gt;0,"Implemented","Missing")</f>
        <v>Implemented</v>
      </c>
      <c r="D325" s="2" t="s">
        <v>15</v>
      </c>
    </row>
    <row r="326" spans="1:6" x14ac:dyDescent="0.25">
      <c r="A326" t="s">
        <v>221</v>
      </c>
      <c r="B326" t="s">
        <v>5</v>
      </c>
      <c r="C326" t="str">
        <f>IF(COUNTIF(D:D,$A326)&gt;0,"Implemented","Missing")</f>
        <v>Implemented</v>
      </c>
      <c r="D326" s="2" t="s">
        <v>220</v>
      </c>
    </row>
    <row r="327" spans="1:6" x14ac:dyDescent="0.25">
      <c r="A327" t="s">
        <v>223</v>
      </c>
      <c r="B327" t="s">
        <v>5</v>
      </c>
      <c r="C327" t="str">
        <f>IF(COUNTIF(D:D,$A327)&gt;0,"Implemented","Missing")</f>
        <v>Implemented</v>
      </c>
      <c r="D327" s="2" t="s">
        <v>127</v>
      </c>
    </row>
    <row r="328" spans="1:6" x14ac:dyDescent="0.25">
      <c r="A328" t="s">
        <v>224</v>
      </c>
      <c r="B328" t="s">
        <v>5</v>
      </c>
      <c r="C328" t="str">
        <f>IF(COUNTIF(D:D,$A328)&gt;0,"Implemented","Missing")</f>
        <v>Implemented</v>
      </c>
      <c r="D328" s="2" t="s">
        <v>296</v>
      </c>
    </row>
    <row r="329" spans="1:6" x14ac:dyDescent="0.25">
      <c r="A329" t="s">
        <v>225</v>
      </c>
      <c r="B329" t="s">
        <v>5</v>
      </c>
      <c r="C329" t="str">
        <f>IF(COUNTIF(D:D,$A329)&gt;0,"Implemented","Missing")</f>
        <v>Implemented</v>
      </c>
      <c r="D329" s="2" t="s">
        <v>27</v>
      </c>
    </row>
    <row r="330" spans="1:6" x14ac:dyDescent="0.25">
      <c r="A330" t="s">
        <v>226</v>
      </c>
      <c r="B330" t="s">
        <v>5</v>
      </c>
      <c r="C330" t="str">
        <f>IF(COUNTIF(D:D,$A330)&gt;0,"Implemented","Missing")</f>
        <v>Implemented</v>
      </c>
      <c r="D330" s="2" t="s">
        <v>30</v>
      </c>
    </row>
    <row r="331" spans="1:6" x14ac:dyDescent="0.25">
      <c r="A331" t="s">
        <v>229</v>
      </c>
      <c r="B331" t="s">
        <v>5</v>
      </c>
      <c r="C331" t="str">
        <f>IF(COUNTIF(D:D,$A331)&gt;0,"Implemented","Missing")</f>
        <v>Implemented</v>
      </c>
      <c r="D331" s="2" t="s">
        <v>230</v>
      </c>
    </row>
    <row r="332" spans="1:6" x14ac:dyDescent="0.25">
      <c r="A332" t="s">
        <v>230</v>
      </c>
      <c r="B332" t="s">
        <v>5</v>
      </c>
      <c r="C332" t="str">
        <f>IF(COUNTIF(D:D,$A332)&gt;0,"Implemented","Missing")</f>
        <v>Implemented</v>
      </c>
      <c r="D332" s="2" t="s">
        <v>136</v>
      </c>
    </row>
    <row r="333" spans="1:6" x14ac:dyDescent="0.25">
      <c r="A333" t="s">
        <v>232</v>
      </c>
      <c r="B333" t="s">
        <v>5</v>
      </c>
      <c r="C333" t="str">
        <f>IF(COUNTIF(D:D,$A333)&gt;0,"Implemented","Missing")</f>
        <v>Implemented</v>
      </c>
      <c r="D333" s="2" t="s">
        <v>42</v>
      </c>
    </row>
    <row r="334" spans="1:6" x14ac:dyDescent="0.25">
      <c r="A334" t="s">
        <v>235</v>
      </c>
      <c r="B334" t="s">
        <v>5</v>
      </c>
      <c r="C334" t="str">
        <f>IF(COUNTIF(D:D,$A334)&gt;0,"Implemented","Missing")</f>
        <v>Implemented</v>
      </c>
      <c r="D334" s="2" t="s">
        <v>44</v>
      </c>
    </row>
    <row r="335" spans="1:6" x14ac:dyDescent="0.25">
      <c r="A335" t="s">
        <v>236</v>
      </c>
      <c r="B335" t="s">
        <v>5</v>
      </c>
      <c r="C335" t="str">
        <f>IF(COUNTIF(D:D,$A335)&gt;0,"Implemented","Missing")</f>
        <v>Implemented</v>
      </c>
      <c r="D335" s="2" t="s">
        <v>244</v>
      </c>
    </row>
    <row r="336" spans="1:6" x14ac:dyDescent="0.25">
      <c r="A336" t="s">
        <v>237</v>
      </c>
      <c r="B336" t="s">
        <v>5</v>
      </c>
      <c r="C336" t="str">
        <f>IF(COUNTIF(D:D,$A336)&gt;0,"Implemented","Missing")</f>
        <v>Implemented</v>
      </c>
      <c r="D336" s="2" t="s">
        <v>305</v>
      </c>
    </row>
    <row r="337" spans="1:4" x14ac:dyDescent="0.25">
      <c r="A337" t="s">
        <v>239</v>
      </c>
      <c r="B337" t="s">
        <v>5</v>
      </c>
      <c r="C337" t="str">
        <f>IF(COUNTIF(D:D,$A337)&gt;0,"Implemented","Missing")</f>
        <v>Implemented</v>
      </c>
      <c r="D337" s="2" t="s">
        <v>334</v>
      </c>
    </row>
    <row r="338" spans="1:4" x14ac:dyDescent="0.25">
      <c r="A338" t="s">
        <v>399</v>
      </c>
      <c r="B338" t="s">
        <v>5</v>
      </c>
      <c r="C338" t="str">
        <f>IF(COUNTIF(D:D,$A338)&gt;0,"Implemented","Missing")</f>
        <v>Implemented</v>
      </c>
      <c r="D338" s="2" t="s">
        <v>63</v>
      </c>
    </row>
    <row r="339" spans="1:4" x14ac:dyDescent="0.25">
      <c r="A339" t="s">
        <v>240</v>
      </c>
      <c r="B339" t="s">
        <v>5</v>
      </c>
      <c r="C339" t="str">
        <f>IF(COUNTIF(D:D,$A339)&gt;0,"Implemented","Missing")</f>
        <v>Implemented</v>
      </c>
      <c r="D339" s="2" t="s">
        <v>162</v>
      </c>
    </row>
    <row r="340" spans="1:4" x14ac:dyDescent="0.25">
      <c r="A340" t="s">
        <v>241</v>
      </c>
      <c r="B340" t="s">
        <v>5</v>
      </c>
      <c r="C340" t="str">
        <f>IF(COUNTIF(D:D,$A340)&gt;0,"Implemented","Missing")</f>
        <v>Implemented</v>
      </c>
      <c r="D340" s="2" t="s">
        <v>77</v>
      </c>
    </row>
    <row r="341" spans="1:4" x14ac:dyDescent="0.25">
      <c r="A341" t="s">
        <v>242</v>
      </c>
      <c r="B341" t="s">
        <v>5</v>
      </c>
      <c r="C341" t="str">
        <f>IF(COUNTIF(D:D,$A341)&gt;0,"Implemented","Missing")</f>
        <v>Implemented</v>
      </c>
      <c r="D341" s="2" t="s">
        <v>265</v>
      </c>
    </row>
    <row r="342" spans="1:4" x14ac:dyDescent="0.25">
      <c r="A342" t="s">
        <v>243</v>
      </c>
      <c r="B342" t="s">
        <v>5</v>
      </c>
      <c r="C342" t="str">
        <f>IF(COUNTIF(D:D,$A342)&gt;0,"Implemented","Missing")</f>
        <v>Implemented</v>
      </c>
      <c r="D342" s="2" t="s">
        <v>180</v>
      </c>
    </row>
    <row r="343" spans="1:4" x14ac:dyDescent="0.25">
      <c r="A343" t="s">
        <v>244</v>
      </c>
      <c r="B343" t="s">
        <v>5</v>
      </c>
      <c r="C343" t="str">
        <f>IF(COUNTIF(D:D,$A343)&gt;0,"Implemented","Missing")</f>
        <v>Implemented</v>
      </c>
      <c r="D343" s="2" t="s">
        <v>111</v>
      </c>
    </row>
    <row r="344" spans="1:4" x14ac:dyDescent="0.25">
      <c r="A344" t="s">
        <v>246</v>
      </c>
      <c r="B344" t="s">
        <v>5</v>
      </c>
      <c r="C344" t="str">
        <f>IF(COUNTIF(D:D,$A344)&gt;0,"Implemented","Missing")</f>
        <v>Implemented</v>
      </c>
      <c r="D344" s="2" t="s">
        <v>320</v>
      </c>
    </row>
    <row r="345" spans="1:4" x14ac:dyDescent="0.25">
      <c r="A345" t="s">
        <v>247</v>
      </c>
      <c r="B345" t="s">
        <v>5</v>
      </c>
      <c r="C345" t="str">
        <f>IF(COUNTIF(D:D,$A345)&gt;0,"Implemented","Missing")</f>
        <v>Implemented</v>
      </c>
      <c r="D345" s="2" t="s">
        <v>191</v>
      </c>
    </row>
    <row r="346" spans="1:4" x14ac:dyDescent="0.25">
      <c r="A346" t="s">
        <v>248</v>
      </c>
      <c r="B346" t="s">
        <v>5</v>
      </c>
      <c r="C346" t="str">
        <f>IF(COUNTIF(D:D,$A346)&gt;0,"Implemented","Missing")</f>
        <v>Implemented</v>
      </c>
      <c r="D346" s="2" t="s">
        <v>283</v>
      </c>
    </row>
    <row r="347" spans="1:4" x14ac:dyDescent="0.25">
      <c r="A347" t="s">
        <v>251</v>
      </c>
      <c r="B347" t="s">
        <v>5</v>
      </c>
      <c r="C347" t="str">
        <f>IF(COUNTIF(D:D,$A347)&gt;0,"Implemented","Missing")</f>
        <v>Implemented</v>
      </c>
      <c r="D347" s="2" t="s">
        <v>379</v>
      </c>
    </row>
    <row r="348" spans="1:4" x14ac:dyDescent="0.25">
      <c r="A348" t="s">
        <v>252</v>
      </c>
      <c r="B348" t="s">
        <v>5</v>
      </c>
      <c r="C348" t="str">
        <f>IF(COUNTIF(D:D,$A348)&gt;0,"Implemented","Missing")</f>
        <v>Implemented</v>
      </c>
      <c r="D348" s="2" t="s">
        <v>381</v>
      </c>
    </row>
    <row r="349" spans="1:4" x14ac:dyDescent="0.25">
      <c r="A349" t="s">
        <v>254</v>
      </c>
      <c r="B349" t="s">
        <v>5</v>
      </c>
      <c r="C349" t="str">
        <f>IF(COUNTIF(D:D,$A349)&gt;0,"Implemented","Missing")</f>
        <v>Implemented</v>
      </c>
      <c r="D349" s="2" t="s">
        <v>32</v>
      </c>
    </row>
    <row r="350" spans="1:4" x14ac:dyDescent="0.25">
      <c r="A350" t="s">
        <v>400</v>
      </c>
      <c r="B350" t="s">
        <v>5</v>
      </c>
      <c r="C350" t="str">
        <f>IF(COUNTIF(D:D,$A350)&gt;0,"Implemented","Missing")</f>
        <v>Implemented</v>
      </c>
      <c r="D350" s="2" t="s">
        <v>137</v>
      </c>
    </row>
    <row r="351" spans="1:4" x14ac:dyDescent="0.25">
      <c r="A351" t="s">
        <v>256</v>
      </c>
      <c r="B351" t="s">
        <v>5</v>
      </c>
      <c r="C351" t="str">
        <f>IF(COUNTIF(D:D,$A351)&gt;0,"Implemented","Missing")</f>
        <v>Implemented</v>
      </c>
      <c r="D351" s="2" t="s">
        <v>151</v>
      </c>
    </row>
    <row r="352" spans="1:4" x14ac:dyDescent="0.25">
      <c r="A352" t="s">
        <v>257</v>
      </c>
      <c r="B352" t="s">
        <v>5</v>
      </c>
      <c r="C352" t="str">
        <f>IF(COUNTIF(D:D,$A352)&gt;0,"Implemented","Missing")</f>
        <v>Implemented</v>
      </c>
      <c r="D352" s="2" t="s">
        <v>245</v>
      </c>
    </row>
    <row r="353" spans="1:4" x14ac:dyDescent="0.25">
      <c r="A353" t="s">
        <v>258</v>
      </c>
      <c r="B353" t="s">
        <v>5</v>
      </c>
      <c r="C353" t="str">
        <f>IF(COUNTIF(D:D,$A353)&gt;0,"Implemented","Missing")</f>
        <v>Implemented</v>
      </c>
      <c r="D353" s="2" t="s">
        <v>198</v>
      </c>
    </row>
    <row r="354" spans="1:4" x14ac:dyDescent="0.25">
      <c r="A354" t="s">
        <v>259</v>
      </c>
      <c r="B354" t="s">
        <v>5</v>
      </c>
      <c r="C354" t="str">
        <f>IF(COUNTIF(D:D,$A354)&gt;0,"Implemented","Missing")</f>
        <v>Implemented</v>
      </c>
      <c r="D354" s="2" t="s">
        <v>394</v>
      </c>
    </row>
    <row r="355" spans="1:4" x14ac:dyDescent="0.25">
      <c r="A355" t="s">
        <v>260</v>
      </c>
      <c r="B355" t="s">
        <v>5</v>
      </c>
      <c r="C355" t="str">
        <f>IF(COUNTIF(D:D,$A355)&gt;0,"Implemented","Missing")</f>
        <v>Implemented</v>
      </c>
      <c r="D355" s="2" t="s">
        <v>114</v>
      </c>
    </row>
    <row r="356" spans="1:4" x14ac:dyDescent="0.25">
      <c r="A356" t="s">
        <v>261</v>
      </c>
      <c r="B356" t="s">
        <v>5</v>
      </c>
      <c r="C356" t="str">
        <f>IF(COUNTIF(D:D,$A356)&gt;0,"Implemented","Missing")</f>
        <v>Implemented</v>
      </c>
      <c r="D356" s="2" t="s">
        <v>44</v>
      </c>
    </row>
    <row r="357" spans="1:4" x14ac:dyDescent="0.25">
      <c r="A357" t="s">
        <v>262</v>
      </c>
      <c r="B357" t="s">
        <v>5</v>
      </c>
      <c r="C357" t="str">
        <f>IF(COUNTIF(D:D,$A357)&gt;0,"Implemented","Missing")</f>
        <v>Implemented</v>
      </c>
      <c r="D357" s="2" t="s">
        <v>63</v>
      </c>
    </row>
    <row r="358" spans="1:4" x14ac:dyDescent="0.25">
      <c r="A358" t="s">
        <v>263</v>
      </c>
      <c r="B358" t="s">
        <v>5</v>
      </c>
      <c r="C358" t="str">
        <f>IF(COUNTIF(D:D,$A358)&gt;0,"Implemented","Missing")</f>
        <v>Implemented</v>
      </c>
      <c r="D358" s="2" t="s">
        <v>122</v>
      </c>
    </row>
    <row r="359" spans="1:4" x14ac:dyDescent="0.25">
      <c r="A359" t="s">
        <v>264</v>
      </c>
      <c r="B359" t="s">
        <v>5</v>
      </c>
      <c r="C359" t="str">
        <f>IF(COUNTIF(D:D,$A359)&gt;0,"Implemented","Missing")</f>
        <v>Implemented</v>
      </c>
      <c r="D359" s="2" t="s">
        <v>228</v>
      </c>
    </row>
    <row r="360" spans="1:4" x14ac:dyDescent="0.25">
      <c r="A360" t="s">
        <v>265</v>
      </c>
      <c r="B360" t="s">
        <v>5</v>
      </c>
      <c r="C360" t="str">
        <f>IF(COUNTIF(D:D,$A360)&gt;0,"Implemented","Missing")</f>
        <v>Implemented</v>
      </c>
      <c r="D360" s="2" t="s">
        <v>154</v>
      </c>
    </row>
    <row r="361" spans="1:4" x14ac:dyDescent="0.25">
      <c r="A361" t="s">
        <v>266</v>
      </c>
      <c r="B361" t="s">
        <v>5</v>
      </c>
      <c r="C361" t="str">
        <f>IF(COUNTIF(D:D,$A361)&gt;0,"Implemented","Missing")</f>
        <v>Implemented</v>
      </c>
      <c r="D361" s="2" t="s">
        <v>173</v>
      </c>
    </row>
    <row r="362" spans="1:4" x14ac:dyDescent="0.25">
      <c r="A362" t="s">
        <v>267</v>
      </c>
      <c r="B362" t="s">
        <v>5</v>
      </c>
      <c r="C362" t="str">
        <f>IF(COUNTIF(D:D,$A362)&gt;0,"Implemented","Missing")</f>
        <v>Implemented</v>
      </c>
      <c r="D362" s="2" t="s">
        <v>150</v>
      </c>
    </row>
    <row r="363" spans="1:4" x14ac:dyDescent="0.25">
      <c r="A363" t="s">
        <v>268</v>
      </c>
      <c r="B363" t="s">
        <v>5</v>
      </c>
      <c r="C363" t="str">
        <f>IF(COUNTIF(D:D,$A363)&gt;0,"Implemented","Missing")</f>
        <v>Implemented</v>
      </c>
      <c r="D363" s="2" t="s">
        <v>161</v>
      </c>
    </row>
    <row r="364" spans="1:4" x14ac:dyDescent="0.25">
      <c r="A364" t="s">
        <v>269</v>
      </c>
      <c r="B364" t="s">
        <v>5</v>
      </c>
      <c r="C364" t="str">
        <f>IF(COUNTIF(D:D,$A364)&gt;0,"Implemented","Missing")</f>
        <v>Implemented</v>
      </c>
      <c r="D364" s="2" t="s">
        <v>203</v>
      </c>
    </row>
    <row r="365" spans="1:4" x14ac:dyDescent="0.25">
      <c r="A365" t="s">
        <v>270</v>
      </c>
      <c r="B365" t="s">
        <v>5</v>
      </c>
      <c r="C365" t="str">
        <f>IF(COUNTIF(D:D,$A365)&gt;0,"Implemented","Missing")</f>
        <v>Implemented</v>
      </c>
      <c r="D365" s="2" t="s">
        <v>133</v>
      </c>
    </row>
    <row r="366" spans="1:4" x14ac:dyDescent="0.25">
      <c r="A366" t="s">
        <v>271</v>
      </c>
      <c r="B366" t="s">
        <v>5</v>
      </c>
      <c r="C366" t="str">
        <f>IF(COUNTIF(D:D,$A366)&gt;0,"Implemented","Missing")</f>
        <v>Implemented</v>
      </c>
      <c r="D366" s="2" t="s">
        <v>134</v>
      </c>
    </row>
    <row r="367" spans="1:4" x14ac:dyDescent="0.25">
      <c r="A367" t="s">
        <v>272</v>
      </c>
      <c r="B367" t="s">
        <v>5</v>
      </c>
      <c r="C367" t="str">
        <f>IF(COUNTIF(D:D,$A367)&gt;0,"Implemented","Missing")</f>
        <v>Implemented</v>
      </c>
      <c r="D367" s="2" t="s">
        <v>130</v>
      </c>
    </row>
    <row r="368" spans="1:4" x14ac:dyDescent="0.25">
      <c r="A368" t="s">
        <v>273</v>
      </c>
      <c r="B368" t="s">
        <v>5</v>
      </c>
      <c r="C368" t="str">
        <f>IF(COUNTIF(D:D,$A368)&gt;0,"Implemented","Missing")</f>
        <v>Implemented</v>
      </c>
      <c r="D368" s="2" t="s">
        <v>124</v>
      </c>
    </row>
    <row r="369" spans="1:4" x14ac:dyDescent="0.25">
      <c r="A369" t="s">
        <v>274</v>
      </c>
      <c r="B369" t="s">
        <v>5</v>
      </c>
      <c r="C369" t="str">
        <f>IF(COUNTIF(D:D,$A369)&gt;0,"Implemented","Missing")</f>
        <v>Implemented</v>
      </c>
      <c r="D369" s="2" t="s">
        <v>92</v>
      </c>
    </row>
    <row r="370" spans="1:4" x14ac:dyDescent="0.25">
      <c r="A370" t="s">
        <v>275</v>
      </c>
      <c r="B370" t="s">
        <v>5</v>
      </c>
      <c r="C370" t="str">
        <f>IF(COUNTIF(D:D,$A370)&gt;0,"Implemented","Missing")</f>
        <v>Implemented</v>
      </c>
    </row>
    <row r="371" spans="1:4" x14ac:dyDescent="0.25">
      <c r="A371" t="s">
        <v>276</v>
      </c>
      <c r="B371" t="s">
        <v>5</v>
      </c>
      <c r="C371" t="str">
        <f>IF(COUNTIF(D:D,$A371)&gt;0,"Implemented","Missing")</f>
        <v>Implemented</v>
      </c>
    </row>
    <row r="372" spans="1:4" x14ac:dyDescent="0.25">
      <c r="A372" t="s">
        <v>277</v>
      </c>
      <c r="B372" t="s">
        <v>5</v>
      </c>
      <c r="C372" t="str">
        <f>IF(COUNTIF(D:D,$A372)&gt;0,"Implemented","Missing")</f>
        <v>Implemented</v>
      </c>
      <c r="D372" s="2" t="s">
        <v>101</v>
      </c>
    </row>
    <row r="373" spans="1:4" x14ac:dyDescent="0.25">
      <c r="A373" t="s">
        <v>397</v>
      </c>
      <c r="B373" t="s">
        <v>5</v>
      </c>
      <c r="C373" t="str">
        <f>IF(COUNTIF(D:D,$A373)&gt;0,"Implemented","Missing")</f>
        <v>Implemented</v>
      </c>
      <c r="D373" s="2" t="s">
        <v>160</v>
      </c>
    </row>
    <row r="374" spans="1:4" x14ac:dyDescent="0.25">
      <c r="A374" t="s">
        <v>278</v>
      </c>
      <c r="B374" t="s">
        <v>5</v>
      </c>
      <c r="C374" t="str">
        <f>IF(COUNTIF(D:D,$A374)&gt;0,"Implemented","Missing")</f>
        <v>Implemented</v>
      </c>
      <c r="D374" s="2" t="s">
        <v>234</v>
      </c>
    </row>
    <row r="375" spans="1:4" x14ac:dyDescent="0.25">
      <c r="A375" t="s">
        <v>279</v>
      </c>
      <c r="B375" t="s">
        <v>5</v>
      </c>
      <c r="C375" t="str">
        <f>IF(COUNTIF(D:D,$A375)&gt;0,"Implemented","Missing")</f>
        <v>Implemented</v>
      </c>
      <c r="D375" s="2" t="s">
        <v>106</v>
      </c>
    </row>
    <row r="376" spans="1:4" x14ac:dyDescent="0.25">
      <c r="A376" t="s">
        <v>280</v>
      </c>
      <c r="B376" t="s">
        <v>5</v>
      </c>
      <c r="C376" t="str">
        <f>IF(COUNTIF(D:D,$A376)&gt;0,"Implemented","Missing")</f>
        <v>Implemented</v>
      </c>
    </row>
    <row r="377" spans="1:4" x14ac:dyDescent="0.25">
      <c r="A377" t="s">
        <v>281</v>
      </c>
      <c r="B377" t="s">
        <v>5</v>
      </c>
      <c r="C377" t="str">
        <f>IF(COUNTIF(D:D,$A377)&gt;0,"Implemented","Missing")</f>
        <v>Implemented</v>
      </c>
    </row>
    <row r="378" spans="1:4" x14ac:dyDescent="0.25">
      <c r="A378" t="s">
        <v>282</v>
      </c>
      <c r="B378" t="s">
        <v>5</v>
      </c>
      <c r="C378" t="str">
        <f>IF(COUNTIF(D:D,$A378)&gt;0,"Implemented","Missing")</f>
        <v>Implemented</v>
      </c>
    </row>
    <row r="379" spans="1:4" x14ac:dyDescent="0.25">
      <c r="A379" t="s">
        <v>283</v>
      </c>
      <c r="B379" t="s">
        <v>5</v>
      </c>
      <c r="C379" t="str">
        <f>IF(COUNTIF(D:D,$A379)&gt;0,"Implemented","Missing")</f>
        <v>Implemented</v>
      </c>
    </row>
    <row r="380" spans="1:4" x14ac:dyDescent="0.25">
      <c r="A380" t="s">
        <v>285</v>
      </c>
      <c r="B380" t="s">
        <v>5</v>
      </c>
      <c r="C380" t="str">
        <f>IF(COUNTIF(D:D,$A380)&gt;0,"Implemented","Missing")</f>
        <v>Implemented</v>
      </c>
    </row>
    <row r="381" spans="1:4" x14ac:dyDescent="0.25">
      <c r="A381" t="s">
        <v>286</v>
      </c>
      <c r="B381" t="s">
        <v>5</v>
      </c>
      <c r="C381" t="str">
        <f>IF(COUNTIF(D:D,$A381)&gt;0,"Implemented","Missing")</f>
        <v>Implemented</v>
      </c>
    </row>
    <row r="382" spans="1:4" x14ac:dyDescent="0.25">
      <c r="A382" t="s">
        <v>287</v>
      </c>
      <c r="B382" t="s">
        <v>5</v>
      </c>
      <c r="C382" t="str">
        <f>IF(COUNTIF(D:D,$A382)&gt;0,"Implemented","Missing")</f>
        <v>Implemented</v>
      </c>
    </row>
    <row r="383" spans="1:4" x14ac:dyDescent="0.25">
      <c r="A383" t="s">
        <v>288</v>
      </c>
      <c r="B383" t="s">
        <v>5</v>
      </c>
      <c r="C383" t="str">
        <f>IF(COUNTIF(D:D,$A383)&gt;0,"Implemented","Missing")</f>
        <v>Implemented</v>
      </c>
    </row>
    <row r="408" spans="4:4" x14ac:dyDescent="0.25">
      <c r="D408" s="2" t="s">
        <v>231</v>
      </c>
    </row>
    <row r="409" spans="4:4" x14ac:dyDescent="0.25">
      <c r="D409" s="2" t="s">
        <v>31</v>
      </c>
    </row>
    <row r="410" spans="4:4" x14ac:dyDescent="0.25">
      <c r="D410" s="2" t="s">
        <v>65</v>
      </c>
    </row>
    <row r="411" spans="4:4" x14ac:dyDescent="0.25">
      <c r="D411" s="2" t="s">
        <v>66</v>
      </c>
    </row>
    <row r="412" spans="4:4" x14ac:dyDescent="0.25">
      <c r="D412" s="2" t="s">
        <v>42</v>
      </c>
    </row>
    <row r="413" spans="4:4" x14ac:dyDescent="0.25">
      <c r="D413" s="2" t="s">
        <v>54</v>
      </c>
    </row>
    <row r="414" spans="4:4" x14ac:dyDescent="0.25">
      <c r="D414" s="2" t="s">
        <v>57</v>
      </c>
    </row>
    <row r="415" spans="4:4" x14ac:dyDescent="0.25">
      <c r="D415" s="2" t="s">
        <v>115</v>
      </c>
    </row>
    <row r="416" spans="4:4" x14ac:dyDescent="0.25">
      <c r="D416" s="2" t="s">
        <v>37</v>
      </c>
    </row>
    <row r="417" spans="4:4" x14ac:dyDescent="0.25">
      <c r="D417" s="2" t="s">
        <v>144</v>
      </c>
    </row>
    <row r="418" spans="4:4" x14ac:dyDescent="0.25">
      <c r="D418" s="2" t="s">
        <v>382</v>
      </c>
    </row>
    <row r="419" spans="4:4" x14ac:dyDescent="0.25">
      <c r="D419" s="2" t="s">
        <v>156</v>
      </c>
    </row>
    <row r="420" spans="4:4" x14ac:dyDescent="0.25">
      <c r="D420" s="2" t="s">
        <v>215</v>
      </c>
    </row>
    <row r="421" spans="4:4" x14ac:dyDescent="0.25">
      <c r="D421" s="2" t="s">
        <v>253</v>
      </c>
    </row>
    <row r="422" spans="4:4" x14ac:dyDescent="0.25">
      <c r="D422" s="2" t="s">
        <v>132</v>
      </c>
    </row>
    <row r="423" spans="4:4" x14ac:dyDescent="0.25">
      <c r="D423" s="2" t="s">
        <v>167</v>
      </c>
    </row>
    <row r="424" spans="4:4" x14ac:dyDescent="0.25">
      <c r="D424" s="2" t="s">
        <v>43</v>
      </c>
    </row>
    <row r="425" spans="4:4" x14ac:dyDescent="0.25">
      <c r="D425" s="2" t="s">
        <v>155</v>
      </c>
    </row>
    <row r="426" spans="4:4" x14ac:dyDescent="0.25">
      <c r="D426" s="2" t="s">
        <v>227</v>
      </c>
    </row>
    <row r="427" spans="4:4" x14ac:dyDescent="0.25">
      <c r="D427" s="2" t="s">
        <v>85</v>
      </c>
    </row>
    <row r="428" spans="4:4" x14ac:dyDescent="0.25">
      <c r="D428" s="2" t="s">
        <v>123</v>
      </c>
    </row>
    <row r="429" spans="4:4" x14ac:dyDescent="0.25">
      <c r="D429" s="2" t="s">
        <v>238</v>
      </c>
    </row>
    <row r="430" spans="4:4" x14ac:dyDescent="0.25">
      <c r="D430" s="2" t="s">
        <v>366</v>
      </c>
    </row>
    <row r="431" spans="4:4" x14ac:dyDescent="0.25">
      <c r="D431" s="2" t="s">
        <v>104</v>
      </c>
    </row>
  </sheetData>
  <sortState ref="A2:D383">
    <sortCondition ref="B2"/>
  </sortState>
  <conditionalFormatting sqref="C1:C1048576">
    <cfRule type="containsText" dxfId="1" priority="1" operator="containsText" text="Missing">
      <formula>NOT(ISERROR(SEARCH("Missing",C1)))</formula>
    </cfRule>
    <cfRule type="containsText" dxfId="0" priority="2" operator="containsText" text="Implemented">
      <formula>NOT(ISERROR(SEARCH("Implemented",C1)))</formula>
    </cfRule>
  </conditionalFormatting>
  <dataValidations count="1">
    <dataValidation type="list" allowBlank="1" showInputMessage="1" showErrorMessage="1" sqref="B2:B1048576">
      <formula1>"Free,Common,Rare,Epic,Legendary"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Tabelle1!implemented_cards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2014-07-08T16:16:49Z</dcterms:modified>
</cp:coreProperties>
</file>