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040" tabRatio="0" firstSheet="4" activeTab="4"/>
  </bookViews>
  <sheets>
    <sheet name="A̳ssets" sheetId="1" state="hidden" r:id="rId1"/>
    <sheet name="B̳ases" sheetId="2" state="hidden" r:id="rId2"/>
    <sheet name="Sheet1" sheetId="5" state="hidden" r:id="rId3"/>
    <sheet name="C̳álculos" sheetId="3" state="hidden" r:id="rId4"/>
    <sheet name="D̳ashboard" sheetId="4" r:id="rId5"/>
  </sheets>
  <definedNames>
    <definedName name="Slicer_Subscription_Type">#N/A</definedName>
  </definedNames>
  <calcPr calcId="14562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3" l="1"/>
  <c r="E26" i="3"/>
</calcChain>
</file>

<file path=xl/sharedStrings.xml><?xml version="1.0" encoding="utf-8"?>
<sst xmlns="http://schemas.openxmlformats.org/spreadsheetml/2006/main" count="2439" uniqueCount="326">
  <si>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</si>
  <si>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</si>
  <si>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</si>
  <si>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</si>
  <si>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</si>
  <si>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</si>
  <si>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</si>
  <si>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</si>
  <si>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</si>
  <si>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</si>
  <si>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</si>
  <si>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</si>
  <si>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</si>
  <si>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</si>
  <si>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</si>
  <si>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</si>
  <si>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</si>
  <si>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</si>
  <si>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</si>
  <si>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</si>
  <si>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</si>
  <si>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</si>
  <si>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</si>
  <si>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</si>
  <si>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</si>
  <si>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</si>
  <si>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</si>
  <si>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</si>
  <si>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</si>
  <si>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</si>
  <si>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</si>
  <si>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</si>
  <si>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</si>
  <si>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</si>
  <si>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</si>
  <si>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</si>
  <si>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</si>
  <si>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</si>
  <si>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</si>
  <si>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</si>
  <si>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</si>
  <si>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</si>
  <si>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</si>
  <si>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</si>
  <si>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</si>
  <si>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</si>
  <si>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</si>
  <si>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</si>
  <si>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</si>
  <si>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</si>
  <si>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</si>
  <si>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</si>
  <si>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</si>
  <si>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</si>
  <si>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</si>
  <si>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</si>
  <si>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</si>
  <si>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</si>
  <si>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</si>
  <si>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</si>
  <si>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</si>
  <si>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</si>
  <si>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</si>
  <si>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</si>
  <si>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</si>
  <si>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</si>
  <si>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</si>
  <si>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</si>
  <si>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</si>
  <si>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</si>
  <si>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</si>
  <si>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</si>
  <si>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</si>
  <si>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</si>
  <si>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</si>
  <si>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</si>
  <si>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</si>
  <si>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</si>
  <si>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</si>
  <si>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</si>
  <si>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</si>
  <si>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</si>
  <si>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</si>
  <si>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</si>
  <si>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</si>
  <si>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</si>
  <si>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</si>
  <si>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</si>
  <si>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</si>
  <si>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</si>
  <si>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</si>
  <si>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</si>
  <si>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</si>
  <si>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</si>
  <si>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</si>
  <si>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</si>
  <si>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</si>
  <si>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</si>
  <si>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</si>
  <si>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</si>
  <si>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</si>
  <si>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</si>
  <si>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</si>
  <si>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</si>
  <si>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</si>
  <si>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</si>
  <si>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</si>
  <si>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</si>
  <si>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</si>
  <si>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</si>
  <si>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</si>
  <si>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</si>
  <si>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</si>
  <si>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</si>
  <si>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</si>
  <si>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</si>
  <si>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</si>
  <si>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</si>
  <si>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</si>
  <si>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</si>
  <si>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</si>
  <si>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</si>
  <si>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</si>
  <si>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</si>
  <si>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</si>
  <si>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</si>
  <si>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</si>
  <si>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</si>
  <si>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</si>
  <si>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</si>
  <si>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</si>
  <si>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</si>
  <si>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</si>
  <si>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</si>
  <si>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</si>
  <si>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</si>
  <si>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</si>
  <si>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</si>
  <si>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</si>
  <si>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</si>
  <si>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</si>
  <si>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</si>
  <si>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</si>
  <si>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</si>
  <si>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</si>
  <si>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</si>
  <si>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</si>
  <si>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</si>
  <si>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</si>
  <si>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</si>
  <si>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</si>
  <si>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</si>
  <si>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</si>
  <si>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</si>
  <si>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</si>
  <si>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</si>
  <si>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</si>
  <si>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</si>
  <si>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</si>
  <si>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</si>
  <si>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</si>
  <si>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</si>
  <si>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</si>
  <si>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</si>
  <si>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</si>
  <si>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</si>
  <si>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</si>
  <si>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</si>
  <si>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</si>
  <si>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</si>
  <si>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</si>
  <si>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</si>
  <si>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</si>
  <si>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</si>
  <si>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</si>
  <si>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</si>
  <si>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</si>
  <si>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</si>
  <si>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</si>
  <si>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</si>
  <si>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</si>
  <si>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</si>
  <si>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</si>
  <si>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</si>
  <si>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</si>
  <si>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</si>
  <si>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</si>
  <si>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</si>
  <si>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</si>
  <si>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</si>
  <si>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</si>
  <si>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</si>
  <si>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</si>
  <si>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</si>
  <si>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</si>
  <si>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</si>
  <si>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</si>
  <si>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</si>
  <si>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</si>
  <si>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</si>
  <si>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</si>
  <si>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</si>
  <si>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</si>
  <si>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</si>
  <si>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</si>
  <si>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</si>
  <si>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</si>
  <si>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</si>
  <si>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</si>
  <si>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</si>
  <si>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</si>
  <si>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</si>
  <si>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</si>
  <si>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</si>
  <si>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</si>
  <si>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</si>
  <si>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</si>
  <si>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</si>
  <si>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</si>
  <si>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</si>
  <si>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</si>
  <si>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</si>
  <si>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</si>
  <si>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</si>
  <si>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</si>
  <si>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</si>
  <si>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</si>
  <si>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</si>
  <si>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</si>
  <si>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</si>
  <si>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</si>
  <si>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</si>
  <si>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</si>
  <si>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</si>
  <si>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</si>
  <si>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</si>
  <si>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</si>
  <si>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</si>
  <si>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</si>
  <si>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</si>
  <si>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</si>
  <si>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</si>
  <si>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</si>
  <si>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</si>
  <si>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</si>
  <si>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</si>
  <si>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</si>
  <si>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</si>
  <si>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</si>
  <si>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</si>
  <si>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</si>
  <si>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</si>
  <si>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</si>
  <si>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</si>
  <si>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</si>
  <si>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</si>
  <si>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</si>
  <si>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</si>
  <si>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</si>
  <si>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</si>
  <si>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</si>
  <si>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</si>
  <si>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</si>
  <si>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</si>
  <si>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</si>
  <si>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</si>
  <si>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</si>
  <si>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</si>
  <si>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</si>
  <si>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</si>
  <si>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</si>
  <si>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</si>
  <si>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</si>
  <si>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</si>
  <si>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</si>
  <si>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</si>
  <si>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</si>
  <si>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</si>
  <si>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</si>
  <si>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</si>
  <si>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</si>
  <si>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</si>
  <si>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</si>
  <si>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</si>
  <si>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</si>
  <si>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</si>
  <si>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</si>
  <si>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</si>
  <si>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</si>
  <si>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</si>
  <si>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</si>
  <si>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</si>
  <si>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</si>
  <si>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</si>
  <si>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</si>
  <si>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</si>
  <si>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</si>
  <si>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</si>
  <si>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</si>
  <si>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</si>
  <si>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</si>
  <si>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</si>
  <si>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</si>
  <si>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</si>
  <si>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</si>
  <si>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</si>
  <si>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</si>
  <si>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</si>
  <si>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</si>
  <si>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</si>
  <si>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</si>
  <si>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</si>
  <si>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</si>
  <si>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</si>
  <si>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</si>
  <si>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</si>
  <si>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Uma pergunta de negocio respondida atraves de alguma analise de dado especifica</t>
  </si>
  <si>
    <t>Pergunta de negocio 1: Qual faturamento Total de vndas de panos anuais (contendo todas as assinaturas agregadas)</t>
  </si>
  <si>
    <t>Pergunta de negocio 2: Qual faturamento Total de vendas de planos anuais, separado por auto renovacao, nao eh por auto renovacao</t>
  </si>
  <si>
    <t>Insert/Slicer</t>
  </si>
  <si>
    <t xml:space="preserve">XBOX Game pass subscription sales </t>
  </si>
  <si>
    <t>Pergunta de negocio 3: Total de vendas de assinaturas do EA Play</t>
  </si>
  <si>
    <t>Sum of EA Play Season Pass</t>
  </si>
  <si>
    <t>Sum of Minecraft Season Pass Price</t>
  </si>
  <si>
    <t>Welcome, Lari</t>
  </si>
  <si>
    <t xml:space="preserve">Assessment period: 01/01/2024 to 31/12/2024 (last update: 02/01/2025)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</si>
</sst>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quot;\ * #,##0.00_-;\-&quot;R$&quot;\ * #,##0.00_-;_-&quot;R$&quot;\ * &quot;-&quot;??_-;_-@_-"/>
    <numFmt numFmtId="165" formatCode="_-[$R$-416]\ * #,##0.00_-;\-[$R$-416]\ * #,##0.00_-;_-[$R$-416]\ * &quot;-&quot;??_-;_-@_-"/>
    <numFmt numFmtId="166" formatCode="[$R$-416]\ #,##0.00"/>
  </numFmts>
  <fonts count="6">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22"/>
      <color theme="9" tint="0.39997558519241921"/>
      <name val="Segoe UI"/>
      <family val="2"/>
    </font>
    <font>
      <b/>
      <sz val="11"/>
      <color theme="0"/>
      <name val="Aptos Narrow"/>
      <scheme val="minor"/>
    </font>
  </fonts>
  <fills count="10">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0" tint="-4.9989318521683403E-2"/>
        <bgColor indexed="64"/>
      </patternFill>
    </fill>
    <fill>
      <patternFill patternType="solid">
        <fgColor theme="9" tint="0.39994506668294322"/>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23">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4" fontId="0" fillId="0" borderId="0" xfId="0" applyNumberFormat="1"/>
    <xf numFmtId="0" fontId="0" fillId="8" borderId="0" xfId="0" applyFill="1"/>
    <xf numFmtId="166" fontId="0" fillId="0" borderId="0" xfId="0" applyNumberFormat="1"/>
    <xf numFmtId="0" fontId="0" fillId="9" borderId="0" xfId="0" applyFill="1"/>
    <xf numFmtId="0" fontId="4" fillId="0" borderId="0" xfId="0" applyFont="1" applyAlignment="1">
      <alignment horizontal="left" indent="5"/>
    </xf>
    <xf numFmtId="0" fontId="5" fillId="9" borderId="0" xfId="0" applyFont="1" applyFill="1" applyAlignment="1">
      <alignment horizontal="center"/>
    </xf>
  </cellXfs>
  <cellStyles count="3">
    <cellStyle name="Currency" xfId="2" builtinId="4"/>
    <cellStyle name="Heading 1" xfId="1" builtinId="16"/>
    <cellStyle name="Normal" xfId="0" builtinId="0"/>
  </cellStyles>
  <dxfs count="37">
    <dxf>
      <numFmt numFmtId="165" formatCode="_-[$R$-416]\ * #,##0.00_-;\-[$R$-416]\ * #,##0.00_-;_-[$R$-416]\ * &quot;-&quot;??_-;_-@_-"/>
    </dxf>
    <dxf>
      <numFmt numFmtId="167" formatCode="&quot;$&quot;#,##0.00"/>
    </dxf>
    <dxf>
      <numFmt numFmtId="166" formatCode="[$R$-416]\ #,##0.00"/>
    </dxf>
    <dxf>
      <numFmt numFmtId="165" formatCode="_-[$R$-416]\ * #,##0.00_-;\-[$R$-416]\ * #,##0.00_-;_-[$R$-416]\ * &quot;-&quot;??_-;_-@_-"/>
    </dxf>
    <dxf>
      <numFmt numFmtId="164" formatCode="_-&quot;R$&quot;\ * #,##0.00_-;\-&quot;R$&quot;\ * #,##0.00_-;_-&quot;R$&quot;\ * &quot;-&quot;??_-;_-@_-"/>
    </dxf>
    <dxf>
      <numFmt numFmtId="165" formatCode="_-[$R$-416]\ * #,##0.00_-;\-[$R$-416]\ * #,##0.00_-;_-[$R$-416]\ * &quot;-&quot;??_-;_-@_-"/>
    </dxf>
    <dxf>
      <numFmt numFmtId="167" formatCode="&quot;$&quot;#,##0.00"/>
    </dxf>
    <dxf>
      <numFmt numFmtId="166" formatCode="[$R$-416]\ #,##0.00"/>
    </dxf>
    <dxf>
      <numFmt numFmtId="165" formatCode="_-[$R$-416]\ * #,##0.00_-;\-[$R$-416]\ * #,##0.00_-;_-[$R$-416]\ * &quot;-&quot;??_-;_-@_-"/>
    </dxf>
    <dxf>
      <numFmt numFmtId="164" formatCode="_-&quot;R$&quot;\ * #,##0.00_-;\-&quot;R$&quot;\ * #,##0.00_-;_-&quot;R$&quot;\ * &quot;-&quot;??_-;_-@_-"/>
    </dxf>
    <dxf>
      <numFmt numFmtId="165" formatCode="_-[$R$-416]\ * #,##0.00_-;\-[$R$-416]\ * #,##0.00_-;_-[$R$-416]\ * &quot;-&quot;??_-;_-@_-"/>
    </dxf>
    <dxf>
      <numFmt numFmtId="167" formatCode="&quot;$&quot;#,##0.00"/>
    </dxf>
    <dxf>
      <numFmt numFmtId="166" formatCode="[$R$-416]\ #,##0.00"/>
    </dxf>
    <dxf>
      <numFmt numFmtId="165" formatCode="_-[$R$-416]\ * #,##0.00_-;\-[$R$-416]\ * #,##0.00_-;_-[$R$-416]\ * &quot;-&quot;??_-;_-@_-"/>
    </dxf>
    <dxf>
      <numFmt numFmtId="164" formatCode="_-&quot;R$&quot;\ * #,##0.00_-;\-&quot;R$&quot;\ * #,##0.00_-;_-&quot;R$&quot;\ * &quot;-&quot;??_-;_-@_-"/>
    </dxf>
    <dxf>
      <numFmt numFmtId="166" formatCode="[$R$-416]\ #,##0.00"/>
    </dxf>
    <dxf>
      <numFmt numFmtId="167" formatCode="&quot;$&quot;#,##0.00"/>
    </dxf>
    <dxf>
      <numFmt numFmtId="165" formatCode="_-[$R$-416]\ * #,##0.00_-;\-[$R$-416]\ * #,##0.00_-;_-[$R$-416]\ * &quot;-&quot;??_-;_-@_-"/>
    </dxf>
    <dxf>
      <numFmt numFmtId="165" formatCode="_-[$R$-416]\ * #,##0.00_-;\-[$R$-416]\ * #,##0.00_-;_-[$R$-416]\ * &quot;-&quot;??_-;_-@_-"/>
    </dxf>
    <dxf>
      <numFmt numFmtId="164" formatCode="_-&quot;R$&quot;\ * #,##0.00_-;\-&quot;R$&quot;\ * #,##0.00_-;_-&quot;R$&quot;\ * &quot;-&quot;??_-;_-@_-"/>
    </dxf>
    <dxf>
      <numFmt numFmtId="19" formatCode="m/d/yyyy"/>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9" tint="0.59996337778862885"/>
        </patternFill>
      </fill>
    </dxf>
    <dxf>
      <fill>
        <patternFill patternType="none">
          <fgColor indexed="64"/>
          <bgColor auto="1"/>
        </patternFill>
      </fill>
    </dxf>
  </dxfs>
  <tableStyles count="1" defaultTableStyle="TableStyleMedium2" defaultPivotStyle="PivotStyleLight16">
    <tableStyle name="Slicer Style 1" pivot="0" table="0" count="2">
      <tableStyleElement type="wholeTable" dxfId="36"/>
      <tableStyleElement type="headerRow" dxfId="35"/>
    </tableStyle>
  </tableStyles>
  <colors>
    <mruColors>
      <color rgb="FF2AE6B1"/>
      <color rgb="FF60CCA0"/>
      <color rgb="FF59B9C3"/>
      <color rgb="FF22C55E"/>
      <color rgb="FF000000"/>
      <color rgb="FFE8E6E9"/>
      <color rgb="FF5BF6A8"/>
      <color rgb="FFE0E0E0"/>
      <color rgb="FFEDEDED"/>
      <color rgb="FFF7F8F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[xbox_base_dio_v4.xlsx]C̳álculos!PivotTable1</c:name>
    <c:fmtId val="0"/>
  </c:pivotSource>
  <c:chart>
    <c:autoTitleDeleted val="1"/>
    <c:pivotFmts>
      <c:pivotFmt>
        <c:idx val="0"/>
        <c:spPr>
          <a:solidFill>
            <a:srgbClr val="2AE6B1"/>
          </a:solidFill>
        </c:spPr>
        <c:marker>
          <c:symbol val="none"/>
        </c:marker>
      </c:pivotFmt>
      <c:pivotFmt>
        <c:idx val="1"/>
        <c:marker>
          <c:symbol val="none"/>
        </c:marker>
      </c:pivotFmt>
    </c:pivotFmts>
    <c:plotArea>
      <c:layout/>
      <c:barChart>
        <c:barDir val="bar"/>
        <c:grouping val="clustered"/>
        <c:varyColors val="0"/>
        <c:ser>
          <c:idx val="0"/>
          <c:order val="0"/>
          <c:tx>
            <c:strRef>
              <c:f>C̳álculos!$C$13</c:f>
              <c:strCache>
                <c:ptCount val="1"/>
                <c:pt idx="0">
                  <c:v>Total</c:v>
                </c:pt>
              </c:strCache>
            </c:strRef>
          </c:tx>
          <c:spPr>
            <a:solidFill>
              <a:srgbClr val="2AE6B1"/>
            </a:solidFill>
          </c:spPr>
          <c:invertIfNegative val="0"/>
          <c:cat>
            <c:strRef>
              <c:f>C̳álculos!$B$14:$B$16</c:f>
              <c:strCache>
                <c:ptCount val="2"/>
                <c:pt idx="0">
                  <c:v>No</c:v>
                </c:pt>
                <c:pt idx="1">
                  <c:v>Yes</c:v>
                </c:pt>
              </c:strCache>
            </c:strRef>
          </c:cat>
          <c:val>
            <c:numRef>
              <c:f>C̳álculos!$C$14:$C$16</c:f>
              <c:numCache>
                <c:formatCode>_-"R$"\ * #,##0.00_-;\-"R$"\ * #,##0.00_-;_-"R$"\ * "-"??_-;_-@_-</c:formatCode>
                <c:ptCount val="2"/>
                <c:pt idx="0">
                  <c:v>217</c:v>
                </c:pt>
                <c:pt idx="1">
                  <c:v>1537</c:v>
                </c:pt>
              </c:numCache>
            </c:numRef>
          </c:val>
        </c:ser>
        <c:dLbls>
          <c:showLegendKey val="0"/>
          <c:showVal val="0"/>
          <c:showCatName val="0"/>
          <c:showSerName val="0"/>
          <c:showPercent val="0"/>
          <c:showBubbleSize val="0"/>
        </c:dLbls>
        <c:gapWidth val="150"/>
        <c:axId val="356414208"/>
        <c:axId val="356415744"/>
      </c:barChart>
      <c:catAx>
        <c:axId val="356414208"/>
        <c:scaling>
          <c:orientation val="minMax"/>
        </c:scaling>
        <c:delete val="0"/>
        <c:axPos val="l"/>
        <c:majorTickMark val="out"/>
        <c:minorTickMark val="none"/>
        <c:tickLblPos val="nextTo"/>
        <c:crossAx val="356415744"/>
        <c:crosses val="autoZero"/>
        <c:auto val="1"/>
        <c:lblAlgn val="ctr"/>
        <c:lblOffset val="100"/>
        <c:noMultiLvlLbl val="0"/>
      </c:catAx>
      <c:valAx>
        <c:axId val="356415744"/>
        <c:scaling>
          <c:orientation val="minMax"/>
        </c:scaling>
        <c:delete val="1"/>
        <c:axPos val="b"/>
        <c:majorGridlines/>
        <c:numFmt formatCode="_-&quot;R$&quot;\ * #,##0.00_-;\-&quot;R$&quot;\ * #,##0.00_-;_-&quot;R$&quot;\ * &quot;-&quot;??_-;_-@_-" sourceLinked="1"/>
        <c:majorTickMark val="out"/>
        <c:minorTickMark val="none"/>
        <c:tickLblPos val="nextTo"/>
        <c:crossAx val="35641420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[xbox_base_dio_v4.xlsx]C̳álculos!PivotTable1</c:name>
    <c:fmtId val="2"/>
  </c:pivotSource>
  <c:chart>
    <c:autoTitleDeleted val="1"/>
    <c:pivotFmts>
      <c:pivotFmt>
        <c:idx val="0"/>
        <c:spPr>
          <a:solidFill>
            <a:srgbClr val="2AE6B1"/>
          </a:solidFill>
        </c:spPr>
        <c:marker>
          <c:symbol val="none"/>
        </c:marker>
      </c:pivotFmt>
      <c:pivotFmt>
        <c:idx val="1"/>
        <c:marker>
          <c:symbol val="none"/>
        </c:marker>
      </c:pivotFmt>
      <c:pivotFmt>
        <c:idx val="2"/>
        <c:spPr>
          <a:solidFill>
            <a:srgbClr val="2AE6B1"/>
          </a:solidFill>
        </c:spPr>
        <c:marker>
          <c:symbol val="none"/>
        </c:marker>
      </c:pivotFmt>
      <c:pivotFmt>
        <c:idx val="3"/>
        <c:spPr>
          <a:solidFill>
            <a:srgbClr val="2AE6B1"/>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4.4030068236722793E-2"/>
          <c:y val="0.22857142857142856"/>
          <c:w val="0.89314621569995079"/>
          <c:h val="0.75739332583427077"/>
        </c:manualLayout>
      </c:layout>
      <c:barChart>
        <c:barDir val="bar"/>
        <c:grouping val="clustered"/>
        <c:varyColors val="0"/>
        <c:ser>
          <c:idx val="0"/>
          <c:order val="0"/>
          <c:tx>
            <c:strRef>
              <c:f>C̳álculos!$C$13</c:f>
              <c:strCache>
                <c:ptCount val="1"/>
                <c:pt idx="0">
                  <c:v>Total</c:v>
                </c:pt>
              </c:strCache>
            </c:strRef>
          </c:tx>
          <c:spPr>
            <a:solidFill>
              <a:srgbClr val="2AE6B1"/>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C̳álculos!$B$14:$B$16</c:f>
              <c:strCache>
                <c:ptCount val="2"/>
                <c:pt idx="0">
                  <c:v>No</c:v>
                </c:pt>
                <c:pt idx="1">
                  <c:v>Yes</c:v>
                </c:pt>
              </c:strCache>
            </c:strRef>
          </c:cat>
          <c:val>
            <c:numRef>
              <c:f>C̳álculos!$C$14:$C$16</c:f>
              <c:numCache>
                <c:formatCode>_-"R$"\ * #,##0.00_-;\-"R$"\ * #,##0.00_-;_-"R$"\ * "-"??_-;_-@_-</c:formatCode>
                <c:ptCount val="2"/>
                <c:pt idx="0">
                  <c:v>217</c:v>
                </c:pt>
                <c:pt idx="1">
                  <c:v>1537</c:v>
                </c:pt>
              </c:numCache>
            </c:numRef>
          </c:val>
        </c:ser>
        <c:dLbls>
          <c:showLegendKey val="0"/>
          <c:showVal val="0"/>
          <c:showCatName val="0"/>
          <c:showSerName val="0"/>
          <c:showPercent val="0"/>
          <c:showBubbleSize val="0"/>
        </c:dLbls>
        <c:gapWidth val="150"/>
        <c:axId val="355799808"/>
        <c:axId val="355801344"/>
      </c:barChart>
      <c:catAx>
        <c:axId val="355799808"/>
        <c:scaling>
          <c:orientation val="minMax"/>
        </c:scaling>
        <c:delete val="0"/>
        <c:axPos val="l"/>
        <c:majorTickMark val="out"/>
        <c:minorTickMark val="none"/>
        <c:tickLblPos val="nextTo"/>
        <c:crossAx val="355801344"/>
        <c:crosses val="autoZero"/>
        <c:auto val="1"/>
        <c:lblAlgn val="ctr"/>
        <c:lblOffset val="100"/>
        <c:noMultiLvlLbl val="0"/>
      </c:catAx>
      <c:valAx>
        <c:axId val="355801344"/>
        <c:scaling>
          <c:orientation val="minMax"/>
        </c:scaling>
        <c:delete val="1"/>
        <c:axPos val="b"/>
        <c:majorGridlines/>
        <c:numFmt formatCode="_-&quot;R$&quot;\ * #,##0.00_-;\-&quot;R$&quot;\ * #,##0.00_-;_-&quot;R$&quot;\ * &quot;-&quot;??_-;_-@_-" sourceLinked="1"/>
        <c:majorTickMark val="out"/>
        <c:minorTickMark val="none"/>
        <c:tickLblPos val="nextTo"/>
        <c:crossAx val="355799808"/>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10.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 xmlns:a16="http://schemas.microsoft.com/office/drawing/2014/main" id="{A71E6AF1-ADEE-EB3B-0380-7B4EF5640C97}"/>
            </a:ext>
          </a:extLst>
        </xdr:cNvPr>
        <xdr:cNvGrpSpPr/>
      </xdr:nvGrpSpPr>
      <xdr:grpSpPr>
        <a:xfrm>
          <a:off x="1133475" y="5172074"/>
          <a:ext cx="1778076" cy="714376"/>
          <a:chOff x="3495675" y="5400674"/>
          <a:chExt cx="1549476" cy="752476"/>
        </a:xfrm>
      </xdr:grpSpPr>
      <xdr:pic>
        <xdr:nvPicPr>
          <xdr:cNvPr id="16" name="Imagem 15">
            <a:extLst>
              <a:ext uri="{FF2B5EF4-FFF2-40B4-BE49-F238E27FC236}">
                <a16:creationId xmlns=""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7</xdr:row>
      <xdr:rowOff>95249</xdr:rowOff>
    </xdr:to>
    <xdr:sp macro="" textlink="">
      <xdr:nvSpPr>
        <xdr:cNvPr id="3073" name="AutoShape 1" descr="Nintendo Switch Online bate marca de 36 milhões de assinantes - Nintendo  Blast">
          <a:extLst>
            <a:ext uri="{FF2B5EF4-FFF2-40B4-BE49-F238E27FC236}">
              <a16:creationId xmlns=""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7</xdr:row>
      <xdr:rowOff>95249</xdr:rowOff>
    </xdr:to>
    <xdr:sp macro="" textlink="">
      <xdr:nvSpPr>
        <xdr:cNvPr id="3074" name="AutoShape 2" descr="Nintendo Switch Online bate marca de 36 milhões de assinantes - Nintendo  Blast">
          <a:extLst>
            <a:ext uri="{FF2B5EF4-FFF2-40B4-BE49-F238E27FC236}">
              <a16:creationId xmlns=""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9</xdr:row>
      <xdr:rowOff>0</xdr:rowOff>
    </xdr:from>
    <xdr:to>
      <xdr:col>11</xdr:col>
      <xdr:colOff>304800</xdr:colOff>
      <xdr:row>10</xdr:row>
      <xdr:rowOff>114300</xdr:rowOff>
    </xdr:to>
    <xdr:sp macro="" textlink="">
      <xdr:nvSpPr>
        <xdr:cNvPr id="2049" name="AutoShape 1" descr="Nintendo Switch Online bate marca de 36 milhões de assinantes - Nintendo  Blast">
          <a:extLst>
            <a:ext uri="{FF2B5EF4-FFF2-40B4-BE49-F238E27FC236}">
              <a16:creationId xmlns=""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9</xdr:row>
      <xdr:rowOff>0</xdr:rowOff>
    </xdr:from>
    <xdr:to>
      <xdr:col>13</xdr:col>
      <xdr:colOff>304800</xdr:colOff>
      <xdr:row>10</xdr:row>
      <xdr:rowOff>114300</xdr:rowOff>
    </xdr:to>
    <xdr:sp macro="" textlink="">
      <xdr:nvSpPr>
        <xdr:cNvPr id="2050" name="AutoShape 2" descr="Nintendo Switch Online bate marca de 36 milhões de assinantes - Nintendo  Blast">
          <a:extLst>
            <a:ext uri="{FF2B5EF4-FFF2-40B4-BE49-F238E27FC236}">
              <a16:creationId xmlns=""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8</xdr:col>
      <xdr:colOff>100012</xdr:colOff>
      <xdr:row>7</xdr:row>
      <xdr:rowOff>0</xdr:rowOff>
    </xdr:from>
    <xdr:to>
      <xdr:col>9</xdr:col>
      <xdr:colOff>2166937</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447675</xdr:colOff>
      <xdr:row>7</xdr:row>
      <xdr:rowOff>142875</xdr:rowOff>
    </xdr:from>
    <xdr:to>
      <xdr:col>7</xdr:col>
      <xdr:colOff>161925</xdr:colOff>
      <xdr:row>21</xdr:row>
      <xdr:rowOff>133350</xdr:rowOff>
    </xdr:to>
    <mc:AlternateContent xmlns:mc="http://schemas.openxmlformats.org/markup-compatibility/2006" xmlns:a14="http://schemas.microsoft.com/office/drawing/2010/main">
      <mc:Choice Requires="a14">
        <xdr:graphicFrame macro="">
          <xdr:nvGraphicFramePr>
            <xdr:cNvPr id="3" name="Subscription Type"/>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973455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83344</xdr:colOff>
      <xdr:row>1</xdr:row>
      <xdr:rowOff>440531</xdr:rowOff>
    </xdr:from>
    <xdr:to>
      <xdr:col>2</xdr:col>
      <xdr:colOff>607219</xdr:colOff>
      <xdr:row>1</xdr:row>
      <xdr:rowOff>904875</xdr:rowOff>
    </xdr:to>
    <xdr:pic>
      <xdr:nvPicPr>
        <xdr:cNvPr id="2" name="Imagem 2">
          <a:extLst>
            <a:ext uri="{FF2B5EF4-FFF2-40B4-BE49-F238E27FC236}">
              <a16:creationId xmlns="" xmlns:a16="http://schemas.microsoft.com/office/drawing/2014/main" id="{3CBC93AC-1D1F-EA16-F025-2F127EBC689F}"/>
            </a:ext>
          </a:extLst>
        </xdr:cNvPr>
        <xdr:cNvPicPr>
          <a:picLocks noChangeAspect="1"/>
        </xdr:cNvPicPr>
      </xdr:nvPicPr>
      <xdr:blipFill rotWithShape="1">
        <a:blip xmlns:r="http://schemas.openxmlformats.org/officeDocument/2006/relationships" r:embed="rId1"/>
        <a:srcRect l="-1" r="65080"/>
        <a:stretch/>
      </xdr:blipFill>
      <xdr:spPr>
        <a:xfrm>
          <a:off x="2297907" y="619125"/>
          <a:ext cx="523875" cy="464344"/>
        </a:xfrm>
        <a:prstGeom prst="rect">
          <a:avLst/>
        </a:prstGeom>
      </xdr:spPr>
    </xdr:pic>
    <xdr:clientData/>
  </xdr:twoCellAnchor>
  <xdr:twoCellAnchor>
    <xdr:from>
      <xdr:col>2</xdr:col>
      <xdr:colOff>59531</xdr:colOff>
      <xdr:row>2</xdr:row>
      <xdr:rowOff>35719</xdr:rowOff>
    </xdr:from>
    <xdr:to>
      <xdr:col>16</xdr:col>
      <xdr:colOff>214312</xdr:colOff>
      <xdr:row>2</xdr:row>
      <xdr:rowOff>35721</xdr:rowOff>
    </xdr:to>
    <xdr:cxnSp macro="">
      <xdr:nvCxnSpPr>
        <xdr:cNvPr id="4" name="Straight Connector 3"/>
        <xdr:cNvCxnSpPr/>
      </xdr:nvCxnSpPr>
      <xdr:spPr>
        <a:xfrm flipV="1">
          <a:off x="2274094" y="1190625"/>
          <a:ext cx="9632156" cy="2"/>
        </a:xfrm>
        <a:prstGeom prst="line">
          <a:avLst/>
        </a:prstGeom>
        <a:ln w="38100">
          <a:solidFill>
            <a:srgbClr val="22C55E"/>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166686</xdr:colOff>
      <xdr:row>22</xdr:row>
      <xdr:rowOff>59531</xdr:rowOff>
    </xdr:from>
    <xdr:to>
      <xdr:col>16</xdr:col>
      <xdr:colOff>190500</xdr:colOff>
      <xdr:row>39</xdr:row>
      <xdr:rowOff>23812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59530</xdr:colOff>
      <xdr:row>6</xdr:row>
      <xdr:rowOff>1</xdr:rowOff>
    </xdr:from>
    <xdr:to>
      <xdr:col>0</xdr:col>
      <xdr:colOff>1893092</xdr:colOff>
      <xdr:row>19</xdr:row>
      <xdr:rowOff>95250</xdr:rowOff>
    </xdr:to>
    <mc:AlternateContent xmlns:mc="http://schemas.openxmlformats.org/markup-compatibility/2006" xmlns:a14="http://schemas.microsoft.com/office/drawing/2010/main">
      <mc:Choice Requires="a14">
        <xdr:graphicFrame macro="">
          <xdr:nvGraphicFramePr>
            <xdr:cNvPr id="7" name="Subscription Type 1"/>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59530" y="1678782"/>
              <a:ext cx="1833562" cy="25479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166687</xdr:colOff>
      <xdr:row>8</xdr:row>
      <xdr:rowOff>0</xdr:rowOff>
    </xdr:from>
    <xdr:to>
      <xdr:col>8</xdr:col>
      <xdr:colOff>178582</xdr:colOff>
      <xdr:row>18</xdr:row>
      <xdr:rowOff>71438</xdr:rowOff>
    </xdr:to>
    <xdr:grpSp>
      <xdr:nvGrpSpPr>
        <xdr:cNvPr id="5" name="Group 4"/>
        <xdr:cNvGrpSpPr/>
      </xdr:nvGrpSpPr>
      <xdr:grpSpPr>
        <a:xfrm>
          <a:off x="2381250" y="2250281"/>
          <a:ext cx="4155270" cy="2095501"/>
          <a:chOff x="2381250" y="1928813"/>
          <a:chExt cx="4155270" cy="2095500"/>
        </a:xfrm>
      </xdr:grpSpPr>
      <xdr:grpSp>
        <xdr:nvGrpSpPr>
          <xdr:cNvPr id="3" name="Group 2"/>
          <xdr:cNvGrpSpPr/>
        </xdr:nvGrpSpPr>
        <xdr:grpSpPr>
          <a:xfrm>
            <a:off x="2381250" y="1928813"/>
            <a:ext cx="4048125" cy="2095500"/>
            <a:chOff x="2381250" y="1928813"/>
            <a:chExt cx="4048125" cy="2095500"/>
          </a:xfrm>
        </xdr:grpSpPr>
        <xdr:sp macro="" textlink="">
          <xdr:nvSpPr>
            <xdr:cNvPr id="8" name="Rounded Rectangle 7"/>
            <xdr:cNvSpPr/>
          </xdr:nvSpPr>
          <xdr:spPr>
            <a:xfrm>
              <a:off x="2381250" y="1928813"/>
              <a:ext cx="4036219"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 Same Side Corner Rectangle 10"/>
            <xdr:cNvSpPr/>
          </xdr:nvSpPr>
          <xdr:spPr>
            <a:xfrm>
              <a:off x="2393156" y="1940719"/>
              <a:ext cx="4036219" cy="583406"/>
            </a:xfrm>
            <a:prstGeom prst="round2SameRect">
              <a:avLst/>
            </a:prstGeom>
            <a:solidFill>
              <a:srgbClr val="60CC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Segoe UI" panose="020B0502040204020203" pitchFamily="34" charset="0"/>
                  <a:cs typeface="Segoe UI" panose="020B0502040204020203" pitchFamily="34" charset="0"/>
                </a:rPr>
                <a:t>Total subscription EA Play season</a:t>
              </a:r>
            </a:p>
          </xdr:txBody>
        </xdr:sp>
      </xdr:grpSp>
      <xdr:sp macro="" textlink="C̳álculos!E26">
        <xdr:nvSpPr>
          <xdr:cNvPr id="9" name="Rounded Rectangle 8"/>
          <xdr:cNvSpPr/>
        </xdr:nvSpPr>
        <xdr:spPr>
          <a:xfrm>
            <a:off x="3655208" y="2595564"/>
            <a:ext cx="2881312" cy="86915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77ED5D5-42D4-468F-A360-C57FAF19E3D1}" type="TxLink">
              <a:rPr lang="en-US" sz="2800" b="1" i="0" u="none" strike="noStrike">
                <a:solidFill>
                  <a:srgbClr val="2AE6B1"/>
                </a:solidFill>
                <a:latin typeface="Aptos Narrow"/>
              </a:rPr>
              <a:pPr algn="ctr"/>
              <a:t>R$ 600.00</a:t>
            </a:fld>
            <a:endParaRPr lang="en-US" sz="2800" b="1">
              <a:solidFill>
                <a:srgbClr val="2AE6B1"/>
              </a:solidFill>
            </a:endParaRPr>
          </a:p>
        </xdr:txBody>
      </xdr:sp>
      <xdr:pic>
        <xdr:nvPicPr>
          <xdr:cNvPr id="10" name="Imagem 11">
            <a:extLst>
              <a:ext uri="{FF2B5EF4-FFF2-40B4-BE49-F238E27FC236}">
                <a16:creationId xmlns="" xmlns:a16="http://schemas.microsoft.com/office/drawing/2014/main" id="{34E653DD-5BBB-B7D9-BDBD-2F59393458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6969" y="2452688"/>
            <a:ext cx="1371600" cy="1152525"/>
          </a:xfrm>
          <a:prstGeom prst="rect">
            <a:avLst/>
          </a:prstGeom>
        </xdr:spPr>
      </xdr:pic>
    </xdr:grpSp>
    <xdr:clientData/>
  </xdr:twoCellAnchor>
  <xdr:twoCellAnchor>
    <xdr:from>
      <xdr:col>9</xdr:col>
      <xdr:colOff>619127</xdr:colOff>
      <xdr:row>8</xdr:row>
      <xdr:rowOff>23832</xdr:rowOff>
    </xdr:from>
    <xdr:to>
      <xdr:col>16</xdr:col>
      <xdr:colOff>130959</xdr:colOff>
      <xdr:row>18</xdr:row>
      <xdr:rowOff>95270</xdr:rowOff>
    </xdr:to>
    <xdr:grpSp>
      <xdr:nvGrpSpPr>
        <xdr:cNvPr id="14" name="Group 13"/>
        <xdr:cNvGrpSpPr/>
      </xdr:nvGrpSpPr>
      <xdr:grpSpPr>
        <a:xfrm>
          <a:off x="7667627" y="2274113"/>
          <a:ext cx="4155270" cy="2095501"/>
          <a:chOff x="7667627" y="1952645"/>
          <a:chExt cx="4155270" cy="2095500"/>
        </a:xfrm>
      </xdr:grpSpPr>
      <xdr:sp macro="" textlink="">
        <xdr:nvSpPr>
          <xdr:cNvPr id="12" name="Rounded Rectangle 11"/>
          <xdr:cNvSpPr/>
        </xdr:nvSpPr>
        <xdr:spPr>
          <a:xfrm>
            <a:off x="7667627" y="1952645"/>
            <a:ext cx="4036219"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E36">
        <xdr:nvSpPr>
          <xdr:cNvPr id="13" name="Rounded Rectangle 12"/>
          <xdr:cNvSpPr/>
        </xdr:nvSpPr>
        <xdr:spPr>
          <a:xfrm>
            <a:off x="8941585" y="2619396"/>
            <a:ext cx="2881312" cy="86915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EE8ADEE-EE08-43FB-BD51-3001A5682196}" type="TxLink">
              <a:rPr lang="en-US" sz="2800" b="1" i="0" u="none" strike="noStrike">
                <a:solidFill>
                  <a:srgbClr val="2AE6B1"/>
                </a:solidFill>
                <a:latin typeface="Aptos Narrow"/>
              </a:rPr>
              <a:pPr algn="ctr"/>
              <a:t>R$ 940.00</a:t>
            </a:fld>
            <a:endParaRPr lang="en-US" sz="2800" b="1">
              <a:solidFill>
                <a:srgbClr val="2AE6B1"/>
              </a:solidFill>
            </a:endParaRPr>
          </a:p>
        </xdr:txBody>
      </xdr:sp>
      <xdr:sp macro="" textlink="">
        <xdr:nvSpPr>
          <xdr:cNvPr id="15" name="Round Same Side Corner Rectangle 14"/>
          <xdr:cNvSpPr/>
        </xdr:nvSpPr>
        <xdr:spPr>
          <a:xfrm>
            <a:off x="7679533" y="1964551"/>
            <a:ext cx="4036219" cy="583406"/>
          </a:xfrm>
          <a:prstGeom prst="round2SameRect">
            <a:avLst/>
          </a:prstGeom>
          <a:solidFill>
            <a:srgbClr val="60CC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Segoe UI" panose="020B0502040204020203" pitchFamily="34" charset="0"/>
                <a:cs typeface="Segoe UI" panose="020B0502040204020203" pitchFamily="34" charset="0"/>
              </a:rPr>
              <a:t>Total subscription EA Play season</a:t>
            </a:r>
          </a:p>
        </xdr:txBody>
      </xdr:sp>
      <xdr:grpSp>
        <xdr:nvGrpSpPr>
          <xdr:cNvPr id="16" name="Agrupar 16">
            <a:extLst>
              <a:ext uri="{FF2B5EF4-FFF2-40B4-BE49-F238E27FC236}">
                <a16:creationId xmlns="" xmlns:a16="http://schemas.microsoft.com/office/drawing/2014/main" id="{A71E6AF1-ADEE-EB3B-0380-7B4EF5640C97}"/>
              </a:ext>
            </a:extLst>
          </xdr:cNvPr>
          <xdr:cNvGrpSpPr/>
        </xdr:nvGrpSpPr>
        <xdr:grpSpPr>
          <a:xfrm>
            <a:off x="7965283" y="2809895"/>
            <a:ext cx="1095373" cy="678636"/>
            <a:chOff x="3495675" y="5400674"/>
            <a:chExt cx="1549476" cy="752476"/>
          </a:xfrm>
        </xdr:grpSpPr>
        <xdr:pic>
          <xdr:nvPicPr>
            <xdr:cNvPr id="17" name="Imagem 15">
              <a:extLst>
                <a:ext uri="{FF2B5EF4-FFF2-40B4-BE49-F238E27FC236}">
                  <a16:creationId xmlns="" xmlns:a16="http://schemas.microsoft.com/office/drawing/2014/main" id="{B0CF571B-D3D1-7AD8-F100-6A3A279BE54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8" name="Gráfico 13">
              <a:extLst>
                <a:ext uri="{FF2B5EF4-FFF2-40B4-BE49-F238E27FC236}">
                  <a16:creationId xmlns="" xmlns:a16="http://schemas.microsoft.com/office/drawing/2014/main" id="{A1F40A76-E1BB-A23E-B668-9F79247AB093}"/>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10"/>
                </a:ext>
              </a:extLst>
            </a:blip>
            <a:stretch>
              <a:fillRect/>
            </a:stretch>
          </xdr:blipFill>
          <xdr:spPr>
            <a:xfrm>
              <a:off x="3495675" y="5895937"/>
              <a:ext cx="1549476" cy="257213"/>
            </a:xfrm>
            <a:prstGeom prst="rect">
              <a:avLst/>
            </a:prstGeom>
          </xdr:spPr>
        </xdr:pic>
      </xdr:grpSp>
    </xdr:grpSp>
    <xdr:clientData/>
  </xdr:twoCellAnchor>
  <xdr:twoCellAnchor>
    <xdr:from>
      <xdr:col>2</xdr:col>
      <xdr:colOff>154780</xdr:colOff>
      <xdr:row>22</xdr:row>
      <xdr:rowOff>47625</xdr:rowOff>
    </xdr:from>
    <xdr:to>
      <xdr:col>16</xdr:col>
      <xdr:colOff>214312</xdr:colOff>
      <xdr:row>25</xdr:row>
      <xdr:rowOff>95250</xdr:rowOff>
    </xdr:to>
    <xdr:sp macro="" textlink="">
      <xdr:nvSpPr>
        <xdr:cNvPr id="19" name="Round Same Side Corner Rectangle 18"/>
        <xdr:cNvSpPr/>
      </xdr:nvSpPr>
      <xdr:spPr>
        <a:xfrm>
          <a:off x="2369343" y="4714875"/>
          <a:ext cx="9536907" cy="583406"/>
        </a:xfrm>
        <a:prstGeom prst="round2SameRect">
          <a:avLst/>
        </a:prstGeom>
        <a:solidFill>
          <a:srgbClr val="60CC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Segoe UI" panose="020B0502040204020203" pitchFamily="34" charset="0"/>
              <a:cs typeface="Segoe UI" panose="020B0502040204020203" pitchFamily="34" charset="0"/>
            </a:rPr>
            <a:t>Total subscription XBOX game pass</a:t>
          </a:r>
        </a:p>
      </xdr:txBody>
    </xdr:sp>
    <xdr:clientData/>
  </xdr:twoCellAnchor>
  <xdr:twoCellAnchor editAs="absolute">
    <xdr:from>
      <xdr:col>0</xdr:col>
      <xdr:colOff>595311</xdr:colOff>
      <xdr:row>1</xdr:row>
      <xdr:rowOff>23813</xdr:rowOff>
    </xdr:from>
    <xdr:to>
      <xdr:col>0</xdr:col>
      <xdr:colOff>1366836</xdr:colOff>
      <xdr:row>1</xdr:row>
      <xdr:rowOff>681038</xdr:rowOff>
    </xdr:to>
    <xdr:sp macro="" textlink="">
      <xdr:nvSpPr>
        <xdr:cNvPr id="21" name="Elipse 8">
          <a:extLst>
            <a:ext uri="{FF2B5EF4-FFF2-40B4-BE49-F238E27FC236}">
              <a16:creationId xmlns="" xmlns:a16="http://schemas.microsoft.com/office/drawing/2014/main" id="{77505866-F9E1-4D72-A197-04B674005FDF}"/>
            </a:ext>
          </a:extLst>
        </xdr:cNvPr>
        <xdr:cNvSpPr/>
      </xdr:nvSpPr>
      <xdr:spPr>
        <a:xfrm>
          <a:off x="595311" y="202407"/>
          <a:ext cx="771525" cy="657225"/>
        </a:xfrm>
        <a:prstGeom prst="ellipse">
          <a:avLst/>
        </a:prstGeom>
        <a:blipFill>
          <a:blip xmlns:r="http://schemas.openxmlformats.org/officeDocument/2006/relationships" r:embed="rId11"/>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tavio Serikawa" refreshedDate="45820.739917939813" createdVersion="4" refreshedVersion="4" minRefreshableVersion="3" recordCount="295">
  <cacheSource type="worksheet">
    <worksheetSource name="Tabela1"/>
  </cacheSource>
  <cacheFields count="14">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ount="2">
        <s v="Yes"/>
        <s v="No"/>
      </sharedItems>
    </cacheField>
    <cacheField name="EA Play Season Pass_x000a_Price" numFmtId="164">
      <sharedItems containsMixedTypes="1" containsNumber="1" containsInteger="1" minValue="30" maxValue="30"/>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5">
  <r>
    <n v="3231"/>
    <x v="0"/>
    <x v="0"/>
    <d v="2024-01-01T00:00:00"/>
    <x v="0"/>
    <n v="15"/>
    <x v="0"/>
    <x v="0"/>
    <n v="30"/>
    <s v="Yes"/>
    <n v="20"/>
    <n v="5"/>
    <n v="60"/>
  </r>
  <r>
    <n v="3232"/>
    <x v="1"/>
    <x v="1"/>
    <d v="2024-01-15T00:00:00"/>
    <x v="1"/>
    <n v="5"/>
    <x v="1"/>
    <x v="1"/>
    <s v="-"/>
    <s v="No"/>
    <n v="0"/>
    <n v="0"/>
    <n v="5"/>
  </r>
  <r>
    <n v="3233"/>
    <x v="2"/>
    <x v="2"/>
    <d v="2024-02-10T00:00:00"/>
    <x v="0"/>
    <n v="10"/>
    <x v="2"/>
    <x v="1"/>
    <s v="-"/>
    <s v="Yes"/>
    <n v="20"/>
    <n v="10"/>
    <n v="20"/>
  </r>
  <r>
    <n v="3234"/>
    <x v="3"/>
    <x v="0"/>
    <d v="2024-02-20T00:00:00"/>
    <x v="1"/>
    <n v="15"/>
    <x v="0"/>
    <x v="0"/>
    <n v="30"/>
    <s v="Yes"/>
    <n v="20"/>
    <n v="3"/>
    <n v="62"/>
  </r>
  <r>
    <n v="3235"/>
    <x v="4"/>
    <x v="1"/>
    <d v="2024-03-05T00:00:00"/>
    <x v="0"/>
    <n v="5"/>
    <x v="0"/>
    <x v="1"/>
    <s v="-"/>
    <s v="No"/>
    <n v="0"/>
    <n v="1"/>
    <n v="4"/>
  </r>
  <r>
    <n v="3236"/>
    <x v="5"/>
    <x v="2"/>
    <d v="2024-03-02T00:00:00"/>
    <x v="1"/>
    <n v="10"/>
    <x v="0"/>
    <x v="1"/>
    <s v="-"/>
    <s v="Yes"/>
    <n v="20"/>
    <n v="2"/>
    <n v="28"/>
  </r>
  <r>
    <n v="3237"/>
    <x v="6"/>
    <x v="0"/>
    <d v="2024-03-03T00:00:00"/>
    <x v="0"/>
    <n v="15"/>
    <x v="2"/>
    <x v="0"/>
    <n v="30"/>
    <s v="Yes"/>
    <n v="20"/>
    <n v="10"/>
    <n v="55"/>
  </r>
  <r>
    <n v="3238"/>
    <x v="7"/>
    <x v="1"/>
    <d v="2024-03-04T00:00:00"/>
    <x v="0"/>
    <n v="5"/>
    <x v="1"/>
    <x v="1"/>
    <s v="-"/>
    <s v="No"/>
    <n v="0"/>
    <n v="0"/>
    <n v="5"/>
  </r>
  <r>
    <n v="3239"/>
    <x v="8"/>
    <x v="0"/>
    <d v="2024-03-05T00:00:00"/>
    <x v="1"/>
    <n v="15"/>
    <x v="0"/>
    <x v="0"/>
    <n v="30"/>
    <s v="Yes"/>
    <n v="20"/>
    <n v="5"/>
    <n v="60"/>
  </r>
  <r>
    <n v="3240"/>
    <x v="9"/>
    <x v="2"/>
    <d v="2024-03-06T00:00:00"/>
    <x v="0"/>
    <n v="10"/>
    <x v="2"/>
    <x v="1"/>
    <s v="-"/>
    <s v="Yes"/>
    <n v="20"/>
    <n v="15"/>
    <n v="15"/>
  </r>
  <r>
    <n v="3241"/>
    <x v="10"/>
    <x v="1"/>
    <d v="2024-03-07T00:00:00"/>
    <x v="1"/>
    <n v="5"/>
    <x v="0"/>
    <x v="1"/>
    <s v="-"/>
    <s v="No"/>
    <n v="0"/>
    <n v="1"/>
    <n v="4"/>
  </r>
  <r>
    <n v="3242"/>
    <x v="11"/>
    <x v="0"/>
    <d v="2024-03-08T00:00:00"/>
    <x v="0"/>
    <n v="15"/>
    <x v="1"/>
    <x v="0"/>
    <n v="30"/>
    <s v="Yes"/>
    <n v="20"/>
    <n v="20"/>
    <n v="45"/>
  </r>
  <r>
    <n v="3243"/>
    <x v="12"/>
    <x v="2"/>
    <d v="2024-03-09T00:00:00"/>
    <x v="1"/>
    <n v="10"/>
    <x v="0"/>
    <x v="1"/>
    <s v="-"/>
    <s v="Yes"/>
    <n v="20"/>
    <n v="10"/>
    <n v="20"/>
  </r>
  <r>
    <n v="3244"/>
    <x v="13"/>
    <x v="1"/>
    <d v="2024-03-10T00:00:00"/>
    <x v="0"/>
    <n v="5"/>
    <x v="2"/>
    <x v="1"/>
    <s v="-"/>
    <s v="No"/>
    <n v="0"/>
    <n v="0"/>
    <n v="5"/>
  </r>
  <r>
    <n v="3245"/>
    <x v="14"/>
    <x v="0"/>
    <d v="2024-03-11T00:00:00"/>
    <x v="1"/>
    <n v="15"/>
    <x v="0"/>
    <x v="0"/>
    <n v="30"/>
    <s v="Yes"/>
    <n v="20"/>
    <n v="8"/>
    <n v="57"/>
  </r>
  <r>
    <n v="3246"/>
    <x v="15"/>
    <x v="2"/>
    <d v="2024-03-12T00:00:00"/>
    <x v="0"/>
    <n v="10"/>
    <x v="1"/>
    <x v="1"/>
    <s v="-"/>
    <s v="Yes"/>
    <n v="20"/>
    <n v="12"/>
    <n v="18"/>
  </r>
  <r>
    <n v="3247"/>
    <x v="16"/>
    <x v="1"/>
    <d v="2024-03-13T00:00:00"/>
    <x v="1"/>
    <n v="5"/>
    <x v="0"/>
    <x v="1"/>
    <s v="-"/>
    <s v="No"/>
    <n v="0"/>
    <n v="2"/>
    <n v="3"/>
  </r>
  <r>
    <n v="3248"/>
    <x v="17"/>
    <x v="0"/>
    <d v="2024-03-14T00:00:00"/>
    <x v="0"/>
    <n v="15"/>
    <x v="2"/>
    <x v="0"/>
    <n v="30"/>
    <s v="Yes"/>
    <n v="20"/>
    <n v="7"/>
    <n v="58"/>
  </r>
  <r>
    <n v="3249"/>
    <x v="18"/>
    <x v="2"/>
    <d v="2024-03-15T00:00:00"/>
    <x v="1"/>
    <n v="10"/>
    <x v="0"/>
    <x v="1"/>
    <s v="-"/>
    <s v="Yes"/>
    <n v="20"/>
    <n v="5"/>
    <n v="25"/>
  </r>
  <r>
    <n v="3250"/>
    <x v="19"/>
    <x v="1"/>
    <d v="2024-03-16T00:00:00"/>
    <x v="0"/>
    <n v="5"/>
    <x v="1"/>
    <x v="1"/>
    <s v="-"/>
    <s v="No"/>
    <n v="0"/>
    <n v="0"/>
    <n v="5"/>
  </r>
  <r>
    <n v="3251"/>
    <x v="20"/>
    <x v="0"/>
    <d v="2024-03-17T00:00:00"/>
    <x v="1"/>
    <n v="15"/>
    <x v="0"/>
    <x v="0"/>
    <n v="30"/>
    <s v="Yes"/>
    <n v="20"/>
    <n v="3"/>
    <n v="62"/>
  </r>
  <r>
    <n v="3252"/>
    <x v="21"/>
    <x v="2"/>
    <d v="2024-03-18T00:00:00"/>
    <x v="0"/>
    <n v="10"/>
    <x v="2"/>
    <x v="1"/>
    <s v="-"/>
    <s v="Yes"/>
    <n v="20"/>
    <n v="15"/>
    <n v="15"/>
  </r>
  <r>
    <n v="3253"/>
    <x v="22"/>
    <x v="1"/>
    <d v="2024-03-19T00:00:00"/>
    <x v="1"/>
    <n v="5"/>
    <x v="0"/>
    <x v="1"/>
    <s v="-"/>
    <s v="No"/>
    <n v="0"/>
    <n v="1"/>
    <n v="4"/>
  </r>
  <r>
    <n v="3254"/>
    <x v="23"/>
    <x v="0"/>
    <d v="2024-03-20T00:00:00"/>
    <x v="0"/>
    <n v="15"/>
    <x v="1"/>
    <x v="0"/>
    <n v="30"/>
    <s v="Yes"/>
    <n v="20"/>
    <n v="20"/>
    <n v="45"/>
  </r>
  <r>
    <n v="3255"/>
    <x v="24"/>
    <x v="2"/>
    <d v="2024-03-21T00:00:00"/>
    <x v="1"/>
    <n v="10"/>
    <x v="0"/>
    <x v="1"/>
    <s v="-"/>
    <s v="Yes"/>
    <n v="20"/>
    <n v="10"/>
    <n v="20"/>
  </r>
  <r>
    <n v="3256"/>
    <x v="25"/>
    <x v="1"/>
    <d v="2024-03-22T00:00:00"/>
    <x v="0"/>
    <n v="5"/>
    <x v="2"/>
    <x v="1"/>
    <s v="-"/>
    <s v="No"/>
    <n v="0"/>
    <n v="0"/>
    <n v="5"/>
  </r>
  <r>
    <n v="3257"/>
    <x v="26"/>
    <x v="0"/>
    <d v="2024-03-23T00:00:00"/>
    <x v="1"/>
    <n v="15"/>
    <x v="0"/>
    <x v="0"/>
    <n v="30"/>
    <s v="Yes"/>
    <n v="20"/>
    <n v="5"/>
    <n v="60"/>
  </r>
  <r>
    <n v="3258"/>
    <x v="27"/>
    <x v="2"/>
    <d v="2024-03-24T00:00:00"/>
    <x v="0"/>
    <n v="10"/>
    <x v="1"/>
    <x v="1"/>
    <s v="-"/>
    <s v="Yes"/>
    <n v="20"/>
    <n v="15"/>
    <n v="15"/>
  </r>
  <r>
    <n v="3259"/>
    <x v="28"/>
    <x v="1"/>
    <d v="2024-03-25T00:00:00"/>
    <x v="1"/>
    <n v="5"/>
    <x v="0"/>
    <x v="1"/>
    <s v="-"/>
    <s v="No"/>
    <n v="0"/>
    <n v="1"/>
    <n v="4"/>
  </r>
  <r>
    <n v="3260"/>
    <x v="29"/>
    <x v="0"/>
    <d v="2024-03-26T00:00:00"/>
    <x v="0"/>
    <n v="15"/>
    <x v="2"/>
    <x v="0"/>
    <n v="30"/>
    <s v="Yes"/>
    <n v="20"/>
    <n v="7"/>
    <n v="58"/>
  </r>
  <r>
    <n v="3261"/>
    <x v="30"/>
    <x v="2"/>
    <d v="2024-03-27T00:00:00"/>
    <x v="1"/>
    <n v="10"/>
    <x v="0"/>
    <x v="1"/>
    <s v="-"/>
    <s v="Yes"/>
    <n v="20"/>
    <n v="10"/>
    <n v="20"/>
  </r>
  <r>
    <n v="3262"/>
    <x v="31"/>
    <x v="1"/>
    <d v="2024-03-28T00:00:00"/>
    <x v="0"/>
    <n v="5"/>
    <x v="1"/>
    <x v="1"/>
    <s v="-"/>
    <s v="No"/>
    <n v="0"/>
    <n v="0"/>
    <n v="5"/>
  </r>
  <r>
    <n v="3263"/>
    <x v="32"/>
    <x v="0"/>
    <d v="2024-03-29T00:00:00"/>
    <x v="1"/>
    <n v="15"/>
    <x v="0"/>
    <x v="0"/>
    <n v="30"/>
    <s v="Yes"/>
    <n v="20"/>
    <n v="3"/>
    <n v="62"/>
  </r>
  <r>
    <n v="3264"/>
    <x v="33"/>
    <x v="2"/>
    <d v="2024-03-30T00:00:00"/>
    <x v="0"/>
    <n v="10"/>
    <x v="2"/>
    <x v="1"/>
    <s v="-"/>
    <s v="Yes"/>
    <n v="20"/>
    <n v="15"/>
    <n v="15"/>
  </r>
  <r>
    <n v="3265"/>
    <x v="34"/>
    <x v="1"/>
    <d v="2024-03-31T00:00:00"/>
    <x v="1"/>
    <n v="5"/>
    <x v="0"/>
    <x v="1"/>
    <s v="-"/>
    <s v="No"/>
    <n v="0"/>
    <n v="1"/>
    <n v="4"/>
  </r>
  <r>
    <n v="3266"/>
    <x v="35"/>
    <x v="1"/>
    <d v="2024-04-01T00:00:00"/>
    <x v="0"/>
    <n v="5"/>
    <x v="0"/>
    <x v="1"/>
    <s v="-"/>
    <s v="No"/>
    <n v="0"/>
    <n v="0"/>
    <n v="5"/>
  </r>
  <r>
    <n v="3267"/>
    <x v="36"/>
    <x v="0"/>
    <d v="2024-04-02T00:00:00"/>
    <x v="1"/>
    <n v="15"/>
    <x v="2"/>
    <x v="0"/>
    <n v="30"/>
    <s v="Yes"/>
    <n v="20"/>
    <n v="7"/>
    <n v="58"/>
  </r>
  <r>
    <n v="3268"/>
    <x v="37"/>
    <x v="2"/>
    <d v="2024-04-03T00:00:00"/>
    <x v="0"/>
    <n v="10"/>
    <x v="1"/>
    <x v="1"/>
    <s v="-"/>
    <s v="Yes"/>
    <n v="20"/>
    <n v="10"/>
    <n v="20"/>
  </r>
  <r>
    <n v="3269"/>
    <x v="38"/>
    <x v="1"/>
    <d v="2024-04-04T00:00:00"/>
    <x v="1"/>
    <n v="5"/>
    <x v="2"/>
    <x v="1"/>
    <s v="-"/>
    <s v="No"/>
    <n v="0"/>
    <n v="1"/>
    <n v="4"/>
  </r>
  <r>
    <n v="3270"/>
    <x v="39"/>
    <x v="0"/>
    <d v="2024-04-05T00:00:00"/>
    <x v="0"/>
    <n v="15"/>
    <x v="0"/>
    <x v="0"/>
    <n v="30"/>
    <s v="Yes"/>
    <n v="20"/>
    <n v="15"/>
    <n v="50"/>
  </r>
  <r>
    <n v="3271"/>
    <x v="40"/>
    <x v="2"/>
    <d v="2024-04-06T00:00:00"/>
    <x v="1"/>
    <n v="10"/>
    <x v="0"/>
    <x v="1"/>
    <s v="-"/>
    <s v="Yes"/>
    <n v="20"/>
    <n v="5"/>
    <n v="25"/>
  </r>
  <r>
    <n v="3272"/>
    <x v="41"/>
    <x v="1"/>
    <d v="2024-04-07T00:00:00"/>
    <x v="0"/>
    <n v="5"/>
    <x v="1"/>
    <x v="1"/>
    <s v="-"/>
    <s v="No"/>
    <n v="0"/>
    <n v="0"/>
    <n v="5"/>
  </r>
  <r>
    <n v="3273"/>
    <x v="42"/>
    <x v="0"/>
    <d v="2024-04-08T00:00:00"/>
    <x v="1"/>
    <n v="15"/>
    <x v="2"/>
    <x v="0"/>
    <n v="30"/>
    <s v="Yes"/>
    <n v="20"/>
    <n v="20"/>
    <n v="45"/>
  </r>
  <r>
    <n v="3274"/>
    <x v="43"/>
    <x v="2"/>
    <d v="2024-04-09T00:00:00"/>
    <x v="0"/>
    <n v="10"/>
    <x v="2"/>
    <x v="1"/>
    <s v="-"/>
    <s v="Yes"/>
    <n v="20"/>
    <n v="12"/>
    <n v="18"/>
  </r>
  <r>
    <n v="3275"/>
    <x v="44"/>
    <x v="1"/>
    <d v="2024-04-10T00:00:00"/>
    <x v="1"/>
    <n v="5"/>
    <x v="0"/>
    <x v="1"/>
    <s v="-"/>
    <s v="No"/>
    <n v="0"/>
    <n v="2"/>
    <n v="3"/>
  </r>
  <r>
    <n v="3276"/>
    <x v="45"/>
    <x v="0"/>
    <d v="2024-04-11T00:00:00"/>
    <x v="0"/>
    <n v="15"/>
    <x v="1"/>
    <x v="0"/>
    <n v="30"/>
    <s v="Yes"/>
    <n v="20"/>
    <n v="5"/>
    <n v="60"/>
  </r>
  <r>
    <n v="3277"/>
    <x v="46"/>
    <x v="2"/>
    <d v="2024-04-12T00:00:00"/>
    <x v="1"/>
    <n v="10"/>
    <x v="0"/>
    <x v="1"/>
    <s v="-"/>
    <s v="Yes"/>
    <n v="20"/>
    <n v="10"/>
    <n v="20"/>
  </r>
  <r>
    <n v="3278"/>
    <x v="47"/>
    <x v="1"/>
    <d v="2024-04-13T00:00:00"/>
    <x v="0"/>
    <n v="5"/>
    <x v="2"/>
    <x v="1"/>
    <s v="-"/>
    <s v="No"/>
    <n v="0"/>
    <n v="0"/>
    <n v="5"/>
  </r>
  <r>
    <n v="3279"/>
    <x v="48"/>
    <x v="0"/>
    <d v="2024-04-14T00:00:00"/>
    <x v="1"/>
    <n v="15"/>
    <x v="0"/>
    <x v="0"/>
    <n v="30"/>
    <s v="Yes"/>
    <n v="20"/>
    <n v="3"/>
    <n v="62"/>
  </r>
  <r>
    <n v="3280"/>
    <x v="49"/>
    <x v="2"/>
    <d v="2024-04-15T00:00:00"/>
    <x v="0"/>
    <n v="10"/>
    <x v="1"/>
    <x v="1"/>
    <s v="-"/>
    <s v="Yes"/>
    <n v="20"/>
    <n v="15"/>
    <n v="15"/>
  </r>
  <r>
    <n v="3281"/>
    <x v="50"/>
    <x v="1"/>
    <d v="2024-04-16T00:00:00"/>
    <x v="1"/>
    <n v="5"/>
    <x v="0"/>
    <x v="1"/>
    <s v="-"/>
    <s v="No"/>
    <n v="0"/>
    <n v="1"/>
    <n v="4"/>
  </r>
  <r>
    <n v="3282"/>
    <x v="51"/>
    <x v="0"/>
    <d v="2024-04-17T00:00:00"/>
    <x v="0"/>
    <n v="15"/>
    <x v="2"/>
    <x v="0"/>
    <n v="30"/>
    <s v="Yes"/>
    <n v="20"/>
    <n v="7"/>
    <n v="58"/>
  </r>
  <r>
    <n v="3283"/>
    <x v="52"/>
    <x v="2"/>
    <d v="2024-04-18T00:00:00"/>
    <x v="1"/>
    <n v="10"/>
    <x v="0"/>
    <x v="1"/>
    <s v="-"/>
    <s v="Yes"/>
    <n v="20"/>
    <n v="10"/>
    <n v="20"/>
  </r>
  <r>
    <n v="3284"/>
    <x v="53"/>
    <x v="1"/>
    <d v="2024-04-19T00:00:00"/>
    <x v="0"/>
    <n v="5"/>
    <x v="1"/>
    <x v="1"/>
    <s v="-"/>
    <s v="No"/>
    <n v="0"/>
    <n v="0"/>
    <n v="5"/>
  </r>
  <r>
    <n v="3285"/>
    <x v="54"/>
    <x v="0"/>
    <d v="2024-04-20T00:00:00"/>
    <x v="1"/>
    <n v="15"/>
    <x v="0"/>
    <x v="0"/>
    <n v="30"/>
    <s v="Yes"/>
    <n v="20"/>
    <n v="20"/>
    <n v="45"/>
  </r>
  <r>
    <n v="3286"/>
    <x v="55"/>
    <x v="2"/>
    <d v="2024-04-21T00:00:00"/>
    <x v="0"/>
    <n v="10"/>
    <x v="2"/>
    <x v="1"/>
    <s v="-"/>
    <s v="Yes"/>
    <n v="20"/>
    <n v="15"/>
    <n v="15"/>
  </r>
  <r>
    <n v="3287"/>
    <x v="56"/>
    <x v="1"/>
    <d v="2024-04-22T00:00:00"/>
    <x v="1"/>
    <n v="5"/>
    <x v="0"/>
    <x v="1"/>
    <s v="-"/>
    <s v="No"/>
    <n v="0"/>
    <n v="1"/>
    <n v="4"/>
  </r>
  <r>
    <n v="3288"/>
    <x v="57"/>
    <x v="0"/>
    <d v="2024-04-23T00:00:00"/>
    <x v="0"/>
    <n v="15"/>
    <x v="1"/>
    <x v="0"/>
    <n v="30"/>
    <s v="Yes"/>
    <n v="20"/>
    <n v="3"/>
    <n v="62"/>
  </r>
  <r>
    <n v="3289"/>
    <x v="58"/>
    <x v="2"/>
    <d v="2024-04-24T00:00:00"/>
    <x v="1"/>
    <n v="10"/>
    <x v="0"/>
    <x v="1"/>
    <s v="-"/>
    <s v="Yes"/>
    <n v="20"/>
    <n v="10"/>
    <n v="20"/>
  </r>
  <r>
    <n v="3290"/>
    <x v="59"/>
    <x v="1"/>
    <d v="2024-04-25T00:00:00"/>
    <x v="0"/>
    <n v="5"/>
    <x v="2"/>
    <x v="1"/>
    <s v="-"/>
    <s v="No"/>
    <n v="0"/>
    <n v="0"/>
    <n v="5"/>
  </r>
  <r>
    <n v="3291"/>
    <x v="60"/>
    <x v="0"/>
    <d v="2024-04-26T00:00:00"/>
    <x v="1"/>
    <n v="15"/>
    <x v="0"/>
    <x v="0"/>
    <n v="30"/>
    <s v="Yes"/>
    <n v="20"/>
    <n v="5"/>
    <n v="60"/>
  </r>
  <r>
    <n v="3292"/>
    <x v="61"/>
    <x v="2"/>
    <d v="2024-04-27T00:00:00"/>
    <x v="0"/>
    <n v="10"/>
    <x v="1"/>
    <x v="1"/>
    <s v="-"/>
    <s v="Yes"/>
    <n v="20"/>
    <n v="15"/>
    <n v="15"/>
  </r>
  <r>
    <n v="3293"/>
    <x v="62"/>
    <x v="1"/>
    <d v="2024-04-28T00:00:00"/>
    <x v="1"/>
    <n v="5"/>
    <x v="0"/>
    <x v="1"/>
    <s v="-"/>
    <s v="No"/>
    <n v="0"/>
    <n v="1"/>
    <n v="4"/>
  </r>
  <r>
    <n v="3294"/>
    <x v="63"/>
    <x v="0"/>
    <d v="2024-04-29T00:00:00"/>
    <x v="0"/>
    <n v="15"/>
    <x v="2"/>
    <x v="0"/>
    <n v="30"/>
    <s v="Yes"/>
    <n v="20"/>
    <n v="20"/>
    <n v="45"/>
  </r>
  <r>
    <n v="3295"/>
    <x v="64"/>
    <x v="2"/>
    <d v="2024-04-30T00:00:00"/>
    <x v="1"/>
    <n v="10"/>
    <x v="0"/>
    <x v="1"/>
    <s v="-"/>
    <s v="Yes"/>
    <n v="20"/>
    <n v="5"/>
    <n v="25"/>
  </r>
  <r>
    <n v="3296"/>
    <x v="65"/>
    <x v="1"/>
    <d v="2024-05-01T00:00:00"/>
    <x v="1"/>
    <n v="5"/>
    <x v="0"/>
    <x v="1"/>
    <s v="-"/>
    <s v="No"/>
    <n v="0"/>
    <n v="0"/>
    <n v="5"/>
  </r>
  <r>
    <n v="3297"/>
    <x v="66"/>
    <x v="0"/>
    <d v="2024-05-02T00:00:00"/>
    <x v="0"/>
    <n v="15"/>
    <x v="2"/>
    <x v="0"/>
    <n v="30"/>
    <s v="Yes"/>
    <n v="20"/>
    <n v="7"/>
    <n v="58"/>
  </r>
  <r>
    <n v="3298"/>
    <x v="67"/>
    <x v="2"/>
    <d v="2024-05-03T00:00:00"/>
    <x v="1"/>
    <n v="10"/>
    <x v="1"/>
    <x v="1"/>
    <s v="-"/>
    <s v="Yes"/>
    <n v="20"/>
    <n v="10"/>
    <n v="20"/>
  </r>
  <r>
    <n v="3299"/>
    <x v="68"/>
    <x v="1"/>
    <d v="2024-05-04T00:00:00"/>
    <x v="0"/>
    <n v="5"/>
    <x v="2"/>
    <x v="1"/>
    <s v="-"/>
    <s v="No"/>
    <n v="0"/>
    <n v="1"/>
    <n v="4"/>
  </r>
  <r>
    <n v="3300"/>
    <x v="69"/>
    <x v="0"/>
    <d v="2024-05-05T00:00:00"/>
    <x v="1"/>
    <n v="15"/>
    <x v="0"/>
    <x v="0"/>
    <n v="30"/>
    <s v="Yes"/>
    <n v="20"/>
    <n v="15"/>
    <n v="50"/>
  </r>
  <r>
    <n v="3301"/>
    <x v="70"/>
    <x v="2"/>
    <d v="2024-05-06T00:00:00"/>
    <x v="0"/>
    <n v="10"/>
    <x v="0"/>
    <x v="1"/>
    <s v="-"/>
    <s v="Yes"/>
    <n v="20"/>
    <n v="5"/>
    <n v="25"/>
  </r>
  <r>
    <n v="3302"/>
    <x v="71"/>
    <x v="1"/>
    <d v="2024-05-07T00:00:00"/>
    <x v="1"/>
    <n v="5"/>
    <x v="1"/>
    <x v="1"/>
    <s v="-"/>
    <s v="No"/>
    <n v="0"/>
    <n v="0"/>
    <n v="5"/>
  </r>
  <r>
    <n v="3303"/>
    <x v="72"/>
    <x v="0"/>
    <d v="2024-05-08T00:00:00"/>
    <x v="0"/>
    <n v="15"/>
    <x v="2"/>
    <x v="0"/>
    <n v="30"/>
    <s v="Yes"/>
    <n v="20"/>
    <n v="20"/>
    <n v="45"/>
  </r>
  <r>
    <n v="3304"/>
    <x v="73"/>
    <x v="2"/>
    <d v="2024-05-09T00:00:00"/>
    <x v="1"/>
    <n v="10"/>
    <x v="2"/>
    <x v="1"/>
    <s v="-"/>
    <s v="Yes"/>
    <n v="20"/>
    <n v="12"/>
    <n v="18"/>
  </r>
  <r>
    <n v="3305"/>
    <x v="74"/>
    <x v="1"/>
    <d v="2024-05-10T00:00:00"/>
    <x v="0"/>
    <n v="5"/>
    <x v="0"/>
    <x v="1"/>
    <s v="-"/>
    <s v="No"/>
    <n v="0"/>
    <n v="2"/>
    <n v="3"/>
  </r>
  <r>
    <n v="3306"/>
    <x v="75"/>
    <x v="0"/>
    <d v="2024-05-11T00:00:00"/>
    <x v="1"/>
    <n v="15"/>
    <x v="1"/>
    <x v="0"/>
    <n v="30"/>
    <s v="Yes"/>
    <n v="20"/>
    <n v="5"/>
    <n v="60"/>
  </r>
  <r>
    <n v="3307"/>
    <x v="76"/>
    <x v="2"/>
    <d v="2024-05-12T00:00:00"/>
    <x v="0"/>
    <n v="10"/>
    <x v="0"/>
    <x v="1"/>
    <s v="-"/>
    <s v="Yes"/>
    <n v="20"/>
    <n v="10"/>
    <n v="20"/>
  </r>
  <r>
    <n v="3308"/>
    <x v="77"/>
    <x v="1"/>
    <d v="2024-05-13T00:00:00"/>
    <x v="1"/>
    <n v="5"/>
    <x v="2"/>
    <x v="1"/>
    <s v="-"/>
    <s v="No"/>
    <n v="0"/>
    <n v="0"/>
    <n v="5"/>
  </r>
  <r>
    <n v="3309"/>
    <x v="78"/>
    <x v="0"/>
    <d v="2024-05-14T00:00:00"/>
    <x v="0"/>
    <n v="15"/>
    <x v="0"/>
    <x v="0"/>
    <n v="30"/>
    <s v="Yes"/>
    <n v="20"/>
    <n v="3"/>
    <n v="62"/>
  </r>
  <r>
    <n v="3310"/>
    <x v="79"/>
    <x v="2"/>
    <d v="2024-05-15T00:00:00"/>
    <x v="1"/>
    <n v="10"/>
    <x v="1"/>
    <x v="1"/>
    <s v="-"/>
    <s v="Yes"/>
    <n v="20"/>
    <n v="15"/>
    <n v="15"/>
  </r>
  <r>
    <n v="3311"/>
    <x v="80"/>
    <x v="1"/>
    <d v="2024-05-16T00:00:00"/>
    <x v="0"/>
    <n v="5"/>
    <x v="0"/>
    <x v="1"/>
    <s v="-"/>
    <s v="No"/>
    <n v="0"/>
    <n v="1"/>
    <n v="4"/>
  </r>
  <r>
    <n v="3312"/>
    <x v="81"/>
    <x v="0"/>
    <d v="2024-05-17T00:00:00"/>
    <x v="1"/>
    <n v="15"/>
    <x v="2"/>
    <x v="0"/>
    <n v="30"/>
    <s v="Yes"/>
    <n v="20"/>
    <n v="7"/>
    <n v="58"/>
  </r>
  <r>
    <n v="3313"/>
    <x v="82"/>
    <x v="2"/>
    <d v="2024-05-18T00:00:00"/>
    <x v="0"/>
    <n v="10"/>
    <x v="0"/>
    <x v="1"/>
    <s v="-"/>
    <s v="Yes"/>
    <n v="20"/>
    <n v="10"/>
    <n v="20"/>
  </r>
  <r>
    <n v="3314"/>
    <x v="83"/>
    <x v="1"/>
    <d v="2024-05-19T00:00:00"/>
    <x v="1"/>
    <n v="5"/>
    <x v="1"/>
    <x v="1"/>
    <s v="-"/>
    <s v="No"/>
    <n v="0"/>
    <n v="0"/>
    <n v="5"/>
  </r>
  <r>
    <n v="3315"/>
    <x v="84"/>
    <x v="0"/>
    <d v="2024-05-20T00:00:00"/>
    <x v="0"/>
    <n v="15"/>
    <x v="0"/>
    <x v="0"/>
    <n v="30"/>
    <s v="Yes"/>
    <n v="20"/>
    <n v="20"/>
    <n v="45"/>
  </r>
  <r>
    <n v="3316"/>
    <x v="85"/>
    <x v="2"/>
    <d v="2024-05-21T00:00:00"/>
    <x v="1"/>
    <n v="10"/>
    <x v="2"/>
    <x v="1"/>
    <s v="-"/>
    <s v="Yes"/>
    <n v="20"/>
    <n v="15"/>
    <n v="15"/>
  </r>
  <r>
    <n v="3317"/>
    <x v="86"/>
    <x v="1"/>
    <d v="2024-05-22T00:00:00"/>
    <x v="0"/>
    <n v="5"/>
    <x v="0"/>
    <x v="1"/>
    <s v="-"/>
    <s v="No"/>
    <n v="0"/>
    <n v="1"/>
    <n v="4"/>
  </r>
  <r>
    <n v="3318"/>
    <x v="87"/>
    <x v="0"/>
    <d v="2024-05-23T00:00:00"/>
    <x v="1"/>
    <n v="15"/>
    <x v="1"/>
    <x v="0"/>
    <n v="30"/>
    <s v="Yes"/>
    <n v="20"/>
    <n v="3"/>
    <n v="62"/>
  </r>
  <r>
    <n v="3319"/>
    <x v="88"/>
    <x v="2"/>
    <d v="2024-05-24T00:00:00"/>
    <x v="0"/>
    <n v="10"/>
    <x v="0"/>
    <x v="1"/>
    <s v="-"/>
    <s v="Yes"/>
    <n v="20"/>
    <n v="10"/>
    <n v="20"/>
  </r>
  <r>
    <n v="3320"/>
    <x v="89"/>
    <x v="1"/>
    <d v="2024-05-25T00:00:00"/>
    <x v="1"/>
    <n v="5"/>
    <x v="2"/>
    <x v="1"/>
    <s v="-"/>
    <s v="No"/>
    <n v="0"/>
    <n v="0"/>
    <n v="5"/>
  </r>
  <r>
    <n v="3321"/>
    <x v="90"/>
    <x v="0"/>
    <d v="2024-05-26T00:00:00"/>
    <x v="0"/>
    <n v="15"/>
    <x v="0"/>
    <x v="0"/>
    <n v="30"/>
    <s v="Yes"/>
    <n v="20"/>
    <n v="5"/>
    <n v="60"/>
  </r>
  <r>
    <n v="3322"/>
    <x v="91"/>
    <x v="2"/>
    <d v="2024-05-27T00:00:00"/>
    <x v="1"/>
    <n v="10"/>
    <x v="1"/>
    <x v="1"/>
    <s v="-"/>
    <s v="Yes"/>
    <n v="20"/>
    <n v="15"/>
    <n v="15"/>
  </r>
  <r>
    <n v="3323"/>
    <x v="92"/>
    <x v="1"/>
    <d v="2024-05-28T00:00:00"/>
    <x v="0"/>
    <n v="5"/>
    <x v="0"/>
    <x v="1"/>
    <s v="-"/>
    <s v="No"/>
    <n v="0"/>
    <n v="1"/>
    <n v="4"/>
  </r>
  <r>
    <n v="3324"/>
    <x v="93"/>
    <x v="0"/>
    <d v="2024-05-29T00:00:00"/>
    <x v="1"/>
    <n v="15"/>
    <x v="2"/>
    <x v="0"/>
    <n v="30"/>
    <s v="Yes"/>
    <n v="20"/>
    <n v="20"/>
    <n v="45"/>
  </r>
  <r>
    <n v="3325"/>
    <x v="94"/>
    <x v="2"/>
    <d v="2024-05-30T00:00:00"/>
    <x v="0"/>
    <n v="10"/>
    <x v="2"/>
    <x v="1"/>
    <s v="-"/>
    <s v="Yes"/>
    <n v="20"/>
    <n v="15"/>
    <n v="15"/>
  </r>
  <r>
    <n v="3326"/>
    <x v="95"/>
    <x v="1"/>
    <d v="2024-05-31T00:00:00"/>
    <x v="1"/>
    <n v="5"/>
    <x v="1"/>
    <x v="1"/>
    <s v="-"/>
    <s v="No"/>
    <n v="0"/>
    <n v="0"/>
    <n v="5"/>
  </r>
  <r>
    <n v="3327"/>
    <x v="96"/>
    <x v="0"/>
    <d v="2024-06-01T00:00:00"/>
    <x v="0"/>
    <n v="15"/>
    <x v="0"/>
    <x v="0"/>
    <n v="30"/>
    <s v="Yes"/>
    <n v="20"/>
    <n v="7"/>
    <n v="58"/>
  </r>
  <r>
    <n v="3328"/>
    <x v="97"/>
    <x v="2"/>
    <d v="2024-06-02T00:00:00"/>
    <x v="1"/>
    <n v="10"/>
    <x v="1"/>
    <x v="1"/>
    <s v="-"/>
    <s v="Yes"/>
    <n v="20"/>
    <n v="10"/>
    <n v="20"/>
  </r>
  <r>
    <n v="3329"/>
    <x v="98"/>
    <x v="1"/>
    <d v="2024-06-03T00:00:00"/>
    <x v="0"/>
    <n v="5"/>
    <x v="2"/>
    <x v="1"/>
    <s v="-"/>
    <s v="No"/>
    <n v="0"/>
    <n v="1"/>
    <n v="4"/>
  </r>
  <r>
    <n v="3330"/>
    <x v="99"/>
    <x v="0"/>
    <d v="2024-06-04T00:00:00"/>
    <x v="1"/>
    <n v="15"/>
    <x v="0"/>
    <x v="0"/>
    <n v="30"/>
    <s v="Yes"/>
    <n v="20"/>
    <n v="15"/>
    <n v="50"/>
  </r>
  <r>
    <n v="3331"/>
    <x v="100"/>
    <x v="2"/>
    <d v="2024-06-05T00:00:00"/>
    <x v="0"/>
    <n v="10"/>
    <x v="0"/>
    <x v="1"/>
    <s v="-"/>
    <s v="Yes"/>
    <n v="20"/>
    <n v="5"/>
    <n v="25"/>
  </r>
  <r>
    <n v="3332"/>
    <x v="101"/>
    <x v="1"/>
    <d v="2024-06-06T00:00:00"/>
    <x v="1"/>
    <n v="5"/>
    <x v="1"/>
    <x v="1"/>
    <s v="-"/>
    <s v="No"/>
    <n v="0"/>
    <n v="0"/>
    <n v="5"/>
  </r>
  <r>
    <n v="3333"/>
    <x v="102"/>
    <x v="0"/>
    <d v="2024-06-07T00:00:00"/>
    <x v="0"/>
    <n v="15"/>
    <x v="2"/>
    <x v="0"/>
    <n v="30"/>
    <s v="Yes"/>
    <n v="20"/>
    <n v="20"/>
    <n v="45"/>
  </r>
  <r>
    <n v="3334"/>
    <x v="103"/>
    <x v="2"/>
    <d v="2024-06-08T00:00:00"/>
    <x v="1"/>
    <n v="10"/>
    <x v="2"/>
    <x v="1"/>
    <s v="-"/>
    <s v="Yes"/>
    <n v="20"/>
    <n v="12"/>
    <n v="18"/>
  </r>
  <r>
    <n v="3335"/>
    <x v="104"/>
    <x v="1"/>
    <d v="2024-06-09T00:00:00"/>
    <x v="0"/>
    <n v="5"/>
    <x v="0"/>
    <x v="1"/>
    <s v="-"/>
    <s v="No"/>
    <n v="0"/>
    <n v="2"/>
    <n v="3"/>
  </r>
  <r>
    <n v="3336"/>
    <x v="105"/>
    <x v="1"/>
    <d v="2024-06-10T00:00:00"/>
    <x v="0"/>
    <n v="5"/>
    <x v="0"/>
    <x v="1"/>
    <s v="-"/>
    <s v="No"/>
    <n v="0"/>
    <n v="0"/>
    <n v="5"/>
  </r>
  <r>
    <n v="3337"/>
    <x v="106"/>
    <x v="0"/>
    <d v="2024-06-11T00:00:00"/>
    <x v="1"/>
    <n v="15"/>
    <x v="2"/>
    <x v="0"/>
    <n v="30"/>
    <s v="Yes"/>
    <n v="20"/>
    <n v="7"/>
    <n v="58"/>
  </r>
  <r>
    <n v="3338"/>
    <x v="107"/>
    <x v="2"/>
    <d v="2024-06-12T00:00:00"/>
    <x v="0"/>
    <n v="10"/>
    <x v="1"/>
    <x v="1"/>
    <s v="-"/>
    <s v="Yes"/>
    <n v="20"/>
    <n v="10"/>
    <n v="20"/>
  </r>
  <r>
    <n v="3339"/>
    <x v="108"/>
    <x v="1"/>
    <d v="2024-06-13T00:00:00"/>
    <x v="1"/>
    <n v="5"/>
    <x v="2"/>
    <x v="1"/>
    <s v="-"/>
    <s v="No"/>
    <n v="0"/>
    <n v="1"/>
    <n v="4"/>
  </r>
  <r>
    <n v="3340"/>
    <x v="109"/>
    <x v="0"/>
    <d v="2024-06-14T00:00:00"/>
    <x v="0"/>
    <n v="15"/>
    <x v="0"/>
    <x v="0"/>
    <n v="30"/>
    <s v="Yes"/>
    <n v="20"/>
    <n v="15"/>
    <n v="50"/>
  </r>
  <r>
    <n v="3341"/>
    <x v="110"/>
    <x v="2"/>
    <d v="2024-06-15T00:00:00"/>
    <x v="1"/>
    <n v="10"/>
    <x v="0"/>
    <x v="1"/>
    <s v="-"/>
    <s v="Yes"/>
    <n v="20"/>
    <n v="5"/>
    <n v="25"/>
  </r>
  <r>
    <n v="3342"/>
    <x v="111"/>
    <x v="1"/>
    <d v="2024-06-16T00:00:00"/>
    <x v="0"/>
    <n v="5"/>
    <x v="1"/>
    <x v="1"/>
    <s v="-"/>
    <s v="No"/>
    <n v="0"/>
    <n v="0"/>
    <n v="5"/>
  </r>
  <r>
    <n v="3343"/>
    <x v="112"/>
    <x v="0"/>
    <d v="2024-06-17T00:00:00"/>
    <x v="1"/>
    <n v="15"/>
    <x v="2"/>
    <x v="0"/>
    <n v="30"/>
    <s v="Yes"/>
    <n v="20"/>
    <n v="20"/>
    <n v="45"/>
  </r>
  <r>
    <n v="3344"/>
    <x v="113"/>
    <x v="2"/>
    <d v="2024-06-18T00:00:00"/>
    <x v="0"/>
    <n v="10"/>
    <x v="2"/>
    <x v="1"/>
    <s v="-"/>
    <s v="Yes"/>
    <n v="20"/>
    <n v="12"/>
    <n v="18"/>
  </r>
  <r>
    <n v="3345"/>
    <x v="114"/>
    <x v="1"/>
    <d v="2024-06-19T00:00:00"/>
    <x v="1"/>
    <n v="5"/>
    <x v="0"/>
    <x v="1"/>
    <s v="-"/>
    <s v="No"/>
    <n v="0"/>
    <n v="2"/>
    <n v="3"/>
  </r>
  <r>
    <n v="3346"/>
    <x v="115"/>
    <x v="0"/>
    <d v="2024-06-20T00:00:00"/>
    <x v="0"/>
    <n v="15"/>
    <x v="1"/>
    <x v="0"/>
    <n v="30"/>
    <s v="Yes"/>
    <n v="20"/>
    <n v="5"/>
    <n v="60"/>
  </r>
  <r>
    <n v="3347"/>
    <x v="116"/>
    <x v="2"/>
    <d v="2024-06-21T00:00:00"/>
    <x v="1"/>
    <n v="10"/>
    <x v="0"/>
    <x v="1"/>
    <s v="-"/>
    <s v="Yes"/>
    <n v="20"/>
    <n v="10"/>
    <n v="20"/>
  </r>
  <r>
    <n v="3348"/>
    <x v="117"/>
    <x v="1"/>
    <d v="2024-06-22T00:00:00"/>
    <x v="0"/>
    <n v="5"/>
    <x v="2"/>
    <x v="1"/>
    <s v="-"/>
    <s v="No"/>
    <n v="0"/>
    <n v="0"/>
    <n v="5"/>
  </r>
  <r>
    <n v="3349"/>
    <x v="93"/>
    <x v="0"/>
    <d v="2024-06-23T00:00:00"/>
    <x v="1"/>
    <n v="15"/>
    <x v="0"/>
    <x v="0"/>
    <n v="30"/>
    <s v="Yes"/>
    <n v="20"/>
    <n v="3"/>
    <n v="62"/>
  </r>
  <r>
    <n v="3350"/>
    <x v="118"/>
    <x v="2"/>
    <d v="2024-06-24T00:00:00"/>
    <x v="0"/>
    <n v="10"/>
    <x v="1"/>
    <x v="1"/>
    <s v="-"/>
    <s v="Yes"/>
    <n v="20"/>
    <n v="15"/>
    <n v="15"/>
  </r>
  <r>
    <n v="3351"/>
    <x v="119"/>
    <x v="1"/>
    <d v="2024-06-25T00:00:00"/>
    <x v="1"/>
    <n v="5"/>
    <x v="0"/>
    <x v="1"/>
    <s v="-"/>
    <s v="No"/>
    <n v="0"/>
    <n v="1"/>
    <n v="4"/>
  </r>
  <r>
    <n v="3352"/>
    <x v="120"/>
    <x v="0"/>
    <d v="2024-06-26T00:00:00"/>
    <x v="0"/>
    <n v="15"/>
    <x v="2"/>
    <x v="0"/>
    <n v="30"/>
    <s v="Yes"/>
    <n v="20"/>
    <n v="7"/>
    <n v="58"/>
  </r>
  <r>
    <n v="3353"/>
    <x v="121"/>
    <x v="2"/>
    <d v="2024-06-27T00:00:00"/>
    <x v="1"/>
    <n v="10"/>
    <x v="0"/>
    <x v="1"/>
    <s v="-"/>
    <s v="Yes"/>
    <n v="20"/>
    <n v="10"/>
    <n v="20"/>
  </r>
  <r>
    <n v="3354"/>
    <x v="122"/>
    <x v="1"/>
    <d v="2024-06-28T00:00:00"/>
    <x v="0"/>
    <n v="5"/>
    <x v="1"/>
    <x v="1"/>
    <s v="-"/>
    <s v="No"/>
    <n v="0"/>
    <n v="0"/>
    <n v="5"/>
  </r>
  <r>
    <n v="3355"/>
    <x v="123"/>
    <x v="0"/>
    <d v="2024-06-29T00:00:00"/>
    <x v="1"/>
    <n v="15"/>
    <x v="0"/>
    <x v="0"/>
    <n v="30"/>
    <s v="Yes"/>
    <n v="20"/>
    <n v="20"/>
    <n v="45"/>
  </r>
  <r>
    <n v="3356"/>
    <x v="124"/>
    <x v="2"/>
    <d v="2024-06-30T00:00:00"/>
    <x v="0"/>
    <n v="10"/>
    <x v="2"/>
    <x v="1"/>
    <s v="-"/>
    <s v="Yes"/>
    <n v="20"/>
    <n v="15"/>
    <n v="15"/>
  </r>
  <r>
    <n v="3357"/>
    <x v="125"/>
    <x v="1"/>
    <d v="2024-07-01T00:00:00"/>
    <x v="1"/>
    <n v="5"/>
    <x v="0"/>
    <x v="1"/>
    <s v="-"/>
    <s v="No"/>
    <n v="0"/>
    <n v="1"/>
    <n v="4"/>
  </r>
  <r>
    <n v="3358"/>
    <x v="126"/>
    <x v="0"/>
    <d v="2024-07-02T00:00:00"/>
    <x v="0"/>
    <n v="15"/>
    <x v="1"/>
    <x v="0"/>
    <n v="30"/>
    <s v="Yes"/>
    <n v="20"/>
    <n v="3"/>
    <n v="62"/>
  </r>
  <r>
    <n v="3359"/>
    <x v="127"/>
    <x v="2"/>
    <d v="2024-07-03T00:00:00"/>
    <x v="1"/>
    <n v="10"/>
    <x v="0"/>
    <x v="1"/>
    <s v="-"/>
    <s v="Yes"/>
    <n v="20"/>
    <n v="10"/>
    <n v="20"/>
  </r>
  <r>
    <n v="3360"/>
    <x v="128"/>
    <x v="1"/>
    <d v="2024-07-04T00:00:00"/>
    <x v="0"/>
    <n v="5"/>
    <x v="2"/>
    <x v="1"/>
    <s v="-"/>
    <s v="No"/>
    <n v="0"/>
    <n v="0"/>
    <n v="5"/>
  </r>
  <r>
    <n v="3361"/>
    <x v="129"/>
    <x v="0"/>
    <d v="2024-07-05T00:00:00"/>
    <x v="1"/>
    <n v="15"/>
    <x v="0"/>
    <x v="0"/>
    <n v="30"/>
    <s v="Yes"/>
    <n v="20"/>
    <n v="15"/>
    <n v="50"/>
  </r>
  <r>
    <n v="3362"/>
    <x v="130"/>
    <x v="2"/>
    <d v="2024-07-06T00:00:00"/>
    <x v="0"/>
    <n v="10"/>
    <x v="1"/>
    <x v="1"/>
    <s v="-"/>
    <s v="Yes"/>
    <n v="20"/>
    <n v="15"/>
    <n v="15"/>
  </r>
  <r>
    <n v="3363"/>
    <x v="131"/>
    <x v="1"/>
    <d v="2024-07-07T00:00:00"/>
    <x v="1"/>
    <n v="5"/>
    <x v="0"/>
    <x v="1"/>
    <s v="-"/>
    <s v="No"/>
    <n v="0"/>
    <n v="1"/>
    <n v="4"/>
  </r>
  <r>
    <n v="3364"/>
    <x v="132"/>
    <x v="0"/>
    <d v="2024-07-08T00:00:00"/>
    <x v="0"/>
    <n v="15"/>
    <x v="2"/>
    <x v="0"/>
    <n v="30"/>
    <s v="Yes"/>
    <n v="20"/>
    <n v="7"/>
    <n v="58"/>
  </r>
  <r>
    <n v="3365"/>
    <x v="133"/>
    <x v="2"/>
    <d v="2024-07-09T00:00:00"/>
    <x v="1"/>
    <n v="10"/>
    <x v="0"/>
    <x v="1"/>
    <s v="-"/>
    <s v="Yes"/>
    <n v="20"/>
    <n v="10"/>
    <n v="20"/>
  </r>
  <r>
    <n v="3366"/>
    <x v="134"/>
    <x v="1"/>
    <d v="2024-07-10T00:00:00"/>
    <x v="0"/>
    <n v="5"/>
    <x v="0"/>
    <x v="1"/>
    <s v="-"/>
    <s v="No"/>
    <n v="0"/>
    <n v="0"/>
    <n v="5"/>
  </r>
  <r>
    <n v="3367"/>
    <x v="135"/>
    <x v="0"/>
    <d v="2024-07-11T00:00:00"/>
    <x v="1"/>
    <n v="15"/>
    <x v="2"/>
    <x v="0"/>
    <n v="30"/>
    <s v="Yes"/>
    <n v="20"/>
    <n v="7"/>
    <n v="58"/>
  </r>
  <r>
    <n v="3368"/>
    <x v="136"/>
    <x v="2"/>
    <d v="2024-07-12T00:00:00"/>
    <x v="0"/>
    <n v="10"/>
    <x v="1"/>
    <x v="1"/>
    <s v="-"/>
    <s v="Yes"/>
    <n v="20"/>
    <n v="10"/>
    <n v="20"/>
  </r>
  <r>
    <n v="3369"/>
    <x v="137"/>
    <x v="1"/>
    <d v="2024-07-13T00:00:00"/>
    <x v="1"/>
    <n v="5"/>
    <x v="2"/>
    <x v="1"/>
    <s v="-"/>
    <s v="No"/>
    <n v="0"/>
    <n v="1"/>
    <n v="4"/>
  </r>
  <r>
    <n v="3370"/>
    <x v="138"/>
    <x v="0"/>
    <d v="2024-07-14T00:00:00"/>
    <x v="0"/>
    <n v="15"/>
    <x v="0"/>
    <x v="0"/>
    <n v="30"/>
    <s v="Yes"/>
    <n v="20"/>
    <n v="15"/>
    <n v="50"/>
  </r>
  <r>
    <n v="3371"/>
    <x v="139"/>
    <x v="2"/>
    <d v="2024-07-15T00:00:00"/>
    <x v="1"/>
    <n v="10"/>
    <x v="0"/>
    <x v="1"/>
    <s v="-"/>
    <s v="Yes"/>
    <n v="20"/>
    <n v="5"/>
    <n v="25"/>
  </r>
  <r>
    <n v="3372"/>
    <x v="140"/>
    <x v="1"/>
    <d v="2024-07-16T00:00:00"/>
    <x v="0"/>
    <n v="5"/>
    <x v="1"/>
    <x v="1"/>
    <s v="-"/>
    <s v="No"/>
    <n v="0"/>
    <n v="0"/>
    <n v="5"/>
  </r>
  <r>
    <n v="3373"/>
    <x v="141"/>
    <x v="0"/>
    <d v="2024-07-17T00:00:00"/>
    <x v="1"/>
    <n v="15"/>
    <x v="2"/>
    <x v="0"/>
    <n v="30"/>
    <s v="Yes"/>
    <n v="20"/>
    <n v="20"/>
    <n v="45"/>
  </r>
  <r>
    <n v="3374"/>
    <x v="142"/>
    <x v="2"/>
    <d v="2024-07-18T00:00:00"/>
    <x v="0"/>
    <n v="10"/>
    <x v="2"/>
    <x v="1"/>
    <s v="-"/>
    <s v="Yes"/>
    <n v="20"/>
    <n v="12"/>
    <n v="18"/>
  </r>
  <r>
    <n v="3375"/>
    <x v="143"/>
    <x v="1"/>
    <d v="2024-07-19T00:00:00"/>
    <x v="1"/>
    <n v="5"/>
    <x v="0"/>
    <x v="1"/>
    <s v="-"/>
    <s v="No"/>
    <n v="0"/>
    <n v="2"/>
    <n v="3"/>
  </r>
  <r>
    <n v="3376"/>
    <x v="144"/>
    <x v="0"/>
    <d v="2024-07-20T00:00:00"/>
    <x v="0"/>
    <n v="15"/>
    <x v="1"/>
    <x v="0"/>
    <n v="30"/>
    <s v="Yes"/>
    <n v="20"/>
    <n v="5"/>
    <n v="60"/>
  </r>
  <r>
    <n v="3377"/>
    <x v="145"/>
    <x v="2"/>
    <d v="2024-07-21T00:00:00"/>
    <x v="1"/>
    <n v="10"/>
    <x v="0"/>
    <x v="1"/>
    <s v="-"/>
    <s v="Yes"/>
    <n v="20"/>
    <n v="10"/>
    <n v="20"/>
  </r>
  <r>
    <n v="3378"/>
    <x v="146"/>
    <x v="1"/>
    <d v="2024-07-22T00:00:00"/>
    <x v="0"/>
    <n v="5"/>
    <x v="2"/>
    <x v="1"/>
    <s v="-"/>
    <s v="No"/>
    <n v="0"/>
    <n v="0"/>
    <n v="5"/>
  </r>
  <r>
    <n v="3379"/>
    <x v="147"/>
    <x v="0"/>
    <d v="2024-07-23T00:00:00"/>
    <x v="1"/>
    <n v="15"/>
    <x v="0"/>
    <x v="0"/>
    <n v="30"/>
    <s v="Yes"/>
    <n v="20"/>
    <n v="3"/>
    <n v="62"/>
  </r>
  <r>
    <n v="3380"/>
    <x v="148"/>
    <x v="2"/>
    <d v="2024-07-24T00:00:00"/>
    <x v="0"/>
    <n v="10"/>
    <x v="1"/>
    <x v="1"/>
    <s v="-"/>
    <s v="Yes"/>
    <n v="20"/>
    <n v="15"/>
    <n v="15"/>
  </r>
  <r>
    <n v="3381"/>
    <x v="149"/>
    <x v="1"/>
    <d v="2024-07-25T00:00:00"/>
    <x v="1"/>
    <n v="5"/>
    <x v="0"/>
    <x v="1"/>
    <s v="-"/>
    <s v="No"/>
    <n v="0"/>
    <n v="1"/>
    <n v="4"/>
  </r>
  <r>
    <n v="3382"/>
    <x v="150"/>
    <x v="0"/>
    <d v="2024-07-26T00:00:00"/>
    <x v="0"/>
    <n v="15"/>
    <x v="2"/>
    <x v="0"/>
    <n v="30"/>
    <s v="Yes"/>
    <n v="20"/>
    <n v="7"/>
    <n v="58"/>
  </r>
  <r>
    <n v="3383"/>
    <x v="151"/>
    <x v="2"/>
    <d v="2024-07-27T00:00:00"/>
    <x v="1"/>
    <n v="10"/>
    <x v="0"/>
    <x v="1"/>
    <s v="-"/>
    <s v="Yes"/>
    <n v="20"/>
    <n v="10"/>
    <n v="20"/>
  </r>
  <r>
    <n v="3384"/>
    <x v="152"/>
    <x v="1"/>
    <d v="2024-07-28T00:00:00"/>
    <x v="0"/>
    <n v="5"/>
    <x v="1"/>
    <x v="1"/>
    <s v="-"/>
    <s v="No"/>
    <n v="0"/>
    <n v="0"/>
    <n v="5"/>
  </r>
  <r>
    <n v="3385"/>
    <x v="153"/>
    <x v="0"/>
    <d v="2024-07-29T00:00:00"/>
    <x v="1"/>
    <n v="15"/>
    <x v="0"/>
    <x v="0"/>
    <n v="30"/>
    <s v="Yes"/>
    <n v="20"/>
    <n v="20"/>
    <n v="45"/>
  </r>
  <r>
    <n v="3386"/>
    <x v="154"/>
    <x v="2"/>
    <d v="2024-07-30T00:00:00"/>
    <x v="0"/>
    <n v="10"/>
    <x v="2"/>
    <x v="1"/>
    <s v="-"/>
    <s v="Yes"/>
    <n v="20"/>
    <n v="15"/>
    <n v="15"/>
  </r>
  <r>
    <n v="3387"/>
    <x v="155"/>
    <x v="1"/>
    <d v="2024-07-31T00:00:00"/>
    <x v="1"/>
    <n v="5"/>
    <x v="0"/>
    <x v="1"/>
    <s v="-"/>
    <s v="No"/>
    <n v="0"/>
    <n v="1"/>
    <n v="4"/>
  </r>
  <r>
    <n v="3388"/>
    <x v="156"/>
    <x v="0"/>
    <d v="2024-08-01T00:00:00"/>
    <x v="0"/>
    <n v="15"/>
    <x v="1"/>
    <x v="0"/>
    <n v="30"/>
    <s v="Yes"/>
    <n v="20"/>
    <n v="3"/>
    <n v="62"/>
  </r>
  <r>
    <n v="3389"/>
    <x v="157"/>
    <x v="2"/>
    <d v="2024-08-02T00:00:00"/>
    <x v="1"/>
    <n v="10"/>
    <x v="0"/>
    <x v="1"/>
    <s v="-"/>
    <s v="Yes"/>
    <n v="20"/>
    <n v="10"/>
    <n v="20"/>
  </r>
  <r>
    <n v="3390"/>
    <x v="158"/>
    <x v="1"/>
    <d v="2024-08-03T00:00:00"/>
    <x v="0"/>
    <n v="5"/>
    <x v="2"/>
    <x v="1"/>
    <s v="-"/>
    <s v="No"/>
    <n v="0"/>
    <n v="0"/>
    <n v="5"/>
  </r>
  <r>
    <n v="3391"/>
    <x v="58"/>
    <x v="0"/>
    <d v="2024-08-04T00:00:00"/>
    <x v="1"/>
    <n v="15"/>
    <x v="0"/>
    <x v="0"/>
    <n v="30"/>
    <s v="Yes"/>
    <n v="20"/>
    <n v="15"/>
    <n v="50"/>
  </r>
  <r>
    <n v="3392"/>
    <x v="159"/>
    <x v="2"/>
    <d v="2024-08-05T00:00:00"/>
    <x v="0"/>
    <n v="10"/>
    <x v="1"/>
    <x v="1"/>
    <s v="-"/>
    <s v="Yes"/>
    <n v="20"/>
    <n v="15"/>
    <n v="15"/>
  </r>
  <r>
    <n v="3393"/>
    <x v="160"/>
    <x v="1"/>
    <d v="2024-08-06T00:00:00"/>
    <x v="1"/>
    <n v="5"/>
    <x v="0"/>
    <x v="1"/>
    <s v="-"/>
    <s v="No"/>
    <n v="0"/>
    <n v="1"/>
    <n v="4"/>
  </r>
  <r>
    <n v="3394"/>
    <x v="161"/>
    <x v="0"/>
    <d v="2024-08-07T00:00:00"/>
    <x v="0"/>
    <n v="15"/>
    <x v="2"/>
    <x v="0"/>
    <n v="30"/>
    <s v="Yes"/>
    <n v="20"/>
    <n v="7"/>
    <n v="58"/>
  </r>
  <r>
    <n v="3395"/>
    <x v="162"/>
    <x v="2"/>
    <d v="2024-08-08T00:00:00"/>
    <x v="1"/>
    <n v="10"/>
    <x v="0"/>
    <x v="1"/>
    <s v="-"/>
    <s v="Yes"/>
    <n v="20"/>
    <n v="10"/>
    <n v="20"/>
  </r>
  <r>
    <n v="3396"/>
    <x v="163"/>
    <x v="1"/>
    <d v="2024-08-09T00:00:00"/>
    <x v="0"/>
    <n v="5"/>
    <x v="1"/>
    <x v="1"/>
    <s v="-"/>
    <s v="No"/>
    <n v="0"/>
    <n v="0"/>
    <n v="5"/>
  </r>
  <r>
    <n v="3397"/>
    <x v="90"/>
    <x v="0"/>
    <d v="2024-08-10T00:00:00"/>
    <x v="1"/>
    <n v="15"/>
    <x v="0"/>
    <x v="0"/>
    <n v="30"/>
    <s v="Yes"/>
    <n v="20"/>
    <n v="20"/>
    <n v="45"/>
  </r>
  <r>
    <n v="3398"/>
    <x v="164"/>
    <x v="2"/>
    <d v="2024-08-11T00:00:00"/>
    <x v="0"/>
    <n v="10"/>
    <x v="2"/>
    <x v="1"/>
    <s v="-"/>
    <s v="Yes"/>
    <n v="20"/>
    <n v="15"/>
    <n v="15"/>
  </r>
  <r>
    <n v="3399"/>
    <x v="165"/>
    <x v="1"/>
    <d v="2024-08-12T00:00:00"/>
    <x v="1"/>
    <n v="5"/>
    <x v="0"/>
    <x v="1"/>
    <s v="-"/>
    <s v="No"/>
    <n v="0"/>
    <n v="1"/>
    <n v="4"/>
  </r>
  <r>
    <n v="3400"/>
    <x v="166"/>
    <x v="0"/>
    <d v="2024-08-13T00:00:00"/>
    <x v="0"/>
    <n v="15"/>
    <x v="1"/>
    <x v="0"/>
    <n v="30"/>
    <s v="Yes"/>
    <n v="20"/>
    <n v="5"/>
    <n v="60"/>
  </r>
  <r>
    <n v="3401"/>
    <x v="167"/>
    <x v="2"/>
    <d v="2024-08-14T00:00:00"/>
    <x v="1"/>
    <n v="10"/>
    <x v="0"/>
    <x v="1"/>
    <s v="-"/>
    <s v="Yes"/>
    <n v="20"/>
    <n v="10"/>
    <n v="20"/>
  </r>
  <r>
    <n v="3402"/>
    <x v="168"/>
    <x v="1"/>
    <d v="2024-08-15T00:00:00"/>
    <x v="0"/>
    <n v="5"/>
    <x v="2"/>
    <x v="1"/>
    <s v="-"/>
    <s v="No"/>
    <n v="0"/>
    <n v="0"/>
    <n v="5"/>
  </r>
  <r>
    <n v="3403"/>
    <x v="169"/>
    <x v="0"/>
    <d v="2024-08-16T00:00:00"/>
    <x v="1"/>
    <n v="15"/>
    <x v="0"/>
    <x v="0"/>
    <n v="30"/>
    <s v="Yes"/>
    <n v="20"/>
    <n v="3"/>
    <n v="62"/>
  </r>
  <r>
    <n v="3404"/>
    <x v="170"/>
    <x v="2"/>
    <d v="2024-08-17T00:00:00"/>
    <x v="0"/>
    <n v="10"/>
    <x v="1"/>
    <x v="1"/>
    <s v="-"/>
    <s v="Yes"/>
    <n v="20"/>
    <n v="15"/>
    <n v="15"/>
  </r>
  <r>
    <n v="3405"/>
    <x v="171"/>
    <x v="1"/>
    <d v="2024-08-18T00:00:00"/>
    <x v="1"/>
    <n v="5"/>
    <x v="0"/>
    <x v="1"/>
    <s v="-"/>
    <s v="No"/>
    <n v="0"/>
    <n v="1"/>
    <n v="4"/>
  </r>
  <r>
    <n v="3406"/>
    <x v="172"/>
    <x v="1"/>
    <d v="2024-08-19T00:00:00"/>
    <x v="0"/>
    <n v="5"/>
    <x v="0"/>
    <x v="1"/>
    <s v="-"/>
    <s v="No"/>
    <n v="0"/>
    <n v="0"/>
    <n v="5"/>
  </r>
  <r>
    <n v="3407"/>
    <x v="173"/>
    <x v="0"/>
    <d v="2024-08-20T00:00:00"/>
    <x v="1"/>
    <n v="15"/>
    <x v="2"/>
    <x v="0"/>
    <n v="30"/>
    <s v="Yes"/>
    <n v="20"/>
    <n v="7"/>
    <n v="58"/>
  </r>
  <r>
    <n v="3408"/>
    <x v="174"/>
    <x v="2"/>
    <d v="2024-08-21T00:00:00"/>
    <x v="0"/>
    <n v="10"/>
    <x v="1"/>
    <x v="1"/>
    <s v="-"/>
    <s v="Yes"/>
    <n v="20"/>
    <n v="10"/>
    <n v="20"/>
  </r>
  <r>
    <n v="3409"/>
    <x v="175"/>
    <x v="1"/>
    <d v="2024-08-22T00:00:00"/>
    <x v="1"/>
    <n v="5"/>
    <x v="2"/>
    <x v="1"/>
    <s v="-"/>
    <s v="No"/>
    <n v="0"/>
    <n v="1"/>
    <n v="4"/>
  </r>
  <r>
    <n v="3410"/>
    <x v="176"/>
    <x v="0"/>
    <d v="2024-08-23T00:00:00"/>
    <x v="0"/>
    <n v="15"/>
    <x v="0"/>
    <x v="0"/>
    <n v="30"/>
    <s v="Yes"/>
    <n v="20"/>
    <n v="15"/>
    <n v="50"/>
  </r>
  <r>
    <n v="3411"/>
    <x v="177"/>
    <x v="2"/>
    <d v="2024-08-24T00:00:00"/>
    <x v="1"/>
    <n v="10"/>
    <x v="0"/>
    <x v="1"/>
    <s v="-"/>
    <s v="Yes"/>
    <n v="20"/>
    <n v="5"/>
    <n v="25"/>
  </r>
  <r>
    <n v="3412"/>
    <x v="178"/>
    <x v="1"/>
    <d v="2024-08-25T00:00:00"/>
    <x v="0"/>
    <n v="5"/>
    <x v="1"/>
    <x v="1"/>
    <s v="-"/>
    <s v="No"/>
    <n v="0"/>
    <n v="0"/>
    <n v="5"/>
  </r>
  <r>
    <n v="3413"/>
    <x v="179"/>
    <x v="0"/>
    <d v="2024-08-26T00:00:00"/>
    <x v="1"/>
    <n v="15"/>
    <x v="2"/>
    <x v="0"/>
    <n v="30"/>
    <s v="Yes"/>
    <n v="20"/>
    <n v="20"/>
    <n v="45"/>
  </r>
  <r>
    <n v="3414"/>
    <x v="180"/>
    <x v="2"/>
    <d v="2024-08-27T00:00:00"/>
    <x v="0"/>
    <n v="10"/>
    <x v="2"/>
    <x v="1"/>
    <s v="-"/>
    <s v="Yes"/>
    <n v="20"/>
    <n v="12"/>
    <n v="18"/>
  </r>
  <r>
    <n v="3415"/>
    <x v="181"/>
    <x v="1"/>
    <d v="2024-08-28T00:00:00"/>
    <x v="1"/>
    <n v="5"/>
    <x v="0"/>
    <x v="1"/>
    <s v="-"/>
    <s v="No"/>
    <n v="0"/>
    <n v="2"/>
    <n v="3"/>
  </r>
  <r>
    <n v="3416"/>
    <x v="182"/>
    <x v="0"/>
    <d v="2024-08-29T00:00:00"/>
    <x v="0"/>
    <n v="15"/>
    <x v="1"/>
    <x v="0"/>
    <n v="30"/>
    <s v="Yes"/>
    <n v="20"/>
    <n v="5"/>
    <n v="60"/>
  </r>
  <r>
    <n v="3417"/>
    <x v="183"/>
    <x v="2"/>
    <d v="2024-08-30T00:00:00"/>
    <x v="1"/>
    <n v="10"/>
    <x v="0"/>
    <x v="1"/>
    <s v="-"/>
    <s v="Yes"/>
    <n v="20"/>
    <n v="10"/>
    <n v="20"/>
  </r>
  <r>
    <n v="3418"/>
    <x v="184"/>
    <x v="1"/>
    <d v="2024-08-31T00:00:00"/>
    <x v="0"/>
    <n v="5"/>
    <x v="2"/>
    <x v="1"/>
    <s v="-"/>
    <s v="No"/>
    <n v="0"/>
    <n v="0"/>
    <n v="5"/>
  </r>
  <r>
    <n v="3419"/>
    <x v="185"/>
    <x v="0"/>
    <d v="2024-09-01T00:00:00"/>
    <x v="1"/>
    <n v="15"/>
    <x v="0"/>
    <x v="0"/>
    <n v="30"/>
    <s v="Yes"/>
    <n v="20"/>
    <n v="3"/>
    <n v="62"/>
  </r>
  <r>
    <n v="3420"/>
    <x v="186"/>
    <x v="2"/>
    <d v="2024-09-02T00:00:00"/>
    <x v="0"/>
    <n v="10"/>
    <x v="1"/>
    <x v="1"/>
    <s v="-"/>
    <s v="Yes"/>
    <n v="20"/>
    <n v="15"/>
    <n v="15"/>
  </r>
  <r>
    <n v="3421"/>
    <x v="15"/>
    <x v="1"/>
    <d v="2024-09-03T00:00:00"/>
    <x v="1"/>
    <n v="5"/>
    <x v="0"/>
    <x v="1"/>
    <s v="-"/>
    <s v="No"/>
    <n v="0"/>
    <n v="1"/>
    <n v="4"/>
  </r>
  <r>
    <n v="3422"/>
    <x v="187"/>
    <x v="0"/>
    <d v="2024-09-04T00:00:00"/>
    <x v="0"/>
    <n v="15"/>
    <x v="2"/>
    <x v="0"/>
    <n v="30"/>
    <s v="Yes"/>
    <n v="20"/>
    <n v="7"/>
    <n v="58"/>
  </r>
  <r>
    <n v="3423"/>
    <x v="188"/>
    <x v="2"/>
    <d v="2024-09-05T00:00:00"/>
    <x v="1"/>
    <n v="10"/>
    <x v="0"/>
    <x v="1"/>
    <s v="-"/>
    <s v="Yes"/>
    <n v="20"/>
    <n v="10"/>
    <n v="20"/>
  </r>
  <r>
    <n v="3424"/>
    <x v="14"/>
    <x v="1"/>
    <d v="2024-09-06T00:00:00"/>
    <x v="0"/>
    <n v="5"/>
    <x v="1"/>
    <x v="1"/>
    <s v="-"/>
    <s v="No"/>
    <n v="0"/>
    <n v="0"/>
    <n v="5"/>
  </r>
  <r>
    <n v="3425"/>
    <x v="189"/>
    <x v="0"/>
    <d v="2024-09-07T00:00:00"/>
    <x v="1"/>
    <n v="15"/>
    <x v="0"/>
    <x v="0"/>
    <n v="30"/>
    <s v="Yes"/>
    <n v="20"/>
    <n v="20"/>
    <n v="45"/>
  </r>
  <r>
    <n v="3426"/>
    <x v="167"/>
    <x v="2"/>
    <d v="2024-09-08T00:00:00"/>
    <x v="0"/>
    <n v="10"/>
    <x v="2"/>
    <x v="1"/>
    <s v="-"/>
    <s v="Yes"/>
    <n v="20"/>
    <n v="15"/>
    <n v="15"/>
  </r>
  <r>
    <n v="3427"/>
    <x v="190"/>
    <x v="1"/>
    <d v="2024-09-09T00:00:00"/>
    <x v="1"/>
    <n v="5"/>
    <x v="0"/>
    <x v="1"/>
    <s v="-"/>
    <s v="No"/>
    <n v="0"/>
    <n v="1"/>
    <n v="4"/>
  </r>
  <r>
    <n v="3428"/>
    <x v="191"/>
    <x v="0"/>
    <d v="2024-09-10T00:00:00"/>
    <x v="0"/>
    <n v="15"/>
    <x v="1"/>
    <x v="0"/>
    <n v="30"/>
    <s v="Yes"/>
    <n v="20"/>
    <n v="3"/>
    <n v="62"/>
  </r>
  <r>
    <n v="3429"/>
    <x v="192"/>
    <x v="2"/>
    <d v="2024-09-11T00:00:00"/>
    <x v="1"/>
    <n v="10"/>
    <x v="0"/>
    <x v="1"/>
    <s v="-"/>
    <s v="Yes"/>
    <n v="20"/>
    <n v="10"/>
    <n v="20"/>
  </r>
  <r>
    <n v="3430"/>
    <x v="193"/>
    <x v="1"/>
    <d v="2024-09-12T00:00:00"/>
    <x v="0"/>
    <n v="5"/>
    <x v="2"/>
    <x v="1"/>
    <s v="-"/>
    <s v="No"/>
    <n v="0"/>
    <n v="0"/>
    <n v="5"/>
  </r>
  <r>
    <n v="3431"/>
    <x v="194"/>
    <x v="0"/>
    <d v="2024-09-13T00:00:00"/>
    <x v="1"/>
    <n v="15"/>
    <x v="0"/>
    <x v="0"/>
    <n v="30"/>
    <s v="Yes"/>
    <n v="20"/>
    <n v="15"/>
    <n v="50"/>
  </r>
  <r>
    <n v="3432"/>
    <x v="195"/>
    <x v="2"/>
    <d v="2024-09-14T00:00:00"/>
    <x v="0"/>
    <n v="10"/>
    <x v="1"/>
    <x v="1"/>
    <s v="-"/>
    <s v="Yes"/>
    <n v="20"/>
    <n v="15"/>
    <n v="15"/>
  </r>
  <r>
    <n v="3433"/>
    <x v="196"/>
    <x v="1"/>
    <d v="2024-09-15T00:00:00"/>
    <x v="1"/>
    <n v="5"/>
    <x v="0"/>
    <x v="1"/>
    <s v="-"/>
    <s v="No"/>
    <n v="0"/>
    <n v="1"/>
    <n v="4"/>
  </r>
  <r>
    <n v="3434"/>
    <x v="197"/>
    <x v="0"/>
    <d v="2024-09-16T00:00:00"/>
    <x v="0"/>
    <n v="15"/>
    <x v="2"/>
    <x v="0"/>
    <n v="30"/>
    <s v="Yes"/>
    <n v="20"/>
    <n v="7"/>
    <n v="58"/>
  </r>
  <r>
    <n v="3435"/>
    <x v="198"/>
    <x v="2"/>
    <d v="2024-09-17T00:00:00"/>
    <x v="1"/>
    <n v="10"/>
    <x v="0"/>
    <x v="1"/>
    <s v="-"/>
    <s v="Yes"/>
    <n v="20"/>
    <n v="10"/>
    <n v="20"/>
  </r>
  <r>
    <n v="3436"/>
    <x v="199"/>
    <x v="1"/>
    <d v="2024-09-18T00:00:00"/>
    <x v="0"/>
    <n v="5"/>
    <x v="0"/>
    <x v="1"/>
    <s v="-"/>
    <s v="No"/>
    <n v="0"/>
    <n v="0"/>
    <n v="5"/>
  </r>
  <r>
    <n v="3437"/>
    <x v="200"/>
    <x v="0"/>
    <d v="2024-09-19T00:00:00"/>
    <x v="1"/>
    <n v="15"/>
    <x v="2"/>
    <x v="0"/>
    <n v="30"/>
    <s v="Yes"/>
    <n v="20"/>
    <n v="7"/>
    <n v="58"/>
  </r>
  <r>
    <n v="3438"/>
    <x v="201"/>
    <x v="2"/>
    <d v="2024-09-20T00:00:00"/>
    <x v="0"/>
    <n v="10"/>
    <x v="1"/>
    <x v="1"/>
    <s v="-"/>
    <s v="Yes"/>
    <n v="20"/>
    <n v="10"/>
    <n v="20"/>
  </r>
  <r>
    <n v="3439"/>
    <x v="202"/>
    <x v="1"/>
    <d v="2024-09-21T00:00:00"/>
    <x v="1"/>
    <n v="5"/>
    <x v="2"/>
    <x v="1"/>
    <s v="-"/>
    <s v="No"/>
    <n v="0"/>
    <n v="1"/>
    <n v="4"/>
  </r>
  <r>
    <n v="3440"/>
    <x v="203"/>
    <x v="0"/>
    <d v="2024-09-22T00:00:00"/>
    <x v="0"/>
    <n v="15"/>
    <x v="0"/>
    <x v="0"/>
    <n v="30"/>
    <s v="Yes"/>
    <n v="20"/>
    <n v="15"/>
    <n v="50"/>
  </r>
  <r>
    <n v="3441"/>
    <x v="204"/>
    <x v="2"/>
    <d v="2024-09-23T00:00:00"/>
    <x v="1"/>
    <n v="10"/>
    <x v="0"/>
    <x v="1"/>
    <s v="-"/>
    <s v="Yes"/>
    <n v="20"/>
    <n v="5"/>
    <n v="25"/>
  </r>
  <r>
    <n v="3442"/>
    <x v="205"/>
    <x v="1"/>
    <d v="2024-09-24T00:00:00"/>
    <x v="0"/>
    <n v="5"/>
    <x v="1"/>
    <x v="1"/>
    <s v="-"/>
    <s v="No"/>
    <n v="0"/>
    <n v="0"/>
    <n v="5"/>
  </r>
  <r>
    <n v="3443"/>
    <x v="206"/>
    <x v="0"/>
    <d v="2024-09-25T00:00:00"/>
    <x v="1"/>
    <n v="15"/>
    <x v="2"/>
    <x v="0"/>
    <n v="30"/>
    <s v="Yes"/>
    <n v="20"/>
    <n v="20"/>
    <n v="45"/>
  </r>
  <r>
    <n v="3444"/>
    <x v="207"/>
    <x v="2"/>
    <d v="2024-09-26T00:00:00"/>
    <x v="0"/>
    <n v="10"/>
    <x v="2"/>
    <x v="1"/>
    <s v="-"/>
    <s v="Yes"/>
    <n v="20"/>
    <n v="12"/>
    <n v="18"/>
  </r>
  <r>
    <n v="3445"/>
    <x v="37"/>
    <x v="1"/>
    <d v="2024-09-27T00:00:00"/>
    <x v="1"/>
    <n v="5"/>
    <x v="0"/>
    <x v="1"/>
    <s v="-"/>
    <s v="No"/>
    <n v="0"/>
    <n v="2"/>
    <n v="3"/>
  </r>
  <r>
    <n v="3446"/>
    <x v="208"/>
    <x v="0"/>
    <d v="2024-09-28T00:00:00"/>
    <x v="0"/>
    <n v="15"/>
    <x v="1"/>
    <x v="0"/>
    <n v="30"/>
    <s v="Yes"/>
    <n v="20"/>
    <n v="5"/>
    <n v="60"/>
  </r>
  <r>
    <n v="3447"/>
    <x v="209"/>
    <x v="2"/>
    <d v="2024-09-29T00:00:00"/>
    <x v="1"/>
    <n v="10"/>
    <x v="0"/>
    <x v="1"/>
    <s v="-"/>
    <s v="Yes"/>
    <n v="20"/>
    <n v="10"/>
    <n v="20"/>
  </r>
  <r>
    <n v="3448"/>
    <x v="210"/>
    <x v="1"/>
    <d v="2024-09-30T00:00:00"/>
    <x v="0"/>
    <n v="5"/>
    <x v="2"/>
    <x v="1"/>
    <s v="-"/>
    <s v="No"/>
    <n v="0"/>
    <n v="0"/>
    <n v="5"/>
  </r>
  <r>
    <n v="3449"/>
    <x v="211"/>
    <x v="0"/>
    <d v="2024-10-01T00:00:00"/>
    <x v="1"/>
    <n v="15"/>
    <x v="0"/>
    <x v="0"/>
    <n v="30"/>
    <s v="Yes"/>
    <n v="20"/>
    <n v="3"/>
    <n v="62"/>
  </r>
  <r>
    <n v="3450"/>
    <x v="212"/>
    <x v="2"/>
    <d v="2024-10-02T00:00:00"/>
    <x v="0"/>
    <n v="10"/>
    <x v="1"/>
    <x v="1"/>
    <s v="-"/>
    <s v="Yes"/>
    <n v="20"/>
    <n v="15"/>
    <n v="15"/>
  </r>
  <r>
    <n v="3451"/>
    <x v="213"/>
    <x v="1"/>
    <d v="2024-10-03T00:00:00"/>
    <x v="1"/>
    <n v="5"/>
    <x v="0"/>
    <x v="1"/>
    <s v="-"/>
    <s v="No"/>
    <n v="0"/>
    <n v="1"/>
    <n v="4"/>
  </r>
  <r>
    <n v="3452"/>
    <x v="191"/>
    <x v="0"/>
    <d v="2024-10-04T00:00:00"/>
    <x v="0"/>
    <n v="15"/>
    <x v="2"/>
    <x v="0"/>
    <n v="30"/>
    <s v="Yes"/>
    <n v="20"/>
    <n v="7"/>
    <n v="58"/>
  </r>
  <r>
    <n v="3453"/>
    <x v="45"/>
    <x v="2"/>
    <d v="2024-10-05T00:00:00"/>
    <x v="1"/>
    <n v="10"/>
    <x v="0"/>
    <x v="1"/>
    <s v="-"/>
    <s v="Yes"/>
    <n v="20"/>
    <n v="10"/>
    <n v="20"/>
  </r>
  <r>
    <n v="3454"/>
    <x v="214"/>
    <x v="1"/>
    <d v="2024-10-06T00:00:00"/>
    <x v="0"/>
    <n v="5"/>
    <x v="1"/>
    <x v="1"/>
    <s v="-"/>
    <s v="No"/>
    <n v="0"/>
    <n v="0"/>
    <n v="5"/>
  </r>
  <r>
    <n v="3455"/>
    <x v="215"/>
    <x v="0"/>
    <d v="2024-10-07T00:00:00"/>
    <x v="1"/>
    <n v="15"/>
    <x v="0"/>
    <x v="0"/>
    <n v="30"/>
    <s v="Yes"/>
    <n v="20"/>
    <n v="20"/>
    <n v="45"/>
  </r>
  <r>
    <n v="3456"/>
    <x v="216"/>
    <x v="2"/>
    <d v="2024-10-08T00:00:00"/>
    <x v="0"/>
    <n v="10"/>
    <x v="2"/>
    <x v="1"/>
    <s v="-"/>
    <s v="Yes"/>
    <n v="20"/>
    <n v="15"/>
    <n v="15"/>
  </r>
  <r>
    <n v="3457"/>
    <x v="217"/>
    <x v="1"/>
    <d v="2024-10-09T00:00:00"/>
    <x v="1"/>
    <n v="5"/>
    <x v="0"/>
    <x v="1"/>
    <s v="-"/>
    <s v="No"/>
    <n v="0"/>
    <n v="1"/>
    <n v="4"/>
  </r>
  <r>
    <n v="3458"/>
    <x v="218"/>
    <x v="0"/>
    <d v="2024-10-10T00:00:00"/>
    <x v="0"/>
    <n v="15"/>
    <x v="1"/>
    <x v="0"/>
    <n v="30"/>
    <s v="Yes"/>
    <n v="20"/>
    <n v="3"/>
    <n v="62"/>
  </r>
  <r>
    <n v="3459"/>
    <x v="219"/>
    <x v="2"/>
    <d v="2024-10-11T00:00:00"/>
    <x v="1"/>
    <n v="10"/>
    <x v="0"/>
    <x v="1"/>
    <s v="-"/>
    <s v="Yes"/>
    <n v="20"/>
    <n v="10"/>
    <n v="20"/>
  </r>
  <r>
    <n v="3460"/>
    <x v="127"/>
    <x v="1"/>
    <d v="2024-10-12T00:00:00"/>
    <x v="0"/>
    <n v="5"/>
    <x v="2"/>
    <x v="1"/>
    <s v="-"/>
    <s v="No"/>
    <n v="0"/>
    <n v="0"/>
    <n v="5"/>
  </r>
  <r>
    <n v="3461"/>
    <x v="220"/>
    <x v="0"/>
    <d v="2024-10-13T00:00:00"/>
    <x v="1"/>
    <n v="15"/>
    <x v="0"/>
    <x v="0"/>
    <n v="30"/>
    <s v="Yes"/>
    <n v="20"/>
    <n v="15"/>
    <n v="50"/>
  </r>
  <r>
    <n v="3462"/>
    <x v="221"/>
    <x v="2"/>
    <d v="2024-10-14T00:00:00"/>
    <x v="0"/>
    <n v="10"/>
    <x v="1"/>
    <x v="1"/>
    <s v="-"/>
    <s v="Yes"/>
    <n v="20"/>
    <n v="15"/>
    <n v="15"/>
  </r>
  <r>
    <n v="3463"/>
    <x v="222"/>
    <x v="1"/>
    <d v="2024-10-15T00:00:00"/>
    <x v="1"/>
    <n v="5"/>
    <x v="0"/>
    <x v="1"/>
    <s v="-"/>
    <s v="No"/>
    <n v="0"/>
    <n v="1"/>
    <n v="4"/>
  </r>
  <r>
    <n v="3464"/>
    <x v="223"/>
    <x v="0"/>
    <d v="2024-10-16T00:00:00"/>
    <x v="0"/>
    <n v="15"/>
    <x v="2"/>
    <x v="0"/>
    <n v="30"/>
    <s v="Yes"/>
    <n v="20"/>
    <n v="7"/>
    <n v="58"/>
  </r>
  <r>
    <n v="3465"/>
    <x v="224"/>
    <x v="2"/>
    <d v="2024-10-17T00:00:00"/>
    <x v="1"/>
    <n v="10"/>
    <x v="0"/>
    <x v="1"/>
    <s v="-"/>
    <s v="Yes"/>
    <n v="20"/>
    <n v="10"/>
    <n v="20"/>
  </r>
  <r>
    <n v="3466"/>
    <x v="225"/>
    <x v="1"/>
    <d v="2024-10-18T00:00:00"/>
    <x v="0"/>
    <n v="5"/>
    <x v="1"/>
    <x v="1"/>
    <s v="-"/>
    <s v="No"/>
    <n v="0"/>
    <n v="0"/>
    <n v="5"/>
  </r>
  <r>
    <n v="3467"/>
    <x v="226"/>
    <x v="0"/>
    <d v="2024-10-19T00:00:00"/>
    <x v="1"/>
    <n v="15"/>
    <x v="0"/>
    <x v="0"/>
    <n v="30"/>
    <s v="Yes"/>
    <n v="20"/>
    <n v="15"/>
    <n v="50"/>
  </r>
  <r>
    <n v="3468"/>
    <x v="227"/>
    <x v="2"/>
    <d v="2024-10-20T00:00:00"/>
    <x v="0"/>
    <n v="10"/>
    <x v="2"/>
    <x v="1"/>
    <s v="-"/>
    <s v="Yes"/>
    <n v="20"/>
    <n v="12"/>
    <n v="18"/>
  </r>
  <r>
    <n v="3469"/>
    <x v="228"/>
    <x v="1"/>
    <d v="2024-10-21T00:00:00"/>
    <x v="1"/>
    <n v="5"/>
    <x v="0"/>
    <x v="1"/>
    <s v="-"/>
    <s v="No"/>
    <n v="0"/>
    <n v="2"/>
    <n v="3"/>
  </r>
  <r>
    <n v="3470"/>
    <x v="229"/>
    <x v="0"/>
    <d v="2024-10-22T00:00:00"/>
    <x v="0"/>
    <n v="15"/>
    <x v="1"/>
    <x v="0"/>
    <n v="30"/>
    <s v="Yes"/>
    <n v="20"/>
    <n v="5"/>
    <n v="60"/>
  </r>
  <r>
    <n v="3471"/>
    <x v="230"/>
    <x v="2"/>
    <d v="2024-10-23T00:00:00"/>
    <x v="1"/>
    <n v="10"/>
    <x v="0"/>
    <x v="1"/>
    <s v="-"/>
    <s v="Yes"/>
    <n v="20"/>
    <n v="10"/>
    <n v="20"/>
  </r>
  <r>
    <n v="3472"/>
    <x v="231"/>
    <x v="1"/>
    <d v="2024-10-24T00:00:00"/>
    <x v="0"/>
    <n v="5"/>
    <x v="2"/>
    <x v="1"/>
    <s v="-"/>
    <s v="No"/>
    <n v="0"/>
    <n v="0"/>
    <n v="5"/>
  </r>
  <r>
    <n v="3473"/>
    <x v="140"/>
    <x v="0"/>
    <d v="2024-10-25T00:00:00"/>
    <x v="1"/>
    <n v="15"/>
    <x v="0"/>
    <x v="0"/>
    <n v="30"/>
    <s v="Yes"/>
    <n v="20"/>
    <n v="3"/>
    <n v="62"/>
  </r>
  <r>
    <n v="3474"/>
    <x v="232"/>
    <x v="2"/>
    <d v="2024-10-26T00:00:00"/>
    <x v="0"/>
    <n v="10"/>
    <x v="1"/>
    <x v="1"/>
    <s v="-"/>
    <s v="Yes"/>
    <n v="20"/>
    <n v="15"/>
    <n v="15"/>
  </r>
  <r>
    <n v="3475"/>
    <x v="233"/>
    <x v="1"/>
    <d v="2024-10-27T00:00:00"/>
    <x v="1"/>
    <n v="5"/>
    <x v="0"/>
    <x v="1"/>
    <s v="-"/>
    <s v="No"/>
    <n v="0"/>
    <n v="1"/>
    <n v="4"/>
  </r>
  <r>
    <n v="3476"/>
    <x v="234"/>
    <x v="0"/>
    <d v="2024-10-28T00:00:00"/>
    <x v="0"/>
    <n v="15"/>
    <x v="2"/>
    <x v="0"/>
    <n v="30"/>
    <s v="Yes"/>
    <n v="20"/>
    <n v="7"/>
    <n v="58"/>
  </r>
  <r>
    <n v="3477"/>
    <x v="235"/>
    <x v="2"/>
    <d v="2024-10-29T00:00:00"/>
    <x v="1"/>
    <n v="10"/>
    <x v="0"/>
    <x v="1"/>
    <s v="-"/>
    <s v="Yes"/>
    <n v="20"/>
    <n v="10"/>
    <n v="20"/>
  </r>
  <r>
    <n v="3478"/>
    <x v="236"/>
    <x v="1"/>
    <d v="2024-10-30T00:00:00"/>
    <x v="0"/>
    <n v="5"/>
    <x v="1"/>
    <x v="1"/>
    <s v="-"/>
    <s v="No"/>
    <n v="0"/>
    <n v="0"/>
    <n v="5"/>
  </r>
  <r>
    <n v="3479"/>
    <x v="237"/>
    <x v="0"/>
    <d v="2024-10-31T00:00:00"/>
    <x v="1"/>
    <n v="15"/>
    <x v="0"/>
    <x v="0"/>
    <n v="30"/>
    <s v="Yes"/>
    <n v="20"/>
    <n v="20"/>
    <n v="45"/>
  </r>
  <r>
    <n v="3480"/>
    <x v="238"/>
    <x v="2"/>
    <d v="2024-11-01T00:00:00"/>
    <x v="0"/>
    <n v="10"/>
    <x v="2"/>
    <x v="1"/>
    <s v="-"/>
    <s v="Yes"/>
    <n v="20"/>
    <n v="15"/>
    <n v="15"/>
  </r>
  <r>
    <n v="3481"/>
    <x v="239"/>
    <x v="1"/>
    <d v="2024-11-02T00:00:00"/>
    <x v="1"/>
    <n v="5"/>
    <x v="0"/>
    <x v="1"/>
    <s v="-"/>
    <s v="No"/>
    <n v="0"/>
    <n v="1"/>
    <n v="4"/>
  </r>
  <r>
    <n v="3482"/>
    <x v="240"/>
    <x v="0"/>
    <d v="2024-11-03T00:00:00"/>
    <x v="0"/>
    <n v="15"/>
    <x v="1"/>
    <x v="0"/>
    <n v="30"/>
    <s v="Yes"/>
    <n v="20"/>
    <n v="3"/>
    <n v="62"/>
  </r>
  <r>
    <n v="3483"/>
    <x v="241"/>
    <x v="2"/>
    <d v="2024-11-04T00:00:00"/>
    <x v="1"/>
    <n v="10"/>
    <x v="0"/>
    <x v="1"/>
    <s v="-"/>
    <s v="Yes"/>
    <n v="20"/>
    <n v="10"/>
    <n v="20"/>
  </r>
  <r>
    <n v="3484"/>
    <x v="242"/>
    <x v="1"/>
    <d v="2024-11-05T00:00:00"/>
    <x v="0"/>
    <n v="5"/>
    <x v="2"/>
    <x v="1"/>
    <s v="-"/>
    <s v="No"/>
    <n v="0"/>
    <n v="0"/>
    <n v="5"/>
  </r>
  <r>
    <n v="3485"/>
    <x v="243"/>
    <x v="0"/>
    <d v="2024-11-06T00:00:00"/>
    <x v="1"/>
    <n v="15"/>
    <x v="0"/>
    <x v="0"/>
    <n v="30"/>
    <s v="Yes"/>
    <n v="20"/>
    <n v="15"/>
    <n v="50"/>
  </r>
  <r>
    <n v="3486"/>
    <x v="244"/>
    <x v="1"/>
    <d v="2024-11-07T00:00:00"/>
    <x v="0"/>
    <n v="5"/>
    <x v="0"/>
    <x v="1"/>
    <s v="-"/>
    <s v="No"/>
    <n v="0"/>
    <n v="0"/>
    <n v="5"/>
  </r>
  <r>
    <n v="3487"/>
    <x v="245"/>
    <x v="0"/>
    <d v="2024-11-08T00:00:00"/>
    <x v="1"/>
    <n v="15"/>
    <x v="2"/>
    <x v="0"/>
    <n v="30"/>
    <s v="Yes"/>
    <n v="20"/>
    <n v="7"/>
    <n v="58"/>
  </r>
  <r>
    <n v="3488"/>
    <x v="246"/>
    <x v="2"/>
    <d v="2024-11-09T00:00:00"/>
    <x v="0"/>
    <n v="10"/>
    <x v="1"/>
    <x v="1"/>
    <s v="-"/>
    <s v="Yes"/>
    <n v="20"/>
    <n v="10"/>
    <n v="20"/>
  </r>
  <r>
    <n v="3489"/>
    <x v="247"/>
    <x v="1"/>
    <d v="2024-11-10T00:00:00"/>
    <x v="1"/>
    <n v="5"/>
    <x v="2"/>
    <x v="1"/>
    <s v="-"/>
    <s v="No"/>
    <n v="0"/>
    <n v="1"/>
    <n v="4"/>
  </r>
  <r>
    <n v="3490"/>
    <x v="248"/>
    <x v="0"/>
    <d v="2024-11-11T00:00:00"/>
    <x v="0"/>
    <n v="15"/>
    <x v="0"/>
    <x v="0"/>
    <n v="30"/>
    <s v="Yes"/>
    <n v="20"/>
    <n v="15"/>
    <n v="50"/>
  </r>
  <r>
    <n v="3491"/>
    <x v="249"/>
    <x v="2"/>
    <d v="2024-11-12T00:00:00"/>
    <x v="1"/>
    <n v="10"/>
    <x v="0"/>
    <x v="1"/>
    <s v="-"/>
    <s v="Yes"/>
    <n v="20"/>
    <n v="5"/>
    <n v="25"/>
  </r>
  <r>
    <n v="3492"/>
    <x v="250"/>
    <x v="1"/>
    <d v="2024-11-13T00:00:00"/>
    <x v="0"/>
    <n v="5"/>
    <x v="1"/>
    <x v="1"/>
    <s v="-"/>
    <s v="No"/>
    <n v="0"/>
    <n v="0"/>
    <n v="5"/>
  </r>
  <r>
    <n v="3493"/>
    <x v="251"/>
    <x v="0"/>
    <d v="2024-11-14T00:00:00"/>
    <x v="1"/>
    <n v="15"/>
    <x v="2"/>
    <x v="0"/>
    <n v="30"/>
    <s v="Yes"/>
    <n v="20"/>
    <n v="20"/>
    <n v="45"/>
  </r>
  <r>
    <n v="3494"/>
    <x v="252"/>
    <x v="2"/>
    <d v="2024-11-15T00:00:00"/>
    <x v="0"/>
    <n v="10"/>
    <x v="2"/>
    <x v="1"/>
    <s v="-"/>
    <s v="Yes"/>
    <n v="20"/>
    <n v="12"/>
    <n v="18"/>
  </r>
  <r>
    <n v="3495"/>
    <x v="253"/>
    <x v="1"/>
    <d v="2024-11-16T00:00:00"/>
    <x v="1"/>
    <n v="5"/>
    <x v="0"/>
    <x v="1"/>
    <s v="-"/>
    <s v="No"/>
    <n v="0"/>
    <n v="2"/>
    <n v="3"/>
  </r>
  <r>
    <n v="3496"/>
    <x v="254"/>
    <x v="0"/>
    <d v="2024-11-17T00:00:00"/>
    <x v="0"/>
    <n v="15"/>
    <x v="1"/>
    <x v="0"/>
    <n v="30"/>
    <s v="Yes"/>
    <n v="20"/>
    <n v="5"/>
    <n v="60"/>
  </r>
  <r>
    <n v="3497"/>
    <x v="255"/>
    <x v="2"/>
    <d v="2024-11-18T00:00:00"/>
    <x v="1"/>
    <n v="10"/>
    <x v="0"/>
    <x v="1"/>
    <s v="-"/>
    <s v="Yes"/>
    <n v="20"/>
    <n v="10"/>
    <n v="20"/>
  </r>
  <r>
    <n v="3498"/>
    <x v="256"/>
    <x v="1"/>
    <d v="2024-11-19T00:00:00"/>
    <x v="0"/>
    <n v="5"/>
    <x v="2"/>
    <x v="1"/>
    <s v="-"/>
    <s v="No"/>
    <n v="0"/>
    <n v="0"/>
    <n v="5"/>
  </r>
  <r>
    <n v="3499"/>
    <x v="257"/>
    <x v="0"/>
    <d v="2024-11-20T00:00:00"/>
    <x v="1"/>
    <n v="15"/>
    <x v="0"/>
    <x v="0"/>
    <n v="30"/>
    <s v="Yes"/>
    <n v="20"/>
    <n v="3"/>
    <n v="62"/>
  </r>
  <r>
    <n v="3500"/>
    <x v="258"/>
    <x v="2"/>
    <d v="2024-11-21T00:00:00"/>
    <x v="0"/>
    <n v="10"/>
    <x v="1"/>
    <x v="1"/>
    <s v="-"/>
    <s v="Yes"/>
    <n v="20"/>
    <n v="15"/>
    <n v="15"/>
  </r>
  <r>
    <n v="3501"/>
    <x v="259"/>
    <x v="1"/>
    <d v="2024-11-22T00:00:00"/>
    <x v="1"/>
    <n v="5"/>
    <x v="0"/>
    <x v="1"/>
    <s v="-"/>
    <s v="No"/>
    <n v="0"/>
    <n v="1"/>
    <n v="4"/>
  </r>
  <r>
    <n v="3502"/>
    <x v="260"/>
    <x v="0"/>
    <d v="2024-11-23T00:00:00"/>
    <x v="0"/>
    <n v="15"/>
    <x v="2"/>
    <x v="0"/>
    <n v="30"/>
    <s v="Yes"/>
    <n v="20"/>
    <n v="7"/>
    <n v="58"/>
  </r>
  <r>
    <n v="3503"/>
    <x v="119"/>
    <x v="2"/>
    <d v="2024-11-24T00:00:00"/>
    <x v="1"/>
    <n v="10"/>
    <x v="0"/>
    <x v="1"/>
    <s v="-"/>
    <s v="Yes"/>
    <n v="20"/>
    <n v="10"/>
    <n v="20"/>
  </r>
  <r>
    <n v="3504"/>
    <x v="261"/>
    <x v="1"/>
    <d v="2024-11-25T00:00:00"/>
    <x v="0"/>
    <n v="5"/>
    <x v="1"/>
    <x v="1"/>
    <s v="-"/>
    <s v="No"/>
    <n v="0"/>
    <n v="0"/>
    <n v="5"/>
  </r>
  <r>
    <n v="3505"/>
    <x v="262"/>
    <x v="0"/>
    <d v="2024-11-26T00:00:00"/>
    <x v="1"/>
    <n v="15"/>
    <x v="0"/>
    <x v="0"/>
    <n v="30"/>
    <s v="Yes"/>
    <n v="20"/>
    <n v="20"/>
    <n v="45"/>
  </r>
  <r>
    <n v="3506"/>
    <x v="263"/>
    <x v="2"/>
    <d v="2024-11-27T00:00:00"/>
    <x v="0"/>
    <n v="10"/>
    <x v="2"/>
    <x v="1"/>
    <s v="-"/>
    <s v="Yes"/>
    <n v="20"/>
    <n v="15"/>
    <n v="15"/>
  </r>
  <r>
    <n v="3507"/>
    <x v="264"/>
    <x v="1"/>
    <d v="2024-11-28T00:00:00"/>
    <x v="1"/>
    <n v="5"/>
    <x v="0"/>
    <x v="1"/>
    <s v="-"/>
    <s v="No"/>
    <n v="0"/>
    <n v="1"/>
    <n v="4"/>
  </r>
  <r>
    <n v="3508"/>
    <x v="265"/>
    <x v="0"/>
    <d v="2024-11-29T00:00:00"/>
    <x v="0"/>
    <n v="15"/>
    <x v="1"/>
    <x v="0"/>
    <n v="30"/>
    <s v="Yes"/>
    <n v="20"/>
    <n v="3"/>
    <n v="62"/>
  </r>
  <r>
    <n v="3509"/>
    <x v="266"/>
    <x v="2"/>
    <d v="2024-11-30T00:00:00"/>
    <x v="1"/>
    <n v="10"/>
    <x v="0"/>
    <x v="1"/>
    <s v="-"/>
    <s v="Yes"/>
    <n v="20"/>
    <n v="10"/>
    <n v="20"/>
  </r>
  <r>
    <n v="3510"/>
    <x v="267"/>
    <x v="1"/>
    <d v="2024-12-01T00:00:00"/>
    <x v="0"/>
    <n v="5"/>
    <x v="2"/>
    <x v="1"/>
    <s v="-"/>
    <s v="No"/>
    <n v="0"/>
    <n v="0"/>
    <n v="5"/>
  </r>
  <r>
    <n v="3511"/>
    <x v="268"/>
    <x v="0"/>
    <d v="2024-12-02T00:00:00"/>
    <x v="1"/>
    <n v="15"/>
    <x v="0"/>
    <x v="0"/>
    <n v="30"/>
    <s v="Yes"/>
    <n v="20"/>
    <n v="15"/>
    <n v="50"/>
  </r>
  <r>
    <n v="3512"/>
    <x v="269"/>
    <x v="2"/>
    <d v="2024-12-03T00:00:00"/>
    <x v="0"/>
    <n v="10"/>
    <x v="1"/>
    <x v="1"/>
    <s v="-"/>
    <s v="Yes"/>
    <n v="20"/>
    <n v="15"/>
    <n v="15"/>
  </r>
  <r>
    <n v="3513"/>
    <x v="270"/>
    <x v="1"/>
    <d v="2024-12-04T00:00:00"/>
    <x v="1"/>
    <n v="5"/>
    <x v="0"/>
    <x v="1"/>
    <s v="-"/>
    <s v="No"/>
    <n v="0"/>
    <n v="1"/>
    <n v="4"/>
  </r>
  <r>
    <n v="3514"/>
    <x v="271"/>
    <x v="0"/>
    <d v="2024-12-05T00:00:00"/>
    <x v="0"/>
    <n v="15"/>
    <x v="2"/>
    <x v="0"/>
    <n v="30"/>
    <s v="Yes"/>
    <n v="20"/>
    <n v="7"/>
    <n v="58"/>
  </r>
  <r>
    <n v="3515"/>
    <x v="130"/>
    <x v="2"/>
    <d v="2024-12-06T00:00:00"/>
    <x v="1"/>
    <n v="10"/>
    <x v="0"/>
    <x v="1"/>
    <s v="-"/>
    <s v="Yes"/>
    <n v="20"/>
    <n v="10"/>
    <n v="20"/>
  </r>
  <r>
    <n v="3516"/>
    <x v="131"/>
    <x v="1"/>
    <d v="2024-12-07T00:00:00"/>
    <x v="0"/>
    <n v="5"/>
    <x v="1"/>
    <x v="1"/>
    <s v="-"/>
    <s v="No"/>
    <n v="0"/>
    <n v="0"/>
    <n v="5"/>
  </r>
  <r>
    <n v="3517"/>
    <x v="181"/>
    <x v="0"/>
    <d v="2024-12-08T00:00:00"/>
    <x v="1"/>
    <n v="15"/>
    <x v="0"/>
    <x v="0"/>
    <n v="30"/>
    <s v="Yes"/>
    <n v="20"/>
    <n v="20"/>
    <n v="45"/>
  </r>
  <r>
    <n v="3518"/>
    <x v="272"/>
    <x v="2"/>
    <d v="2024-12-09T00:00:00"/>
    <x v="0"/>
    <n v="10"/>
    <x v="2"/>
    <x v="1"/>
    <s v="-"/>
    <s v="Yes"/>
    <n v="20"/>
    <n v="12"/>
    <n v="18"/>
  </r>
  <r>
    <n v="3519"/>
    <x v="273"/>
    <x v="1"/>
    <d v="2024-12-10T00:00:00"/>
    <x v="1"/>
    <n v="5"/>
    <x v="0"/>
    <x v="1"/>
    <s v="-"/>
    <s v="No"/>
    <n v="0"/>
    <n v="2"/>
    <n v="3"/>
  </r>
  <r>
    <n v="3520"/>
    <x v="274"/>
    <x v="0"/>
    <d v="2024-12-11T00:00:00"/>
    <x v="0"/>
    <n v="15"/>
    <x v="1"/>
    <x v="0"/>
    <n v="30"/>
    <s v="Yes"/>
    <n v="20"/>
    <n v="5"/>
    <n v="60"/>
  </r>
  <r>
    <n v="3521"/>
    <x v="275"/>
    <x v="2"/>
    <d v="2024-12-12T00:00:00"/>
    <x v="1"/>
    <n v="10"/>
    <x v="0"/>
    <x v="1"/>
    <s v="-"/>
    <s v="Yes"/>
    <n v="20"/>
    <n v="10"/>
    <n v="20"/>
  </r>
  <r>
    <n v="3522"/>
    <x v="276"/>
    <x v="1"/>
    <d v="2024-12-13T00:00:00"/>
    <x v="0"/>
    <n v="5"/>
    <x v="2"/>
    <x v="1"/>
    <s v="-"/>
    <s v="No"/>
    <n v="0"/>
    <n v="0"/>
    <n v="5"/>
  </r>
  <r>
    <n v="3523"/>
    <x v="277"/>
    <x v="0"/>
    <d v="2024-12-14T00:00:00"/>
    <x v="1"/>
    <n v="15"/>
    <x v="0"/>
    <x v="0"/>
    <n v="30"/>
    <s v="Yes"/>
    <n v="20"/>
    <n v="3"/>
    <n v="62"/>
  </r>
  <r>
    <n v="3524"/>
    <x v="278"/>
    <x v="2"/>
    <d v="2024-12-15T00:00:00"/>
    <x v="0"/>
    <n v="10"/>
    <x v="1"/>
    <x v="1"/>
    <s v="-"/>
    <s v="Yes"/>
    <n v="20"/>
    <n v="15"/>
    <n v="15"/>
  </r>
  <r>
    <n v="3525"/>
    <x v="279"/>
    <x v="1"/>
    <d v="2024-12-16T00:00:00"/>
    <x v="1"/>
    <n v="5"/>
    <x v="0"/>
    <x v="1"/>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3:C37" firstHeaderRow="1" firstDataRow="1" firstDataCol="1" rowPageCount="1" colPageCount="1"/>
  <pivotFields count="14">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items count="3">
        <item x="1"/>
        <item x="0"/>
        <item t="default"/>
      </items>
    </pivotField>
    <pivotField showAll="0"/>
    <pivotField showAll="0"/>
    <pivotField dataField="1" numFmtId="164" showAll="0"/>
    <pivotField numFmtId="164" showAll="0"/>
    <pivotField numFmtId="164" showAll="0"/>
    <pivotField dragToRow="0" dragToCol="0" dragToPage="0" showAll="0" defaultSubtota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166"/>
  </dataFields>
  <formats count="3">
    <format dxfId="17">
      <pivotArea collapsedLevelsAreSubtotals="1" fieldPosition="0">
        <references count="1">
          <reference field="2" count="1">
            <x v="2"/>
          </reference>
        </references>
      </pivotArea>
    </format>
    <format dxfId="16">
      <pivotArea collapsedLevelsAreSubtotals="1" fieldPosition="0">
        <references count="1">
          <reference field="2" count="1">
            <x v="1"/>
          </reference>
        </references>
      </pivotArea>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23:C27" firstHeaderRow="1" firstDataRow="1" firstDataCol="1" rowPageCount="1" colPageCount="1"/>
  <pivotFields count="14">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items count="3">
        <item x="1"/>
        <item x="0"/>
        <item t="default"/>
      </items>
    </pivotField>
    <pivotField dataField="1" showAll="0"/>
    <pivotField showAll="0"/>
    <pivotField numFmtId="164" showAll="0"/>
    <pivotField numFmtId="164" showAll="0"/>
    <pivotField numFmtId="164" showAll="0"/>
    <pivotField dragToRow="0" dragToCol="0" dragToPage="0" showAll="0" defaultSubtotal="0"/>
  </pivotFields>
  <rowFields count="1">
    <field x="2"/>
  </rowFields>
  <rowItems count="4">
    <i>
      <x/>
    </i>
    <i>
      <x v="1"/>
    </i>
    <i>
      <x v="2"/>
    </i>
    <i t="grand">
      <x/>
    </i>
  </rowItems>
  <colItems count="1">
    <i/>
  </colItems>
  <pageFields count="1">
    <pageField fld="6" item="0" hier="-1"/>
  </pageFields>
  <dataFields count="1">
    <dataField name="Sum of EA Play Season Pass" fld="8" baseField="2" baseItem="2"/>
  </dataFields>
  <formats count="1">
    <format dxfId="18">
      <pivotArea collapsedLevelsAreSubtotals="1"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3:C16" firstHeaderRow="1" firstDataRow="1" firstDataCol="1" rowPageCount="1" colPageCount="1"/>
  <pivotFields count="14">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pivotField axis="axisPage" multipleItemSelectionAllowed="1" showAll="0">
      <items count="4">
        <item x="1"/>
        <item h="1" x="0"/>
        <item h="1" x="2"/>
        <item t="default"/>
      </items>
    </pivotField>
    <pivotField showAll="0"/>
    <pivotField showAll="0"/>
    <pivotField showAll="0"/>
    <pivotField numFmtId="164" showAll="0"/>
    <pivotField numFmtId="164" showAll="0"/>
    <pivotField dataField="1" numFmtId="164" showAll="0"/>
    <pivotField dragToRow="0" dragToCol="0" dragToPage="0" showAll="0" defaultSubtotal="0"/>
  </pivotFields>
  <rowFields count="1">
    <field x="4"/>
  </rowFields>
  <rowItems count="3">
    <i>
      <x/>
    </i>
    <i>
      <x v="1"/>
    </i>
    <i t="grand">
      <x/>
    </i>
  </rowItems>
  <colItems count="1">
    <i/>
  </colItems>
  <pageFields count="1">
    <pageField fld="6" hier="-1"/>
  </pageFields>
  <dataFields count="1">
    <dataField name="Sum of Total Value" fld="12" baseField="0" baseItem="0" numFmtId="164"/>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scription_Type" sourceName="Subscription Type">
  <pivotTables>
    <pivotTable tabId="3" name="PivotTable1"/>
    <pivotTable tabId="3" name="PivotTable2"/>
    <pivotTable tabId="3" name="PivotTable3"/>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scription Type" cache="Slicer_Subscription_Type" caption="Subscription Typ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bscription Type 1" cache="Slicer_Subscription_Type" caption="Subscription Type" style="SlicerStyleLight6" rowHeight="241300"/>
</slicers>
</file>

<file path=xl/tables/table1.xml><?xml version="1.0" encoding="utf-8"?>
<table xmlns="http://schemas.openxmlformats.org/spreadsheetml/2006/main" id="1" name="Tabela1" displayName="Tabela1" ref="A1:M296" totalsRowShown="0" dataDxfId="34">
  <autoFilter ref="A1:M296">
    <filterColumn colId="9">
      <filters>
        <filter val="Yes"/>
      </filters>
    </filterColumn>
  </autoFilter>
  <tableColumns count="13">
    <tableColumn id="1" name="Subscriber ID" dataDxfId="33"/>
    <tableColumn id="2" name="Name" dataDxfId="32"/>
    <tableColumn id="3" name="Plan" dataDxfId="31"/>
    <tableColumn id="4" name="Start Date" dataDxfId="30"/>
    <tableColumn id="5" name="Auto Renewal" dataDxfId="29"/>
    <tableColumn id="6" name="Subscription Price" dataDxfId="28"/>
    <tableColumn id="7" name="Subscription Type" dataDxfId="27"/>
    <tableColumn id="8" name="EA Play Season Pass" dataDxfId="26"/>
    <tableColumn id="13" name="EA Play Season Pass_x000a_Price" dataDxfId="25"/>
    <tableColumn id="9" name="Minecraft Season Pass" dataDxfId="24"/>
    <tableColumn id="10" name="Minecraft Season Pass Price" dataDxfId="23"/>
    <tableColumn id="11" name="Coupon Value" dataDxfId="22"/>
    <tableColumn id="12" name="Total Value" dataDxfId="21"/>
  </tableColumns>
  <tableStyleInfo name="TableStyleLight11" showFirstColumn="0" showLastColumn="0" showRowStripes="1" showColumnStripes="0"/>
</table>
</file>

<file path=xl/tables/table2.xml><?xml version="1.0" encoding="utf-8"?>
<table xmlns="http://schemas.openxmlformats.org/spreadsheetml/2006/main" id="2" name="Table2" displayName="Table2" ref="A1:M61" totalsRowShown="0">
  <autoFilter ref="A1:M61"/>
  <tableColumns count="13">
    <tableColumn id="1" name="Subscriber ID"/>
    <tableColumn id="2" name="Name"/>
    <tableColumn id="3" name="Plan"/>
    <tableColumn id="4" name="Start Date" dataDxfId="20"/>
    <tableColumn id="5" name="Auto Renewal"/>
    <tableColumn id="6" name="Subscription Price"/>
    <tableColumn id="7" name="Subscription Type"/>
    <tableColumn id="8" name="EA Play Season Pass"/>
    <tableColumn id="9" name="EA Play Season Pass_x000a_Price"/>
    <tableColumn id="10" name="Minecraft Season Pass"/>
    <tableColumn id="11" name="Minecraft Season Pass Price"/>
    <tableColumn id="12" name="Coupon Value"/>
    <tableColumn id="13" name="Total Value"/>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3:P21"/>
  <sheetViews>
    <sheetView showGridLines="0" topLeftCell="A13" zoomScaleNormal="100" workbookViewId="0">
      <selection activeCell="B8" sqref="B8"/>
    </sheetView>
  </sheetViews>
  <sheetFormatPr defaultRowHeight="14.25"/>
  <cols>
    <col min="9" max="9" width="3.625" customWidth="1"/>
  </cols>
  <sheetData>
    <row r="3" spans="2:16" ht="20.25" thickBot="1">
      <c r="B3" s="1" t="s">
        <v>0</v>
      </c>
      <c r="C3" s="1"/>
      <c r="D3" s="1"/>
      <c r="E3" s="1"/>
      <c r="F3" s="1"/>
      <c r="G3" s="1"/>
      <c r="H3" s="1"/>
    </row>
    <row r="4" spans="2:16" ht="15" thickTop="1"/>
    <row r="5" spans="2:16">
      <c r="B5" s="3" t="s">
        <v>2</v>
      </c>
      <c r="C5" t="s">
        <v>8</v>
      </c>
      <c r="E5" s="7" t="s">
        <v>6</v>
      </c>
      <c r="F5" t="s">
        <v>7</v>
      </c>
    </row>
    <row r="6" spans="2:16">
      <c r="B6" s="4" t="s">
        <v>3</v>
      </c>
      <c r="C6" t="s">
        <v>8</v>
      </c>
    </row>
    <row r="7" spans="2:16">
      <c r="B7" s="5" t="s">
        <v>4</v>
      </c>
      <c r="C7" t="s">
        <v>9</v>
      </c>
    </row>
    <row r="8" spans="2:16">
      <c r="B8" s="6" t="s">
        <v>5</v>
      </c>
      <c r="C8" t="s">
        <v>9</v>
      </c>
    </row>
    <row r="12" spans="2:16" ht="20.25" thickBot="1">
      <c r="B12" s="1" t="s">
        <v>1</v>
      </c>
      <c r="C12" s="1"/>
      <c r="D12" s="1"/>
      <c r="E12" s="1"/>
      <c r="F12" s="1"/>
      <c r="G12" s="1"/>
      <c r="H12" s="1"/>
      <c r="J12" s="1" t="s">
        <v>10</v>
      </c>
      <c r="K12" s="1"/>
      <c r="L12" s="1"/>
      <c r="M12" s="1"/>
      <c r="N12" s="1"/>
      <c r="O12" s="1"/>
      <c r="P12" s="1"/>
    </row>
    <row r="13" spans="2:16" ht="15" thickTop="1">
      <c r="B13" s="2"/>
      <c r="C13" s="2"/>
      <c r="D13" s="2"/>
      <c r="E13" s="2"/>
      <c r="F13" s="2"/>
      <c r="G13" s="2"/>
      <c r="H13" s="2"/>
    </row>
    <row r="14" spans="2:16">
      <c r="B14" s="2"/>
      <c r="C14" s="2"/>
      <c r="D14" s="2"/>
      <c r="E14" s="2"/>
      <c r="F14" s="2"/>
      <c r="G14" s="2"/>
      <c r="H14" s="2"/>
    </row>
    <row r="15" spans="2:16">
      <c r="B15" s="2"/>
      <c r="C15" s="2"/>
      <c r="D15" s="2"/>
      <c r="E15" s="2"/>
      <c r="F15" s="2"/>
      <c r="G15" s="2"/>
      <c r="H15" s="2"/>
    </row>
    <row r="16" spans="2:16">
      <c r="B16" s="2"/>
      <c r="C16" s="2"/>
      <c r="D16" s="2"/>
      <c r="E16" s="2"/>
      <c r="F16" s="2"/>
      <c r="G16" s="2"/>
      <c r="H16" s="2"/>
    </row>
    <row r="17" spans="2:8">
      <c r="B17" s="2"/>
      <c r="C17" s="2"/>
      <c r="D17" s="2"/>
      <c r="E17" s="2"/>
      <c r="F17" s="2"/>
      <c r="G17" s="2"/>
      <c r="H17" s="2"/>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A1:M296"/>
  <sheetViews>
    <sheetView topLeftCell="A34" zoomScale="90" zoomScaleNormal="90" workbookViewId="0">
      <selection activeCell="B8" sqref="B8"/>
    </sheetView>
  </sheetViews>
  <sheetFormatPr defaultRowHeight="14.25"/>
  <cols>
    <col min="1" max="1" width="17.875" bestFit="1" customWidth="1"/>
    <col min="2" max="2" width="18.875" bestFit="1" customWidth="1"/>
    <col min="3" max="3" width="9.375" bestFit="1" customWidth="1"/>
    <col min="4" max="4" width="14.625" bestFit="1" customWidth="1"/>
    <col min="5" max="5" width="18" bestFit="1" customWidth="1"/>
    <col min="6" max="6" width="14.75" bestFit="1" customWidth="1"/>
    <col min="7" max="7" width="22" bestFit="1" customWidth="1"/>
    <col min="8" max="8" width="20.625" bestFit="1" customWidth="1"/>
    <col min="9" max="9" width="20.625" customWidth="1"/>
    <col min="10" max="10" width="16.75" bestFit="1" customWidth="1"/>
    <col min="11" max="11" width="21.25" bestFit="1" customWidth="1"/>
    <col min="12" max="12" width="12.75" bestFit="1" customWidth="1"/>
    <col min="13" max="13" width="10.625" bestFit="1" customWidth="1"/>
  </cols>
  <sheetData>
    <row r="1" spans="1:13" ht="30">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c r="A3" s="8">
        <v>3232</v>
      </c>
      <c r="B3" s="8" t="s">
        <v>21</v>
      </c>
      <c r="C3" s="8" t="s">
        <v>22</v>
      </c>
      <c r="D3" s="10">
        <v>45306</v>
      </c>
      <c r="E3" s="8" t="s">
        <v>23</v>
      </c>
      <c r="F3" s="11">
        <v>5</v>
      </c>
      <c r="G3" s="8" t="s">
        <v>24</v>
      </c>
      <c r="H3" s="8" t="s">
        <v>23</v>
      </c>
      <c r="I3" s="11" t="s">
        <v>311</v>
      </c>
      <c r="J3" s="8" t="s">
        <v>23</v>
      </c>
      <c r="K3" s="11">
        <v>0</v>
      </c>
      <c r="L3" s="11">
        <v>0</v>
      </c>
      <c r="M3" s="11">
        <v>5</v>
      </c>
    </row>
    <row r="4" spans="1:13" ht="16.5" customHeight="1">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c r="A6" s="8">
        <v>3235</v>
      </c>
      <c r="B6" s="8" t="s">
        <v>29</v>
      </c>
      <c r="C6" s="8" t="s">
        <v>22</v>
      </c>
      <c r="D6" s="10">
        <v>45356</v>
      </c>
      <c r="E6" s="8" t="s">
        <v>19</v>
      </c>
      <c r="F6" s="11">
        <v>5</v>
      </c>
      <c r="G6" s="8" t="s">
        <v>20</v>
      </c>
      <c r="H6" s="8" t="s">
        <v>23</v>
      </c>
      <c r="I6" s="11" t="s">
        <v>311</v>
      </c>
      <c r="J6" s="8" t="s">
        <v>23</v>
      </c>
      <c r="K6" s="11">
        <v>0</v>
      </c>
      <c r="L6" s="11">
        <v>1</v>
      </c>
      <c r="M6" s="11">
        <v>4</v>
      </c>
    </row>
    <row r="7" spans="1:13" ht="16.5" customHeight="1">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c r="A9" s="8">
        <v>3238</v>
      </c>
      <c r="B9" s="8" t="s">
        <v>36</v>
      </c>
      <c r="C9" s="8" t="s">
        <v>22</v>
      </c>
      <c r="D9" s="10">
        <v>45355</v>
      </c>
      <c r="E9" s="8" t="s">
        <v>19</v>
      </c>
      <c r="F9" s="11">
        <v>5</v>
      </c>
      <c r="G9" s="8" t="s">
        <v>24</v>
      </c>
      <c r="H9" s="8" t="s">
        <v>23</v>
      </c>
      <c r="I9" s="11" t="s">
        <v>311</v>
      </c>
      <c r="J9" s="8" t="s">
        <v>23</v>
      </c>
      <c r="K9" s="11">
        <v>0</v>
      </c>
      <c r="L9" s="11">
        <v>0</v>
      </c>
      <c r="M9" s="11">
        <v>5</v>
      </c>
    </row>
    <row r="10" spans="1:13" ht="16.5" customHeight="1">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A1:M61"/>
  <sheetViews>
    <sheetView workbookViewId="0">
      <selection activeCell="B8" sqref="B8"/>
    </sheetView>
  </sheetViews>
  <sheetFormatPr defaultRowHeight="14.25"/>
  <cols>
    <col min="1" max="1" width="14.875" customWidth="1"/>
    <col min="4" max="4" width="11.625" customWidth="1"/>
    <col min="5" max="5" width="14.875" customWidth="1"/>
    <col min="6" max="6" width="19.125" customWidth="1"/>
    <col min="7" max="7" width="18.875" customWidth="1"/>
    <col min="8" max="8" width="21.125" customWidth="1"/>
    <col min="10" max="10" width="23" customWidth="1"/>
    <col min="11" max="11" width="28.125" customWidth="1"/>
    <col min="12" max="12" width="15.125" customWidth="1"/>
    <col min="13" max="13" width="12.625" customWidth="1"/>
  </cols>
  <sheetData>
    <row r="1" spans="1:13">
      <c r="A1" t="s">
        <v>11</v>
      </c>
      <c r="B1" t="s">
        <v>12</v>
      </c>
      <c r="C1" t="s">
        <v>13</v>
      </c>
      <c r="D1" t="s">
        <v>14</v>
      </c>
      <c r="E1" t="s">
        <v>15</v>
      </c>
      <c r="F1" t="s">
        <v>312</v>
      </c>
      <c r="G1" t="s">
        <v>16</v>
      </c>
      <c r="H1" t="s">
        <v>309</v>
      </c>
      <c r="I1" t="s">
        <v>310</v>
      </c>
      <c r="J1" t="s">
        <v>30</v>
      </c>
      <c r="K1" t="s">
        <v>31</v>
      </c>
      <c r="L1" t="s">
        <v>32</v>
      </c>
      <c r="M1" t="s">
        <v>33</v>
      </c>
    </row>
    <row r="2" spans="1:13">
      <c r="A2">
        <v>3524</v>
      </c>
      <c r="B2" t="s">
        <v>307</v>
      </c>
      <c r="C2" t="s">
        <v>26</v>
      </c>
      <c r="D2" s="17">
        <v>45641</v>
      </c>
      <c r="E2" t="s">
        <v>19</v>
      </c>
      <c r="F2">
        <v>10</v>
      </c>
      <c r="G2" t="s">
        <v>24</v>
      </c>
      <c r="H2" t="s">
        <v>23</v>
      </c>
      <c r="I2" t="s">
        <v>311</v>
      </c>
      <c r="J2" t="s">
        <v>19</v>
      </c>
      <c r="K2">
        <v>20</v>
      </c>
      <c r="L2">
        <v>15</v>
      </c>
      <c r="M2">
        <v>15</v>
      </c>
    </row>
    <row r="3" spans="1:13">
      <c r="A3">
        <v>3520</v>
      </c>
      <c r="B3" t="s">
        <v>303</v>
      </c>
      <c r="C3" t="s">
        <v>18</v>
      </c>
      <c r="D3" s="17">
        <v>45637</v>
      </c>
      <c r="E3" t="s">
        <v>19</v>
      </c>
      <c r="F3">
        <v>15</v>
      </c>
      <c r="G3" t="s">
        <v>24</v>
      </c>
      <c r="H3" t="s">
        <v>19</v>
      </c>
      <c r="I3">
        <v>30</v>
      </c>
      <c r="J3" t="s">
        <v>19</v>
      </c>
      <c r="K3">
        <v>20</v>
      </c>
      <c r="L3">
        <v>5</v>
      </c>
      <c r="M3">
        <v>60</v>
      </c>
    </row>
    <row r="4" spans="1:13">
      <c r="A4">
        <v>3516</v>
      </c>
      <c r="B4" t="s">
        <v>160</v>
      </c>
      <c r="C4" t="s">
        <v>22</v>
      </c>
      <c r="D4" s="17">
        <v>45633</v>
      </c>
      <c r="E4" t="s">
        <v>19</v>
      </c>
      <c r="F4">
        <v>5</v>
      </c>
      <c r="G4" t="s">
        <v>24</v>
      </c>
      <c r="H4" t="s">
        <v>23</v>
      </c>
      <c r="I4" t="s">
        <v>311</v>
      </c>
      <c r="J4" t="s">
        <v>23</v>
      </c>
      <c r="K4">
        <v>0</v>
      </c>
      <c r="L4">
        <v>0</v>
      </c>
      <c r="M4">
        <v>5</v>
      </c>
    </row>
    <row r="5" spans="1:13">
      <c r="A5">
        <v>3512</v>
      </c>
      <c r="B5" t="s">
        <v>298</v>
      </c>
      <c r="C5" t="s">
        <v>26</v>
      </c>
      <c r="D5" s="17">
        <v>45629</v>
      </c>
      <c r="E5" t="s">
        <v>19</v>
      </c>
      <c r="F5">
        <v>10</v>
      </c>
      <c r="G5" t="s">
        <v>24</v>
      </c>
      <c r="H5" t="s">
        <v>23</v>
      </c>
      <c r="I5" t="s">
        <v>311</v>
      </c>
      <c r="J5" t="s">
        <v>19</v>
      </c>
      <c r="K5">
        <v>20</v>
      </c>
      <c r="L5">
        <v>15</v>
      </c>
      <c r="M5">
        <v>15</v>
      </c>
    </row>
    <row r="6" spans="1:13">
      <c r="A6">
        <v>3508</v>
      </c>
      <c r="B6" t="s">
        <v>294</v>
      </c>
      <c r="C6" t="s">
        <v>18</v>
      </c>
      <c r="D6" s="17">
        <v>45625</v>
      </c>
      <c r="E6" t="s">
        <v>19</v>
      </c>
      <c r="F6">
        <v>15</v>
      </c>
      <c r="G6" t="s">
        <v>24</v>
      </c>
      <c r="H6" t="s">
        <v>19</v>
      </c>
      <c r="I6">
        <v>30</v>
      </c>
      <c r="J6" t="s">
        <v>19</v>
      </c>
      <c r="K6">
        <v>20</v>
      </c>
      <c r="L6">
        <v>3</v>
      </c>
      <c r="M6">
        <v>62</v>
      </c>
    </row>
    <row r="7" spans="1:13">
      <c r="A7">
        <v>3504</v>
      </c>
      <c r="B7" t="s">
        <v>290</v>
      </c>
      <c r="C7" t="s">
        <v>22</v>
      </c>
      <c r="D7" s="17">
        <v>45621</v>
      </c>
      <c r="E7" t="s">
        <v>19</v>
      </c>
      <c r="F7">
        <v>5</v>
      </c>
      <c r="G7" t="s">
        <v>24</v>
      </c>
      <c r="H7" t="s">
        <v>23</v>
      </c>
      <c r="I7" t="s">
        <v>311</v>
      </c>
      <c r="J7" t="s">
        <v>23</v>
      </c>
      <c r="K7">
        <v>0</v>
      </c>
      <c r="L7">
        <v>0</v>
      </c>
      <c r="M7">
        <v>5</v>
      </c>
    </row>
    <row r="8" spans="1:13">
      <c r="A8">
        <v>3500</v>
      </c>
      <c r="B8" t="s">
        <v>287</v>
      </c>
      <c r="C8" t="s">
        <v>26</v>
      </c>
      <c r="D8" s="17">
        <v>45617</v>
      </c>
      <c r="E8" t="s">
        <v>19</v>
      </c>
      <c r="F8">
        <v>10</v>
      </c>
      <c r="G8" t="s">
        <v>24</v>
      </c>
      <c r="H8" t="s">
        <v>23</v>
      </c>
      <c r="I8" t="s">
        <v>311</v>
      </c>
      <c r="J8" t="s">
        <v>19</v>
      </c>
      <c r="K8">
        <v>20</v>
      </c>
      <c r="L8">
        <v>15</v>
      </c>
      <c r="M8">
        <v>15</v>
      </c>
    </row>
    <row r="9" spans="1:13">
      <c r="A9">
        <v>3238</v>
      </c>
      <c r="B9" t="s">
        <v>36</v>
      </c>
      <c r="C9" t="s">
        <v>22</v>
      </c>
      <c r="D9" s="17">
        <v>45355</v>
      </c>
      <c r="E9" t="s">
        <v>19</v>
      </c>
      <c r="F9">
        <v>5</v>
      </c>
      <c r="G9" t="s">
        <v>24</v>
      </c>
      <c r="H9" t="s">
        <v>23</v>
      </c>
      <c r="I9" t="s">
        <v>311</v>
      </c>
      <c r="J9" t="s">
        <v>23</v>
      </c>
      <c r="K9">
        <v>0</v>
      </c>
      <c r="L9">
        <v>0</v>
      </c>
      <c r="M9">
        <v>5</v>
      </c>
    </row>
    <row r="10" spans="1:13">
      <c r="A10">
        <v>3496</v>
      </c>
      <c r="B10" t="s">
        <v>283</v>
      </c>
      <c r="C10" t="s">
        <v>18</v>
      </c>
      <c r="D10" s="17">
        <v>45613</v>
      </c>
      <c r="E10" t="s">
        <v>19</v>
      </c>
      <c r="F10">
        <v>15</v>
      </c>
      <c r="G10" t="s">
        <v>24</v>
      </c>
      <c r="H10" t="s">
        <v>19</v>
      </c>
      <c r="I10">
        <v>30</v>
      </c>
      <c r="J10" t="s">
        <v>19</v>
      </c>
      <c r="K10">
        <v>20</v>
      </c>
      <c r="L10">
        <v>5</v>
      </c>
      <c r="M10">
        <v>60</v>
      </c>
    </row>
    <row r="11" spans="1:13">
      <c r="A11">
        <v>3492</v>
      </c>
      <c r="B11" t="s">
        <v>279</v>
      </c>
      <c r="C11" t="s">
        <v>22</v>
      </c>
      <c r="D11" s="17">
        <v>45609</v>
      </c>
      <c r="E11" t="s">
        <v>19</v>
      </c>
      <c r="F11">
        <v>5</v>
      </c>
      <c r="G11" t="s">
        <v>24</v>
      </c>
      <c r="H11" t="s">
        <v>23</v>
      </c>
      <c r="I11" t="s">
        <v>311</v>
      </c>
      <c r="J11" t="s">
        <v>23</v>
      </c>
      <c r="K11">
        <v>0</v>
      </c>
      <c r="L11">
        <v>0</v>
      </c>
      <c r="M11">
        <v>5</v>
      </c>
    </row>
    <row r="12" spans="1:13">
      <c r="A12">
        <v>3488</v>
      </c>
      <c r="B12" t="s">
        <v>275</v>
      </c>
      <c r="C12" t="s">
        <v>26</v>
      </c>
      <c r="D12" s="17">
        <v>45605</v>
      </c>
      <c r="E12" t="s">
        <v>19</v>
      </c>
      <c r="F12">
        <v>10</v>
      </c>
      <c r="G12" t="s">
        <v>24</v>
      </c>
      <c r="H12" t="s">
        <v>23</v>
      </c>
      <c r="I12" t="s">
        <v>311</v>
      </c>
      <c r="J12" t="s">
        <v>19</v>
      </c>
      <c r="K12">
        <v>20</v>
      </c>
      <c r="L12">
        <v>10</v>
      </c>
      <c r="M12">
        <v>20</v>
      </c>
    </row>
    <row r="13" spans="1:13">
      <c r="A13">
        <v>3242</v>
      </c>
      <c r="B13" t="s">
        <v>40</v>
      </c>
      <c r="C13" t="s">
        <v>18</v>
      </c>
      <c r="D13" s="17">
        <v>45359</v>
      </c>
      <c r="E13" t="s">
        <v>19</v>
      </c>
      <c r="F13">
        <v>15</v>
      </c>
      <c r="G13" t="s">
        <v>24</v>
      </c>
      <c r="H13" t="s">
        <v>19</v>
      </c>
      <c r="I13">
        <v>30</v>
      </c>
      <c r="J13" t="s">
        <v>19</v>
      </c>
      <c r="K13">
        <v>20</v>
      </c>
      <c r="L13">
        <v>20</v>
      </c>
      <c r="M13">
        <v>45</v>
      </c>
    </row>
    <row r="14" spans="1:13">
      <c r="A14">
        <v>3482</v>
      </c>
      <c r="B14" t="s">
        <v>269</v>
      </c>
      <c r="C14" t="s">
        <v>18</v>
      </c>
      <c r="D14" s="17">
        <v>45599</v>
      </c>
      <c r="E14" t="s">
        <v>19</v>
      </c>
      <c r="F14">
        <v>15</v>
      </c>
      <c r="G14" t="s">
        <v>24</v>
      </c>
      <c r="H14" t="s">
        <v>19</v>
      </c>
      <c r="I14">
        <v>30</v>
      </c>
      <c r="J14" t="s">
        <v>19</v>
      </c>
      <c r="K14">
        <v>20</v>
      </c>
      <c r="L14">
        <v>3</v>
      </c>
      <c r="M14">
        <v>62</v>
      </c>
    </row>
    <row r="15" spans="1:13">
      <c r="A15">
        <v>3478</v>
      </c>
      <c r="B15" t="s">
        <v>265</v>
      </c>
      <c r="C15" t="s">
        <v>22</v>
      </c>
      <c r="D15" s="17">
        <v>45595</v>
      </c>
      <c r="E15" t="s">
        <v>19</v>
      </c>
      <c r="F15">
        <v>5</v>
      </c>
      <c r="G15" t="s">
        <v>24</v>
      </c>
      <c r="H15" t="s">
        <v>23</v>
      </c>
      <c r="I15" t="s">
        <v>311</v>
      </c>
      <c r="J15" t="s">
        <v>23</v>
      </c>
      <c r="K15">
        <v>0</v>
      </c>
      <c r="L15">
        <v>0</v>
      </c>
      <c r="M15">
        <v>5</v>
      </c>
    </row>
    <row r="16" spans="1:13">
      <c r="A16">
        <v>3474</v>
      </c>
      <c r="B16" t="s">
        <v>261</v>
      </c>
      <c r="C16" t="s">
        <v>26</v>
      </c>
      <c r="D16" s="17">
        <v>45591</v>
      </c>
      <c r="E16" t="s">
        <v>19</v>
      </c>
      <c r="F16">
        <v>10</v>
      </c>
      <c r="G16" t="s">
        <v>24</v>
      </c>
      <c r="H16" t="s">
        <v>23</v>
      </c>
      <c r="I16" t="s">
        <v>311</v>
      </c>
      <c r="J16" t="s">
        <v>19</v>
      </c>
      <c r="K16">
        <v>20</v>
      </c>
      <c r="L16">
        <v>15</v>
      </c>
      <c r="M16">
        <v>15</v>
      </c>
    </row>
    <row r="17" spans="1:13">
      <c r="A17">
        <v>3246</v>
      </c>
      <c r="B17" t="s">
        <v>44</v>
      </c>
      <c r="C17" t="s">
        <v>26</v>
      </c>
      <c r="D17" s="17">
        <v>45363</v>
      </c>
      <c r="E17" t="s">
        <v>19</v>
      </c>
      <c r="F17">
        <v>10</v>
      </c>
      <c r="G17" t="s">
        <v>24</v>
      </c>
      <c r="H17" t="s">
        <v>23</v>
      </c>
      <c r="I17" t="s">
        <v>311</v>
      </c>
      <c r="J17" t="s">
        <v>19</v>
      </c>
      <c r="K17">
        <v>20</v>
      </c>
      <c r="L17">
        <v>12</v>
      </c>
      <c r="M17">
        <v>18</v>
      </c>
    </row>
    <row r="18" spans="1:13">
      <c r="A18">
        <v>3470</v>
      </c>
      <c r="B18" t="s">
        <v>258</v>
      </c>
      <c r="C18" t="s">
        <v>18</v>
      </c>
      <c r="D18" s="17">
        <v>45587</v>
      </c>
      <c r="E18" t="s">
        <v>19</v>
      </c>
      <c r="F18">
        <v>15</v>
      </c>
      <c r="G18" t="s">
        <v>24</v>
      </c>
      <c r="H18" t="s">
        <v>19</v>
      </c>
      <c r="I18">
        <v>30</v>
      </c>
      <c r="J18" t="s">
        <v>19</v>
      </c>
      <c r="K18">
        <v>20</v>
      </c>
      <c r="L18">
        <v>5</v>
      </c>
      <c r="M18">
        <v>60</v>
      </c>
    </row>
    <row r="19" spans="1:13">
      <c r="A19">
        <v>3466</v>
      </c>
      <c r="B19" t="s">
        <v>254</v>
      </c>
      <c r="C19" t="s">
        <v>22</v>
      </c>
      <c r="D19" s="17">
        <v>45583</v>
      </c>
      <c r="E19" t="s">
        <v>19</v>
      </c>
      <c r="F19">
        <v>5</v>
      </c>
      <c r="G19" t="s">
        <v>24</v>
      </c>
      <c r="H19" t="s">
        <v>23</v>
      </c>
      <c r="I19" t="s">
        <v>311</v>
      </c>
      <c r="J19" t="s">
        <v>23</v>
      </c>
      <c r="K19">
        <v>0</v>
      </c>
      <c r="L19">
        <v>0</v>
      </c>
      <c r="M19">
        <v>5</v>
      </c>
    </row>
    <row r="20" spans="1:13">
      <c r="A20">
        <v>3462</v>
      </c>
      <c r="B20" t="s">
        <v>250</v>
      </c>
      <c r="C20" t="s">
        <v>26</v>
      </c>
      <c r="D20" s="17">
        <v>45579</v>
      </c>
      <c r="E20" t="s">
        <v>19</v>
      </c>
      <c r="F20">
        <v>10</v>
      </c>
      <c r="G20" t="s">
        <v>24</v>
      </c>
      <c r="H20" t="s">
        <v>23</v>
      </c>
      <c r="I20" t="s">
        <v>311</v>
      </c>
      <c r="J20" t="s">
        <v>19</v>
      </c>
      <c r="K20">
        <v>20</v>
      </c>
      <c r="L20">
        <v>15</v>
      </c>
      <c r="M20">
        <v>15</v>
      </c>
    </row>
    <row r="21" spans="1:13">
      <c r="A21">
        <v>3250</v>
      </c>
      <c r="B21" t="s">
        <v>48</v>
      </c>
      <c r="C21" t="s">
        <v>22</v>
      </c>
      <c r="D21" s="17">
        <v>45367</v>
      </c>
      <c r="E21" t="s">
        <v>19</v>
      </c>
      <c r="F21">
        <v>5</v>
      </c>
      <c r="G21" t="s">
        <v>24</v>
      </c>
      <c r="H21" t="s">
        <v>23</v>
      </c>
      <c r="I21" t="s">
        <v>311</v>
      </c>
      <c r="J21" t="s">
        <v>23</v>
      </c>
      <c r="K21">
        <v>0</v>
      </c>
      <c r="L21">
        <v>0</v>
      </c>
      <c r="M21">
        <v>5</v>
      </c>
    </row>
    <row r="22" spans="1:13">
      <c r="A22">
        <v>3458</v>
      </c>
      <c r="B22" t="s">
        <v>247</v>
      </c>
      <c r="C22" t="s">
        <v>18</v>
      </c>
      <c r="D22" s="17">
        <v>45575</v>
      </c>
      <c r="E22" t="s">
        <v>19</v>
      </c>
      <c r="F22">
        <v>15</v>
      </c>
      <c r="G22" t="s">
        <v>24</v>
      </c>
      <c r="H22" t="s">
        <v>19</v>
      </c>
      <c r="I22">
        <v>30</v>
      </c>
      <c r="J22" t="s">
        <v>19</v>
      </c>
      <c r="K22">
        <v>20</v>
      </c>
      <c r="L22">
        <v>3</v>
      </c>
      <c r="M22">
        <v>62</v>
      </c>
    </row>
    <row r="23" spans="1:13">
      <c r="A23">
        <v>3454</v>
      </c>
      <c r="B23" t="s">
        <v>243</v>
      </c>
      <c r="C23" t="s">
        <v>22</v>
      </c>
      <c r="D23" s="17">
        <v>45571</v>
      </c>
      <c r="E23" t="s">
        <v>19</v>
      </c>
      <c r="F23">
        <v>5</v>
      </c>
      <c r="G23" t="s">
        <v>24</v>
      </c>
      <c r="H23" t="s">
        <v>23</v>
      </c>
      <c r="I23" t="s">
        <v>311</v>
      </c>
      <c r="J23" t="s">
        <v>23</v>
      </c>
      <c r="K23">
        <v>0</v>
      </c>
      <c r="L23">
        <v>0</v>
      </c>
      <c r="M23">
        <v>5</v>
      </c>
    </row>
    <row r="24" spans="1:13">
      <c r="A24">
        <v>3450</v>
      </c>
      <c r="B24" t="s">
        <v>241</v>
      </c>
      <c r="C24" t="s">
        <v>26</v>
      </c>
      <c r="D24" s="17">
        <v>45567</v>
      </c>
      <c r="E24" t="s">
        <v>19</v>
      </c>
      <c r="F24">
        <v>10</v>
      </c>
      <c r="G24" t="s">
        <v>24</v>
      </c>
      <c r="H24" t="s">
        <v>23</v>
      </c>
      <c r="I24" t="s">
        <v>311</v>
      </c>
      <c r="J24" t="s">
        <v>19</v>
      </c>
      <c r="K24">
        <v>20</v>
      </c>
      <c r="L24">
        <v>15</v>
      </c>
      <c r="M24">
        <v>15</v>
      </c>
    </row>
    <row r="25" spans="1:13">
      <c r="A25">
        <v>3254</v>
      </c>
      <c r="B25" t="s">
        <v>52</v>
      </c>
      <c r="C25" t="s">
        <v>18</v>
      </c>
      <c r="D25" s="17">
        <v>45371</v>
      </c>
      <c r="E25" t="s">
        <v>19</v>
      </c>
      <c r="F25">
        <v>15</v>
      </c>
      <c r="G25" t="s">
        <v>24</v>
      </c>
      <c r="H25" t="s">
        <v>19</v>
      </c>
      <c r="I25">
        <v>30</v>
      </c>
      <c r="J25" t="s">
        <v>19</v>
      </c>
      <c r="K25">
        <v>20</v>
      </c>
      <c r="L25">
        <v>20</v>
      </c>
      <c r="M25">
        <v>45</v>
      </c>
    </row>
    <row r="26" spans="1:13">
      <c r="A26">
        <v>3446</v>
      </c>
      <c r="B26" t="s">
        <v>237</v>
      </c>
      <c r="C26" t="s">
        <v>18</v>
      </c>
      <c r="D26" s="17">
        <v>45563</v>
      </c>
      <c r="E26" t="s">
        <v>19</v>
      </c>
      <c r="F26">
        <v>15</v>
      </c>
      <c r="G26" t="s">
        <v>24</v>
      </c>
      <c r="H26" t="s">
        <v>19</v>
      </c>
      <c r="I26">
        <v>30</v>
      </c>
      <c r="J26" t="s">
        <v>19</v>
      </c>
      <c r="K26">
        <v>20</v>
      </c>
      <c r="L26">
        <v>5</v>
      </c>
      <c r="M26">
        <v>60</v>
      </c>
    </row>
    <row r="27" spans="1:13">
      <c r="A27">
        <v>3442</v>
      </c>
      <c r="B27" t="s">
        <v>234</v>
      </c>
      <c r="C27" t="s">
        <v>22</v>
      </c>
      <c r="D27" s="17">
        <v>45559</v>
      </c>
      <c r="E27" t="s">
        <v>19</v>
      </c>
      <c r="F27">
        <v>5</v>
      </c>
      <c r="G27" t="s">
        <v>24</v>
      </c>
      <c r="H27" t="s">
        <v>23</v>
      </c>
      <c r="I27" t="s">
        <v>311</v>
      </c>
      <c r="J27" t="s">
        <v>23</v>
      </c>
      <c r="K27">
        <v>0</v>
      </c>
      <c r="L27">
        <v>0</v>
      </c>
      <c r="M27">
        <v>5</v>
      </c>
    </row>
    <row r="28" spans="1:13">
      <c r="A28">
        <v>3438</v>
      </c>
      <c r="B28" t="s">
        <v>230</v>
      </c>
      <c r="C28" t="s">
        <v>26</v>
      </c>
      <c r="D28" s="17">
        <v>45555</v>
      </c>
      <c r="E28" t="s">
        <v>19</v>
      </c>
      <c r="F28">
        <v>10</v>
      </c>
      <c r="G28" t="s">
        <v>24</v>
      </c>
      <c r="H28" t="s">
        <v>23</v>
      </c>
      <c r="I28" t="s">
        <v>311</v>
      </c>
      <c r="J28" t="s">
        <v>19</v>
      </c>
      <c r="K28">
        <v>20</v>
      </c>
      <c r="L28">
        <v>10</v>
      </c>
      <c r="M28">
        <v>20</v>
      </c>
    </row>
    <row r="29" spans="1:13">
      <c r="A29">
        <v>3258</v>
      </c>
      <c r="B29" t="s">
        <v>56</v>
      </c>
      <c r="C29" t="s">
        <v>26</v>
      </c>
      <c r="D29" s="17">
        <v>45375</v>
      </c>
      <c r="E29" t="s">
        <v>19</v>
      </c>
      <c r="F29">
        <v>10</v>
      </c>
      <c r="G29" t="s">
        <v>24</v>
      </c>
      <c r="H29" t="s">
        <v>23</v>
      </c>
      <c r="I29" t="s">
        <v>311</v>
      </c>
      <c r="J29" t="s">
        <v>19</v>
      </c>
      <c r="K29">
        <v>20</v>
      </c>
      <c r="L29">
        <v>15</v>
      </c>
      <c r="M29">
        <v>15</v>
      </c>
    </row>
    <row r="30" spans="1:13">
      <c r="A30">
        <v>3432</v>
      </c>
      <c r="B30" t="s">
        <v>224</v>
      </c>
      <c r="C30" t="s">
        <v>26</v>
      </c>
      <c r="D30" s="17">
        <v>45549</v>
      </c>
      <c r="E30" t="s">
        <v>19</v>
      </c>
      <c r="F30">
        <v>10</v>
      </c>
      <c r="G30" t="s">
        <v>24</v>
      </c>
      <c r="H30" t="s">
        <v>23</v>
      </c>
      <c r="I30" t="s">
        <v>311</v>
      </c>
      <c r="J30" t="s">
        <v>19</v>
      </c>
      <c r="K30">
        <v>20</v>
      </c>
      <c r="L30">
        <v>15</v>
      </c>
      <c r="M30">
        <v>15</v>
      </c>
    </row>
    <row r="31" spans="1:13">
      <c r="A31">
        <v>3428</v>
      </c>
      <c r="B31" t="s">
        <v>220</v>
      </c>
      <c r="C31" t="s">
        <v>18</v>
      </c>
      <c r="D31" s="17">
        <v>45545</v>
      </c>
      <c r="E31" t="s">
        <v>19</v>
      </c>
      <c r="F31">
        <v>15</v>
      </c>
      <c r="G31" t="s">
        <v>24</v>
      </c>
      <c r="H31" t="s">
        <v>19</v>
      </c>
      <c r="I31">
        <v>30</v>
      </c>
      <c r="J31" t="s">
        <v>19</v>
      </c>
      <c r="K31">
        <v>20</v>
      </c>
      <c r="L31">
        <v>3</v>
      </c>
      <c r="M31">
        <v>62</v>
      </c>
    </row>
    <row r="32" spans="1:13">
      <c r="A32">
        <v>3424</v>
      </c>
      <c r="B32" t="s">
        <v>43</v>
      </c>
      <c r="C32" t="s">
        <v>22</v>
      </c>
      <c r="D32" s="17">
        <v>45541</v>
      </c>
      <c r="E32" t="s">
        <v>19</v>
      </c>
      <c r="F32">
        <v>5</v>
      </c>
      <c r="G32" t="s">
        <v>24</v>
      </c>
      <c r="H32" t="s">
        <v>23</v>
      </c>
      <c r="I32" t="s">
        <v>311</v>
      </c>
      <c r="J32" t="s">
        <v>23</v>
      </c>
      <c r="K32">
        <v>0</v>
      </c>
      <c r="L32">
        <v>0</v>
      </c>
      <c r="M32">
        <v>5</v>
      </c>
    </row>
    <row r="33" spans="1:13">
      <c r="A33">
        <v>3262</v>
      </c>
      <c r="B33" t="s">
        <v>60</v>
      </c>
      <c r="C33" t="s">
        <v>22</v>
      </c>
      <c r="D33" s="17">
        <v>45379</v>
      </c>
      <c r="E33" t="s">
        <v>19</v>
      </c>
      <c r="F33">
        <v>5</v>
      </c>
      <c r="G33" t="s">
        <v>24</v>
      </c>
      <c r="H33" t="s">
        <v>23</v>
      </c>
      <c r="I33" t="s">
        <v>311</v>
      </c>
      <c r="J33" t="s">
        <v>23</v>
      </c>
      <c r="K33">
        <v>0</v>
      </c>
      <c r="L33">
        <v>0</v>
      </c>
      <c r="M33">
        <v>5</v>
      </c>
    </row>
    <row r="34" spans="1:13">
      <c r="A34">
        <v>3420</v>
      </c>
      <c r="B34" t="s">
        <v>215</v>
      </c>
      <c r="C34" t="s">
        <v>26</v>
      </c>
      <c r="D34" s="17">
        <v>45537</v>
      </c>
      <c r="E34" t="s">
        <v>19</v>
      </c>
      <c r="F34">
        <v>10</v>
      </c>
      <c r="G34" t="s">
        <v>24</v>
      </c>
      <c r="H34" t="s">
        <v>23</v>
      </c>
      <c r="I34" t="s">
        <v>311</v>
      </c>
      <c r="J34" t="s">
        <v>19</v>
      </c>
      <c r="K34">
        <v>20</v>
      </c>
      <c r="L34">
        <v>15</v>
      </c>
      <c r="M34">
        <v>15</v>
      </c>
    </row>
    <row r="35" spans="1:13">
      <c r="A35">
        <v>3416</v>
      </c>
      <c r="B35" t="s">
        <v>211</v>
      </c>
      <c r="C35" t="s">
        <v>18</v>
      </c>
      <c r="D35" s="17">
        <v>45533</v>
      </c>
      <c r="E35" t="s">
        <v>19</v>
      </c>
      <c r="F35">
        <v>15</v>
      </c>
      <c r="G35" t="s">
        <v>24</v>
      </c>
      <c r="H35" t="s">
        <v>19</v>
      </c>
      <c r="I35">
        <v>30</v>
      </c>
      <c r="J35" t="s">
        <v>19</v>
      </c>
      <c r="K35">
        <v>20</v>
      </c>
      <c r="L35">
        <v>5</v>
      </c>
      <c r="M35">
        <v>60</v>
      </c>
    </row>
    <row r="36" spans="1:13">
      <c r="A36">
        <v>3412</v>
      </c>
      <c r="B36" t="s">
        <v>207</v>
      </c>
      <c r="C36" t="s">
        <v>22</v>
      </c>
      <c r="D36" s="17">
        <v>45529</v>
      </c>
      <c r="E36" t="s">
        <v>19</v>
      </c>
      <c r="F36">
        <v>5</v>
      </c>
      <c r="G36" t="s">
        <v>24</v>
      </c>
      <c r="H36" t="s">
        <v>23</v>
      </c>
      <c r="I36" t="s">
        <v>311</v>
      </c>
      <c r="J36" t="s">
        <v>23</v>
      </c>
      <c r="K36">
        <v>0</v>
      </c>
      <c r="L36">
        <v>0</v>
      </c>
      <c r="M36">
        <v>5</v>
      </c>
    </row>
    <row r="37" spans="1:13">
      <c r="A37">
        <v>3408</v>
      </c>
      <c r="B37" t="s">
        <v>203</v>
      </c>
      <c r="C37" t="s">
        <v>26</v>
      </c>
      <c r="D37" s="17">
        <v>45525</v>
      </c>
      <c r="E37" t="s">
        <v>19</v>
      </c>
      <c r="F37">
        <v>10</v>
      </c>
      <c r="G37" t="s">
        <v>24</v>
      </c>
      <c r="H37" t="s">
        <v>23</v>
      </c>
      <c r="I37" t="s">
        <v>311</v>
      </c>
      <c r="J37" t="s">
        <v>19</v>
      </c>
      <c r="K37">
        <v>20</v>
      </c>
      <c r="L37">
        <v>10</v>
      </c>
      <c r="M37">
        <v>20</v>
      </c>
    </row>
    <row r="38" spans="1:13">
      <c r="A38">
        <v>3404</v>
      </c>
      <c r="B38" t="s">
        <v>199</v>
      </c>
      <c r="C38" t="s">
        <v>26</v>
      </c>
      <c r="D38" s="17">
        <v>45521</v>
      </c>
      <c r="E38" t="s">
        <v>19</v>
      </c>
      <c r="F38">
        <v>10</v>
      </c>
      <c r="G38" t="s">
        <v>24</v>
      </c>
      <c r="H38" t="s">
        <v>23</v>
      </c>
      <c r="I38" t="s">
        <v>311</v>
      </c>
      <c r="J38" t="s">
        <v>19</v>
      </c>
      <c r="K38">
        <v>20</v>
      </c>
      <c r="L38">
        <v>15</v>
      </c>
      <c r="M38">
        <v>15</v>
      </c>
    </row>
    <row r="39" spans="1:13">
      <c r="A39">
        <v>3268</v>
      </c>
      <c r="B39" t="s">
        <v>66</v>
      </c>
      <c r="C39" t="s">
        <v>26</v>
      </c>
      <c r="D39" s="17">
        <v>45385</v>
      </c>
      <c r="E39" t="s">
        <v>19</v>
      </c>
      <c r="F39">
        <v>10</v>
      </c>
      <c r="G39" t="s">
        <v>24</v>
      </c>
      <c r="H39" t="s">
        <v>23</v>
      </c>
      <c r="I39" t="s">
        <v>311</v>
      </c>
      <c r="J39" t="s">
        <v>19</v>
      </c>
      <c r="K39">
        <v>20</v>
      </c>
      <c r="L39">
        <v>10</v>
      </c>
      <c r="M39">
        <v>20</v>
      </c>
    </row>
    <row r="40" spans="1:13">
      <c r="A40">
        <v>3400</v>
      </c>
      <c r="B40" t="s">
        <v>195</v>
      </c>
      <c r="C40" t="s">
        <v>18</v>
      </c>
      <c r="D40" s="17">
        <v>45517</v>
      </c>
      <c r="E40" t="s">
        <v>19</v>
      </c>
      <c r="F40">
        <v>15</v>
      </c>
      <c r="G40" t="s">
        <v>24</v>
      </c>
      <c r="H40" t="s">
        <v>19</v>
      </c>
      <c r="I40">
        <v>30</v>
      </c>
      <c r="J40" t="s">
        <v>19</v>
      </c>
      <c r="K40">
        <v>20</v>
      </c>
      <c r="L40">
        <v>5</v>
      </c>
      <c r="M40">
        <v>60</v>
      </c>
    </row>
    <row r="41" spans="1:13">
      <c r="A41">
        <v>3396</v>
      </c>
      <c r="B41" t="s">
        <v>192</v>
      </c>
      <c r="C41" t="s">
        <v>22</v>
      </c>
      <c r="D41" s="17">
        <v>45513</v>
      </c>
      <c r="E41" t="s">
        <v>19</v>
      </c>
      <c r="F41">
        <v>5</v>
      </c>
      <c r="G41" t="s">
        <v>24</v>
      </c>
      <c r="H41" t="s">
        <v>23</v>
      </c>
      <c r="I41" t="s">
        <v>311</v>
      </c>
      <c r="J41" t="s">
        <v>23</v>
      </c>
      <c r="K41">
        <v>0</v>
      </c>
      <c r="L41">
        <v>0</v>
      </c>
      <c r="M41">
        <v>5</v>
      </c>
    </row>
    <row r="42" spans="1:13">
      <c r="A42">
        <v>3392</v>
      </c>
      <c r="B42" t="s">
        <v>188</v>
      </c>
      <c r="C42" t="s">
        <v>26</v>
      </c>
      <c r="D42" s="17">
        <v>45509</v>
      </c>
      <c r="E42" t="s">
        <v>19</v>
      </c>
      <c r="F42">
        <v>10</v>
      </c>
      <c r="G42" t="s">
        <v>24</v>
      </c>
      <c r="H42" t="s">
        <v>23</v>
      </c>
      <c r="I42" t="s">
        <v>311</v>
      </c>
      <c r="J42" t="s">
        <v>19</v>
      </c>
      <c r="K42">
        <v>20</v>
      </c>
      <c r="L42">
        <v>15</v>
      </c>
      <c r="M42">
        <v>15</v>
      </c>
    </row>
    <row r="43" spans="1:13">
      <c r="A43">
        <v>3272</v>
      </c>
      <c r="B43" t="s">
        <v>70</v>
      </c>
      <c r="C43" t="s">
        <v>22</v>
      </c>
      <c r="D43" s="17">
        <v>45389</v>
      </c>
      <c r="E43" t="s">
        <v>19</v>
      </c>
      <c r="F43">
        <v>5</v>
      </c>
      <c r="G43" t="s">
        <v>24</v>
      </c>
      <c r="H43" t="s">
        <v>23</v>
      </c>
      <c r="I43" t="s">
        <v>311</v>
      </c>
      <c r="J43" t="s">
        <v>23</v>
      </c>
      <c r="K43">
        <v>0</v>
      </c>
      <c r="L43">
        <v>0</v>
      </c>
      <c r="M43">
        <v>5</v>
      </c>
    </row>
    <row r="44" spans="1:13">
      <c r="A44">
        <v>3388</v>
      </c>
      <c r="B44" t="s">
        <v>185</v>
      </c>
      <c r="C44" t="s">
        <v>18</v>
      </c>
      <c r="D44" s="17">
        <v>45505</v>
      </c>
      <c r="E44" t="s">
        <v>19</v>
      </c>
      <c r="F44">
        <v>15</v>
      </c>
      <c r="G44" t="s">
        <v>24</v>
      </c>
      <c r="H44" t="s">
        <v>19</v>
      </c>
      <c r="I44">
        <v>30</v>
      </c>
      <c r="J44" t="s">
        <v>19</v>
      </c>
      <c r="K44">
        <v>20</v>
      </c>
      <c r="L44">
        <v>3</v>
      </c>
      <c r="M44">
        <v>62</v>
      </c>
    </row>
    <row r="45" spans="1:13">
      <c r="A45">
        <v>3384</v>
      </c>
      <c r="B45" t="s">
        <v>181</v>
      </c>
      <c r="C45" t="s">
        <v>22</v>
      </c>
      <c r="D45" s="17">
        <v>45501</v>
      </c>
      <c r="E45" t="s">
        <v>19</v>
      </c>
      <c r="F45">
        <v>5</v>
      </c>
      <c r="G45" t="s">
        <v>24</v>
      </c>
      <c r="H45" t="s">
        <v>23</v>
      </c>
      <c r="I45" t="s">
        <v>311</v>
      </c>
      <c r="J45" t="s">
        <v>23</v>
      </c>
      <c r="K45">
        <v>0</v>
      </c>
      <c r="L45">
        <v>0</v>
      </c>
      <c r="M45">
        <v>5</v>
      </c>
    </row>
    <row r="46" spans="1:13">
      <c r="A46">
        <v>3380</v>
      </c>
      <c r="B46" t="s">
        <v>177</v>
      </c>
      <c r="C46" t="s">
        <v>26</v>
      </c>
      <c r="D46" s="17">
        <v>45497</v>
      </c>
      <c r="E46" t="s">
        <v>19</v>
      </c>
      <c r="F46">
        <v>10</v>
      </c>
      <c r="G46" t="s">
        <v>24</v>
      </c>
      <c r="H46" t="s">
        <v>23</v>
      </c>
      <c r="I46" t="s">
        <v>311</v>
      </c>
      <c r="J46" t="s">
        <v>19</v>
      </c>
      <c r="K46">
        <v>20</v>
      </c>
      <c r="L46">
        <v>15</v>
      </c>
      <c r="M46">
        <v>15</v>
      </c>
    </row>
    <row r="47" spans="1:13">
      <c r="A47">
        <v>3276</v>
      </c>
      <c r="B47" t="s">
        <v>74</v>
      </c>
      <c r="C47" t="s">
        <v>18</v>
      </c>
      <c r="D47" s="17">
        <v>45393</v>
      </c>
      <c r="E47" t="s">
        <v>19</v>
      </c>
      <c r="F47">
        <v>15</v>
      </c>
      <c r="G47" t="s">
        <v>24</v>
      </c>
      <c r="H47" t="s">
        <v>19</v>
      </c>
      <c r="I47">
        <v>30</v>
      </c>
      <c r="J47" t="s">
        <v>19</v>
      </c>
      <c r="K47">
        <v>20</v>
      </c>
      <c r="L47">
        <v>5</v>
      </c>
      <c r="M47">
        <v>60</v>
      </c>
    </row>
    <row r="48" spans="1:13">
      <c r="A48">
        <v>3376</v>
      </c>
      <c r="B48" t="s">
        <v>173</v>
      </c>
      <c r="C48" t="s">
        <v>18</v>
      </c>
      <c r="D48" s="17">
        <v>45493</v>
      </c>
      <c r="E48" t="s">
        <v>19</v>
      </c>
      <c r="F48">
        <v>15</v>
      </c>
      <c r="G48" t="s">
        <v>24</v>
      </c>
      <c r="H48" t="s">
        <v>19</v>
      </c>
      <c r="I48">
        <v>30</v>
      </c>
      <c r="J48" t="s">
        <v>19</v>
      </c>
      <c r="K48">
        <v>20</v>
      </c>
      <c r="L48">
        <v>5</v>
      </c>
      <c r="M48">
        <v>60</v>
      </c>
    </row>
    <row r="49" spans="1:13">
      <c r="A49">
        <v>3372</v>
      </c>
      <c r="B49" t="s">
        <v>169</v>
      </c>
      <c r="C49" t="s">
        <v>22</v>
      </c>
      <c r="D49" s="17">
        <v>45489</v>
      </c>
      <c r="E49" t="s">
        <v>19</v>
      </c>
      <c r="F49">
        <v>5</v>
      </c>
      <c r="G49" t="s">
        <v>24</v>
      </c>
      <c r="H49" t="s">
        <v>23</v>
      </c>
      <c r="I49" t="s">
        <v>311</v>
      </c>
      <c r="J49" t="s">
        <v>23</v>
      </c>
      <c r="K49">
        <v>0</v>
      </c>
      <c r="L49">
        <v>0</v>
      </c>
      <c r="M49">
        <v>5</v>
      </c>
    </row>
    <row r="50" spans="1:13">
      <c r="A50">
        <v>3368</v>
      </c>
      <c r="B50" t="s">
        <v>165</v>
      </c>
      <c r="C50" t="s">
        <v>26</v>
      </c>
      <c r="D50" s="17">
        <v>45485</v>
      </c>
      <c r="E50" t="s">
        <v>19</v>
      </c>
      <c r="F50">
        <v>10</v>
      </c>
      <c r="G50" t="s">
        <v>24</v>
      </c>
      <c r="H50" t="s">
        <v>23</v>
      </c>
      <c r="I50" t="s">
        <v>311</v>
      </c>
      <c r="J50" t="s">
        <v>19</v>
      </c>
      <c r="K50">
        <v>20</v>
      </c>
      <c r="L50">
        <v>10</v>
      </c>
      <c r="M50">
        <v>20</v>
      </c>
    </row>
    <row r="51" spans="1:13">
      <c r="A51">
        <v>3280</v>
      </c>
      <c r="B51" t="s">
        <v>78</v>
      </c>
      <c r="C51" t="s">
        <v>26</v>
      </c>
      <c r="D51" s="17">
        <v>45397</v>
      </c>
      <c r="E51" t="s">
        <v>19</v>
      </c>
      <c r="F51">
        <v>10</v>
      </c>
      <c r="G51" t="s">
        <v>24</v>
      </c>
      <c r="H51" t="s">
        <v>23</v>
      </c>
      <c r="I51" t="s">
        <v>311</v>
      </c>
      <c r="J51" t="s">
        <v>19</v>
      </c>
      <c r="K51">
        <v>20</v>
      </c>
      <c r="L51">
        <v>15</v>
      </c>
      <c r="M51">
        <v>15</v>
      </c>
    </row>
    <row r="52" spans="1:13">
      <c r="A52">
        <v>3362</v>
      </c>
      <c r="B52" t="s">
        <v>159</v>
      </c>
      <c r="C52" t="s">
        <v>26</v>
      </c>
      <c r="D52" s="17">
        <v>45479</v>
      </c>
      <c r="E52" t="s">
        <v>19</v>
      </c>
      <c r="F52">
        <v>10</v>
      </c>
      <c r="G52" t="s">
        <v>24</v>
      </c>
      <c r="H52" t="s">
        <v>23</v>
      </c>
      <c r="I52" t="s">
        <v>311</v>
      </c>
      <c r="J52" t="s">
        <v>19</v>
      </c>
      <c r="K52">
        <v>20</v>
      </c>
      <c r="L52">
        <v>15</v>
      </c>
      <c r="M52">
        <v>15</v>
      </c>
    </row>
    <row r="53" spans="1:13">
      <c r="A53">
        <v>3358</v>
      </c>
      <c r="B53" t="s">
        <v>155</v>
      </c>
      <c r="C53" t="s">
        <v>18</v>
      </c>
      <c r="D53" s="17">
        <v>45475</v>
      </c>
      <c r="E53" t="s">
        <v>19</v>
      </c>
      <c r="F53">
        <v>15</v>
      </c>
      <c r="G53" t="s">
        <v>24</v>
      </c>
      <c r="H53" t="s">
        <v>19</v>
      </c>
      <c r="I53">
        <v>30</v>
      </c>
      <c r="J53" t="s">
        <v>19</v>
      </c>
      <c r="K53">
        <v>20</v>
      </c>
      <c r="L53">
        <v>3</v>
      </c>
      <c r="M53">
        <v>62</v>
      </c>
    </row>
    <row r="54" spans="1:13">
      <c r="A54">
        <v>3354</v>
      </c>
      <c r="B54" t="s">
        <v>151</v>
      </c>
      <c r="C54" t="s">
        <v>22</v>
      </c>
      <c r="D54" s="17">
        <v>45471</v>
      </c>
      <c r="E54" t="s">
        <v>19</v>
      </c>
      <c r="F54">
        <v>5</v>
      </c>
      <c r="G54" t="s">
        <v>24</v>
      </c>
      <c r="H54" t="s">
        <v>23</v>
      </c>
      <c r="I54" t="s">
        <v>311</v>
      </c>
      <c r="J54" t="s">
        <v>23</v>
      </c>
      <c r="K54">
        <v>0</v>
      </c>
      <c r="L54">
        <v>0</v>
      </c>
      <c r="M54">
        <v>5</v>
      </c>
    </row>
    <row r="55" spans="1:13">
      <c r="A55">
        <v>3284</v>
      </c>
      <c r="B55" t="s">
        <v>82</v>
      </c>
      <c r="C55" t="s">
        <v>22</v>
      </c>
      <c r="D55" s="17">
        <v>45401</v>
      </c>
      <c r="E55" t="s">
        <v>19</v>
      </c>
      <c r="F55">
        <v>5</v>
      </c>
      <c r="G55" t="s">
        <v>24</v>
      </c>
      <c r="H55" t="s">
        <v>23</v>
      </c>
      <c r="I55" t="s">
        <v>311</v>
      </c>
      <c r="J55" t="s">
        <v>23</v>
      </c>
      <c r="K55">
        <v>0</v>
      </c>
      <c r="L55">
        <v>0</v>
      </c>
      <c r="M55">
        <v>5</v>
      </c>
    </row>
    <row r="56" spans="1:13">
      <c r="A56">
        <v>3350</v>
      </c>
      <c r="B56" t="s">
        <v>147</v>
      </c>
      <c r="C56" t="s">
        <v>26</v>
      </c>
      <c r="D56" s="17">
        <v>45467</v>
      </c>
      <c r="E56" t="s">
        <v>19</v>
      </c>
      <c r="F56">
        <v>10</v>
      </c>
      <c r="G56" t="s">
        <v>24</v>
      </c>
      <c r="H56" t="s">
        <v>23</v>
      </c>
      <c r="I56" t="s">
        <v>311</v>
      </c>
      <c r="J56" t="s">
        <v>19</v>
      </c>
      <c r="K56">
        <v>20</v>
      </c>
      <c r="L56">
        <v>15</v>
      </c>
      <c r="M56">
        <v>15</v>
      </c>
    </row>
    <row r="57" spans="1:13">
      <c r="A57">
        <v>3346</v>
      </c>
      <c r="B57" t="s">
        <v>144</v>
      </c>
      <c r="C57" t="s">
        <v>18</v>
      </c>
      <c r="D57" s="17">
        <v>45463</v>
      </c>
      <c r="E57" t="s">
        <v>19</v>
      </c>
      <c r="F57">
        <v>15</v>
      </c>
      <c r="G57" t="s">
        <v>24</v>
      </c>
      <c r="H57" t="s">
        <v>19</v>
      </c>
      <c r="I57">
        <v>30</v>
      </c>
      <c r="J57" t="s">
        <v>19</v>
      </c>
      <c r="K57">
        <v>20</v>
      </c>
      <c r="L57">
        <v>5</v>
      </c>
      <c r="M57">
        <v>60</v>
      </c>
    </row>
    <row r="58" spans="1:13">
      <c r="A58">
        <v>3342</v>
      </c>
      <c r="B58" t="s">
        <v>140</v>
      </c>
      <c r="C58" t="s">
        <v>22</v>
      </c>
      <c r="D58" s="17">
        <v>45459</v>
      </c>
      <c r="E58" t="s">
        <v>19</v>
      </c>
      <c r="F58">
        <v>5</v>
      </c>
      <c r="G58" t="s">
        <v>24</v>
      </c>
      <c r="H58" t="s">
        <v>23</v>
      </c>
      <c r="I58" t="s">
        <v>311</v>
      </c>
      <c r="J58" t="s">
        <v>23</v>
      </c>
      <c r="K58">
        <v>0</v>
      </c>
      <c r="L58">
        <v>0</v>
      </c>
      <c r="M58">
        <v>5</v>
      </c>
    </row>
    <row r="59" spans="1:13">
      <c r="A59">
        <v>3288</v>
      </c>
      <c r="B59" t="s">
        <v>86</v>
      </c>
      <c r="C59" t="s">
        <v>18</v>
      </c>
      <c r="D59" s="17">
        <v>45405</v>
      </c>
      <c r="E59" t="s">
        <v>19</v>
      </c>
      <c r="F59">
        <v>15</v>
      </c>
      <c r="G59" t="s">
        <v>24</v>
      </c>
      <c r="H59" t="s">
        <v>19</v>
      </c>
      <c r="I59">
        <v>30</v>
      </c>
      <c r="J59" t="s">
        <v>19</v>
      </c>
      <c r="K59">
        <v>20</v>
      </c>
      <c r="L59">
        <v>3</v>
      </c>
      <c r="M59">
        <v>62</v>
      </c>
    </row>
    <row r="60" spans="1:13">
      <c r="A60">
        <v>3338</v>
      </c>
      <c r="B60" t="s">
        <v>136</v>
      </c>
      <c r="C60" t="s">
        <v>26</v>
      </c>
      <c r="D60" s="17">
        <v>45455</v>
      </c>
      <c r="E60" t="s">
        <v>19</v>
      </c>
      <c r="F60">
        <v>10</v>
      </c>
      <c r="G60" t="s">
        <v>24</v>
      </c>
      <c r="H60" t="s">
        <v>23</v>
      </c>
      <c r="I60" t="s">
        <v>311</v>
      </c>
      <c r="J60" t="s">
        <v>19</v>
      </c>
      <c r="K60">
        <v>20</v>
      </c>
      <c r="L60">
        <v>10</v>
      </c>
      <c r="M60">
        <v>20</v>
      </c>
    </row>
    <row r="61" spans="1:13">
      <c r="A61">
        <v>3292</v>
      </c>
      <c r="B61" t="s">
        <v>90</v>
      </c>
      <c r="C61" t="s">
        <v>26</v>
      </c>
      <c r="D61" s="17">
        <v>45409</v>
      </c>
      <c r="E61" t="s">
        <v>19</v>
      </c>
      <c r="F61">
        <v>10</v>
      </c>
      <c r="G61" t="s">
        <v>24</v>
      </c>
      <c r="H61" t="s">
        <v>23</v>
      </c>
      <c r="I61" t="s">
        <v>311</v>
      </c>
      <c r="J61" t="s">
        <v>19</v>
      </c>
      <c r="K61">
        <v>20</v>
      </c>
      <c r="L61">
        <v>15</v>
      </c>
      <c r="M61">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3:G37"/>
  <sheetViews>
    <sheetView showGridLines="0" topLeftCell="C16" workbookViewId="0">
      <selection activeCell="E36" sqref="E36"/>
    </sheetView>
  </sheetViews>
  <sheetFormatPr defaultRowHeight="14.25"/>
  <cols>
    <col min="2" max="2" width="15.625" customWidth="1"/>
    <col min="3" max="4" width="33.625" customWidth="1"/>
    <col min="5" max="5" width="10.875" customWidth="1"/>
    <col min="6" max="6" width="19.125" bestFit="1" customWidth="1"/>
    <col min="7" max="7" width="27.75" bestFit="1" customWidth="1"/>
    <col min="8" max="8" width="5.375" customWidth="1"/>
    <col min="9" max="9" width="21.125" bestFit="1" customWidth="1"/>
    <col min="10" max="11" width="35.125" bestFit="1" customWidth="1"/>
    <col min="12" max="15" width="9.75" bestFit="1" customWidth="1"/>
    <col min="16" max="16" width="15.625" bestFit="1" customWidth="1"/>
    <col min="17" max="17" width="12.125" bestFit="1" customWidth="1"/>
  </cols>
  <sheetData>
    <row r="3" spans="2:3">
      <c r="B3" t="s">
        <v>316</v>
      </c>
    </row>
    <row r="5" spans="2:3">
      <c r="B5" t="s">
        <v>317</v>
      </c>
    </row>
    <row r="6" spans="2:3">
      <c r="B6" t="s">
        <v>318</v>
      </c>
    </row>
    <row r="11" spans="2:3">
      <c r="B11" s="12" t="s">
        <v>16</v>
      </c>
      <c r="C11" t="s">
        <v>24</v>
      </c>
    </row>
    <row r="13" spans="2:3">
      <c r="B13" s="12" t="s">
        <v>313</v>
      </c>
      <c r="C13" t="s">
        <v>315</v>
      </c>
    </row>
    <row r="14" spans="2:3">
      <c r="B14" s="13" t="s">
        <v>23</v>
      </c>
      <c r="C14" s="15">
        <v>217</v>
      </c>
    </row>
    <row r="15" spans="2:3">
      <c r="B15" s="13" t="s">
        <v>19</v>
      </c>
      <c r="C15" s="15">
        <v>1537</v>
      </c>
    </row>
    <row r="16" spans="2:3">
      <c r="B16" s="13" t="s">
        <v>314</v>
      </c>
      <c r="C16" s="15">
        <v>1754</v>
      </c>
    </row>
    <row r="19" spans="2:7">
      <c r="B19" s="13" t="s">
        <v>321</v>
      </c>
    </row>
    <row r="21" spans="2:7">
      <c r="B21" s="12" t="s">
        <v>16</v>
      </c>
      <c r="C21" t="s">
        <v>24</v>
      </c>
    </row>
    <row r="23" spans="2:7">
      <c r="B23" s="12" t="s">
        <v>313</v>
      </c>
      <c r="C23" t="s">
        <v>322</v>
      </c>
    </row>
    <row r="24" spans="2:7">
      <c r="B24" s="13" t="s">
        <v>22</v>
      </c>
      <c r="C24" s="14">
        <v>0</v>
      </c>
      <c r="G24" t="s">
        <v>319</v>
      </c>
    </row>
    <row r="25" spans="2:7">
      <c r="B25" s="13" t="s">
        <v>26</v>
      </c>
      <c r="C25" s="14">
        <v>0</v>
      </c>
    </row>
    <row r="26" spans="2:7">
      <c r="B26" s="13" t="s">
        <v>18</v>
      </c>
      <c r="C26" s="16">
        <v>600</v>
      </c>
      <c r="E26" s="19">
        <f>GETPIVOTDATA("EA Play Season Pass
Price",$B$23,"Plan","Ultimate")</f>
        <v>600</v>
      </c>
    </row>
    <row r="27" spans="2:7">
      <c r="B27" s="13" t="s">
        <v>314</v>
      </c>
      <c r="C27" s="14">
        <v>600</v>
      </c>
    </row>
    <row r="31" spans="2:7">
      <c r="B31" s="12" t="s">
        <v>16</v>
      </c>
      <c r="C31" t="s">
        <v>24</v>
      </c>
    </row>
    <row r="33" spans="2:5">
      <c r="B33" s="12" t="s">
        <v>313</v>
      </c>
      <c r="C33" t="s">
        <v>323</v>
      </c>
    </row>
    <row r="34" spans="2:5">
      <c r="B34" s="13" t="s">
        <v>22</v>
      </c>
      <c r="C34" s="19">
        <v>0</v>
      </c>
    </row>
    <row r="35" spans="2:5">
      <c r="B35" s="13" t="s">
        <v>26</v>
      </c>
      <c r="C35" s="19">
        <v>540</v>
      </c>
    </row>
    <row r="36" spans="2:5">
      <c r="B36" s="13" t="s">
        <v>18</v>
      </c>
      <c r="C36" s="19">
        <v>400</v>
      </c>
      <c r="E36" s="19">
        <f>GETPIVOTDATA("Minecraft Season Pass Price",$B$33)</f>
        <v>940</v>
      </c>
    </row>
    <row r="37" spans="2:5">
      <c r="B37" s="13" t="s">
        <v>314</v>
      </c>
      <c r="C37" s="19">
        <v>940</v>
      </c>
    </row>
  </sheetData>
  <pageMargins left="0.511811024" right="0.511811024" top="0.78740157499999996" bottom="0.78740157499999996" header="0.31496062000000002" footer="0.31496062000000002"/>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5"/>
  <sheetViews>
    <sheetView showGridLines="0" showRowColHeaders="0" tabSelected="1" zoomScale="80" zoomScaleNormal="80" workbookViewId="0">
      <selection activeCell="R16" sqref="R16"/>
    </sheetView>
  </sheetViews>
  <sheetFormatPr defaultRowHeight="14.25"/>
  <cols>
    <col min="1" max="1" width="25.5" style="20" customWidth="1"/>
    <col min="2" max="2" width="3.625" customWidth="1"/>
    <col min="12" max="12" width="6.625" customWidth="1"/>
  </cols>
  <sheetData>
    <row r="2" spans="1:3" ht="76.5" customHeight="1">
      <c r="A2" s="22" t="s">
        <v>324</v>
      </c>
      <c r="C2" s="21" t="s">
        <v>320</v>
      </c>
    </row>
    <row r="3" spans="1:3" ht="25.5" customHeight="1"/>
    <row r="4" spans="1:3" ht="25.5" customHeight="1">
      <c r="C4" t="s">
        <v>325</v>
      </c>
    </row>
    <row r="5" spans="1:3" s="18" customFormat="1" ht="8.25" customHeight="1">
      <c r="A5" s="20"/>
    </row>
    <row r="6" spans="1:3" s="18" customFormat="1" ht="7.5" customHeight="1">
      <c r="A6" s="20"/>
    </row>
    <row r="7" spans="1:3" s="18" customFormat="1" ht="10.5" customHeight="1">
      <c r="A7" s="20"/>
    </row>
    <row r="8" spans="1:3" s="18" customFormat="1" ht="9.75" customHeight="1">
      <c r="A8" s="20"/>
    </row>
    <row r="9" spans="1:3" s="18" customFormat="1" ht="33" customHeight="1">
      <c r="A9" s="20"/>
    </row>
    <row r="10" spans="1:3" s="18" customFormat="1">
      <c r="A10" s="20"/>
    </row>
    <row r="11" spans="1:3" s="18" customFormat="1">
      <c r="A11" s="20"/>
    </row>
    <row r="12" spans="1:3" s="18" customFormat="1">
      <c r="A12" s="20"/>
    </row>
    <row r="13" spans="1:3" s="18" customFormat="1">
      <c r="A13" s="20"/>
    </row>
    <row r="14" spans="1:3" s="18" customFormat="1">
      <c r="A14" s="20"/>
    </row>
    <row r="15" spans="1:3" s="18" customFormat="1">
      <c r="A15" s="20"/>
    </row>
    <row r="16" spans="1:3" s="18" customFormat="1">
      <c r="A16" s="20"/>
    </row>
    <row r="17" spans="1:1" s="18" customFormat="1">
      <c r="A17" s="20"/>
    </row>
    <row r="18" spans="1:1" s="18" customFormat="1">
      <c r="A18" s="20"/>
    </row>
    <row r="19" spans="1:1" s="18" customFormat="1">
      <c r="A19" s="20"/>
    </row>
    <row r="20" spans="1:1" s="18" customFormat="1">
      <c r="A20" s="20"/>
    </row>
    <row r="21" spans="1:1" s="18" customFormat="1">
      <c r="A21" s="20"/>
    </row>
    <row r="22" spans="1:1" s="18" customFormat="1">
      <c r="A22" s="20"/>
    </row>
    <row r="23" spans="1:1" s="18" customFormat="1">
      <c r="A23" s="20"/>
    </row>
    <row r="24" spans="1:1" s="18" customFormat="1">
      <c r="A24" s="20"/>
    </row>
    <row r="25" spans="1:1" s="18" customFormat="1">
      <c r="A25" s="20"/>
    </row>
    <row r="26" spans="1:1" s="18" customFormat="1">
      <c r="A26" s="20"/>
    </row>
    <row r="27" spans="1:1" s="18" customFormat="1">
      <c r="A27" s="20"/>
    </row>
    <row r="28" spans="1:1" s="18" customFormat="1">
      <c r="A28" s="20"/>
    </row>
    <row r="29" spans="1:1" s="18" customFormat="1">
      <c r="A29" s="20"/>
    </row>
    <row r="30" spans="1:1" s="18" customFormat="1">
      <c r="A30" s="20"/>
    </row>
    <row r="31" spans="1:1" s="18" customFormat="1">
      <c r="A31" s="20"/>
    </row>
    <row r="32" spans="1:1" s="18" customFormat="1">
      <c r="A32" s="20"/>
    </row>
    <row r="33" spans="1:1" s="18" customFormat="1">
      <c r="A33" s="20"/>
    </row>
    <row r="34" spans="1:1" s="18" customFormat="1">
      <c r="A34" s="20"/>
    </row>
    <row r="35" spans="1:1" s="18" customFormat="1">
      <c r="A35" s="20"/>
    </row>
    <row r="36" spans="1:1" s="18" customFormat="1">
      <c r="A36" s="20"/>
    </row>
    <row r="37" spans="1:1" s="18" customFormat="1">
      <c r="A37" s="20"/>
    </row>
    <row r="38" spans="1:1" s="18" customFormat="1">
      <c r="A38" s="20"/>
    </row>
    <row r="39" spans="1:1" s="18" customFormat="1">
      <c r="A39" s="20"/>
    </row>
    <row r="40" spans="1:1" s="18" customFormat="1">
      <c r="A40" s="20"/>
    </row>
    <row r="41" spans="1:1" s="18" customFormat="1">
      <c r="A41" s="20"/>
    </row>
    <row r="42" spans="1:1" s="18" customFormat="1">
      <c r="A42" s="20"/>
    </row>
    <row r="43" spans="1:1" s="18" customFormat="1">
      <c r="A43" s="20"/>
    </row>
    <row r="44" spans="1:1" s="18" customFormat="1">
      <c r="A44" s="20"/>
    </row>
    <row r="45" spans="1:1" s="18" customFormat="1">
      <c r="A45" s="20"/>
    </row>
    <row r="46" spans="1:1" s="18" customFormat="1">
      <c r="A46" s="20"/>
    </row>
    <row r="47" spans="1:1" s="18" customFormat="1">
      <c r="A47" s="20"/>
    </row>
    <row r="48" spans="1:1" s="18" customFormat="1">
      <c r="A48" s="20"/>
    </row>
    <row r="49" spans="1:1" s="18" customFormat="1">
      <c r="A49" s="20"/>
    </row>
    <row r="50" spans="1:1" s="18" customFormat="1">
      <c r="A50" s="20"/>
    </row>
    <row r="51" spans="1:1" s="18" customFormat="1">
      <c r="A51" s="20"/>
    </row>
    <row r="52" spans="1:1" s="18" customFormat="1">
      <c r="A52" s="20"/>
    </row>
    <row r="53" spans="1:1" s="18" customFormat="1">
      <c r="A53" s="20"/>
    </row>
    <row r="54" spans="1:1" s="18" customFormat="1">
      <c r="A54" s="20"/>
    </row>
    <row r="55" spans="1:1" s="18" customFormat="1">
      <c r="A55" s="20"/>
    </row>
    <row r="56" spans="1:1" s="18" customFormat="1">
      <c r="A56" s="20"/>
    </row>
    <row r="57" spans="1:1" s="18" customFormat="1">
      <c r="A57" s="20"/>
    </row>
    <row r="58" spans="1:1" s="18" customFormat="1">
      <c r="A58" s="20"/>
    </row>
    <row r="59" spans="1:1" s="18" customFormat="1">
      <c r="A59" s="20"/>
    </row>
    <row r="60" spans="1:1" s="18" customFormat="1">
      <c r="A60" s="20"/>
    </row>
    <row r="61" spans="1:1" s="18" customFormat="1">
      <c r="A61" s="20"/>
    </row>
    <row r="62" spans="1:1" s="18" customFormat="1">
      <c r="A62" s="20"/>
    </row>
    <row r="63" spans="1:1" s="18" customFormat="1">
      <c r="A63" s="20"/>
    </row>
    <row r="64" spans="1:1" s="18" customFormat="1">
      <c r="A64" s="20"/>
    </row>
    <row r="65" spans="1:1" s="18" customFormat="1">
      <c r="A65" s="20"/>
    </row>
    <row r="66" spans="1:1" s="18" customFormat="1">
      <c r="A66" s="20"/>
    </row>
    <row r="67" spans="1:1" s="18" customFormat="1">
      <c r="A67" s="20"/>
    </row>
    <row r="68" spans="1:1" s="18" customFormat="1">
      <c r="A68" s="20"/>
    </row>
    <row r="69" spans="1:1" s="18" customFormat="1">
      <c r="A69" s="20"/>
    </row>
    <row r="70" spans="1:1" s="18" customFormat="1">
      <c r="A70" s="20"/>
    </row>
    <row r="71" spans="1:1" s="18" customFormat="1">
      <c r="A71" s="20"/>
    </row>
    <row r="72" spans="1:1" s="18" customFormat="1">
      <c r="A72" s="20"/>
    </row>
    <row r="73" spans="1:1" s="18" customFormat="1">
      <c r="A73" s="20"/>
    </row>
    <row r="74" spans="1:1" s="18" customFormat="1">
      <c r="A74" s="20"/>
    </row>
    <row r="75" spans="1:1" s="18" customFormat="1">
      <c r="A75" s="20"/>
    </row>
    <row r="76" spans="1:1" s="18" customFormat="1">
      <c r="A76" s="20"/>
    </row>
    <row r="77" spans="1:1" s="18" customFormat="1">
      <c r="A77" s="20"/>
    </row>
    <row r="78" spans="1:1" s="18" customFormat="1">
      <c r="A78" s="20"/>
    </row>
    <row r="79" spans="1:1" s="18" customFormat="1">
      <c r="A79" s="20"/>
    </row>
    <row r="80" spans="1:1" s="18" customFormat="1">
      <c r="A80" s="20"/>
    </row>
    <row r="81" spans="1:1" s="18" customFormat="1">
      <c r="A81" s="20"/>
    </row>
    <row r="82" spans="1:1" s="18" customFormat="1">
      <c r="A82" s="20"/>
    </row>
    <row r="83" spans="1:1" s="18" customFormat="1">
      <c r="A83" s="20"/>
    </row>
    <row r="84" spans="1:1" s="18" customFormat="1">
      <c r="A84" s="20"/>
    </row>
    <row r="85" spans="1:1" s="18" customFormat="1">
      <c r="A85" s="20"/>
    </row>
    <row r="86" spans="1:1" s="18" customFormat="1">
      <c r="A86" s="20"/>
    </row>
    <row r="87" spans="1:1" s="18" customFormat="1">
      <c r="A87" s="20"/>
    </row>
    <row r="88" spans="1:1" s="18" customFormat="1">
      <c r="A88" s="20"/>
    </row>
    <row r="89" spans="1:1" s="18" customFormat="1">
      <c r="A89" s="20"/>
    </row>
    <row r="90" spans="1:1" s="18" customFormat="1">
      <c r="A90" s="20"/>
    </row>
    <row r="91" spans="1:1" s="18" customFormat="1">
      <c r="A91" s="20"/>
    </row>
    <row r="92" spans="1:1" s="18" customFormat="1">
      <c r="A92" s="20"/>
    </row>
    <row r="93" spans="1:1" s="18" customFormat="1">
      <c r="A93" s="20"/>
    </row>
    <row r="94" spans="1:1" s="18" customFormat="1">
      <c r="A94" s="20"/>
    </row>
    <row r="95" spans="1:1" s="18" customFormat="1">
      <c r="A95" s="20"/>
    </row>
    <row r="96" spans="1:1" s="18" customFormat="1">
      <c r="A96" s="20"/>
    </row>
    <row r="97" spans="1:1" s="18" customFormat="1">
      <c r="A97" s="20"/>
    </row>
    <row r="98" spans="1:1" s="18" customFormat="1">
      <c r="A98" s="20"/>
    </row>
    <row r="99" spans="1:1" s="18" customFormat="1">
      <c r="A99" s="20"/>
    </row>
    <row r="100" spans="1:1" s="18" customFormat="1">
      <c r="A100" s="20"/>
    </row>
    <row r="101" spans="1:1" s="18" customFormat="1">
      <c r="A101" s="20"/>
    </row>
    <row r="102" spans="1:1" s="18" customFormat="1">
      <c r="A102" s="20"/>
    </row>
    <row r="103" spans="1:1" s="18" customFormat="1">
      <c r="A103" s="20"/>
    </row>
    <row r="104" spans="1:1" s="18" customFormat="1">
      <c r="A104" s="20"/>
    </row>
    <row r="105" spans="1:1" s="18" customFormat="1">
      <c r="A105" s="20"/>
    </row>
    <row r="106" spans="1:1" s="18" customFormat="1">
      <c r="A106" s="20"/>
    </row>
    <row r="107" spans="1:1" s="18" customFormat="1">
      <c r="A107" s="20"/>
    </row>
    <row r="108" spans="1:1" s="18" customFormat="1">
      <c r="A108" s="20"/>
    </row>
    <row r="109" spans="1:1" s="18" customFormat="1">
      <c r="A109" s="20"/>
    </row>
    <row r="110" spans="1:1" s="18" customFormat="1">
      <c r="A110" s="20"/>
    </row>
    <row r="111" spans="1:1" s="18" customFormat="1">
      <c r="A111" s="20"/>
    </row>
    <row r="112" spans="1:1" s="18" customFormat="1">
      <c r="A112" s="20"/>
    </row>
    <row r="113" spans="1:1" s="18" customFormat="1">
      <c r="A113" s="20"/>
    </row>
    <row r="114" spans="1:1" s="18" customFormat="1">
      <c r="A114" s="20"/>
    </row>
    <row r="115" spans="1:1" s="18" customFormat="1">
      <c r="A115" s="20"/>
    </row>
    <row r="116" spans="1:1" s="18" customFormat="1">
      <c r="A116" s="20"/>
    </row>
    <row r="117" spans="1:1" s="18" customFormat="1">
      <c r="A117" s="20"/>
    </row>
    <row r="118" spans="1:1" s="18" customFormat="1">
      <c r="A118" s="20"/>
    </row>
    <row r="119" spans="1:1" s="18" customFormat="1">
      <c r="A119" s="20"/>
    </row>
    <row r="120" spans="1:1" s="18" customFormat="1">
      <c r="A120" s="20"/>
    </row>
    <row r="121" spans="1:1" s="18" customFormat="1">
      <c r="A121" s="20"/>
    </row>
    <row r="122" spans="1:1" s="18" customFormat="1">
      <c r="A122" s="20"/>
    </row>
    <row r="123" spans="1:1" s="18" customFormat="1">
      <c r="A123" s="20"/>
    </row>
    <row r="124" spans="1:1" s="18" customFormat="1">
      <c r="A124" s="20"/>
    </row>
    <row r="125" spans="1:1" s="18" customFormat="1">
      <c r="A125" s="20"/>
    </row>
    <row r="126" spans="1:1" s="18" customFormat="1">
      <c r="A126" s="20"/>
    </row>
    <row r="127" spans="1:1" s="18" customFormat="1">
      <c r="A127" s="20"/>
    </row>
    <row r="128" spans="1:1" s="18" customFormat="1">
      <c r="A128" s="20"/>
    </row>
    <row r="129" spans="1:1" s="18" customFormat="1">
      <c r="A129" s="20"/>
    </row>
    <row r="130" spans="1:1" s="18" customFormat="1">
      <c r="A130" s="20"/>
    </row>
    <row r="131" spans="1:1" s="18" customFormat="1">
      <c r="A131" s="20"/>
    </row>
    <row r="132" spans="1:1" s="18" customFormat="1">
      <c r="A132" s="20"/>
    </row>
    <row r="133" spans="1:1" s="18" customFormat="1">
      <c r="A133" s="20"/>
    </row>
    <row r="134" spans="1:1" s="18" customFormat="1">
      <c r="A134" s="20"/>
    </row>
    <row r="135" spans="1:1" s="18" customFormat="1">
      <c r="A135" s="20"/>
    </row>
    <row r="136" spans="1:1" s="18" customFormat="1">
      <c r="A136" s="20"/>
    </row>
    <row r="137" spans="1:1" s="18" customFormat="1">
      <c r="A137" s="20"/>
    </row>
    <row r="138" spans="1:1" s="18" customFormat="1">
      <c r="A138" s="20"/>
    </row>
    <row r="139" spans="1:1" s="18" customFormat="1">
      <c r="A139" s="20"/>
    </row>
    <row r="140" spans="1:1" s="18" customFormat="1">
      <c r="A140" s="20"/>
    </row>
    <row r="141" spans="1:1" s="18" customFormat="1">
      <c r="A141" s="20"/>
    </row>
    <row r="142" spans="1:1" s="18" customFormat="1">
      <c r="A142" s="20"/>
    </row>
    <row r="143" spans="1:1" s="18" customFormat="1">
      <c r="A143" s="20"/>
    </row>
    <row r="144" spans="1:1" s="18" customFormat="1">
      <c r="A144" s="20"/>
    </row>
    <row r="145" spans="1:1" s="18" customFormat="1">
      <c r="A145" s="20"/>
    </row>
    <row r="146" spans="1:1" s="18" customFormat="1">
      <c r="A146" s="20"/>
    </row>
    <row r="147" spans="1:1" s="18" customFormat="1">
      <c r="A147" s="20"/>
    </row>
    <row r="148" spans="1:1" s="18" customFormat="1">
      <c r="A148" s="20"/>
    </row>
    <row r="149" spans="1:1" s="18" customFormat="1">
      <c r="A149" s="20"/>
    </row>
    <row r="150" spans="1:1" s="18" customFormat="1">
      <c r="A150" s="20"/>
    </row>
    <row r="151" spans="1:1" s="18" customFormat="1">
      <c r="A151" s="20"/>
    </row>
    <row r="152" spans="1:1" s="18" customFormat="1">
      <c r="A152" s="20"/>
    </row>
    <row r="153" spans="1:1" s="18" customFormat="1">
      <c r="A153" s="20"/>
    </row>
    <row r="154" spans="1:1" s="18" customFormat="1">
      <c r="A154" s="20"/>
    </row>
    <row r="155" spans="1:1" s="18" customFormat="1">
      <c r="A155" s="20"/>
    </row>
    <row r="156" spans="1:1" s="18" customFormat="1">
      <c r="A156" s="20"/>
    </row>
    <row r="157" spans="1:1" s="18" customFormat="1">
      <c r="A157" s="20"/>
    </row>
    <row r="158" spans="1:1" s="18" customFormat="1">
      <c r="A158" s="20"/>
    </row>
    <row r="159" spans="1:1" s="18" customFormat="1">
      <c r="A159" s="20"/>
    </row>
    <row r="160" spans="1:1" s="18" customFormat="1">
      <c r="A160" s="20"/>
    </row>
    <row r="161" spans="1:1" s="18" customFormat="1">
      <c r="A161" s="20"/>
    </row>
    <row r="162" spans="1:1" s="18" customFormat="1">
      <c r="A162" s="20"/>
    </row>
    <row r="163" spans="1:1" s="18" customFormat="1">
      <c r="A163" s="20"/>
    </row>
    <row r="164" spans="1:1" s="18" customFormat="1">
      <c r="A164" s="20"/>
    </row>
    <row r="165" spans="1:1" s="18" customFormat="1">
      <c r="A165" s="20"/>
    </row>
    <row r="166" spans="1:1" s="18" customFormat="1">
      <c r="A166" s="20"/>
    </row>
    <row r="167" spans="1:1" s="18" customFormat="1">
      <c r="A167" s="20"/>
    </row>
    <row r="168" spans="1:1" s="18" customFormat="1">
      <c r="A168" s="20"/>
    </row>
    <row r="169" spans="1:1" s="18" customFormat="1">
      <c r="A169" s="20"/>
    </row>
    <row r="170" spans="1:1" s="18" customFormat="1">
      <c r="A170" s="20"/>
    </row>
    <row r="171" spans="1:1" s="18" customFormat="1">
      <c r="A171" s="20"/>
    </row>
    <row r="172" spans="1:1" s="18" customFormat="1">
      <c r="A172" s="20"/>
    </row>
    <row r="173" spans="1:1" s="18" customFormat="1">
      <c r="A173" s="20"/>
    </row>
    <row r="174" spans="1:1" s="18" customFormat="1">
      <c r="A174" s="20"/>
    </row>
    <row r="175" spans="1:1" s="18" customFormat="1">
      <c r="A175" s="20"/>
    </row>
    <row r="176" spans="1:1" s="18" customFormat="1">
      <c r="A176" s="20"/>
    </row>
    <row r="177" spans="1:1" s="18" customFormat="1">
      <c r="A177" s="20"/>
    </row>
    <row r="178" spans="1:1" s="18" customFormat="1">
      <c r="A178" s="20"/>
    </row>
    <row r="179" spans="1:1" s="18" customFormat="1">
      <c r="A179" s="20"/>
    </row>
    <row r="180" spans="1:1" s="18" customFormat="1">
      <c r="A180" s="20"/>
    </row>
    <row r="181" spans="1:1" s="18" customFormat="1">
      <c r="A181" s="20"/>
    </row>
    <row r="182" spans="1:1" s="18" customFormat="1">
      <c r="A182" s="20"/>
    </row>
    <row r="183" spans="1:1" s="18" customFormat="1">
      <c r="A183" s="20"/>
    </row>
    <row r="184" spans="1:1" s="18" customFormat="1">
      <c r="A184" s="20"/>
    </row>
    <row r="185" spans="1:1" s="18" customFormat="1">
      <c r="A185" s="20"/>
    </row>
    <row r="186" spans="1:1" s="18" customFormat="1">
      <c r="A186" s="20"/>
    </row>
    <row r="187" spans="1:1" s="18" customFormat="1">
      <c r="A187" s="20"/>
    </row>
    <row r="188" spans="1:1" s="18" customFormat="1">
      <c r="A188" s="20"/>
    </row>
    <row r="189" spans="1:1" s="18" customFormat="1">
      <c r="A189" s="20"/>
    </row>
    <row r="190" spans="1:1" s="18" customFormat="1">
      <c r="A190" s="20"/>
    </row>
    <row r="191" spans="1:1" s="18" customFormat="1">
      <c r="A191" s="20"/>
    </row>
    <row r="192" spans="1:1" s="18" customFormat="1">
      <c r="A192" s="20"/>
    </row>
    <row r="193" spans="1:1" s="18" customFormat="1">
      <c r="A193" s="20"/>
    </row>
    <row r="194" spans="1:1" s="18" customFormat="1">
      <c r="A194" s="20"/>
    </row>
    <row r="195" spans="1:1" s="18" customFormat="1">
      <c r="A195" s="20"/>
    </row>
    <row r="196" spans="1:1" s="18" customFormat="1">
      <c r="A196" s="20"/>
    </row>
    <row r="197" spans="1:1" s="18" customFormat="1">
      <c r="A197" s="20"/>
    </row>
    <row r="198" spans="1:1" s="18" customFormat="1">
      <c r="A198" s="20"/>
    </row>
    <row r="199" spans="1:1" s="18" customFormat="1">
      <c r="A199" s="20"/>
    </row>
    <row r="200" spans="1:1" s="18" customFormat="1">
      <c r="A200" s="20"/>
    </row>
    <row r="201" spans="1:1" s="18" customFormat="1">
      <c r="A201" s="20"/>
    </row>
    <row r="202" spans="1:1" s="18" customFormat="1">
      <c r="A202" s="20"/>
    </row>
    <row r="203" spans="1:1" s="18" customFormat="1">
      <c r="A203" s="20"/>
    </row>
    <row r="204" spans="1:1" s="18" customFormat="1">
      <c r="A204" s="20"/>
    </row>
    <row r="205" spans="1:1" s="18" customFormat="1">
      <c r="A205" s="20"/>
    </row>
    <row r="206" spans="1:1" s="18" customFormat="1">
      <c r="A206" s="20"/>
    </row>
    <row r="207" spans="1:1" s="18" customFormat="1">
      <c r="A207" s="20"/>
    </row>
    <row r="208" spans="1:1" s="18" customFormat="1">
      <c r="A208" s="20"/>
    </row>
    <row r="209" spans="1:1" s="18" customFormat="1">
      <c r="A209" s="20"/>
    </row>
    <row r="210" spans="1:1" s="18" customFormat="1">
      <c r="A210" s="20"/>
    </row>
    <row r="211" spans="1:1" s="18" customFormat="1">
      <c r="A211" s="20"/>
    </row>
    <row r="212" spans="1:1" s="18" customFormat="1">
      <c r="A212" s="20"/>
    </row>
    <row r="213" spans="1:1" s="18" customFormat="1">
      <c r="A213" s="20"/>
    </row>
    <row r="214" spans="1:1" s="18" customFormat="1">
      <c r="A214" s="20"/>
    </row>
    <row r="215" spans="1:1" s="18" customFormat="1">
      <c r="A215" s="20"/>
    </row>
    <row r="216" spans="1:1" s="18" customFormat="1">
      <c r="A216" s="20"/>
    </row>
    <row r="217" spans="1:1" s="18" customFormat="1">
      <c r="A217" s="20"/>
    </row>
    <row r="218" spans="1:1" s="18" customFormat="1">
      <c r="A218" s="20"/>
    </row>
    <row r="219" spans="1:1" s="18" customFormat="1">
      <c r="A219" s="20"/>
    </row>
    <row r="220" spans="1:1" s="18" customFormat="1">
      <c r="A220" s="20"/>
    </row>
    <row r="221" spans="1:1" s="18" customFormat="1">
      <c r="A221" s="20"/>
    </row>
    <row r="222" spans="1:1" s="18" customFormat="1">
      <c r="A222" s="20"/>
    </row>
    <row r="223" spans="1:1" s="18" customFormat="1">
      <c r="A223" s="20"/>
    </row>
    <row r="224" spans="1:1" s="18" customFormat="1">
      <c r="A224" s="20"/>
    </row>
    <row r="225" spans="1:1" s="18" customFormat="1">
      <c r="A225" s="20"/>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D3D529-BCD3-4ECD-9B2A-42924892FFCB}">
  <ds:schemaRefs>
    <ds:schemaRef ds:uri="851b35d3-0456-4d6a-bc2f-da927e91d158"/>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19483571-f922-4e8e-9c1c-26f0a2252132"/>
    <ds:schemaRef ds:uri="http://purl.org/dc/term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B4D9D5-B351-46EB-A728-C3362FE43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A̳ssets</vt:lpstr>
      <vt:lpstr>B̳ases</vt:lpstr>
      <vt:lpstr>Sheet1</vt:lpstr>
      <vt:lpstr>C̳álculos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Otavio Serikawa</cp:lastModifiedBy>
  <dcterms:created xsi:type="dcterms:W3CDTF">2024-12-19T13:13:10Z</dcterms:created>
  <dcterms:modified xsi:type="dcterms:W3CDTF">2025-06-13T23:01:00Z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