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632" yWindow="-216" windowWidth="12120" windowHeight="9120" tabRatio="82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G8" i="107" l="1"/>
  <c r="G10" i="107" l="1"/>
  <c r="D8" i="107"/>
  <c r="D10" i="107" s="1"/>
  <c r="E8" i="107"/>
  <c r="E10" i="107" s="1"/>
  <c r="D6" i="122"/>
  <c r="F8" i="107" s="1"/>
  <c r="F10" i="107" s="1"/>
  <c r="C8" i="107"/>
  <c r="E12" i="107" l="1"/>
</calcChain>
</file>

<file path=xl/sharedStrings.xml><?xml version="1.0" encoding="utf-8"?>
<sst xmlns="http://schemas.openxmlformats.org/spreadsheetml/2006/main" count="342" uniqueCount="237">
  <si>
    <t>TC16</t>
  </si>
  <si>
    <t>TC17</t>
  </si>
  <si>
    <t>TC18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</si>
  <si>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</si>
  <si>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</si>
  <si>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</si>
  <si>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</si>
  <si>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</si>
  <si>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</si>
  <si>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</si>
  <si>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</si>
  <si>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</si>
  <si>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</si>
  <si>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</si>
  <si>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</si>
  <si>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</si>
  <si>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</si>
  <si>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</si>
  <si>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</si>
  <si>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</si>
  <si>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</si>
  <si>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</si>
  <si>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</si>
  <si>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</si>
  <si>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</si>
  <si>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</si>
  <si>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</si>
  <si>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</si>
  <si>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</si>
  <si>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</si>
  <si>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</si>
  <si>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</si>
  <si>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</si>
  <si>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</si>
  <si>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</si>
  <si>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</si>
  <si>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</si>
  <si>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</si>
  <si>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</si>
  <si>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</si>
  <si>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</si>
  <si>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</si>
  <si>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</si>
  <si>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</si>
  <si>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</si>
  <si>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</si>
  <si>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</si>
  <si>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</si>
  <si>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</si>
  <si>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</si>
  <si>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</si>
  <si>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</si>
  <si>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</si>
  <si>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</si>
  <si>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</si>
  <si>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</si>
  <si>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</si>
  <si>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</si>
  <si>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</si>
  <si>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</si>
  <si>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</si>
  <si>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</si>
  <si>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</si>
  <si>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</si>
  <si>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</si>
  <si>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</si>
  <si>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</si>
  <si>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</si>
  <si>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</si>
  <si>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</si>
  <si>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</si>
  <si>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</si>
  <si>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</si>
  <si>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</si>
  <si>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</si>
  <si>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</si>
  <si>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</si>
  <si>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</si>
  <si>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</si>
  <si>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</si>
  <si>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</si>
  <si>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>TC34</t>
  </si>
  <si>
    <t>TC35</t>
  </si>
  <si>
    <t>TC36</t>
  </si>
  <si>
    <t>CR100 - Export to excel</t>
  </si>
  <si>
    <t xml:space="preserve">CR1 - 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</si>
  <si>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</si>
  <si>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</si>
  <si>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</si>
  <si>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</si>
  <si>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Nhập Username ( chính xác)
2: Nhập PassWord ( chính xác)
3: Nhấn đăng nhập</t>
  </si>
  <si>
    <t>1: Nhập Username ( chính xác)
2: Nhập PassWord ( sai)
3: Nhấn đăng nhập</t>
  </si>
  <si>
    <t>Kiểm tra nếu người dùng đăng nhập không thành công</t>
  </si>
  <si>
    <t>Kiểm tra nếu người dùng đăng nhập thành công</t>
  </si>
  <si>
    <t>Kiểm tra đăng nhập</t>
  </si>
  <si>
    <t>1: Nhập Username ( sai)
2: Nhập PassWord ( sai)
3: Nhấn đăng nhập</t>
  </si>
  <si>
    <t>1: Nhập Username ( sai)
2: Nhập PassWord ( chính xác)
3: Nhấn đăng nhập</t>
  </si>
  <si>
    <t>1: Nhập Username ( để trống)
2: Nhập PassWord ( để trống )
3: Nhấn đăng nhập</t>
  </si>
  <si>
    <t>1: Nhập Username ( để trống)
2: Nhập PassWord ( không giá trị )
3: Nhấn đăng nhập</t>
  </si>
  <si>
    <t>1: Nhập Username ( không giá trị)
2: Nhập PassWord ( để trống)
3: Nhấn đăng nhập</t>
  </si>
  <si>
    <t>Kiểm tra hóa đơn</t>
  </si>
  <si>
    <t>Kiểm tra hóa đơn thành công</t>
  </si>
  <si>
    <t>1: Nhập số bàn ( chính xác)
2: Click chọn món( chính xác)
3: Chọn số lượng món ( chính xác)
4: Chọn mức giảm giá ( chính xác )
5 : Nhấn in hóa đơn</t>
  </si>
  <si>
    <t>Kiểm tra in hóa đơn thất bại</t>
  </si>
  <si>
    <t>1: Nhập số bàn ( chọn trùng lặp )
2: Click chọn món( chính xác)
3: Chọn số lượng món ( chính xác)
4: Chọn mức giảm giá ( chính xác )
5 : Nhấn in hóa đơn</t>
  </si>
  <si>
    <t>1: Nhập số bàn ( chính xác )
2: Click chọn món( chính xác)
3: Chọn số lượng món ( để trống)
4: Chọn mức giảm giá ( chính xác )
5 : Nhấn in hóa đơn</t>
  </si>
  <si>
    <t>1: Nhập số bàn ( chính xác )
2: Click chọn món( khống chọn món )
3: Chọn số lượng món ( trống )
4: Chọn mức giảm giá ( trống )
5 : Nhấn in hóa đơn</t>
  </si>
  <si>
    <t>1: Nhập số bàn ( không chọn số bàn)
2: Click chọn món( chính xác)
3: Chọn số lượng món ( chính xác)
4: Chọn mức giảm giá ( chính xác )
5 : Nhấn in hóa đơn</t>
  </si>
  <si>
    <t>Kiểm tra thêm xóa sản phẩm</t>
  </si>
  <si>
    <t>Kiểm tra xóa thành công sản phẩm</t>
  </si>
  <si>
    <t>1: chọn item cần xóa ( chính xác)
2: chọn xóa
3: nhấn OK</t>
  </si>
  <si>
    <t>Kiểm tra xóa không thành công sản phẩm</t>
  </si>
  <si>
    <t>1: chọn item cần xóa ( chưa chọn mục xóa)
2: chọn xóa
3: nhấn OK</t>
  </si>
  <si>
    <t>Kiểm tra sửa sản phẩm thành công</t>
  </si>
  <si>
    <t>1: chọn item cần sửa (chính xác)
2: chọn sửa
3: nhấn OK</t>
  </si>
  <si>
    <t>1: chọn item cần sửa (chính xác)
2: chọn sửa( nhập sai kiểu dữ liệu)
3: nhấn OK</t>
  </si>
  <si>
    <t>Nhập sai kiểu dữ liệu</t>
  </si>
  <si>
    <t>Kiểm tra thêm sản phẩm</t>
  </si>
  <si>
    <t>1: Nhập item cần thêm ( chính xác)
2: chọn thêm
3: nhấn OK</t>
  </si>
  <si>
    <t>Thêm sản phẩm thành công</t>
  </si>
  <si>
    <t>1: Nhập item cần thêm ( trùng lắp)
2: chọn thêm
3: nhấn OK</t>
  </si>
  <si>
    <t>Sản phẩn đã tồn tại</t>
  </si>
  <si>
    <t>1: Nhập item cần thêm ( Nhập sai kiểu dữ liệu)
2: chọn thêm
3: nhấn OK</t>
  </si>
  <si>
    <t>1: Nhập item cần thêm ( Nhập  thiếu trường)
2: chọn thêm
3: nhấn OK</t>
  </si>
  <si>
    <t>Nhập thiếu dữ liệu</t>
  </si>
  <si>
    <t>Thêm xóa sửa nhân viên</t>
  </si>
  <si>
    <t>Thêm nhân viên thành công</t>
  </si>
  <si>
    <t>1: Nhập họ tên ( hợp lệ)
2: Nhập ngày tháng năm sinh(hợp lệ)
3: Nhấn thêm nhân viên</t>
  </si>
  <si>
    <t>Thêm Nhân Viên Thành Công</t>
  </si>
  <si>
    <t>1: Nhập họ tên ( không  đúng kiểu dữ liệu)
2: Nhập ngày tháng năm sinh(hợp lệ)
3: Nhấn thêm nhân viên</t>
  </si>
  <si>
    <t>Sửa nhân viên thành công</t>
  </si>
  <si>
    <t>Nhập dữ liệu không chính xác</t>
  </si>
  <si>
    <t>Sửa mật khẩu không thành công</t>
  </si>
  <si>
    <t xml:space="preserve">Phân công </t>
  </si>
  <si>
    <t>Phân công thành công</t>
  </si>
  <si>
    <t>1 : Chọn tên nhân viên ( hợp lệ)
2: Chọn ca ( hợp lệ )
3: Chọng bàn ( hợp lệ )
4: Nhấn thêm</t>
  </si>
  <si>
    <t>Phân công không thành công</t>
  </si>
  <si>
    <t>1 : Chọn tên nhân viên ( chưa chọn)
2: Chọn ca ( hợp lệ )
3: Chọng bàn ( hợp lệ )
4: Nhấn thêm</t>
  </si>
  <si>
    <t>1 : Chọn tên nhân viên ( hợp lệ)
2: Chọn ca ( trùng ca)
3: Chọng bàn ( hợp lệ )
4: Nhấn thêm</t>
  </si>
  <si>
    <t>Chưa chọn tên nhân viên</t>
  </si>
  <si>
    <t>Chọn ca làm chưa chính xác</t>
  </si>
  <si>
    <t>1 : Chọn tên nhân viên ( hợp lệ)
2: Chọn ca ( hợp lệ )
3: Chọng bàn ( trùng bàn )
4: Nhấn thêm</t>
  </si>
  <si>
    <t>Chọn bàn không hợp lệ</t>
  </si>
  <si>
    <t>1 : Chọn tên nhân viên ( hợp lệ)
2: Chọn ca ( để trống )
3: Chọng bàn ( hợp lệ )
4: Nhấn thêm</t>
  </si>
  <si>
    <t>Chọn ca không hợp lệ</t>
  </si>
  <si>
    <t>1 : Chọn tên nhân viên ( hợp lệ)
2: Chọn ca ( hợp lệ )
3: Chọng bàn ( để trống )
4: Nhấn thêm</t>
  </si>
  <si>
    <t>Chưa chọn bàn</t>
  </si>
  <si>
    <t>Tìm kiếm thống kê hóa đơn</t>
  </si>
  <si>
    <t>Tìm hóa đơn thành công</t>
  </si>
  <si>
    <t>1: Nhập ngày cần tìm
2: Nhấn tìm kiếm</t>
  </si>
  <si>
    <t>Tìm kiếm thành công</t>
  </si>
  <si>
    <t>Tìm hóa đơn không thành công</t>
  </si>
  <si>
    <t>1: Nhập ngày cần tìm (Chưa chọn ngày tháng năm)
2: Nhấn tìm kiếm</t>
  </si>
  <si>
    <t>Chưa chọn ngày cần tìm</t>
  </si>
  <si>
    <t>1: Nhập ngày cần tìm (Chọn ngày lớn hơn ngày hiện tại)
2: Nhấn tìm kiếm</t>
  </si>
  <si>
    <t>Chọn sai ngày cần tìm</t>
  </si>
  <si>
    <t>Tìm hóa đơn thống kê ( từ ngày đến - ngày)</t>
  </si>
  <si>
    <t>1: Nhập ngày bắt đầu ( hợp lệ)
2: Nhập ngày kết thúc ( hợp lệ)
3: Nhân tìm kiếm</t>
  </si>
  <si>
    <t>1: Nhập ngày bắt đầu ( để trống)
2: Nhập ngày kết thúc ( hợp lệ)
3: Nhân tìm kiếm</t>
  </si>
  <si>
    <t>Nhập ngày bắt đầu</t>
  </si>
  <si>
    <t>Nhập ngày kết thúc</t>
  </si>
  <si>
    <t xml:space="preserve"> Tìm hóa đơn thống kê ( từ ngày đến - ngày)</t>
  </si>
  <si>
    <t>1: Nhập ngày bắt đầu ( hợp lệ)
2: Nhập ngày kết thúc ( để trống)
3: Nhân tìm kiếm</t>
  </si>
  <si>
    <t>1: Nhập ngày bắt đầu ( hợp lệ)
2: Nhập ngày kết thúc ( chọn ngày lớn hơn ngày hiện tại)
3: Nhân tìm kiếm</t>
  </si>
  <si>
    <t>Chọn sai ngày kết thúc</t>
  </si>
  <si>
    <t>Tìm kiếm nhân viên</t>
  </si>
  <si>
    <t>Tìm nhân viên thành công</t>
  </si>
  <si>
    <t>1: Nhập tên nhân viên cần tìm( hợp lệ)
2: Nhấn tìm kiếm</t>
  </si>
  <si>
    <t>Tìm nhân viên không thành công</t>
  </si>
  <si>
    <t>1: Nhập tên nhân viên cần tìm( để trống)
2: Nhấn tìm kiếm</t>
  </si>
  <si>
    <t>Chưa nhập tên nhân viên</t>
  </si>
  <si>
    <t>1: Nhập tến nhân viên cần tìm( Nhập tên không tồn tại)</t>
  </si>
  <si>
    <t>Null</t>
  </si>
  <si>
    <t>Tìm kiếm sản phẩm</t>
  </si>
  <si>
    <t>Tìm kiếm sản phẩm thành công</t>
  </si>
  <si>
    <t>Tìm kiếm sản phẩm không  thành công</t>
  </si>
  <si>
    <t>1: Nhập tến san phẩm cần tìm ( hợp lệ )
2: Nhấn tìm kiếm</t>
  </si>
  <si>
    <t>1: Nhập tến san phẩm cần tìm ( khong có trong thực đơn )
2: Nhấn tìm kiếm</t>
  </si>
  <si>
    <t>NULL</t>
  </si>
  <si>
    <t>Failed</t>
  </si>
  <si>
    <t>Hoàn thành phân công</t>
  </si>
  <si>
    <t>TC 1</t>
  </si>
  <si>
    <t>TC 2</t>
  </si>
  <si>
    <t>TC 3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</si>
  <si>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</si>
  <si>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</si>
  <si>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</si>
  <si>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</si>
  <si>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</si>
  <si>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</si>
  <si>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</si>
  <si>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</si>
  <si>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</si>
  <si>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</si>
  <si>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</si>
  <si>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Sửa mật khẩu thành công</t>
  </si>
  <si>
    <t>Cập nhật mật khẩu thất bại</t>
  </si>
  <si>
    <t>1 : Sửa tên đănng nhập ( người quảng lí ) ( nhỏ hơn 5 kí tự )
3 : Cập nhật ( thành công )</t>
  </si>
  <si>
    <t xml:space="preserve">1: Sửa họ tên( hợp lệ )
2: Sửa ngày sinh ( hợp lệ)
5 : Cập nhật ( thành công )
</t>
  </si>
  <si>
    <t xml:space="preserve"> Thêm nhân viên không thành công</t>
  </si>
  <si>
    <t>1: Sửa họ tên( Sai kiểu dữ liệu)
2: Sửa ngày sinh ( hợp lệ)
5 : Cập nhật ( thành công )</t>
  </si>
  <si>
    <t>1 : Sửa tên đănng nhập ( người quảng lí ) ( lớn hơn 21 kí tự )
2 : Cập nhật ( thành công )</t>
  </si>
  <si>
    <t xml:space="preserve">Sửa tên đăng nhập không thành công </t>
  </si>
  <si>
    <t>Sửa tên đăng nhập thất bại</t>
  </si>
  <si>
    <t>Sửa tên đăng nhập thành công</t>
  </si>
  <si>
    <t>1: Sửa mật khẩu ( người quản lí ) ( nhỏ hơn 5 kí tự )
2 : Cập nhật ( thành công )</t>
  </si>
  <si>
    <t>1 : Sửa mật khẩu ( người quản lí ) ( lơn hơn 21 kí tự)
2 : Cập nhật ( không thành công)</t>
  </si>
  <si>
    <t>1 : Sửa mật khẩu ( người quản lí ) (hợp lệ )
2 : Cập nhật ( thành công )</t>
  </si>
  <si>
    <t>pass</t>
  </si>
  <si>
    <t>Tìm kiếm thành công( hiển thị sản phẩm cần tìm)</t>
  </si>
  <si>
    <t>1: Nhập tên san phẩm cần tìm ( để trống)
2: Nhấn tìm kiếm</t>
  </si>
  <si>
    <t>Người dùng đăng nhập thành công 
Vào giao diện chính</t>
  </si>
  <si>
    <t>Nhập sai mật khẩu hoặc tài khoản
Hiển thị thông báo lỗi</t>
  </si>
  <si>
    <t>Chưa nhập thông tin đăng nhập
Hiển thị thông báo lỗi</t>
  </si>
  <si>
    <t>Nhập thiếu mật khẩu hoặc tài khoản
Hiển thị thông báo lỗi</t>
  </si>
  <si>
    <t>Nhập thiếu mật khảu hoặc tài khoản
Hiển thị thông báo lỗi</t>
  </si>
  <si>
    <t>In hóa đơn thành công
Hệ thống xuất hóa đơn cho người dùng</t>
  </si>
  <si>
    <t>Hệ thống báo lỗi
Số bàn đã được chọn trước đó</t>
  </si>
  <si>
    <t>Hệ thống báo lỗi
Yêu cầu nhập số lượng món</t>
  </si>
  <si>
    <t>Hệ thống báo lỗi
Yêu cầu chọn món</t>
  </si>
  <si>
    <t>Hệ thống báo lỗi
Yêu cầu nhập số bàn</t>
  </si>
  <si>
    <t>Hệ thống thông báo xóa thành công</t>
  </si>
  <si>
    <t>Hệ thống báo lỗi
Yêu cầu nhập mục cần xóa</t>
  </si>
  <si>
    <t>Hệ thống báo sửa thành công</t>
  </si>
  <si>
    <t>Hệ thống thống thêm sản phẩm thành công</t>
  </si>
  <si>
    <t>TC48</t>
  </si>
  <si>
    <t>TC49</t>
  </si>
  <si>
    <t>TC50</t>
  </si>
  <si>
    <t>Kiểm tra thao tác của nhân viên thu ngân</t>
  </si>
  <si>
    <t>TC51</t>
  </si>
  <si>
    <t>Kiểm tra thao tác nhân viên thu ngân với các chức năng của quản lí</t>
  </si>
  <si>
    <t>1: Đăng nhập thành công
2: Thao tác trên các mục dành cho người quản lí</t>
  </si>
  <si>
    <t>Hệ thống báo lỗi chức năng không hỗ trợ</t>
  </si>
  <si>
    <t>Quan Li Nha Hang</t>
  </si>
  <si>
    <t>Update</t>
  </si>
  <si>
    <t>16/11/2019</t>
  </si>
  <si>
    <t>Nguyen Thi Trieu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</si>
</sst>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3"/>
      <color indexed="8"/>
      <name val="Tahoma"/>
      <family val="2"/>
    </font>
    <font>
      <b/>
      <sz val="14"/>
      <color indexed="8"/>
      <name val="Tahoma"/>
      <family val="2"/>
    </font>
    <font>
      <sz val="13"/>
      <name val="Tahoma"/>
      <family val="2"/>
    </font>
    <font>
      <sz val="11"/>
      <color rgb="FF9C0006"/>
      <name val="Calibri"/>
      <family val="2"/>
      <scheme val="minor"/>
    </font>
    <font>
      <b/>
      <sz val="20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7" fillId="11" borderId="0" applyNumberFormat="0" applyBorder="0" applyAlignment="0" applyProtection="0"/>
  </cellStyleXfs>
  <cellXfs count="19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2" fontId="23" fillId="0" borderId="20" xfId="0" applyNumberFormat="1" applyFont="1" applyBorder="1" applyAlignment="1">
      <alignment vertical="top"/>
    </xf>
    <xf numFmtId="0" fontId="22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4" fillId="8" borderId="20" xfId="0" applyFont="1" applyFill="1" applyBorder="1" applyAlignment="1">
      <alignment horizontal="center" vertical="top" wrapText="1"/>
    </xf>
    <xf numFmtId="0" fontId="22" fillId="8" borderId="20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165" fontId="27" fillId="11" borderId="1" xfId="4" applyNumberFormat="1" applyBorder="1" applyAlignment="1">
      <alignment horizontal="left" vertical="top" wrapText="1"/>
    </xf>
    <xf numFmtId="0" fontId="27" fillId="11" borderId="21" xfId="4" applyBorder="1" applyAlignment="1">
      <alignment horizontal="center" vertical="top" wrapText="1"/>
    </xf>
    <xf numFmtId="0" fontId="27" fillId="11" borderId="21" xfId="4" applyBorder="1" applyAlignment="1">
      <alignment horizontal="left" vertical="top" wrapText="1"/>
    </xf>
    <xf numFmtId="0" fontId="27" fillId="11" borderId="17" xfId="4" applyBorder="1" applyAlignment="1">
      <alignment horizontal="left" vertical="top" wrapText="1"/>
    </xf>
    <xf numFmtId="0" fontId="27" fillId="11" borderId="20" xfId="4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65" fontId="25" fillId="9" borderId="20" xfId="0" applyNumberFormat="1" applyFont="1" applyFill="1" applyBorder="1" applyAlignment="1">
      <alignment horizontal="center" vertical="top" wrapText="1"/>
    </xf>
    <xf numFmtId="165" fontId="6" fillId="9" borderId="22" xfId="0" applyNumberFormat="1" applyFont="1" applyFill="1" applyBorder="1" applyAlignment="1">
      <alignment horizontal="center" vertical="top" wrapText="1"/>
    </xf>
    <xf numFmtId="165" fontId="6" fillId="9" borderId="17" xfId="0" applyNumberFormat="1" applyFont="1" applyFill="1" applyBorder="1" applyAlignment="1">
      <alignment horizontal="center" vertical="top" wrapText="1"/>
    </xf>
    <xf numFmtId="165" fontId="21" fillId="0" borderId="20" xfId="0" applyNumberFormat="1" applyFont="1" applyBorder="1" applyAlignment="1">
      <alignment horizontal="center" vertical="top" wrapText="1"/>
    </xf>
    <xf numFmtId="165" fontId="21" fillId="0" borderId="22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8" fillId="9" borderId="20" xfId="0" applyNumberFormat="1" applyFont="1" applyFill="1" applyBorder="1" applyAlignment="1">
      <alignment horizontal="center" vertical="top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165" fontId="24" fillId="7" borderId="20" xfId="0" applyNumberFormat="1" applyFont="1" applyFill="1" applyBorder="1" applyAlignment="1">
      <alignment horizontal="center" vertical="top" wrapText="1"/>
    </xf>
    <xf numFmtId="165" fontId="6" fillId="7" borderId="22" xfId="0" applyNumberFormat="1" applyFont="1" applyFill="1" applyBorder="1" applyAlignment="1">
      <alignment horizontal="center" vertical="top" wrapText="1"/>
    </xf>
    <xf numFmtId="165" fontId="6" fillId="7" borderId="17" xfId="0" applyNumberFormat="1" applyFont="1" applyFill="1" applyBorder="1" applyAlignment="1">
      <alignment horizontal="center" vertical="top" wrapText="1"/>
    </xf>
    <xf numFmtId="165" fontId="24" fillId="9" borderId="20" xfId="0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7" fillId="11" borderId="20" xfId="4" applyBorder="1" applyAlignment="1">
      <alignment horizontal="center" vertical="top" wrapText="1"/>
    </xf>
    <xf numFmtId="0" fontId="27" fillId="11" borderId="22" xfId="4" applyBorder="1" applyAlignment="1">
      <alignment horizontal="center" vertical="top" wrapText="1"/>
    </xf>
    <xf numFmtId="0" fontId="24" fillId="7" borderId="20" xfId="2" applyFont="1" applyFill="1" applyBorder="1" applyAlignment="1">
      <alignment horizontal="center" vertical="center" wrapText="1"/>
    </xf>
    <xf numFmtId="0" fontId="24" fillId="7" borderId="22" xfId="2" applyFont="1" applyFill="1" applyBorder="1" applyAlignment="1">
      <alignment horizontal="center" vertical="center" wrapText="1"/>
    </xf>
    <xf numFmtId="0" fontId="24" fillId="7" borderId="17" xfId="2" applyFont="1" applyFill="1" applyBorder="1" applyAlignment="1">
      <alignment horizontal="center" vertical="center" wrapText="1"/>
    </xf>
    <xf numFmtId="165" fontId="25" fillId="9" borderId="22" xfId="0" applyNumberFormat="1" applyFont="1" applyFill="1" applyBorder="1" applyAlignment="1">
      <alignment horizontal="center" vertical="top" wrapText="1"/>
    </xf>
    <xf numFmtId="165" fontId="25" fillId="9" borderId="17" xfId="0" applyNumberFormat="1" applyFont="1" applyFill="1" applyBorder="1" applyAlignment="1">
      <alignment horizontal="center" vertical="top" wrapText="1"/>
    </xf>
    <xf numFmtId="17" fontId="4" fillId="2" borderId="0" xfId="0" applyNumberFormat="1" applyFont="1" applyFill="1"/>
  </cellXfs>
  <cellStyles count="5">
    <cellStyle name="Bad" xfId="4" builtinId="27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F5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workbookViewId="0">
      <selection activeCell="H13" sqref="H13"/>
    </sheetView>
  </sheetViews>
  <sheetFormatPr defaultColWidth="9" defaultRowHeight="13.8"/>
  <cols>
    <col min="1" max="1" width="9" style="1"/>
    <col min="2" max="2" width="14.21875" style="1" customWidth="1"/>
    <col min="3" max="3" width="21.21875" style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9</v>
      </c>
      <c r="C2" s="26"/>
      <c r="D2" s="26"/>
      <c r="E2" s="26"/>
      <c r="F2" s="26"/>
      <c r="G2" s="26"/>
    </row>
    <row r="3" spans="1:8">
      <c r="A3" s="26"/>
      <c r="B3" s="28" t="s">
        <v>38</v>
      </c>
      <c r="C3" s="63">
        <v>1.2</v>
      </c>
      <c r="D3" s="29"/>
      <c r="E3" s="26"/>
      <c r="F3" s="26"/>
      <c r="G3" s="26"/>
    </row>
    <row r="4" spans="1:8">
      <c r="A4" s="26"/>
      <c r="B4" s="28" t="s">
        <v>20</v>
      </c>
      <c r="C4" s="11" t="s">
        <v>235</v>
      </c>
      <c r="D4" s="11"/>
      <c r="E4" s="26"/>
      <c r="F4" s="26"/>
      <c r="G4" s="26"/>
    </row>
    <row r="5" spans="1:8" ht="14.4" thickBot="1">
      <c r="A5" s="26"/>
      <c r="B5" s="28"/>
      <c r="C5" s="194"/>
      <c r="D5" s="29"/>
      <c r="E5" s="26"/>
      <c r="F5" s="26"/>
      <c r="G5" s="26"/>
    </row>
    <row r="6" spans="1:8" ht="14.25" customHeight="1" thickBot="1">
      <c r="A6" s="26"/>
      <c r="B6" s="28" t="s">
        <v>39</v>
      </c>
      <c r="C6" s="139" t="s">
        <v>233</v>
      </c>
      <c r="D6" s="139"/>
      <c r="E6" s="140"/>
      <c r="F6" s="26"/>
      <c r="G6" s="26"/>
    </row>
    <row r="7" spans="1:8">
      <c r="A7" s="26"/>
      <c r="B7" s="28" t="s">
        <v>40</v>
      </c>
      <c r="C7" s="139">
        <v>2</v>
      </c>
      <c r="D7" s="139"/>
      <c r="E7" s="140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6.4">
      <c r="B11" s="52" t="s">
        <v>16</v>
      </c>
      <c r="C11" s="53" t="s">
        <v>30</v>
      </c>
      <c r="D11" s="53" t="s">
        <v>12</v>
      </c>
      <c r="E11" s="53" t="s">
        <v>13</v>
      </c>
      <c r="F11" s="53" t="s">
        <v>19</v>
      </c>
      <c r="G11" s="54" t="s">
        <v>18</v>
      </c>
      <c r="H11" s="90" t="s">
        <v>31</v>
      </c>
    </row>
    <row r="12" spans="1:8" s="36" customFormat="1" ht="26.4">
      <c r="B12" s="38">
        <v>43475</v>
      </c>
      <c r="C12" s="39" t="s">
        <v>45</v>
      </c>
      <c r="D12" s="40"/>
      <c r="E12" s="41" t="s">
        <v>17</v>
      </c>
      <c r="F12" s="77" t="s">
        <v>236</v>
      </c>
      <c r="G12" s="89"/>
      <c r="H12" s="91" t="s">
        <v>46</v>
      </c>
    </row>
    <row r="13" spans="1:8" s="36" customFormat="1" ht="26.4">
      <c r="B13" s="116">
        <v>43785</v>
      </c>
      <c r="C13" s="39" t="s">
        <v>59</v>
      </c>
      <c r="D13" s="40"/>
      <c r="E13" s="41" t="s">
        <v>60</v>
      </c>
      <c r="F13" s="77" t="s">
        <v>236</v>
      </c>
      <c r="G13" s="114" t="s">
        <v>236</v>
      </c>
      <c r="H13" s="91" t="s">
        <v>46</v>
      </c>
    </row>
    <row r="14" spans="1:8" s="37" customFormat="1" ht="13.2">
      <c r="B14" s="38"/>
      <c r="C14" s="39"/>
      <c r="D14" s="40"/>
      <c r="E14" s="41"/>
      <c r="F14" s="77"/>
      <c r="G14" s="114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7"/>
  <sheetViews>
    <sheetView zoomScale="98" workbookViewId="0">
      <selection activeCell="A6" sqref="A6"/>
    </sheetView>
  </sheetViews>
  <sheetFormatPr defaultRowHeight="13.8" outlineLevelRow="1"/>
  <cols>
    <col min="1" max="1" width="21.6640625" customWidth="1"/>
    <col min="2" max="2" width="18.109375" style="98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15" style="103" customWidth="1"/>
    <col min="10" max="10" width="18" style="101" customWidth="1"/>
  </cols>
  <sheetData>
    <row r="1" spans="1:11" s="2" customFormat="1" ht="12.75" customHeight="1">
      <c r="A1" s="64" t="s">
        <v>9</v>
      </c>
      <c r="B1" s="165"/>
      <c r="C1" s="165"/>
      <c r="D1" s="165"/>
      <c r="E1" s="6"/>
      <c r="F1" s="6"/>
      <c r="G1" s="6"/>
      <c r="H1" s="6"/>
      <c r="I1" s="117"/>
      <c r="J1" s="118"/>
      <c r="K1" s="7"/>
    </row>
    <row r="2" spans="1:11" s="2" customFormat="1" ht="11.25" customHeight="1" thickBot="1">
      <c r="A2" s="7"/>
      <c r="B2" s="166"/>
      <c r="C2" s="166"/>
      <c r="D2" s="166"/>
      <c r="E2" s="6"/>
      <c r="F2" s="6"/>
      <c r="G2" s="6"/>
      <c r="H2" s="6"/>
      <c r="I2" s="117"/>
      <c r="J2" s="118"/>
      <c r="K2" s="7"/>
    </row>
    <row r="3" spans="1:11" s="3" customFormat="1" ht="15" customHeight="1">
      <c r="A3" s="65" t="s">
        <v>41</v>
      </c>
      <c r="B3" s="139" t="s">
        <v>233</v>
      </c>
      <c r="C3" s="139"/>
      <c r="D3" s="140"/>
      <c r="E3" s="68"/>
      <c r="F3" s="68"/>
      <c r="G3" s="68"/>
      <c r="H3" s="172"/>
      <c r="I3" s="172"/>
      <c r="J3" s="172"/>
      <c r="K3" s="9"/>
    </row>
    <row r="4" spans="1:11" s="3" customFormat="1" ht="13.2">
      <c r="A4" s="72" t="s">
        <v>42</v>
      </c>
      <c r="B4" s="174" t="s">
        <v>84</v>
      </c>
      <c r="C4" s="175"/>
      <c r="D4" s="176"/>
      <c r="E4" s="68"/>
      <c r="F4" s="68"/>
      <c r="G4" s="68"/>
      <c r="H4" s="172"/>
      <c r="I4" s="172"/>
      <c r="J4" s="172"/>
      <c r="K4" s="9"/>
    </row>
    <row r="5" spans="1:11" s="81" customFormat="1" ht="13.2">
      <c r="A5" s="72" t="s">
        <v>35</v>
      </c>
      <c r="B5" s="168" t="s">
        <v>85</v>
      </c>
      <c r="C5" s="169"/>
      <c r="D5" s="170"/>
      <c r="E5" s="79"/>
      <c r="F5" s="79"/>
      <c r="G5" s="79"/>
      <c r="H5" s="171"/>
      <c r="I5" s="171"/>
      <c r="J5" s="171"/>
      <c r="K5" s="80"/>
    </row>
    <row r="6" spans="1:11" s="3" customFormat="1" ht="15" customHeight="1">
      <c r="A6" s="12" t="s">
        <v>43</v>
      </c>
      <c r="B6" s="95">
        <v>49</v>
      </c>
      <c r="C6" s="10" t="s">
        <v>44</v>
      </c>
      <c r="D6" s="13">
        <f>COUNTIF(I10:I857,"Pending")</f>
        <v>0</v>
      </c>
      <c r="E6" s="8"/>
      <c r="F6" s="8"/>
      <c r="G6" s="8"/>
      <c r="H6" s="172"/>
      <c r="I6" s="172"/>
      <c r="J6" s="172"/>
      <c r="K6" s="9"/>
    </row>
    <row r="7" spans="1:11" s="3" customFormat="1" ht="15" customHeight="1" thickBot="1">
      <c r="A7" s="14" t="s">
        <v>7</v>
      </c>
      <c r="B7" s="96">
        <v>2</v>
      </c>
      <c r="C7" s="30" t="s">
        <v>33</v>
      </c>
      <c r="D7" s="66">
        <v>51</v>
      </c>
      <c r="E7" s="69"/>
      <c r="F7" s="69"/>
      <c r="G7" s="69"/>
      <c r="H7" s="172"/>
      <c r="I7" s="172"/>
      <c r="J7" s="172"/>
      <c r="K7" s="9"/>
    </row>
    <row r="8" spans="1:11" s="3" customFormat="1" ht="15" customHeight="1">
      <c r="A8" s="167"/>
      <c r="B8" s="167"/>
      <c r="C8" s="167"/>
      <c r="D8" s="167"/>
      <c r="E8" s="8"/>
      <c r="F8" s="8"/>
      <c r="G8" s="8"/>
      <c r="H8" s="8"/>
      <c r="I8" s="119"/>
      <c r="J8" s="119"/>
      <c r="K8" s="9"/>
    </row>
    <row r="9" spans="1:11" s="83" customFormat="1" ht="12" customHeight="1">
      <c r="A9" s="179" t="s">
        <v>36</v>
      </c>
      <c r="B9" s="180" t="s">
        <v>10</v>
      </c>
      <c r="C9" s="179" t="s">
        <v>21</v>
      </c>
      <c r="D9" s="182" t="s">
        <v>34</v>
      </c>
      <c r="E9" s="183"/>
      <c r="F9" s="183"/>
      <c r="G9" s="184"/>
      <c r="H9" s="177" t="s">
        <v>32</v>
      </c>
      <c r="I9" s="173" t="s">
        <v>11</v>
      </c>
      <c r="J9" s="173" t="s">
        <v>37</v>
      </c>
      <c r="K9" s="82"/>
    </row>
    <row r="10" spans="1:11" s="71" customFormat="1" ht="12" customHeight="1">
      <c r="A10" s="173"/>
      <c r="B10" s="181"/>
      <c r="C10" s="173"/>
      <c r="D10" s="178"/>
      <c r="E10" s="185"/>
      <c r="F10" s="185"/>
      <c r="G10" s="186"/>
      <c r="H10" s="178"/>
      <c r="I10" s="173"/>
      <c r="J10" s="173"/>
      <c r="K10" s="70"/>
    </row>
    <row r="11" spans="1:11" s="84" customFormat="1" ht="27" customHeight="1">
      <c r="A11" s="189" t="s">
        <v>94</v>
      </c>
      <c r="B11" s="190"/>
      <c r="C11" s="190"/>
      <c r="D11" s="190"/>
      <c r="E11" s="190"/>
      <c r="F11" s="190"/>
      <c r="G11" s="190"/>
      <c r="H11" s="190"/>
      <c r="I11" s="190"/>
      <c r="J11" s="191"/>
    </row>
    <row r="12" spans="1:11" s="4" customFormat="1" ht="58.8" customHeight="1" outlineLevel="1">
      <c r="A12" s="88" t="s">
        <v>181</v>
      </c>
      <c r="B12" s="104" t="s">
        <v>93</v>
      </c>
      <c r="C12" s="105" t="s">
        <v>90</v>
      </c>
      <c r="D12" s="159" t="s">
        <v>211</v>
      </c>
      <c r="E12" s="160"/>
      <c r="F12" s="160"/>
      <c r="G12" s="86"/>
      <c r="H12" s="99"/>
      <c r="I12" s="129" t="s">
        <v>43</v>
      </c>
      <c r="J12" s="85"/>
    </row>
    <row r="13" spans="1:11" s="4" customFormat="1" ht="63.75" customHeight="1" outlineLevel="1">
      <c r="A13" s="88" t="s">
        <v>182</v>
      </c>
      <c r="B13" s="104" t="s">
        <v>92</v>
      </c>
      <c r="C13" s="105" t="s">
        <v>91</v>
      </c>
      <c r="D13" s="159" t="s">
        <v>212</v>
      </c>
      <c r="E13" s="160"/>
      <c r="F13" s="160"/>
      <c r="G13" s="86"/>
      <c r="H13" s="112"/>
      <c r="I13" s="130" t="s">
        <v>43</v>
      </c>
      <c r="J13" s="85"/>
    </row>
    <row r="14" spans="1:11" s="4" customFormat="1" ht="63.75" customHeight="1" outlineLevel="1">
      <c r="A14" s="88" t="s">
        <v>183</v>
      </c>
      <c r="B14" s="104" t="s">
        <v>92</v>
      </c>
      <c r="C14" s="105" t="s">
        <v>95</v>
      </c>
      <c r="D14" s="159" t="s">
        <v>212</v>
      </c>
      <c r="E14" s="160"/>
      <c r="F14" s="160"/>
      <c r="G14" s="86"/>
      <c r="H14" s="94"/>
      <c r="I14" s="129" t="s">
        <v>43</v>
      </c>
      <c r="J14" s="85"/>
    </row>
    <row r="15" spans="1:11" s="4" customFormat="1" ht="66.599999999999994" customHeight="1" outlineLevel="1">
      <c r="A15" s="88" t="s">
        <v>3</v>
      </c>
      <c r="B15" s="104" t="s">
        <v>92</v>
      </c>
      <c r="C15" s="105" t="s">
        <v>96</v>
      </c>
      <c r="D15" s="159" t="s">
        <v>212</v>
      </c>
      <c r="E15" s="160"/>
      <c r="F15" s="160"/>
      <c r="G15" s="86"/>
      <c r="H15" s="112"/>
      <c r="I15" s="129" t="s">
        <v>43</v>
      </c>
      <c r="J15" s="85"/>
    </row>
    <row r="16" spans="1:11" s="4" customFormat="1" ht="58.2" customHeight="1" outlineLevel="1">
      <c r="A16" s="88" t="s">
        <v>4</v>
      </c>
      <c r="B16" s="104" t="s">
        <v>92</v>
      </c>
      <c r="C16" s="105" t="s">
        <v>91</v>
      </c>
      <c r="D16" s="159" t="s">
        <v>212</v>
      </c>
      <c r="E16" s="160"/>
      <c r="F16" s="160"/>
      <c r="G16" s="86"/>
      <c r="H16" s="112"/>
      <c r="I16" s="129" t="s">
        <v>43</v>
      </c>
      <c r="J16" s="85"/>
    </row>
    <row r="17" spans="1:10" s="4" customFormat="1" ht="80.400000000000006" customHeight="1" outlineLevel="1">
      <c r="A17" s="88" t="s">
        <v>5</v>
      </c>
      <c r="B17" s="104" t="s">
        <v>92</v>
      </c>
      <c r="C17" s="105" t="s">
        <v>97</v>
      </c>
      <c r="D17" s="159" t="s">
        <v>213</v>
      </c>
      <c r="E17" s="160"/>
      <c r="F17" s="160"/>
      <c r="G17" s="86"/>
      <c r="H17" s="112"/>
      <c r="I17" s="129" t="s">
        <v>43</v>
      </c>
      <c r="J17" s="85"/>
    </row>
    <row r="18" spans="1:10" s="4" customFormat="1" ht="80.400000000000006" customHeight="1" outlineLevel="1">
      <c r="A18" s="88" t="s">
        <v>6</v>
      </c>
      <c r="B18" s="104" t="s">
        <v>92</v>
      </c>
      <c r="C18" s="105" t="s">
        <v>98</v>
      </c>
      <c r="D18" s="159" t="s">
        <v>214</v>
      </c>
      <c r="E18" s="160"/>
      <c r="F18" s="160"/>
      <c r="G18" s="86"/>
      <c r="H18" s="112"/>
      <c r="I18" s="129" t="s">
        <v>43</v>
      </c>
      <c r="J18" s="85"/>
    </row>
    <row r="19" spans="1:10" s="4" customFormat="1" ht="68.400000000000006" customHeight="1" outlineLevel="1">
      <c r="A19" s="88" t="s">
        <v>47</v>
      </c>
      <c r="B19" s="104" t="s">
        <v>92</v>
      </c>
      <c r="C19" s="105" t="s">
        <v>99</v>
      </c>
      <c r="D19" s="159" t="s">
        <v>215</v>
      </c>
      <c r="E19" s="160"/>
      <c r="F19" s="160"/>
      <c r="G19" s="86"/>
      <c r="H19" s="112"/>
      <c r="I19" s="129" t="s">
        <v>43</v>
      </c>
      <c r="J19" s="85"/>
    </row>
    <row r="20" spans="1:10" s="4" customFormat="1" ht="30.6" customHeight="1" outlineLevel="1">
      <c r="A20" s="161" t="s">
        <v>100</v>
      </c>
      <c r="B20" s="162"/>
      <c r="C20" s="162"/>
      <c r="D20" s="162"/>
      <c r="E20" s="162"/>
      <c r="F20" s="162"/>
      <c r="G20" s="162"/>
      <c r="H20" s="162"/>
      <c r="I20" s="162"/>
      <c r="J20" s="163"/>
    </row>
    <row r="21" spans="1:10" s="4" customFormat="1" ht="84.6" customHeight="1" outlineLevel="1">
      <c r="A21" s="88" t="s">
        <v>48</v>
      </c>
      <c r="B21" s="104" t="s">
        <v>101</v>
      </c>
      <c r="C21" s="124" t="s">
        <v>102</v>
      </c>
      <c r="D21" s="159" t="s">
        <v>216</v>
      </c>
      <c r="E21" s="160"/>
      <c r="F21" s="160"/>
      <c r="G21" s="86"/>
      <c r="H21" s="112"/>
      <c r="I21" s="129" t="s">
        <v>43</v>
      </c>
      <c r="J21" s="85"/>
    </row>
    <row r="22" spans="1:10" s="4" customFormat="1" ht="80.400000000000006" customHeight="1" outlineLevel="1">
      <c r="A22" s="88" t="s">
        <v>49</v>
      </c>
      <c r="B22" s="104" t="s">
        <v>103</v>
      </c>
      <c r="C22" s="105" t="s">
        <v>104</v>
      </c>
      <c r="D22" s="159" t="s">
        <v>217</v>
      </c>
      <c r="E22" s="160"/>
      <c r="F22" s="160"/>
      <c r="G22" s="86"/>
      <c r="H22" s="112"/>
      <c r="I22" s="129" t="s">
        <v>43</v>
      </c>
      <c r="J22" s="85"/>
    </row>
    <row r="23" spans="1:10" s="4" customFormat="1" ht="80.400000000000006" customHeight="1" outlineLevel="1">
      <c r="A23" s="88" t="s">
        <v>50</v>
      </c>
      <c r="B23" s="104" t="s">
        <v>103</v>
      </c>
      <c r="C23" s="105" t="s">
        <v>105</v>
      </c>
      <c r="D23" s="159" t="s">
        <v>218</v>
      </c>
      <c r="E23" s="160"/>
      <c r="F23" s="160"/>
      <c r="G23" s="86"/>
      <c r="H23" s="112"/>
      <c r="I23" s="129" t="s">
        <v>43</v>
      </c>
      <c r="J23" s="85"/>
    </row>
    <row r="24" spans="1:10" s="4" customFormat="1" ht="80.400000000000006" customHeight="1" outlineLevel="1">
      <c r="A24" s="88" t="s">
        <v>51</v>
      </c>
      <c r="B24" s="104" t="s">
        <v>103</v>
      </c>
      <c r="C24" s="105" t="s">
        <v>106</v>
      </c>
      <c r="D24" s="159" t="s">
        <v>219</v>
      </c>
      <c r="E24" s="160"/>
      <c r="F24" s="160"/>
      <c r="G24" s="86"/>
      <c r="H24" s="112"/>
      <c r="I24" s="129" t="s">
        <v>208</v>
      </c>
      <c r="J24" s="85"/>
    </row>
    <row r="25" spans="1:10" s="4" customFormat="1" ht="73.2" customHeight="1" outlineLevel="1">
      <c r="A25" s="88" t="s">
        <v>52</v>
      </c>
      <c r="B25" s="104" t="s">
        <v>103</v>
      </c>
      <c r="C25" s="105" t="s">
        <v>107</v>
      </c>
      <c r="D25" s="159" t="s">
        <v>220</v>
      </c>
      <c r="E25" s="160"/>
      <c r="F25" s="160"/>
      <c r="G25" s="86"/>
      <c r="H25" s="112"/>
      <c r="I25" s="129" t="s">
        <v>43</v>
      </c>
      <c r="J25" s="85"/>
    </row>
    <row r="26" spans="1:10" s="4" customFormat="1" ht="38.4" customHeight="1" outlineLevel="1">
      <c r="A26" s="161" t="s">
        <v>108</v>
      </c>
      <c r="B26" s="162"/>
      <c r="C26" s="162"/>
      <c r="D26" s="162"/>
      <c r="E26" s="162"/>
      <c r="F26" s="162"/>
      <c r="G26" s="162"/>
      <c r="H26" s="162"/>
      <c r="I26" s="162"/>
      <c r="J26" s="163"/>
    </row>
    <row r="27" spans="1:10" s="4" customFormat="1" ht="59.4" customHeight="1" outlineLevel="1">
      <c r="A27" s="88" t="s">
        <v>53</v>
      </c>
      <c r="B27" s="104" t="s">
        <v>109</v>
      </c>
      <c r="C27" s="105" t="s">
        <v>110</v>
      </c>
      <c r="D27" s="159" t="s">
        <v>221</v>
      </c>
      <c r="E27" s="160"/>
      <c r="F27" s="160"/>
      <c r="G27" s="86"/>
      <c r="H27" s="112"/>
      <c r="I27" s="129" t="s">
        <v>43</v>
      </c>
      <c r="J27" s="85"/>
    </row>
    <row r="28" spans="1:10" s="4" customFormat="1" ht="80.400000000000006" customHeight="1" outlineLevel="1">
      <c r="A28" s="88" t="s">
        <v>54</v>
      </c>
      <c r="B28" s="104" t="s">
        <v>111</v>
      </c>
      <c r="C28" s="105" t="s">
        <v>112</v>
      </c>
      <c r="D28" s="159" t="s">
        <v>222</v>
      </c>
      <c r="E28" s="160"/>
      <c r="F28" s="160"/>
      <c r="G28" s="86"/>
      <c r="H28" s="112"/>
      <c r="I28" s="129" t="s">
        <v>43</v>
      </c>
      <c r="J28" s="85"/>
    </row>
    <row r="29" spans="1:10" s="4" customFormat="1" ht="80.400000000000006" customHeight="1" outlineLevel="1">
      <c r="A29" s="88" t="s">
        <v>0</v>
      </c>
      <c r="B29" s="104" t="s">
        <v>113</v>
      </c>
      <c r="C29" s="105" t="s">
        <v>114</v>
      </c>
      <c r="D29" s="159" t="s">
        <v>223</v>
      </c>
      <c r="E29" s="160"/>
      <c r="F29" s="160"/>
      <c r="G29" s="86"/>
      <c r="H29" s="112"/>
      <c r="I29" s="129" t="s">
        <v>43</v>
      </c>
      <c r="J29" s="85"/>
    </row>
    <row r="30" spans="1:10" s="4" customFormat="1" ht="80.400000000000006" customHeight="1" outlineLevel="1">
      <c r="A30" s="134" t="s">
        <v>1</v>
      </c>
      <c r="B30" s="135" t="s">
        <v>113</v>
      </c>
      <c r="C30" s="136" t="s">
        <v>115</v>
      </c>
      <c r="D30" s="187" t="s">
        <v>224</v>
      </c>
      <c r="E30" s="188"/>
      <c r="F30" s="188"/>
      <c r="G30" s="137"/>
      <c r="H30" s="138"/>
      <c r="I30" s="133" t="s">
        <v>179</v>
      </c>
      <c r="J30" s="85"/>
    </row>
    <row r="31" spans="1:10" s="4" customFormat="1" ht="80.400000000000006" customHeight="1" outlineLevel="1">
      <c r="A31" s="88" t="s">
        <v>2</v>
      </c>
      <c r="B31" s="104" t="s">
        <v>117</v>
      </c>
      <c r="C31" s="105" t="s">
        <v>118</v>
      </c>
      <c r="D31" s="159" t="s">
        <v>119</v>
      </c>
      <c r="E31" s="142"/>
      <c r="F31" s="142"/>
      <c r="G31" s="86"/>
      <c r="H31" s="112"/>
      <c r="I31" s="129" t="s">
        <v>43</v>
      </c>
      <c r="J31" s="85"/>
    </row>
    <row r="32" spans="1:10" s="4" customFormat="1" ht="80.400000000000006" customHeight="1" outlineLevel="1">
      <c r="A32" s="88" t="s">
        <v>55</v>
      </c>
      <c r="B32" s="104" t="s">
        <v>117</v>
      </c>
      <c r="C32" s="105" t="s">
        <v>120</v>
      </c>
      <c r="D32" s="159" t="s">
        <v>121</v>
      </c>
      <c r="E32" s="142"/>
      <c r="F32" s="142"/>
      <c r="G32" s="86"/>
      <c r="H32" s="112"/>
      <c r="I32" s="129" t="s">
        <v>43</v>
      </c>
      <c r="J32" s="85"/>
    </row>
    <row r="33" spans="1:10" s="4" customFormat="1" ht="80.400000000000006" customHeight="1" outlineLevel="1">
      <c r="A33" s="88" t="s">
        <v>56</v>
      </c>
      <c r="B33" s="104" t="s">
        <v>117</v>
      </c>
      <c r="C33" s="105" t="s">
        <v>122</v>
      </c>
      <c r="D33" s="141" t="s">
        <v>116</v>
      </c>
      <c r="E33" s="142"/>
      <c r="F33" s="142"/>
      <c r="G33" s="86"/>
      <c r="H33" s="112"/>
      <c r="I33" s="129" t="s">
        <v>43</v>
      </c>
      <c r="J33" s="85"/>
    </row>
    <row r="34" spans="1:10" s="4" customFormat="1" ht="80.400000000000006" customHeight="1" outlineLevel="1">
      <c r="A34" s="88" t="s">
        <v>57</v>
      </c>
      <c r="B34" s="104" t="s">
        <v>117</v>
      </c>
      <c r="C34" s="105" t="s">
        <v>123</v>
      </c>
      <c r="D34" s="141" t="s">
        <v>124</v>
      </c>
      <c r="E34" s="142"/>
      <c r="F34" s="142"/>
      <c r="G34" s="86"/>
      <c r="H34" s="112"/>
      <c r="I34" s="129" t="s">
        <v>43</v>
      </c>
      <c r="J34" s="85"/>
    </row>
    <row r="35" spans="1:10" s="4" customFormat="1" ht="33" customHeight="1" outlineLevel="1">
      <c r="A35" s="148" t="s">
        <v>125</v>
      </c>
      <c r="B35" s="149"/>
      <c r="C35" s="149"/>
      <c r="D35" s="149"/>
      <c r="E35" s="149"/>
      <c r="F35" s="149"/>
      <c r="G35" s="149"/>
      <c r="H35" s="149"/>
      <c r="I35" s="150"/>
      <c r="J35" s="85"/>
    </row>
    <row r="36" spans="1:10" s="4" customFormat="1" ht="58.8" customHeight="1" outlineLevel="1">
      <c r="A36" s="88" t="s">
        <v>58</v>
      </c>
      <c r="B36" s="104" t="s">
        <v>126</v>
      </c>
      <c r="C36" s="105" t="s">
        <v>127</v>
      </c>
      <c r="D36" s="141" t="s">
        <v>128</v>
      </c>
      <c r="E36" s="142"/>
      <c r="F36" s="142"/>
      <c r="G36" s="86"/>
      <c r="H36" s="112"/>
      <c r="I36" s="129" t="s">
        <v>43</v>
      </c>
      <c r="J36" s="85"/>
    </row>
    <row r="37" spans="1:10" s="4" customFormat="1" ht="66" customHeight="1" outlineLevel="1">
      <c r="A37" s="88" t="s">
        <v>67</v>
      </c>
      <c r="B37" s="104" t="s">
        <v>199</v>
      </c>
      <c r="C37" s="105" t="s">
        <v>129</v>
      </c>
      <c r="D37" s="141" t="s">
        <v>126</v>
      </c>
      <c r="E37" s="142"/>
      <c r="F37" s="142"/>
      <c r="G37" s="86"/>
      <c r="H37" s="112"/>
      <c r="I37" s="129" t="s">
        <v>43</v>
      </c>
      <c r="J37" s="85"/>
    </row>
    <row r="38" spans="1:10" s="4" customFormat="1" ht="63.6" customHeight="1" outlineLevel="1">
      <c r="A38" s="88" t="s">
        <v>68</v>
      </c>
      <c r="B38" s="104" t="s">
        <v>130</v>
      </c>
      <c r="C38" s="105" t="s">
        <v>198</v>
      </c>
      <c r="D38" s="141" t="s">
        <v>130</v>
      </c>
      <c r="E38" s="142"/>
      <c r="F38" s="142"/>
      <c r="G38" s="86"/>
      <c r="H38" s="112"/>
      <c r="I38" s="129" t="s">
        <v>43</v>
      </c>
      <c r="J38" s="85"/>
    </row>
    <row r="39" spans="1:10" s="4" customFormat="1" ht="53.4" customHeight="1" outlineLevel="1">
      <c r="A39" s="88" t="s">
        <v>69</v>
      </c>
      <c r="B39" s="104" t="s">
        <v>130</v>
      </c>
      <c r="C39" s="105" t="s">
        <v>200</v>
      </c>
      <c r="D39" s="141" t="s">
        <v>116</v>
      </c>
      <c r="E39" s="142"/>
      <c r="F39" s="142"/>
      <c r="G39" s="86"/>
      <c r="H39" s="112"/>
      <c r="I39" s="131" t="s">
        <v>179</v>
      </c>
      <c r="J39" s="85"/>
    </row>
    <row r="40" spans="1:10" s="4" customFormat="1" ht="60.6" customHeight="1" outlineLevel="1">
      <c r="A40" s="88" t="s">
        <v>70</v>
      </c>
      <c r="B40" s="104" t="s">
        <v>203</v>
      </c>
      <c r="C40" s="105" t="s">
        <v>197</v>
      </c>
      <c r="D40" s="141" t="s">
        <v>131</v>
      </c>
      <c r="E40" s="142"/>
      <c r="F40" s="142"/>
      <c r="G40" s="86"/>
      <c r="H40" s="112"/>
      <c r="I40" s="129" t="s">
        <v>43</v>
      </c>
      <c r="J40" s="85"/>
    </row>
    <row r="41" spans="1:10" s="4" customFormat="1" ht="51" customHeight="1" outlineLevel="1">
      <c r="A41" s="88" t="s">
        <v>71</v>
      </c>
      <c r="B41" s="104" t="s">
        <v>204</v>
      </c>
      <c r="C41" s="105" t="s">
        <v>197</v>
      </c>
      <c r="D41" s="141" t="s">
        <v>131</v>
      </c>
      <c r="E41" s="142"/>
      <c r="F41" s="142"/>
      <c r="G41" s="86"/>
      <c r="H41" s="112"/>
      <c r="I41" s="129" t="s">
        <v>43</v>
      </c>
      <c r="J41" s="85"/>
    </row>
    <row r="42" spans="1:10" s="4" customFormat="1" ht="46.8" customHeight="1" outlineLevel="1">
      <c r="A42" s="88" t="s">
        <v>72</v>
      </c>
      <c r="B42" s="104" t="s">
        <v>202</v>
      </c>
      <c r="C42" s="105" t="s">
        <v>201</v>
      </c>
      <c r="D42" s="141" t="s">
        <v>131</v>
      </c>
      <c r="E42" s="142"/>
      <c r="F42" s="142"/>
      <c r="G42" s="86"/>
      <c r="H42" s="112"/>
      <c r="I42" s="129" t="s">
        <v>43</v>
      </c>
      <c r="J42" s="85"/>
    </row>
    <row r="43" spans="1:10" s="4" customFormat="1" ht="57" customHeight="1" outlineLevel="1">
      <c r="A43" s="88" t="s">
        <v>73</v>
      </c>
      <c r="B43" s="104" t="s">
        <v>195</v>
      </c>
      <c r="C43" s="105" t="s">
        <v>205</v>
      </c>
      <c r="D43" s="141"/>
      <c r="E43" s="142"/>
      <c r="F43" s="142"/>
      <c r="G43" s="86"/>
      <c r="H43" s="112"/>
      <c r="I43" s="129" t="s">
        <v>43</v>
      </c>
      <c r="J43" s="85"/>
    </row>
    <row r="44" spans="1:10" s="4" customFormat="1" ht="63.6" customHeight="1" outlineLevel="1">
      <c r="A44" s="88" t="s">
        <v>74</v>
      </c>
      <c r="B44" s="104" t="s">
        <v>132</v>
      </c>
      <c r="C44" s="105" t="s">
        <v>207</v>
      </c>
      <c r="D44" s="141" t="s">
        <v>195</v>
      </c>
      <c r="E44" s="142"/>
      <c r="F44" s="142"/>
      <c r="G44" s="86"/>
      <c r="H44" s="112"/>
      <c r="I44" s="129" t="s">
        <v>43</v>
      </c>
      <c r="J44" s="85"/>
    </row>
    <row r="45" spans="1:10" s="4" customFormat="1" ht="53.4" customHeight="1" outlineLevel="1">
      <c r="A45" s="88" t="s">
        <v>75</v>
      </c>
      <c r="B45" s="104" t="s">
        <v>132</v>
      </c>
      <c r="C45" s="105" t="s">
        <v>206</v>
      </c>
      <c r="D45" s="141" t="s">
        <v>196</v>
      </c>
      <c r="E45" s="142"/>
      <c r="F45" s="142"/>
      <c r="G45" s="86"/>
      <c r="H45" s="112"/>
      <c r="I45" s="129" t="s">
        <v>43</v>
      </c>
      <c r="J45" s="85"/>
    </row>
    <row r="46" spans="1:10" s="4" customFormat="1" ht="35.4" customHeight="1" outlineLevel="1">
      <c r="A46" s="164" t="s">
        <v>133</v>
      </c>
      <c r="B46" s="149"/>
      <c r="C46" s="149"/>
      <c r="D46" s="149"/>
      <c r="E46" s="149"/>
      <c r="F46" s="149"/>
      <c r="G46" s="149"/>
      <c r="H46" s="149"/>
      <c r="I46" s="150"/>
      <c r="J46" s="85"/>
    </row>
    <row r="47" spans="1:10" s="4" customFormat="1" ht="66" customHeight="1" outlineLevel="1">
      <c r="A47" s="88" t="s">
        <v>76</v>
      </c>
      <c r="B47" s="104" t="s">
        <v>134</v>
      </c>
      <c r="C47" s="105" t="s">
        <v>135</v>
      </c>
      <c r="D47" s="141" t="s">
        <v>180</v>
      </c>
      <c r="E47" s="142"/>
      <c r="F47" s="142"/>
      <c r="G47" s="86"/>
      <c r="H47" s="112"/>
      <c r="I47" s="129" t="s">
        <v>43</v>
      </c>
      <c r="J47" s="85"/>
    </row>
    <row r="48" spans="1:10" s="4" customFormat="1" ht="64.8" customHeight="1" outlineLevel="1">
      <c r="A48" s="88" t="s">
        <v>77</v>
      </c>
      <c r="B48" s="104" t="s">
        <v>136</v>
      </c>
      <c r="C48" s="105" t="s">
        <v>137</v>
      </c>
      <c r="D48" s="141" t="s">
        <v>139</v>
      </c>
      <c r="E48" s="142"/>
      <c r="F48" s="142"/>
      <c r="G48" s="86"/>
      <c r="H48" s="112"/>
      <c r="I48" s="129" t="s">
        <v>43</v>
      </c>
      <c r="J48" s="85"/>
    </row>
    <row r="49" spans="1:10" s="4" customFormat="1" ht="67.8" customHeight="1" outlineLevel="1">
      <c r="A49" s="88" t="s">
        <v>81</v>
      </c>
      <c r="B49" s="104" t="s">
        <v>136</v>
      </c>
      <c r="C49" s="105" t="s">
        <v>138</v>
      </c>
      <c r="D49" s="141" t="s">
        <v>140</v>
      </c>
      <c r="E49" s="142"/>
      <c r="F49" s="142"/>
      <c r="G49" s="86"/>
      <c r="H49" s="112"/>
      <c r="I49" s="129" t="s">
        <v>43</v>
      </c>
      <c r="J49" s="85"/>
    </row>
    <row r="50" spans="1:10" s="4" customFormat="1" ht="67.8" customHeight="1" outlineLevel="1">
      <c r="A50" s="88" t="s">
        <v>82</v>
      </c>
      <c r="B50" s="104" t="s">
        <v>136</v>
      </c>
      <c r="C50" s="105" t="s">
        <v>141</v>
      </c>
      <c r="D50" s="141" t="s">
        <v>142</v>
      </c>
      <c r="E50" s="142"/>
      <c r="F50" s="142"/>
      <c r="G50" s="86"/>
      <c r="H50" s="112"/>
      <c r="I50" s="129" t="s">
        <v>43</v>
      </c>
      <c r="J50" s="85"/>
    </row>
    <row r="51" spans="1:10" s="4" customFormat="1" ht="59.4" customHeight="1" outlineLevel="1">
      <c r="A51" s="88" t="s">
        <v>83</v>
      </c>
      <c r="B51" s="104" t="s">
        <v>136</v>
      </c>
      <c r="C51" s="105" t="s">
        <v>143</v>
      </c>
      <c r="D51" s="141" t="s">
        <v>144</v>
      </c>
      <c r="E51" s="142"/>
      <c r="F51" s="142"/>
      <c r="G51" s="86"/>
      <c r="H51" s="112"/>
      <c r="I51" s="129" t="s">
        <v>43</v>
      </c>
      <c r="J51" s="85"/>
    </row>
    <row r="52" spans="1:10" s="4" customFormat="1" ht="69" customHeight="1" outlineLevel="1">
      <c r="A52" s="88" t="s">
        <v>184</v>
      </c>
      <c r="B52" s="104" t="s">
        <v>136</v>
      </c>
      <c r="C52" s="105" t="s">
        <v>145</v>
      </c>
      <c r="D52" s="141" t="s">
        <v>146</v>
      </c>
      <c r="E52" s="142"/>
      <c r="F52" s="142"/>
      <c r="G52" s="86"/>
      <c r="H52" s="112"/>
      <c r="I52" s="129" t="s">
        <v>43</v>
      </c>
      <c r="J52" s="85"/>
    </row>
    <row r="53" spans="1:10" s="4" customFormat="1" ht="31.8" customHeight="1" outlineLevel="1">
      <c r="A53" s="164" t="s">
        <v>147</v>
      </c>
      <c r="B53" s="149"/>
      <c r="C53" s="149"/>
      <c r="D53" s="149"/>
      <c r="E53" s="149"/>
      <c r="F53" s="149"/>
      <c r="G53" s="149"/>
      <c r="H53" s="149"/>
      <c r="I53" s="150"/>
      <c r="J53" s="85"/>
    </row>
    <row r="54" spans="1:10" s="4" customFormat="1" ht="45.6" customHeight="1" outlineLevel="1">
      <c r="A54" s="88" t="s">
        <v>185</v>
      </c>
      <c r="B54" s="104" t="s">
        <v>148</v>
      </c>
      <c r="C54" s="105" t="s">
        <v>149</v>
      </c>
      <c r="D54" s="141" t="s">
        <v>150</v>
      </c>
      <c r="E54" s="142"/>
      <c r="F54" s="142"/>
      <c r="G54" s="86"/>
      <c r="H54" s="112"/>
      <c r="I54" s="129" t="s">
        <v>43</v>
      </c>
      <c r="J54" s="85"/>
    </row>
    <row r="55" spans="1:10" s="4" customFormat="1" ht="45.6" customHeight="1" outlineLevel="1">
      <c r="A55" s="88" t="s">
        <v>186</v>
      </c>
      <c r="B55" s="104" t="s">
        <v>151</v>
      </c>
      <c r="C55" s="105" t="s">
        <v>152</v>
      </c>
      <c r="D55" s="141" t="s">
        <v>153</v>
      </c>
      <c r="E55" s="142"/>
      <c r="F55" s="142"/>
      <c r="G55" s="86"/>
      <c r="H55" s="112"/>
      <c r="I55" s="129" t="s">
        <v>43</v>
      </c>
      <c r="J55" s="85"/>
    </row>
    <row r="56" spans="1:10" s="4" customFormat="1" ht="45.6" customHeight="1" outlineLevel="1">
      <c r="A56" s="88" t="s">
        <v>187</v>
      </c>
      <c r="B56" s="104" t="s">
        <v>151</v>
      </c>
      <c r="C56" s="105" t="s">
        <v>154</v>
      </c>
      <c r="D56" s="141" t="s">
        <v>155</v>
      </c>
      <c r="E56" s="142"/>
      <c r="F56" s="142"/>
      <c r="G56" s="86"/>
      <c r="H56" s="112"/>
      <c r="I56" s="129" t="s">
        <v>43</v>
      </c>
      <c r="J56" s="85"/>
    </row>
    <row r="57" spans="1:10" s="4" customFormat="1" ht="45.6" customHeight="1" outlineLevel="1">
      <c r="A57" s="88" t="s">
        <v>188</v>
      </c>
      <c r="B57" s="104" t="s">
        <v>156</v>
      </c>
      <c r="C57" s="105" t="s">
        <v>157</v>
      </c>
      <c r="D57" s="141" t="s">
        <v>150</v>
      </c>
      <c r="E57" s="142"/>
      <c r="F57" s="142"/>
      <c r="G57" s="86"/>
      <c r="H57" s="112"/>
      <c r="I57" s="129" t="s">
        <v>43</v>
      </c>
      <c r="J57" s="85"/>
    </row>
    <row r="58" spans="1:10" s="4" customFormat="1" ht="50.4" customHeight="1" outlineLevel="1">
      <c r="A58" s="88" t="s">
        <v>189</v>
      </c>
      <c r="B58" s="104" t="s">
        <v>156</v>
      </c>
      <c r="C58" s="105" t="s">
        <v>158</v>
      </c>
      <c r="D58" s="141" t="s">
        <v>159</v>
      </c>
      <c r="E58" s="142"/>
      <c r="F58" s="142"/>
      <c r="G58" s="86"/>
      <c r="H58" s="112"/>
      <c r="I58" s="129" t="s">
        <v>43</v>
      </c>
      <c r="J58" s="85"/>
    </row>
    <row r="59" spans="1:10" s="4" customFormat="1" ht="45.6" customHeight="1" outlineLevel="1">
      <c r="A59" s="88" t="s">
        <v>190</v>
      </c>
      <c r="B59" s="104" t="s">
        <v>161</v>
      </c>
      <c r="C59" s="105" t="s">
        <v>162</v>
      </c>
      <c r="D59" s="141" t="s">
        <v>160</v>
      </c>
      <c r="E59" s="142"/>
      <c r="F59" s="142"/>
      <c r="G59" s="86"/>
      <c r="H59" s="112"/>
      <c r="I59" s="129" t="s">
        <v>43</v>
      </c>
      <c r="J59" s="85"/>
    </row>
    <row r="60" spans="1:10" s="4" customFormat="1" ht="45.6" customHeight="1" outlineLevel="1">
      <c r="A60" s="88" t="s">
        <v>191</v>
      </c>
      <c r="B60" s="104" t="s">
        <v>161</v>
      </c>
      <c r="C60" s="105" t="s">
        <v>163</v>
      </c>
      <c r="D60" s="141" t="s">
        <v>164</v>
      </c>
      <c r="E60" s="142"/>
      <c r="F60" s="142"/>
      <c r="G60" s="86"/>
      <c r="H60" s="112"/>
      <c r="I60" s="129" t="s">
        <v>43</v>
      </c>
      <c r="J60" s="85"/>
    </row>
    <row r="61" spans="1:10" s="4" customFormat="1" ht="34.799999999999997" customHeight="1" outlineLevel="1">
      <c r="A61" s="148" t="s">
        <v>165</v>
      </c>
      <c r="B61" s="192"/>
      <c r="C61" s="192"/>
      <c r="D61" s="192"/>
      <c r="E61" s="192"/>
      <c r="F61" s="192"/>
      <c r="G61" s="192"/>
      <c r="H61" s="192"/>
      <c r="I61" s="193"/>
      <c r="J61" s="85"/>
    </row>
    <row r="62" spans="1:10" s="4" customFormat="1" ht="45" customHeight="1" outlineLevel="1">
      <c r="A62" s="88" t="s">
        <v>192</v>
      </c>
      <c r="B62" s="104" t="s">
        <v>166</v>
      </c>
      <c r="C62" s="105" t="s">
        <v>167</v>
      </c>
      <c r="D62" s="141" t="s">
        <v>150</v>
      </c>
      <c r="E62" s="142"/>
      <c r="F62" s="142"/>
      <c r="G62" s="86"/>
      <c r="H62" s="112"/>
      <c r="I62" s="129" t="s">
        <v>43</v>
      </c>
      <c r="J62" s="85"/>
    </row>
    <row r="63" spans="1:10" s="4" customFormat="1" ht="45.6" customHeight="1" outlineLevel="1">
      <c r="A63" s="88" t="s">
        <v>193</v>
      </c>
      <c r="B63" s="104" t="s">
        <v>168</v>
      </c>
      <c r="C63" s="105" t="s">
        <v>169</v>
      </c>
      <c r="D63" s="141" t="s">
        <v>170</v>
      </c>
      <c r="E63" s="142"/>
      <c r="F63" s="142"/>
      <c r="G63" s="86"/>
      <c r="H63" s="112"/>
      <c r="I63" s="129" t="s">
        <v>43</v>
      </c>
      <c r="J63" s="85"/>
    </row>
    <row r="64" spans="1:10" s="4" customFormat="1" ht="45.6" customHeight="1" outlineLevel="1">
      <c r="A64" s="88" t="s">
        <v>194</v>
      </c>
      <c r="B64" s="104" t="s">
        <v>168</v>
      </c>
      <c r="C64" s="105" t="s">
        <v>171</v>
      </c>
      <c r="D64" s="141" t="s">
        <v>172</v>
      </c>
      <c r="E64" s="142"/>
      <c r="F64" s="142"/>
      <c r="G64" s="86"/>
      <c r="H64" s="112"/>
      <c r="I64" s="129" t="s">
        <v>43</v>
      </c>
      <c r="J64" s="85"/>
    </row>
    <row r="65" spans="1:10" s="4" customFormat="1" ht="28.2" customHeight="1" outlineLevel="1">
      <c r="A65" s="156" t="s">
        <v>173</v>
      </c>
      <c r="B65" s="192"/>
      <c r="C65" s="192"/>
      <c r="D65" s="192"/>
      <c r="E65" s="192"/>
      <c r="F65" s="192"/>
      <c r="G65" s="192"/>
      <c r="H65" s="192"/>
      <c r="I65" s="193"/>
      <c r="J65" s="85"/>
    </row>
    <row r="66" spans="1:10" s="4" customFormat="1" ht="45.6" customHeight="1" outlineLevel="1">
      <c r="A66" s="88" t="s">
        <v>225</v>
      </c>
      <c r="B66" s="104" t="s">
        <v>174</v>
      </c>
      <c r="C66" s="105" t="s">
        <v>176</v>
      </c>
      <c r="D66" s="141" t="s">
        <v>209</v>
      </c>
      <c r="E66" s="142"/>
      <c r="F66" s="142"/>
      <c r="G66" s="86"/>
      <c r="H66" s="127"/>
      <c r="I66" s="129" t="s">
        <v>43</v>
      </c>
      <c r="J66" s="85"/>
    </row>
    <row r="67" spans="1:10" s="4" customFormat="1" ht="45.6" customHeight="1" outlineLevel="1">
      <c r="A67" s="88" t="s">
        <v>226</v>
      </c>
      <c r="B67" s="104" t="s">
        <v>175</v>
      </c>
      <c r="C67" s="105" t="s">
        <v>177</v>
      </c>
      <c r="D67" s="141" t="s">
        <v>178</v>
      </c>
      <c r="E67" s="142"/>
      <c r="F67" s="142"/>
      <c r="G67" s="86"/>
      <c r="H67" s="128"/>
      <c r="I67" s="129" t="s">
        <v>43</v>
      </c>
      <c r="J67" s="85"/>
    </row>
    <row r="68" spans="1:10" s="4" customFormat="1" ht="45.6" customHeight="1" outlineLevel="1">
      <c r="A68" s="88" t="s">
        <v>227</v>
      </c>
      <c r="B68" s="104" t="s">
        <v>175</v>
      </c>
      <c r="C68" s="105" t="s">
        <v>210</v>
      </c>
      <c r="D68" s="141" t="s">
        <v>178</v>
      </c>
      <c r="E68" s="142"/>
      <c r="F68" s="142"/>
      <c r="G68" s="86"/>
      <c r="H68" s="127"/>
      <c r="I68" s="132" t="s">
        <v>43</v>
      </c>
      <c r="J68" s="85"/>
    </row>
    <row r="69" spans="1:10" s="4" customFormat="1" ht="33" customHeight="1" outlineLevel="1">
      <c r="A69" s="156" t="s">
        <v>228</v>
      </c>
      <c r="B69" s="149"/>
      <c r="C69" s="149"/>
      <c r="D69" s="149"/>
      <c r="E69" s="149"/>
      <c r="F69" s="149"/>
      <c r="G69" s="149"/>
      <c r="H69" s="149"/>
      <c r="I69" s="150"/>
      <c r="J69" s="85"/>
    </row>
    <row r="70" spans="1:10" s="4" customFormat="1" ht="64.2" customHeight="1" outlineLevel="1">
      <c r="A70" s="88" t="s">
        <v>229</v>
      </c>
      <c r="B70" s="104" t="s">
        <v>230</v>
      </c>
      <c r="C70" s="105" t="s">
        <v>231</v>
      </c>
      <c r="D70" s="141" t="s">
        <v>232</v>
      </c>
      <c r="E70" s="142"/>
      <c r="F70" s="142"/>
      <c r="G70" s="86"/>
      <c r="H70" s="112"/>
      <c r="I70" s="129" t="s">
        <v>43</v>
      </c>
      <c r="J70" s="85"/>
    </row>
    <row r="71" spans="1:10" s="4" customFormat="1" ht="45.6" customHeight="1" outlineLevel="1">
      <c r="A71" s="88"/>
      <c r="B71" s="104"/>
      <c r="C71" s="105"/>
      <c r="D71" s="141"/>
      <c r="E71" s="142"/>
      <c r="F71" s="142"/>
      <c r="G71" s="86"/>
      <c r="H71" s="112"/>
      <c r="I71" s="87"/>
      <c r="J71" s="85"/>
    </row>
    <row r="72" spans="1:10" s="4" customFormat="1" ht="45.6" customHeight="1" outlineLevel="1">
      <c r="A72" s="88"/>
      <c r="B72" s="104"/>
      <c r="C72" s="105"/>
      <c r="D72" s="141"/>
      <c r="E72" s="142"/>
      <c r="F72" s="142"/>
      <c r="G72" s="86"/>
      <c r="H72" s="112"/>
      <c r="I72" s="87"/>
      <c r="J72" s="85"/>
    </row>
    <row r="73" spans="1:10" s="4" customFormat="1" ht="45.6" customHeight="1" outlineLevel="1">
      <c r="A73" s="88"/>
      <c r="B73" s="104"/>
      <c r="C73" s="105"/>
      <c r="D73" s="141"/>
      <c r="E73" s="142"/>
      <c r="F73" s="142"/>
      <c r="G73" s="86"/>
      <c r="H73" s="112"/>
      <c r="I73" s="87"/>
      <c r="J73" s="85"/>
    </row>
    <row r="74" spans="1:10" s="4" customFormat="1" ht="45.6" customHeight="1" outlineLevel="1">
      <c r="A74" s="88"/>
      <c r="B74" s="104"/>
      <c r="C74" s="105"/>
      <c r="D74" s="141"/>
      <c r="E74" s="142"/>
      <c r="F74" s="142"/>
      <c r="G74" s="86"/>
      <c r="H74" s="112"/>
      <c r="I74" s="87"/>
      <c r="J74" s="85"/>
    </row>
    <row r="75" spans="1:10" s="4" customFormat="1" ht="45.6" customHeight="1" outlineLevel="1">
      <c r="A75" s="88"/>
      <c r="B75" s="104"/>
      <c r="C75" s="105"/>
      <c r="D75" s="125"/>
      <c r="E75" s="126"/>
      <c r="F75" s="126"/>
      <c r="G75" s="86"/>
      <c r="H75" s="112"/>
      <c r="I75" s="87"/>
      <c r="J75" s="85"/>
    </row>
    <row r="76" spans="1:10" s="4" customFormat="1" ht="45.6" customHeight="1" outlineLevel="1">
      <c r="A76" s="88"/>
      <c r="B76" s="104"/>
      <c r="C76" s="105"/>
      <c r="D76" s="125"/>
      <c r="E76" s="126"/>
      <c r="F76" s="126"/>
      <c r="G76" s="86"/>
      <c r="H76" s="112"/>
      <c r="I76" s="87"/>
      <c r="J76" s="85"/>
    </row>
    <row r="77" spans="1:10" s="4" customFormat="1" ht="45.6" customHeight="1" outlineLevel="1">
      <c r="A77" s="88"/>
      <c r="B77" s="104"/>
      <c r="C77" s="105"/>
      <c r="D77" s="125"/>
      <c r="E77" s="126"/>
      <c r="F77" s="126"/>
      <c r="G77" s="86"/>
      <c r="H77" s="112"/>
      <c r="I77" s="87"/>
      <c r="J77" s="85"/>
    </row>
    <row r="78" spans="1:10" s="4" customFormat="1" ht="45.6" customHeight="1" outlineLevel="1">
      <c r="A78" s="88"/>
      <c r="B78" s="104"/>
      <c r="C78" s="105"/>
      <c r="D78" s="125"/>
      <c r="E78" s="126"/>
      <c r="F78" s="126"/>
      <c r="G78" s="86"/>
      <c r="H78" s="112"/>
      <c r="I78" s="87"/>
      <c r="J78" s="85"/>
    </row>
    <row r="79" spans="1:10" s="4" customFormat="1" ht="45.6" customHeight="1" outlineLevel="1">
      <c r="A79" s="88"/>
      <c r="B79" s="104"/>
      <c r="C79" s="105"/>
      <c r="D79" s="125"/>
      <c r="E79" s="126"/>
      <c r="F79" s="126"/>
      <c r="G79" s="86"/>
      <c r="H79" s="112"/>
      <c r="I79" s="87"/>
      <c r="J79" s="85"/>
    </row>
    <row r="80" spans="1:10" s="4" customFormat="1" ht="45.6" customHeight="1" outlineLevel="1">
      <c r="A80" s="88"/>
      <c r="B80" s="104"/>
      <c r="C80" s="105"/>
      <c r="D80" s="125"/>
      <c r="E80" s="126"/>
      <c r="F80" s="126"/>
      <c r="G80" s="86"/>
      <c r="H80" s="112"/>
      <c r="I80" s="87"/>
      <c r="J80" s="85"/>
    </row>
    <row r="81" spans="1:10" s="4" customFormat="1" ht="45.6" customHeight="1" outlineLevel="1">
      <c r="A81" s="88"/>
      <c r="B81" s="104"/>
      <c r="C81" s="105"/>
      <c r="D81" s="125"/>
      <c r="E81" s="126"/>
      <c r="F81" s="126"/>
      <c r="G81" s="86"/>
      <c r="H81" s="112"/>
      <c r="I81" s="87"/>
      <c r="J81" s="85"/>
    </row>
    <row r="82" spans="1:10" s="4" customFormat="1" ht="45.6" customHeight="1" outlineLevel="1">
      <c r="A82" s="88"/>
      <c r="B82" s="104"/>
      <c r="C82" s="105"/>
      <c r="D82" s="125"/>
      <c r="E82" s="126"/>
      <c r="F82" s="126"/>
      <c r="G82" s="86"/>
      <c r="H82" s="112"/>
      <c r="I82" s="87"/>
      <c r="J82" s="85"/>
    </row>
    <row r="83" spans="1:10" s="4" customFormat="1" ht="45.6" customHeight="1" outlineLevel="1">
      <c r="A83" s="88"/>
      <c r="B83" s="104"/>
      <c r="C83" s="105"/>
      <c r="D83" s="125"/>
      <c r="E83" s="126"/>
      <c r="F83" s="126"/>
      <c r="G83" s="86"/>
      <c r="H83" s="112"/>
      <c r="I83" s="87"/>
      <c r="J83" s="85"/>
    </row>
    <row r="84" spans="1:10" s="4" customFormat="1" ht="45.6" customHeight="1" outlineLevel="1">
      <c r="A84" s="88"/>
      <c r="B84" s="104"/>
      <c r="C84" s="105"/>
      <c r="D84" s="125"/>
      <c r="E84" s="126"/>
      <c r="F84" s="126"/>
      <c r="G84" s="86"/>
      <c r="H84" s="112"/>
      <c r="I84" s="87"/>
      <c r="J84" s="85"/>
    </row>
    <row r="85" spans="1:10" s="4" customFormat="1" ht="45.6" customHeight="1" outlineLevel="1">
      <c r="A85" s="88"/>
      <c r="B85" s="104"/>
      <c r="C85" s="105"/>
      <c r="D85" s="125"/>
      <c r="E85" s="126"/>
      <c r="F85" s="126"/>
      <c r="G85" s="86"/>
      <c r="H85" s="112"/>
      <c r="I85" s="87"/>
      <c r="J85" s="85"/>
    </row>
    <row r="86" spans="1:10" s="4" customFormat="1" ht="45.6" customHeight="1" outlineLevel="1">
      <c r="A86" s="88"/>
      <c r="B86" s="104"/>
      <c r="C86" s="105"/>
      <c r="D86" s="125"/>
      <c r="E86" s="126"/>
      <c r="F86" s="126"/>
      <c r="G86" s="86"/>
      <c r="H86" s="112"/>
      <c r="I86" s="87"/>
      <c r="J86" s="85"/>
    </row>
    <row r="87" spans="1:10" s="4" customFormat="1" ht="45.6" customHeight="1" outlineLevel="1">
      <c r="A87" s="88"/>
      <c r="B87" s="104"/>
      <c r="C87" s="105"/>
      <c r="D87" s="122"/>
      <c r="E87" s="123"/>
      <c r="F87" s="123"/>
      <c r="G87" s="86"/>
      <c r="H87" s="112"/>
      <c r="I87" s="87"/>
      <c r="J87" s="85"/>
    </row>
    <row r="88" spans="1:10" s="4" customFormat="1" ht="13.2" outlineLevel="1">
      <c r="A88" s="88"/>
      <c r="B88" s="104"/>
      <c r="C88" s="105"/>
      <c r="D88" s="122"/>
      <c r="E88" s="123"/>
      <c r="F88" s="123"/>
      <c r="G88" s="86"/>
      <c r="H88" s="112"/>
      <c r="I88" s="87"/>
      <c r="J88" s="85"/>
    </row>
    <row r="89" spans="1:10" s="4" customFormat="1" ht="13.2" outlineLevel="1">
      <c r="A89" s="88"/>
      <c r="B89" s="104"/>
      <c r="C89" s="105"/>
      <c r="D89" s="122"/>
      <c r="E89" s="123"/>
      <c r="F89" s="123"/>
      <c r="G89" s="86"/>
      <c r="H89" s="112"/>
      <c r="I89" s="87"/>
      <c r="J89" s="85"/>
    </row>
    <row r="90" spans="1:10" s="4" customFormat="1" ht="13.2" outlineLevel="1">
      <c r="A90" s="88"/>
      <c r="B90" s="104"/>
      <c r="C90" s="105"/>
      <c r="D90" s="122"/>
      <c r="E90" s="123"/>
      <c r="F90" s="123"/>
      <c r="G90" s="86"/>
      <c r="H90" s="112"/>
      <c r="I90" s="87"/>
      <c r="J90" s="85"/>
    </row>
    <row r="91" spans="1:10" s="4" customFormat="1" ht="60" customHeight="1" outlineLevel="1">
      <c r="A91" s="88"/>
      <c r="B91" s="104"/>
      <c r="C91" s="105"/>
      <c r="D91" s="122"/>
      <c r="E91" s="123"/>
      <c r="F91" s="123"/>
      <c r="G91" s="86"/>
      <c r="H91" s="112"/>
      <c r="I91" s="87"/>
      <c r="J91" s="85"/>
    </row>
    <row r="92" spans="1:10" s="4" customFormat="1" ht="13.2" outlineLevel="1">
      <c r="A92" s="88"/>
      <c r="B92" s="104"/>
      <c r="C92" s="105"/>
      <c r="D92" s="143"/>
      <c r="E92" s="144"/>
      <c r="F92" s="144"/>
      <c r="G92" s="86"/>
      <c r="H92" s="99"/>
      <c r="I92" s="87"/>
      <c r="J92" s="85"/>
    </row>
    <row r="93" spans="1:10" s="4" customFormat="1" ht="13.2" outlineLevel="1">
      <c r="A93" s="157"/>
      <c r="B93" s="158"/>
      <c r="C93" s="158"/>
      <c r="D93" s="106"/>
      <c r="E93" s="106"/>
      <c r="F93" s="106"/>
      <c r="G93" s="106"/>
      <c r="H93" s="106"/>
      <c r="I93" s="106"/>
      <c r="J93" s="107"/>
    </row>
    <row r="94" spans="1:10" s="4" customFormat="1" ht="13.2" customHeight="1" outlineLevel="1">
      <c r="A94" s="88"/>
      <c r="B94" s="104"/>
      <c r="C94" s="105"/>
      <c r="D94" s="143"/>
      <c r="E94" s="144"/>
      <c r="F94" s="144"/>
      <c r="G94" s="86"/>
      <c r="H94" s="99"/>
      <c r="I94" s="87"/>
      <c r="J94" s="85"/>
    </row>
    <row r="95" spans="1:10" s="4" customFormat="1" ht="63.75" customHeight="1" outlineLevel="1">
      <c r="A95" s="88"/>
      <c r="B95" s="104"/>
      <c r="C95" s="105"/>
      <c r="D95" s="143"/>
      <c r="E95" s="144"/>
      <c r="F95" s="144"/>
      <c r="G95" s="86"/>
      <c r="H95" s="112"/>
      <c r="I95" s="87"/>
      <c r="J95" s="85"/>
    </row>
    <row r="96" spans="1:10" s="4" customFormat="1" ht="63.75" customHeight="1" outlineLevel="1">
      <c r="A96" s="88"/>
      <c r="B96" s="104"/>
      <c r="C96" s="105"/>
      <c r="D96" s="143"/>
      <c r="E96" s="144"/>
      <c r="F96" s="144"/>
      <c r="G96" s="86"/>
      <c r="H96" s="94"/>
      <c r="I96" s="87"/>
      <c r="J96" s="85"/>
    </row>
    <row r="97" spans="1:14" s="4" customFormat="1" ht="13.2" outlineLevel="1">
      <c r="A97" s="88"/>
      <c r="B97" s="104"/>
      <c r="C97" s="105"/>
      <c r="D97" s="121"/>
      <c r="E97" s="120"/>
      <c r="F97" s="120"/>
      <c r="G97" s="86"/>
      <c r="H97" s="112"/>
      <c r="I97" s="87"/>
      <c r="J97" s="85"/>
    </row>
    <row r="98" spans="1:14" s="4" customFormat="1" ht="13.2" outlineLevel="1">
      <c r="A98" s="88"/>
      <c r="B98" s="104"/>
      <c r="C98" s="105"/>
      <c r="D98" s="143"/>
      <c r="E98" s="144"/>
      <c r="F98" s="144"/>
      <c r="G98" s="86"/>
      <c r="H98" s="99"/>
      <c r="I98" s="87"/>
      <c r="J98" s="85"/>
    </row>
    <row r="99" spans="1:14" s="4" customFormat="1" ht="13.2" outlineLevel="1">
      <c r="A99" s="145"/>
      <c r="B99" s="146"/>
      <c r="C99" s="146"/>
      <c r="D99" s="146"/>
      <c r="E99" s="146"/>
      <c r="F99" s="146"/>
      <c r="G99" s="146"/>
      <c r="H99" s="146"/>
      <c r="I99" s="146"/>
      <c r="J99" s="147"/>
    </row>
    <row r="100" spans="1:14" s="4" customFormat="1" ht="13.2" customHeight="1">
      <c r="A100" s="88"/>
      <c r="B100" s="97"/>
      <c r="C100" s="92"/>
      <c r="D100" s="154"/>
      <c r="E100" s="144"/>
      <c r="F100" s="144"/>
      <c r="G100" s="93"/>
      <c r="H100" s="93"/>
      <c r="I100" s="113"/>
      <c r="J100" s="94"/>
    </row>
    <row r="101" spans="1:14" s="93" customFormat="1" ht="228.75" customHeight="1" outlineLevel="1">
      <c r="A101" s="88"/>
      <c r="B101" s="97"/>
      <c r="C101" s="92"/>
      <c r="D101" s="154"/>
      <c r="E101" s="144"/>
      <c r="F101" s="144"/>
      <c r="H101" s="111"/>
      <c r="I101" s="113"/>
      <c r="J101" s="94"/>
    </row>
    <row r="102" spans="1:14" s="93" customFormat="1" ht="207.75" customHeight="1" outlineLevel="1">
      <c r="A102" s="88"/>
      <c r="B102" s="97"/>
      <c r="C102" s="92"/>
      <c r="D102" s="154"/>
      <c r="E102" s="144"/>
      <c r="F102" s="144"/>
      <c r="H102" s="111"/>
      <c r="I102" s="109"/>
      <c r="J102" s="110"/>
    </row>
    <row r="103" spans="1:14" s="93" customFormat="1" ht="255" customHeight="1" outlineLevel="1">
      <c r="A103" s="88"/>
      <c r="B103" s="97"/>
      <c r="C103" s="92"/>
      <c r="D103" s="154"/>
      <c r="E103" s="144"/>
      <c r="F103" s="144"/>
      <c r="H103" s="100"/>
      <c r="I103" s="102"/>
      <c r="J103" s="94"/>
      <c r="K103" s="108"/>
      <c r="L103" s="108"/>
      <c r="M103" s="108"/>
      <c r="N103" s="108"/>
    </row>
    <row r="104" spans="1:14" s="93" customFormat="1" ht="276.75" customHeight="1" outlineLevel="1">
      <c r="A104" s="145"/>
      <c r="B104" s="146"/>
      <c r="C104" s="146"/>
      <c r="D104" s="146"/>
      <c r="E104" s="146"/>
      <c r="F104" s="146"/>
      <c r="G104" s="146"/>
      <c r="H104" s="146"/>
      <c r="I104" s="146"/>
      <c r="J104" s="147"/>
    </row>
    <row r="105" spans="1:14" s="4" customFormat="1" ht="13.2" customHeight="1">
      <c r="A105" s="145"/>
      <c r="B105" s="146"/>
      <c r="C105" s="146"/>
      <c r="D105" s="146"/>
      <c r="E105" s="146"/>
      <c r="F105" s="146"/>
      <c r="G105" s="146"/>
      <c r="H105" s="146"/>
      <c r="I105" s="146"/>
      <c r="J105" s="147"/>
    </row>
    <row r="106" spans="1:14" s="4" customFormat="1" ht="13.2" customHeight="1" outlineLevel="1">
      <c r="A106" s="88"/>
      <c r="B106" s="97"/>
      <c r="C106" s="92"/>
      <c r="D106" s="154"/>
      <c r="E106" s="144"/>
      <c r="F106" s="144"/>
      <c r="G106" s="93"/>
      <c r="H106" s="100"/>
      <c r="I106" s="102"/>
      <c r="J106" s="94"/>
    </row>
    <row r="107" spans="1:14" s="93" customFormat="1" ht="70.5" customHeight="1" outlineLevel="1">
      <c r="A107" s="88"/>
      <c r="B107" s="97"/>
      <c r="C107" s="92"/>
      <c r="D107" s="154"/>
      <c r="E107" s="144"/>
      <c r="F107" s="144"/>
      <c r="H107" s="100"/>
      <c r="I107" s="102"/>
      <c r="J107" s="94"/>
    </row>
    <row r="108" spans="1:14" s="93" customFormat="1" ht="87.75" customHeight="1" outlineLevel="1">
      <c r="A108" s="88"/>
      <c r="B108" s="97"/>
      <c r="C108" s="92"/>
      <c r="D108" s="154"/>
      <c r="E108" s="144"/>
      <c r="F108" s="144"/>
      <c r="H108" s="100"/>
      <c r="I108" s="102"/>
      <c r="J108" s="94"/>
    </row>
    <row r="109" spans="1:14" s="93" customFormat="1" ht="87.75" customHeight="1" outlineLevel="1">
      <c r="A109" s="88"/>
      <c r="B109" s="97"/>
      <c r="C109" s="92"/>
      <c r="D109" s="154"/>
      <c r="E109" s="144"/>
      <c r="F109" s="144"/>
      <c r="H109" s="100"/>
      <c r="I109" s="102"/>
      <c r="J109" s="94"/>
    </row>
    <row r="110" spans="1:14" s="93" customFormat="1" ht="59.25" customHeight="1" outlineLevel="1">
      <c r="A110" s="88"/>
      <c r="B110" s="97"/>
      <c r="C110" s="92"/>
      <c r="D110" s="154"/>
      <c r="E110" s="144"/>
      <c r="F110" s="144"/>
      <c r="H110" s="100"/>
      <c r="I110" s="102"/>
      <c r="J110" s="94"/>
    </row>
    <row r="111" spans="1:14" s="93" customFormat="1" ht="56.25" customHeight="1" outlineLevel="1">
      <c r="A111" s="88"/>
      <c r="B111" s="97"/>
      <c r="C111" s="92"/>
      <c r="D111" s="154"/>
      <c r="E111" s="144"/>
      <c r="F111" s="144"/>
      <c r="H111" s="100"/>
      <c r="I111" s="102"/>
      <c r="J111" s="94"/>
    </row>
    <row r="112" spans="1:14" s="93" customFormat="1" ht="87.75" customHeight="1" outlineLevel="1">
      <c r="A112" s="88"/>
      <c r="B112" s="97"/>
      <c r="C112" s="92"/>
      <c r="D112" s="154"/>
      <c r="E112" s="144"/>
      <c r="F112" s="144"/>
      <c r="H112" s="100"/>
      <c r="I112" s="102"/>
      <c r="J112" s="94"/>
    </row>
    <row r="113" spans="1:10" s="93" customFormat="1" ht="62.25" customHeight="1" outlineLevel="1">
      <c r="A113" s="145"/>
      <c r="B113" s="146"/>
      <c r="C113" s="146"/>
      <c r="D113" s="146"/>
      <c r="E113" s="146"/>
      <c r="F113" s="146"/>
      <c r="G113" s="146"/>
      <c r="H113" s="146"/>
      <c r="I113" s="146"/>
      <c r="J113" s="147"/>
    </row>
    <row r="114" spans="1:10" s="4" customFormat="1" ht="13.2" customHeight="1" outlineLevel="1">
      <c r="A114" s="88"/>
      <c r="B114" s="97"/>
      <c r="C114" s="92"/>
      <c r="D114" s="154"/>
      <c r="E114" s="144"/>
      <c r="F114" s="144"/>
      <c r="G114" s="93"/>
      <c r="H114" s="100"/>
      <c r="I114" s="102"/>
      <c r="J114" s="94"/>
    </row>
    <row r="115" spans="1:10" s="93" customFormat="1" ht="87.75" customHeight="1" outlineLevel="1">
      <c r="A115" s="145"/>
      <c r="B115" s="146"/>
      <c r="C115" s="146"/>
      <c r="D115" s="146"/>
      <c r="E115" s="146"/>
      <c r="F115" s="146"/>
      <c r="G115" s="146"/>
      <c r="H115" s="146"/>
      <c r="I115" s="146"/>
      <c r="J115" s="147"/>
    </row>
    <row r="116" spans="1:10" s="4" customFormat="1" ht="13.2" customHeight="1">
      <c r="A116" s="88"/>
      <c r="B116" s="97"/>
      <c r="C116" s="92"/>
      <c r="D116" s="154"/>
      <c r="E116" s="144"/>
      <c r="F116" s="144"/>
      <c r="G116" s="93"/>
      <c r="H116" s="100"/>
      <c r="I116" s="115"/>
      <c r="J116" s="94"/>
    </row>
    <row r="117" spans="1:10" s="93" customFormat="1" ht="101.25" customHeight="1" outlineLevel="1">
      <c r="A117" s="88"/>
      <c r="B117" s="97"/>
      <c r="C117" s="92"/>
      <c r="D117" s="154"/>
      <c r="E117" s="144"/>
      <c r="F117" s="144"/>
      <c r="H117" s="100"/>
      <c r="I117" s="102"/>
      <c r="J117" s="94"/>
    </row>
    <row r="118" spans="1:10" s="93" customFormat="1" ht="96" customHeight="1" outlineLevel="1">
      <c r="A118" s="88"/>
      <c r="B118" s="97"/>
      <c r="C118" s="92"/>
      <c r="D118" s="154"/>
      <c r="E118" s="144"/>
      <c r="F118" s="144"/>
      <c r="H118" s="100"/>
      <c r="I118" s="102"/>
      <c r="J118" s="94"/>
    </row>
    <row r="119" spans="1:10" s="93" customFormat="1" ht="96" customHeight="1" outlineLevel="1">
      <c r="A119" s="145"/>
      <c r="B119" s="146"/>
      <c r="C119" s="146"/>
      <c r="D119" s="146"/>
      <c r="E119" s="146"/>
      <c r="F119" s="146"/>
      <c r="G119" s="146"/>
      <c r="H119" s="146"/>
      <c r="I119" s="146"/>
      <c r="J119" s="147"/>
    </row>
    <row r="120" spans="1:10" s="4" customFormat="1" ht="13.2" customHeight="1">
      <c r="A120" s="151"/>
      <c r="B120" s="152"/>
      <c r="C120" s="153"/>
      <c r="D120" s="154"/>
      <c r="E120" s="144"/>
      <c r="F120" s="144"/>
      <c r="G120" s="93"/>
      <c r="H120" s="100"/>
      <c r="I120" s="102"/>
      <c r="J120" s="94"/>
    </row>
    <row r="121" spans="1:10" s="93" customFormat="1" ht="27.75" customHeight="1" outlineLevel="1">
      <c r="A121" s="88"/>
      <c r="B121" s="97"/>
      <c r="C121" s="92"/>
      <c r="D121" s="154"/>
      <c r="E121" s="144"/>
      <c r="F121" s="144"/>
      <c r="H121" s="100"/>
      <c r="I121" s="102"/>
      <c r="J121" s="94"/>
    </row>
    <row r="122" spans="1:10" s="93" customFormat="1" ht="27.75" customHeight="1" outlineLevel="1">
      <c r="A122" s="88"/>
      <c r="B122" s="97"/>
      <c r="C122" s="92"/>
      <c r="D122" s="155"/>
      <c r="E122" s="144"/>
      <c r="F122" s="144"/>
      <c r="H122" s="100"/>
      <c r="I122" s="102"/>
      <c r="J122" s="94"/>
    </row>
    <row r="123" spans="1:10" s="93" customFormat="1" ht="81" customHeight="1" outlineLevel="1">
      <c r="A123" s="145"/>
      <c r="B123" s="146"/>
      <c r="C123" s="146"/>
      <c r="D123" s="146"/>
      <c r="E123" s="146"/>
      <c r="F123" s="146"/>
      <c r="G123" s="146"/>
      <c r="H123" s="146"/>
      <c r="I123" s="146"/>
      <c r="J123" s="147"/>
    </row>
    <row r="124" spans="1:10" s="4" customFormat="1" ht="13.2" customHeight="1">
      <c r="A124" s="145" t="s">
        <v>78</v>
      </c>
      <c r="B124" s="146"/>
      <c r="C124" s="146"/>
      <c r="D124" s="146"/>
      <c r="E124" s="146"/>
      <c r="F124" s="146"/>
      <c r="G124" s="146"/>
      <c r="H124" s="146"/>
      <c r="I124" s="146"/>
      <c r="J124" s="147"/>
    </row>
    <row r="125" spans="1:10" s="4" customFormat="1" ht="13.2" customHeight="1" outlineLevel="1">
      <c r="A125" s="88" t="s">
        <v>71</v>
      </c>
      <c r="B125" s="97" t="s">
        <v>61</v>
      </c>
      <c r="C125" s="92" t="s">
        <v>86</v>
      </c>
      <c r="D125" s="154" t="s">
        <v>62</v>
      </c>
      <c r="E125" s="144"/>
      <c r="F125" s="144"/>
      <c r="G125" s="93"/>
      <c r="H125" s="100"/>
      <c r="I125" s="102" t="s">
        <v>43</v>
      </c>
      <c r="J125" s="94"/>
    </row>
    <row r="126" spans="1:10" s="93" customFormat="1" ht="87.75" customHeight="1" outlineLevel="1">
      <c r="A126" s="88" t="s">
        <v>72</v>
      </c>
      <c r="B126" s="97" t="s">
        <v>63</v>
      </c>
      <c r="C126" s="92" t="s">
        <v>87</v>
      </c>
      <c r="D126" s="154" t="s">
        <v>64</v>
      </c>
      <c r="E126" s="144"/>
      <c r="F126" s="144"/>
      <c r="H126" s="100"/>
      <c r="I126" s="102" t="s">
        <v>43</v>
      </c>
      <c r="J126" s="94"/>
    </row>
    <row r="127" spans="1:10" s="93" customFormat="1" ht="87.75" customHeight="1" outlineLevel="1">
      <c r="A127" s="145" t="s">
        <v>79</v>
      </c>
      <c r="B127" s="146"/>
      <c r="C127" s="146"/>
      <c r="D127" s="146"/>
      <c r="E127" s="146"/>
      <c r="F127" s="146"/>
      <c r="G127" s="146"/>
      <c r="H127" s="146"/>
      <c r="I127" s="146"/>
      <c r="J127" s="147"/>
    </row>
    <row r="128" spans="1:10" s="4" customFormat="1" ht="13.2" customHeight="1" outlineLevel="1">
      <c r="A128" s="88" t="s">
        <v>73</v>
      </c>
      <c r="B128" s="97" t="s">
        <v>61</v>
      </c>
      <c r="C128" s="92" t="s">
        <v>88</v>
      </c>
      <c r="D128" s="154" t="s">
        <v>65</v>
      </c>
      <c r="E128" s="144"/>
      <c r="F128" s="144"/>
      <c r="G128" s="93"/>
      <c r="H128" s="100"/>
      <c r="I128" s="102"/>
      <c r="J128" s="94"/>
    </row>
    <row r="129" spans="1:10" s="93" customFormat="1" ht="87.75" customHeight="1" outlineLevel="1">
      <c r="A129" s="88" t="s">
        <v>74</v>
      </c>
      <c r="B129" s="97" t="s">
        <v>63</v>
      </c>
      <c r="C129" s="92" t="s">
        <v>89</v>
      </c>
      <c r="D129" s="154" t="s">
        <v>66</v>
      </c>
      <c r="E129" s="144"/>
      <c r="F129" s="144"/>
      <c r="H129" s="100"/>
      <c r="I129" s="102"/>
      <c r="J129" s="94"/>
    </row>
    <row r="130" spans="1:10" s="93" customFormat="1" ht="87.75" customHeight="1" outlineLevel="1">
      <c r="A130" s="145" t="s">
        <v>80</v>
      </c>
      <c r="B130" s="146"/>
      <c r="C130" s="146"/>
      <c r="D130" s="146"/>
      <c r="E130" s="146"/>
      <c r="F130" s="146"/>
      <c r="G130" s="146"/>
      <c r="H130" s="146"/>
      <c r="I130" s="146"/>
      <c r="J130" s="147"/>
    </row>
    <row r="131" spans="1:10" s="4" customFormat="1" ht="13.2" customHeight="1" outlineLevel="1">
      <c r="A131" s="88" t="s">
        <v>75</v>
      </c>
      <c r="B131" s="97"/>
      <c r="C131" s="92"/>
      <c r="D131" s="154"/>
      <c r="E131" s="144"/>
      <c r="F131" s="144"/>
      <c r="G131" s="93"/>
      <c r="H131" s="100"/>
      <c r="I131" s="102"/>
      <c r="J131" s="94"/>
    </row>
    <row r="132" spans="1:10" s="93" customFormat="1" ht="87.75" customHeight="1" outlineLevel="1">
      <c r="A132" s="88"/>
      <c r="B132" s="97"/>
      <c r="C132" s="92"/>
      <c r="D132" s="154"/>
      <c r="E132" s="144"/>
      <c r="F132" s="144"/>
      <c r="H132" s="100"/>
      <c r="I132" s="102"/>
      <c r="J132" s="94"/>
    </row>
    <row r="133" spans="1:10" s="93" customFormat="1" ht="87.75" customHeight="1" outlineLevel="1">
      <c r="A133" s="145"/>
      <c r="B133" s="146"/>
      <c r="C133" s="146"/>
      <c r="D133" s="146"/>
      <c r="E133" s="146"/>
      <c r="F133" s="146"/>
      <c r="G133" s="146"/>
      <c r="H133" s="146"/>
      <c r="I133" s="146"/>
      <c r="J133" s="147"/>
    </row>
    <row r="134" spans="1:10" s="4" customFormat="1" ht="13.2" customHeight="1" outlineLevel="1">
      <c r="A134" s="88"/>
      <c r="B134" s="97"/>
      <c r="C134" s="92"/>
      <c r="D134" s="154"/>
      <c r="E134" s="144"/>
      <c r="F134" s="144"/>
      <c r="G134" s="93"/>
      <c r="H134" s="100"/>
      <c r="I134" s="102"/>
      <c r="J134" s="94"/>
    </row>
    <row r="135" spans="1:10" s="93" customFormat="1" ht="87.75" customHeight="1" outlineLevel="1">
      <c r="A135" s="88"/>
      <c r="B135" s="97"/>
      <c r="C135" s="92"/>
      <c r="D135" s="154"/>
      <c r="E135" s="144"/>
      <c r="F135" s="144"/>
      <c r="H135" s="100"/>
      <c r="I135" s="102"/>
      <c r="J135" s="94"/>
    </row>
    <row r="136" spans="1:10" s="93" customFormat="1" ht="87.75" customHeight="1" outlineLevel="1">
      <c r="A136" s="145"/>
      <c r="B136" s="146"/>
      <c r="C136" s="146"/>
      <c r="D136" s="146"/>
      <c r="E136" s="146"/>
      <c r="F136" s="146"/>
      <c r="G136" s="146"/>
      <c r="H136" s="146"/>
      <c r="I136" s="146"/>
      <c r="J136" s="147"/>
    </row>
    <row r="137" spans="1:10" s="4" customFormat="1" ht="13.2" customHeight="1">
      <c r="A137" s="88"/>
      <c r="B137" s="97"/>
      <c r="C137" s="92"/>
      <c r="D137" s="154"/>
      <c r="E137" s="144"/>
      <c r="F137" s="144"/>
      <c r="G137" s="93"/>
      <c r="H137" s="100"/>
      <c r="I137" s="102"/>
      <c r="J137" s="94"/>
    </row>
    <row r="138" spans="1:10" s="93" customFormat="1" ht="87.75" customHeight="1" outlineLevel="1">
      <c r="A138" s="88"/>
      <c r="B138" s="97"/>
      <c r="C138" s="92"/>
      <c r="D138" s="154"/>
      <c r="E138" s="144"/>
      <c r="F138" s="144"/>
      <c r="H138" s="100"/>
      <c r="I138" s="102"/>
      <c r="J138" s="94"/>
    </row>
    <row r="139" spans="1:10" s="93" customFormat="1" ht="87.75" customHeight="1" outlineLevel="1">
      <c r="A139"/>
      <c r="B139" s="98"/>
      <c r="C139"/>
      <c r="D139"/>
      <c r="E139"/>
      <c r="F139"/>
      <c r="G139"/>
      <c r="H139"/>
      <c r="I139" s="103"/>
      <c r="J139" s="101"/>
    </row>
    <row r="140" spans="1:10" ht="12" customHeight="1"/>
    <row r="141" spans="1:10" ht="12" customHeight="1"/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</sheetData>
  <mergeCells count="128">
    <mergeCell ref="A11:J11"/>
    <mergeCell ref="D64:F64"/>
    <mergeCell ref="D66:F66"/>
    <mergeCell ref="D67:F67"/>
    <mergeCell ref="D68:F68"/>
    <mergeCell ref="A65:I65"/>
    <mergeCell ref="D59:F59"/>
    <mergeCell ref="D60:F60"/>
    <mergeCell ref="D62:F62"/>
    <mergeCell ref="D63:F63"/>
    <mergeCell ref="A61:I61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A53:I53"/>
    <mergeCell ref="D137:F137"/>
    <mergeCell ref="D138:F138"/>
    <mergeCell ref="D117:F117"/>
    <mergeCell ref="D132:F132"/>
    <mergeCell ref="A133:J133"/>
    <mergeCell ref="D134:F134"/>
    <mergeCell ref="D135:F135"/>
    <mergeCell ref="D128:F128"/>
    <mergeCell ref="D129:F129"/>
    <mergeCell ref="D131:F131"/>
    <mergeCell ref="D125:F125"/>
    <mergeCell ref="D126:F126"/>
    <mergeCell ref="A124:J124"/>
    <mergeCell ref="A127:J127"/>
    <mergeCell ref="A130:J130"/>
    <mergeCell ref="A113:J113"/>
    <mergeCell ref="A115:J115"/>
    <mergeCell ref="D116:F116"/>
    <mergeCell ref="D118:F118"/>
    <mergeCell ref="A136:J136"/>
    <mergeCell ref="D92:F92"/>
    <mergeCell ref="A9:A10"/>
    <mergeCell ref="B9:B10"/>
    <mergeCell ref="C9:C10"/>
    <mergeCell ref="D9:G10"/>
    <mergeCell ref="D12:F12"/>
    <mergeCell ref="D14:F14"/>
    <mergeCell ref="D13:F13"/>
    <mergeCell ref="D25:F25"/>
    <mergeCell ref="D27:F27"/>
    <mergeCell ref="D28:F28"/>
    <mergeCell ref="D29:F29"/>
    <mergeCell ref="D30:F30"/>
    <mergeCell ref="D15:F15"/>
    <mergeCell ref="D16:F16"/>
    <mergeCell ref="D36:F36"/>
    <mergeCell ref="D17:F17"/>
    <mergeCell ref="D18:F18"/>
    <mergeCell ref="D100:F100"/>
    <mergeCell ref="B1:D2"/>
    <mergeCell ref="A8:D8"/>
    <mergeCell ref="B5:D5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I9:I10"/>
    <mergeCell ref="D44:F44"/>
    <mergeCell ref="D45:F45"/>
    <mergeCell ref="D47:F47"/>
    <mergeCell ref="D48:F48"/>
    <mergeCell ref="A46:I46"/>
    <mergeCell ref="D37:F37"/>
    <mergeCell ref="D38:F38"/>
    <mergeCell ref="D39:F39"/>
    <mergeCell ref="D40:F40"/>
    <mergeCell ref="D42:F42"/>
    <mergeCell ref="D43:F43"/>
    <mergeCell ref="D41:F41"/>
    <mergeCell ref="D19:F19"/>
    <mergeCell ref="D21:F21"/>
    <mergeCell ref="D22:F22"/>
    <mergeCell ref="D23:F23"/>
    <mergeCell ref="D24:F24"/>
    <mergeCell ref="A20:J20"/>
    <mergeCell ref="A26:J26"/>
    <mergeCell ref="D31:F31"/>
    <mergeCell ref="D32:F32"/>
    <mergeCell ref="D33:F33"/>
    <mergeCell ref="D34:F34"/>
    <mergeCell ref="A35:I35"/>
    <mergeCell ref="A123:J123"/>
    <mergeCell ref="A120:C120"/>
    <mergeCell ref="A105:J105"/>
    <mergeCell ref="A104:J104"/>
    <mergeCell ref="D106:F106"/>
    <mergeCell ref="D107:F107"/>
    <mergeCell ref="D108:F108"/>
    <mergeCell ref="D110:F110"/>
    <mergeCell ref="D109:F109"/>
    <mergeCell ref="D112:F112"/>
    <mergeCell ref="D111:F111"/>
    <mergeCell ref="A119:J119"/>
    <mergeCell ref="D114:F114"/>
    <mergeCell ref="D121:F121"/>
    <mergeCell ref="D122:F122"/>
    <mergeCell ref="D120:F120"/>
    <mergeCell ref="A69:I69"/>
    <mergeCell ref="D103:F103"/>
    <mergeCell ref="D102:F102"/>
    <mergeCell ref="D101:F101"/>
    <mergeCell ref="A93:C93"/>
    <mergeCell ref="D70:F70"/>
    <mergeCell ref="D71:F71"/>
    <mergeCell ref="D72:F72"/>
    <mergeCell ref="D73:F73"/>
    <mergeCell ref="D74:F74"/>
    <mergeCell ref="D95:F95"/>
    <mergeCell ref="D96:F96"/>
    <mergeCell ref="A99:J99"/>
    <mergeCell ref="D98:F98"/>
    <mergeCell ref="D94:F9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14</v>
      </c>
      <c r="C3" s="17" t="s">
        <v>234</v>
      </c>
      <c r="D3" s="17"/>
      <c r="E3" s="17"/>
      <c r="F3" s="17"/>
      <c r="G3" s="18"/>
    </row>
    <row r="4" spans="1:7" ht="13.8">
      <c r="B4" s="19" t="s">
        <v>8</v>
      </c>
      <c r="C4" s="116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22</v>
      </c>
      <c r="C7" s="56" t="s">
        <v>23</v>
      </c>
      <c r="D7" s="57" t="s">
        <v>43</v>
      </c>
      <c r="E7" s="56" t="s">
        <v>7</v>
      </c>
      <c r="F7" s="56" t="s">
        <v>44</v>
      </c>
      <c r="G7" s="58" t="s">
        <v>24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49</v>
      </c>
      <c r="E8" s="75">
        <f>'Export all carrier choices'!B7</f>
        <v>2</v>
      </c>
      <c r="F8" s="75">
        <f>'Export all carrier choices'!D6</f>
        <v>0</v>
      </c>
      <c r="G8" s="76">
        <f>'Export all carrier choices'!D7</f>
        <v>51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25</v>
      </c>
      <c r="D10" s="61">
        <f>SUM(D6:D9)</f>
        <v>49</v>
      </c>
      <c r="E10" s="61">
        <f>SUM(E6:E9)</f>
        <v>2</v>
      </c>
      <c r="F10" s="61">
        <f>SUM(F6:F9)</f>
        <v>0</v>
      </c>
      <c r="G10" s="62">
        <f>SUM(G6:G9)</f>
        <v>51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26</v>
      </c>
      <c r="D12" s="19"/>
      <c r="E12" s="24">
        <f>(D10+E10)*100/G10</f>
        <v>100</v>
      </c>
      <c r="F12" s="19" t="s">
        <v>27</v>
      </c>
      <c r="G12" s="25"/>
    </row>
    <row r="13" spans="1:7" ht="13.8">
      <c r="A13" s="19"/>
      <c r="B13" s="19"/>
      <c r="C13" s="19" t="s">
        <v>28</v>
      </c>
      <c r="D13" s="19"/>
      <c r="E13" s="24">
        <v>98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2019-11-16T08:19:39Z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