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bianca.abreu\Desktop\"/>
    </mc:Choice>
  </mc:AlternateContent>
  <xr:revisionPtr revIDLastSave="0" documentId="13_ncr:1_{99F12EBC-D998-4408-B656-EE993480E5ED}" xr6:coauthVersionLast="47" xr6:coauthVersionMax="47" xr10:uidLastSave="{00000000-0000-0000-0000-000000000000}"/>
  <bookViews>
    <workbookView xWindow="-80" yWindow="-80" windowWidth="19360" windowHeight="10240" tabRatio="598" xr2:uid="{A64B4828-67C5-4BE3-8C33-F6AA4EE80EB4}"/>
  </bookViews>
  <sheets>
    <sheet name="BMM" sheetId="1" r:id="rId1"/>
    <sheet name="BD" sheetId="2" state="hidden" r:id="rId2"/>
  </sheets>
  <definedNames>
    <definedName name="_xlnm.Print_Area" localSheetId="0">BMM!$A$1:$Q$27</definedName>
    <definedName name="_xlnm.Print_Titles" localSheetId="0">BMM!$7:$9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1" l="1"/>
  <c r="S16" i="1"/>
  <c r="S18" i="1"/>
  <c r="I10" i="1"/>
  <c r="K10" i="1"/>
  <c r="P10" i="1" s="1"/>
  <c r="I11" i="1"/>
  <c r="I12" i="1"/>
  <c r="I13" i="1"/>
  <c r="I14" i="1"/>
  <c r="I15" i="1"/>
  <c r="I16" i="1"/>
  <c r="I17" i="1"/>
  <c r="I18" i="1"/>
  <c r="I19" i="1"/>
  <c r="S11" i="1"/>
  <c r="S12" i="1"/>
  <c r="S13" i="1"/>
  <c r="S14" i="1"/>
  <c r="S17" i="1"/>
  <c r="S19" i="1"/>
  <c r="M11" i="1"/>
  <c r="M12" i="1"/>
  <c r="M13" i="1"/>
  <c r="O13" i="1" s="1"/>
  <c r="M14" i="1"/>
  <c r="M15" i="1"/>
  <c r="M16" i="1"/>
  <c r="M17" i="1"/>
  <c r="M18" i="1"/>
  <c r="M19" i="1"/>
  <c r="M10" i="1"/>
  <c r="K11" i="1"/>
  <c r="K12" i="1"/>
  <c r="K13" i="1"/>
  <c r="K14" i="1"/>
  <c r="K15" i="1"/>
  <c r="P15" i="1" s="1"/>
  <c r="K16" i="1"/>
  <c r="K17" i="1"/>
  <c r="K18" i="1"/>
  <c r="O18" i="1" s="1"/>
  <c r="Q18" i="1" s="1"/>
  <c r="K19" i="1"/>
  <c r="P19" i="1" s="1"/>
  <c r="P11" i="1" l="1"/>
  <c r="F20" i="1"/>
  <c r="O19" i="1"/>
  <c r="Q19" i="1" s="1"/>
  <c r="P18" i="1"/>
  <c r="O16" i="1"/>
  <c r="P16" i="1"/>
  <c r="Q13" i="1"/>
  <c r="Q16" i="1"/>
  <c r="P14" i="1"/>
  <c r="P12" i="1"/>
  <c r="P13" i="1"/>
  <c r="O11" i="1"/>
  <c r="Q11" i="1" s="1"/>
  <c r="P17" i="1"/>
  <c r="O17" i="1"/>
  <c r="Q17" i="1" s="1"/>
  <c r="O15" i="1"/>
  <c r="Q15" i="1" s="1"/>
  <c r="O10" i="1"/>
  <c r="O12" i="1"/>
  <c r="Q12" i="1" s="1"/>
  <c r="O14" i="1"/>
  <c r="Q14" i="1" s="1"/>
  <c r="J21" i="1"/>
  <c r="P21" i="1" s="1"/>
  <c r="Q10" i="1" l="1"/>
  <c r="L22" i="1"/>
  <c r="P22" i="1"/>
  <c r="F23" i="1" l="1"/>
  <c r="P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903000001</author>
    <author>000339</author>
  </authors>
  <commentList>
    <comment ref="D1" authorId="0" shapeId="0" xr:uid="{F386C37C-7B92-48BB-A04F-033AF165CBD9}">
      <text>
        <r>
          <rPr>
            <b/>
            <sz val="8"/>
            <color indexed="81"/>
            <rFont val="Tahoma"/>
            <family val="2"/>
          </rPr>
          <t>LOGOMARCA DA CONTRATADA</t>
        </r>
      </text>
    </comment>
    <comment ref="H2" authorId="1" shapeId="0" xr:uid="{23956F9F-E4E6-4561-AFA2-DA2E0C658A7A}">
      <text>
        <r>
          <rPr>
            <b/>
            <sz val="9"/>
            <color indexed="81"/>
            <rFont val="Tahoma"/>
            <family val="2"/>
          </rPr>
          <t>NOME DA EMPRESA CONTRATADA</t>
        </r>
      </text>
    </comment>
    <comment ref="K2" authorId="1" shapeId="0" xr:uid="{F2C5CABF-87C4-4E10-A6F4-636E90F80FF0}">
      <text>
        <r>
          <rPr>
            <b/>
            <sz val="9"/>
            <color indexed="81"/>
            <rFont val="Tahoma"/>
            <family val="2"/>
          </rPr>
          <t>DATA DE INÍCIO DE VIGÊNCIA DO CONTRATO (DD/MM/AA)</t>
        </r>
      </text>
    </comment>
    <comment ref="K3" authorId="1" shapeId="0" xr:uid="{552DEA16-911D-4C05-BFFC-5D6EBE5DA1D9}">
      <text>
        <r>
          <rPr>
            <b/>
            <sz val="9"/>
            <color indexed="81"/>
            <rFont val="Tahoma"/>
            <family val="2"/>
          </rPr>
          <t>DATA DE TÉRMINO DE VIGÊNCIA DO CONTRATO (DD/MM/AA)</t>
        </r>
      </text>
    </comment>
  </commentList>
</comments>
</file>

<file path=xl/sharedStrings.xml><?xml version="1.0" encoding="utf-8"?>
<sst xmlns="http://schemas.openxmlformats.org/spreadsheetml/2006/main" count="114" uniqueCount="93">
  <si>
    <t>R$</t>
  </si>
  <si>
    <t>Data:</t>
  </si>
  <si>
    <t>Preço Unitário</t>
  </si>
  <si>
    <t>Item</t>
  </si>
  <si>
    <t>Descrição</t>
  </si>
  <si>
    <t>Contratada</t>
  </si>
  <si>
    <t>Serviços</t>
  </si>
  <si>
    <t>Dados contratuais</t>
  </si>
  <si>
    <t>Valor</t>
  </si>
  <si>
    <t>No mês</t>
  </si>
  <si>
    <t>Acumul.</t>
  </si>
  <si>
    <t>%</t>
  </si>
  <si>
    <t>Dt. Início:</t>
  </si>
  <si>
    <t>Dt. Término:</t>
  </si>
  <si>
    <t xml:space="preserve">Faturado acumulado até o mês:     </t>
  </si>
  <si>
    <t xml:space="preserve">Saldo contratual:    </t>
  </si>
  <si>
    <t>Medição do período</t>
  </si>
  <si>
    <t>Unid</t>
  </si>
  <si>
    <t>Quantidade</t>
  </si>
  <si>
    <t xml:space="preserve">Faturado no mês:     </t>
  </si>
  <si>
    <t xml:space="preserve">Valor contratual:     </t>
  </si>
  <si>
    <t>Preço Total</t>
  </si>
  <si>
    <t>Centro de Custo</t>
  </si>
  <si>
    <t>Até Medição Anterior</t>
  </si>
  <si>
    <t>Até Esta Medição</t>
  </si>
  <si>
    <t xml:space="preserve">Valores acumulados R$ </t>
  </si>
  <si>
    <t>Percentuais realizados</t>
  </si>
  <si>
    <t>Medição nº:</t>
  </si>
  <si>
    <t>RESUMO</t>
  </si>
  <si>
    <t>Aprovado por:</t>
  </si>
  <si>
    <t>Valor (R$)</t>
  </si>
  <si>
    <t>DADOS CONTRATUAIS</t>
  </si>
  <si>
    <t>Período de medição:</t>
  </si>
  <si>
    <t>Contrato /  nº:</t>
  </si>
  <si>
    <t>1.1</t>
  </si>
  <si>
    <t>1.2</t>
  </si>
  <si>
    <t>Contratante:</t>
  </si>
  <si>
    <t>MED 01</t>
  </si>
  <si>
    <t>MED 06</t>
  </si>
  <si>
    <t>MED 11</t>
  </si>
  <si>
    <t>MED 02</t>
  </si>
  <si>
    <t>MED 07</t>
  </si>
  <si>
    <t>MED 12</t>
  </si>
  <si>
    <t>MED 03</t>
  </si>
  <si>
    <t>MED 08</t>
  </si>
  <si>
    <t>MED 04</t>
  </si>
  <si>
    <t>MED 09</t>
  </si>
  <si>
    <t>MED 05</t>
  </si>
  <si>
    <t>MED 10</t>
  </si>
  <si>
    <t>Medições</t>
  </si>
  <si>
    <t>Geotecnia</t>
  </si>
  <si>
    <t>Recursos Hidricos</t>
  </si>
  <si>
    <t>Sustentabilidade</t>
  </si>
  <si>
    <t>Saneamento</t>
  </si>
  <si>
    <t>Inovação</t>
  </si>
  <si>
    <t>HIDROBR CONSULTORIA LTDA</t>
  </si>
  <si>
    <t>Centro de custo</t>
  </si>
  <si>
    <t>Inicio</t>
  </si>
  <si>
    <t>Dia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</si>
  <si>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</si>
  <si>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</si>
  <si>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</si>
  <si>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</si>
  <si>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</si>
  <si>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</si>
  <si>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</si>
  <si>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</si>
  <si>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</si>
  <si>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</si>
  <si>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</si>
  <si>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</si>
  <si>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</si>
  <si>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Término</t>
  </si>
  <si>
    <t>Código HIDROBR</t>
  </si>
  <si>
    <t>OBJETO DO CONTRATO</t>
  </si>
  <si>
    <t>CONTRATADA</t>
  </si>
  <si>
    <t>1.3</t>
  </si>
  <si>
    <t>1.4</t>
  </si>
  <si>
    <t>1.5</t>
  </si>
  <si>
    <t>1.6</t>
  </si>
  <si>
    <t>1.7</t>
  </si>
  <si>
    <t>1.8</t>
  </si>
  <si>
    <t>1.9</t>
  </si>
  <si>
    <t>SP sondagens</t>
  </si>
  <si>
    <t>Serviços técnicos especializados para a realização de sondagens ambientais e outros serviços específicos</t>
  </si>
  <si>
    <t>km</t>
  </si>
  <si>
    <t>d</t>
  </si>
  <si>
    <t>l</t>
  </si>
  <si>
    <t>m</t>
  </si>
  <si>
    <t>um</t>
  </si>
  <si>
    <t>08</t>
  </si>
  <si>
    <t>171/2025</t>
  </si>
  <si>
    <t>HBR046-23DI02 - PAE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</si>
</sst>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R$&quot;\ * #,##0.00_-;\-&quot;R$&quot;\ * #,##0.00_-;_-&quot;R$&quot;\ * &quot;-&quot;??_-;_-@_-"/>
    <numFmt numFmtId="164" formatCode="0.000%"/>
    <numFmt numFmtId="165" formatCode="00"/>
    <numFmt numFmtId="166" formatCode="dd/mm/yy"/>
    <numFmt numFmtId="167" formatCode="#,##0.00_ ;\-#,##0.00\ "/>
    <numFmt numFmtId="168" formatCode="0.0%"/>
    <numFmt numFmtId="169" formatCode="&quot;R$&quot;\ #,##0.00"/>
    <numFmt numFmtId="170" formatCode="0000"/>
    <numFmt numFmtId="171" formatCode="_(* #,##0.00_);_(* \(#,##0.00\);_(* &quot;-&quot;??_);_(@_)"/>
    <numFmt numFmtId="172" formatCode="#,##0.00;[Red]#,##0.00"/>
  </numFmts>
  <fonts count="16" x14ac:knownFonts="1">
    <font>
      <sz val="10"/>
      <name val="Arial"/>
    </font>
    <font>
      <sz val="10"/>
      <name val="Arial"/>
      <family val="2"/>
    </font>
    <font>
      <sz val="12"/>
      <name val="Helv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8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Times New Roman"/>
      <family val="1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8">
    <border>
      <left/>
      <right/>
      <top/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medium">
        <color indexed="8"/>
      </right>
      <top style="thin">
        <color indexed="64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44" fontId="13" fillId="0" borderId="0" applyFont="0" applyFill="0" applyBorder="0" applyAlignment="0" applyProtection="0"/>
    <xf numFmtId="0" fontId="14" fillId="0" borderId="0"/>
    <xf numFmtId="0" fontId="1" fillId="0" borderId="0"/>
    <xf numFmtId="0" fontId="1" fillId="0" borderId="0"/>
    <xf numFmtId="0" fontId="3" fillId="0" borderId="0"/>
    <xf numFmtId="39" fontId="2" fillId="0" borderId="0"/>
    <xf numFmtId="9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218">
    <xf numFmtId="0" fontId="0" fillId="0" borderId="0" xfId="0"/>
    <xf numFmtId="39" fontId="7" fillId="0" borderId="0" xfId="6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39" fontId="7" fillId="0" borderId="1" xfId="6" applyFont="1" applyBorder="1" applyAlignment="1">
      <alignment horizontal="center" vertical="center" wrapText="1"/>
    </xf>
    <xf numFmtId="39" fontId="7" fillId="0" borderId="2" xfId="6" applyFont="1" applyBorder="1" applyAlignment="1">
      <alignment horizontal="center" vertical="center" wrapText="1"/>
    </xf>
    <xf numFmtId="39" fontId="9" fillId="0" borderId="0" xfId="6" applyFont="1" applyAlignment="1">
      <alignment vertical="center" wrapText="1"/>
    </xf>
    <xf numFmtId="0" fontId="9" fillId="0" borderId="0" xfId="0" applyFont="1" applyAlignment="1">
      <alignment vertical="center" wrapText="1"/>
    </xf>
    <xf numFmtId="39" fontId="8" fillId="0" borderId="0" xfId="6" applyFont="1" applyAlignment="1">
      <alignment vertical="center"/>
    </xf>
    <xf numFmtId="0" fontId="4" fillId="0" borderId="0" xfId="0" applyFont="1" applyAlignment="1">
      <alignment vertical="center"/>
    </xf>
    <xf numFmtId="39" fontId="10" fillId="2" borderId="0" xfId="6" applyFont="1" applyFill="1" applyAlignment="1">
      <alignment horizontal="right" vertical="center"/>
    </xf>
    <xf numFmtId="39" fontId="10" fillId="2" borderId="3" xfId="6" applyFont="1" applyFill="1" applyBorder="1" applyAlignment="1">
      <alignment horizontal="right" vertical="center"/>
    </xf>
    <xf numFmtId="39" fontId="7" fillId="0" borderId="4" xfId="6" applyFont="1" applyBorder="1" applyAlignment="1">
      <alignment horizontal="left" vertical="center"/>
    </xf>
    <xf numFmtId="39" fontId="5" fillId="0" borderId="5" xfId="6" applyFont="1" applyBorder="1" applyAlignment="1">
      <alignment horizontal="right" vertical="center"/>
    </xf>
    <xf numFmtId="39" fontId="5" fillId="0" borderId="6" xfId="6" applyFont="1" applyBorder="1" applyAlignment="1">
      <alignment horizontal="right" vertical="center"/>
    </xf>
    <xf numFmtId="39" fontId="5" fillId="0" borderId="7" xfId="6" applyFont="1" applyBorder="1" applyAlignment="1">
      <alignment horizontal="right" vertical="center"/>
    </xf>
    <xf numFmtId="0" fontId="0" fillId="0" borderId="0" xfId="0" applyAlignment="1">
      <alignment horizontal="center" vertical="center" wrapText="1"/>
    </xf>
    <xf numFmtId="39" fontId="10" fillId="0" borderId="8" xfId="6" applyFont="1" applyBorder="1" applyAlignment="1" applyProtection="1">
      <alignment horizontal="center" vertical="center"/>
      <protection locked="0"/>
    </xf>
    <xf numFmtId="37" fontId="9" fillId="0" borderId="9" xfId="6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center"/>
    </xf>
    <xf numFmtId="0" fontId="1" fillId="0" borderId="10" xfId="2" applyFont="1" applyBorder="1" applyAlignment="1">
      <alignment horizontal="center" vertical="center" wrapText="1"/>
    </xf>
    <xf numFmtId="0" fontId="1" fillId="0" borderId="11" xfId="2" applyFont="1" applyBorder="1" applyAlignment="1">
      <alignment horizontal="center" vertical="center" wrapText="1"/>
    </xf>
    <xf numFmtId="169" fontId="1" fillId="0" borderId="12" xfId="1" applyNumberFormat="1" applyFont="1" applyFill="1" applyBorder="1" applyAlignment="1">
      <alignment horizontal="center" vertical="center" wrapText="1"/>
    </xf>
    <xf numFmtId="39" fontId="7" fillId="0" borderId="13" xfId="6" applyFont="1" applyBorder="1" applyAlignment="1">
      <alignment horizontal="center" vertical="center" wrapText="1"/>
    </xf>
    <xf numFmtId="39" fontId="7" fillId="0" borderId="14" xfId="6" applyFont="1" applyBorder="1" applyAlignment="1">
      <alignment horizontal="center" vertical="center" wrapText="1"/>
    </xf>
    <xf numFmtId="39" fontId="9" fillId="0" borderId="1" xfId="6" applyFont="1" applyBorder="1" applyAlignment="1">
      <alignment horizontal="center" vertical="center"/>
    </xf>
    <xf numFmtId="39" fontId="9" fillId="0" borderId="2" xfId="6" applyFont="1" applyBorder="1" applyAlignment="1">
      <alignment horizontal="center" vertical="center"/>
    </xf>
    <xf numFmtId="39" fontId="8" fillId="0" borderId="0" xfId="6" applyFont="1" applyAlignment="1">
      <alignment horizontal="center" vertical="center"/>
    </xf>
    <xf numFmtId="172" fontId="7" fillId="3" borderId="15" xfId="8" applyNumberFormat="1" applyFont="1" applyFill="1" applyBorder="1" applyAlignment="1" applyProtection="1">
      <alignment horizontal="right" vertical="center"/>
      <protection locked="0"/>
    </xf>
    <xf numFmtId="172" fontId="7" fillId="3" borderId="16" xfId="8" applyNumberFormat="1" applyFont="1" applyFill="1" applyBorder="1" applyAlignment="1" applyProtection="1">
      <alignment horizontal="right" vertical="center"/>
      <protection locked="0"/>
    </xf>
    <xf numFmtId="39" fontId="10" fillId="0" borderId="17" xfId="6" applyFont="1" applyBorder="1" applyAlignment="1" applyProtection="1">
      <alignment horizontal="center" vertical="center" wrapText="1"/>
      <protection locked="0"/>
    </xf>
    <xf numFmtId="39" fontId="10" fillId="0" borderId="7" xfId="6" applyFont="1" applyBorder="1" applyAlignment="1" applyProtection="1">
      <alignment horizontal="center" vertical="center" wrapText="1"/>
      <protection locked="0"/>
    </xf>
    <xf numFmtId="49" fontId="10" fillId="0" borderId="7" xfId="6" applyNumberFormat="1" applyFont="1" applyBorder="1" applyAlignment="1" applyProtection="1">
      <alignment horizontal="center" vertical="center" wrapText="1"/>
      <protection locked="0"/>
    </xf>
    <xf numFmtId="39" fontId="7" fillId="0" borderId="18" xfId="6" applyFont="1" applyBorder="1" applyAlignment="1">
      <alignment horizontal="center" vertical="center" wrapText="1"/>
    </xf>
    <xf numFmtId="49" fontId="10" fillId="0" borderId="19" xfId="6" applyNumberFormat="1" applyFont="1" applyBorder="1" applyAlignment="1" applyProtection="1">
      <alignment horizontal="center" vertical="center" wrapText="1"/>
      <protection locked="0"/>
    </xf>
    <xf numFmtId="39" fontId="7" fillId="0" borderId="20" xfId="6" applyFont="1" applyBorder="1" applyAlignment="1">
      <alignment horizontal="center" vertical="center" wrapText="1"/>
    </xf>
    <xf numFmtId="39" fontId="9" fillId="0" borderId="21" xfId="6" applyFont="1" applyBorder="1" applyAlignment="1">
      <alignment horizontal="center" vertical="center"/>
    </xf>
    <xf numFmtId="39" fontId="9" fillId="0" borderId="22" xfId="6" applyFont="1" applyBorder="1" applyAlignment="1">
      <alignment horizontal="center" vertical="center"/>
    </xf>
    <xf numFmtId="0" fontId="1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166" fontId="9" fillId="0" borderId="26" xfId="0" applyNumberFormat="1" applyFont="1" applyBorder="1" applyAlignment="1">
      <alignment horizontal="center" vertical="center" wrapText="1"/>
    </xf>
    <xf numFmtId="37" fontId="7" fillId="0" borderId="25" xfId="6" applyNumberFormat="1" applyFont="1" applyBorder="1" applyAlignment="1" applyProtection="1">
      <alignment horizontal="center" vertical="center"/>
      <protection locked="0"/>
    </xf>
    <xf numFmtId="37" fontId="9" fillId="0" borderId="27" xfId="6" applyNumberFormat="1" applyFont="1" applyBorder="1" applyAlignment="1" applyProtection="1">
      <alignment horizontal="center" vertical="center"/>
      <protection locked="0"/>
    </xf>
    <xf numFmtId="39" fontId="7" fillId="0" borderId="28" xfId="6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12" xfId="5" applyFont="1" applyBorder="1" applyAlignment="1">
      <alignment vertical="center" wrapText="1"/>
    </xf>
    <xf numFmtId="165" fontId="7" fillId="0" borderId="12" xfId="5" applyNumberFormat="1" applyFont="1" applyBorder="1" applyAlignment="1">
      <alignment horizontal="left" vertical="center" wrapText="1"/>
    </xf>
    <xf numFmtId="39" fontId="7" fillId="0" borderId="23" xfId="6" applyFont="1" applyBorder="1" applyAlignment="1">
      <alignment vertical="top"/>
    </xf>
    <xf numFmtId="39" fontId="7" fillId="0" borderId="24" xfId="6" applyFont="1" applyBorder="1" applyAlignment="1">
      <alignment vertical="top"/>
    </xf>
    <xf numFmtId="39" fontId="7" fillId="0" borderId="29" xfId="6" applyFont="1" applyBorder="1" applyAlignment="1">
      <alignment vertical="top"/>
    </xf>
    <xf numFmtId="39" fontId="7" fillId="0" borderId="25" xfId="6" applyFont="1" applyBorder="1" applyAlignment="1">
      <alignment vertical="top"/>
    </xf>
    <xf numFmtId="39" fontId="7" fillId="0" borderId="0" xfId="6" applyFont="1" applyAlignment="1">
      <alignment vertical="top"/>
    </xf>
    <xf numFmtId="39" fontId="7" fillId="0" borderId="15" xfId="6" applyFont="1" applyBorder="1" applyAlignment="1">
      <alignment vertical="top"/>
    </xf>
    <xf numFmtId="0" fontId="7" fillId="0" borderId="30" xfId="0" applyFont="1" applyBorder="1" applyAlignment="1">
      <alignment vertical="center"/>
    </xf>
    <xf numFmtId="0" fontId="7" fillId="0" borderId="12" xfId="0" applyFont="1" applyBorder="1" applyAlignment="1">
      <alignment horizontal="left" vertical="center" wrapText="1"/>
    </xf>
    <xf numFmtId="171" fontId="9" fillId="4" borderId="31" xfId="8" applyFont="1" applyFill="1" applyBorder="1" applyAlignment="1" applyProtection="1">
      <alignment horizontal="center" vertical="center"/>
      <protection locked="0"/>
    </xf>
    <xf numFmtId="171" fontId="9" fillId="4" borderId="32" xfId="8" applyFont="1" applyFill="1" applyBorder="1" applyAlignment="1" applyProtection="1">
      <alignment horizontal="center" vertical="center"/>
      <protection locked="0"/>
    </xf>
    <xf numFmtId="171" fontId="9" fillId="4" borderId="33" xfId="8" applyFont="1" applyFill="1" applyBorder="1" applyAlignment="1" applyProtection="1">
      <alignment horizontal="center" vertical="center"/>
      <protection locked="0"/>
    </xf>
    <xf numFmtId="171" fontId="9" fillId="4" borderId="34" xfId="8" applyFont="1" applyFill="1" applyBorder="1" applyAlignment="1" applyProtection="1">
      <alignment horizontal="center" vertical="center"/>
      <protection locked="0"/>
    </xf>
    <xf numFmtId="171" fontId="9" fillId="4" borderId="35" xfId="8" applyFont="1" applyFill="1" applyBorder="1" applyAlignment="1" applyProtection="1">
      <alignment horizontal="center" vertical="center"/>
      <protection locked="0"/>
    </xf>
    <xf numFmtId="171" fontId="9" fillId="4" borderId="36" xfId="8" applyFont="1" applyFill="1" applyBorder="1" applyAlignment="1" applyProtection="1">
      <alignment horizontal="center" vertical="center"/>
      <protection locked="0"/>
    </xf>
    <xf numFmtId="49" fontId="7" fillId="4" borderId="37" xfId="5" applyNumberFormat="1" applyFont="1" applyFill="1" applyBorder="1" applyAlignment="1">
      <alignment horizontal="center" vertical="center" wrapText="1"/>
    </xf>
    <xf numFmtId="49" fontId="7" fillId="4" borderId="38" xfId="5" applyNumberFormat="1" applyFont="1" applyFill="1" applyBorder="1" applyAlignment="1">
      <alignment horizontal="center" vertical="center" wrapText="1"/>
    </xf>
    <xf numFmtId="39" fontId="7" fillId="0" borderId="39" xfId="6" applyFont="1" applyBorder="1" applyAlignment="1">
      <alignment horizontal="center" vertical="center" wrapText="1"/>
    </xf>
    <xf numFmtId="39" fontId="9" fillId="0" borderId="40" xfId="6" applyFont="1" applyBorder="1" applyAlignment="1">
      <alignment horizontal="center" vertical="center"/>
    </xf>
    <xf numFmtId="169" fontId="10" fillId="0" borderId="41" xfId="6" applyNumberFormat="1" applyFont="1" applyBorder="1" applyAlignment="1" applyProtection="1">
      <alignment horizontal="center" vertical="center"/>
      <protection locked="0"/>
    </xf>
    <xf numFmtId="169" fontId="10" fillId="0" borderId="12" xfId="6" applyNumberFormat="1" applyFont="1" applyBorder="1" applyAlignment="1" applyProtection="1">
      <alignment horizontal="center" vertical="center"/>
      <protection locked="0"/>
    </xf>
    <xf numFmtId="1" fontId="10" fillId="0" borderId="42" xfId="6" applyNumberFormat="1" applyFont="1" applyBorder="1" applyAlignment="1" applyProtection="1">
      <alignment horizontal="center" vertical="center"/>
      <protection locked="0"/>
    </xf>
    <xf numFmtId="1" fontId="10" fillId="0" borderId="43" xfId="6" applyNumberFormat="1" applyFont="1" applyBorder="1" applyAlignment="1" applyProtection="1">
      <alignment horizontal="center" vertical="center"/>
      <protection locked="0"/>
    </xf>
    <xf numFmtId="169" fontId="10" fillId="0" borderId="27" xfId="6" applyNumberFormat="1" applyFont="1" applyBorder="1" applyAlignment="1" applyProtection="1">
      <alignment horizontal="center" vertical="center"/>
      <protection locked="0"/>
    </xf>
    <xf numFmtId="169" fontId="15" fillId="0" borderId="12" xfId="0" applyNumberFormat="1" applyFont="1" applyBorder="1" applyAlignment="1">
      <alignment horizontal="center" vertical="center"/>
    </xf>
    <xf numFmtId="169" fontId="10" fillId="0" borderId="44" xfId="6" applyNumberFormat="1" applyFont="1" applyBorder="1" applyAlignment="1" applyProtection="1">
      <alignment horizontal="center" vertical="center"/>
      <protection locked="0"/>
    </xf>
    <xf numFmtId="2" fontId="10" fillId="0" borderId="45" xfId="6" applyNumberFormat="1" applyFont="1" applyBorder="1" applyAlignment="1" applyProtection="1">
      <alignment horizontal="center" vertical="center"/>
      <protection locked="0"/>
    </xf>
    <xf numFmtId="39" fontId="10" fillId="4" borderId="47" xfId="6" applyFont="1" applyFill="1" applyBorder="1" applyAlignment="1" applyProtection="1">
      <alignment horizontal="center" vertical="center"/>
      <protection locked="0"/>
    </xf>
    <xf numFmtId="39" fontId="10" fillId="4" borderId="48" xfId="6" applyFont="1" applyFill="1" applyBorder="1" applyAlignment="1" applyProtection="1">
      <alignment horizontal="center" vertical="center"/>
      <protection locked="0"/>
    </xf>
    <xf numFmtId="167" fontId="10" fillId="4" borderId="48" xfId="6" applyNumberFormat="1" applyFont="1" applyFill="1" applyBorder="1" applyAlignment="1" applyProtection="1">
      <alignment horizontal="center" vertical="center"/>
      <protection locked="0"/>
    </xf>
    <xf numFmtId="39" fontId="10" fillId="4" borderId="49" xfId="6" applyFont="1" applyFill="1" applyBorder="1" applyAlignment="1" applyProtection="1">
      <alignment horizontal="center" vertical="center"/>
      <protection locked="0"/>
    </xf>
    <xf numFmtId="9" fontId="10" fillId="0" borderId="50" xfId="7" applyFont="1" applyBorder="1" applyAlignment="1" applyProtection="1">
      <alignment horizontal="center" vertical="center"/>
      <protection locked="0"/>
    </xf>
    <xf numFmtId="9" fontId="10" fillId="0" borderId="51" xfId="6" applyNumberFormat="1" applyFont="1" applyBorder="1" applyAlignment="1" applyProtection="1">
      <alignment horizontal="center" vertical="center"/>
      <protection locked="0"/>
    </xf>
    <xf numFmtId="172" fontId="7" fillId="3" borderId="52" xfId="8" applyNumberFormat="1" applyFont="1" applyFill="1" applyBorder="1" applyAlignment="1" applyProtection="1">
      <alignment horizontal="right" vertical="center"/>
      <protection locked="0"/>
    </xf>
    <xf numFmtId="172" fontId="7" fillId="3" borderId="53" xfId="8" applyNumberFormat="1" applyFont="1" applyFill="1" applyBorder="1" applyAlignment="1" applyProtection="1">
      <alignment horizontal="right" vertical="center"/>
      <protection locked="0"/>
    </xf>
    <xf numFmtId="39" fontId="6" fillId="0" borderId="54" xfId="6" applyFont="1" applyBorder="1" applyAlignment="1">
      <alignment horizontal="right" vertical="center"/>
    </xf>
    <xf numFmtId="39" fontId="6" fillId="0" borderId="55" xfId="6" applyFont="1" applyBorder="1" applyAlignment="1">
      <alignment horizontal="right" vertical="center"/>
    </xf>
    <xf numFmtId="39" fontId="6" fillId="0" borderId="56" xfId="6" applyFont="1" applyBorder="1" applyAlignment="1">
      <alignment horizontal="right" vertical="center"/>
    </xf>
    <xf numFmtId="39" fontId="6" fillId="0" borderId="6" xfId="6" applyFont="1" applyBorder="1" applyAlignment="1">
      <alignment horizontal="right" vertical="center"/>
    </xf>
    <xf numFmtId="39" fontId="6" fillId="0" borderId="7" xfId="6" applyFont="1" applyBorder="1" applyAlignment="1">
      <alignment horizontal="right" vertical="center"/>
    </xf>
    <xf numFmtId="39" fontId="6" fillId="0" borderId="5" xfId="6" applyFont="1" applyBorder="1" applyAlignment="1">
      <alignment horizontal="right" vertical="center"/>
    </xf>
    <xf numFmtId="1" fontId="10" fillId="0" borderId="12" xfId="6" applyNumberFormat="1" applyFont="1" applyBorder="1" applyAlignment="1" applyProtection="1">
      <alignment horizontal="center" vertical="center"/>
      <protection locked="0"/>
    </xf>
    <xf numFmtId="0" fontId="1" fillId="0" borderId="57" xfId="2" applyFont="1" applyBorder="1" applyAlignment="1">
      <alignment horizontal="center" vertical="center" wrapText="1"/>
    </xf>
    <xf numFmtId="49" fontId="5" fillId="4" borderId="12" xfId="5" applyNumberFormat="1" applyFont="1" applyFill="1" applyBorder="1" applyAlignment="1">
      <alignment horizontal="center" vertical="center" wrapText="1"/>
    </xf>
    <xf numFmtId="14" fontId="7" fillId="4" borderId="12" xfId="5" applyNumberFormat="1" applyFont="1" applyFill="1" applyBorder="1" applyAlignment="1">
      <alignment horizontal="center" vertical="center" wrapText="1"/>
    </xf>
    <xf numFmtId="14" fontId="7" fillId="4" borderId="51" xfId="5" applyNumberFormat="1" applyFont="1" applyFill="1" applyBorder="1" applyAlignment="1">
      <alignment horizontal="center" vertical="center" wrapText="1"/>
    </xf>
    <xf numFmtId="172" fontId="7" fillId="3" borderId="15" xfId="8" applyNumberFormat="1" applyFont="1" applyFill="1" applyBorder="1" applyAlignment="1" applyProtection="1">
      <alignment horizontal="center" vertical="center"/>
      <protection locked="0"/>
    </xf>
    <xf numFmtId="172" fontId="7" fillId="3" borderId="16" xfId="8" applyNumberFormat="1" applyFont="1" applyFill="1" applyBorder="1" applyAlignment="1" applyProtection="1">
      <alignment horizontal="center" vertical="center"/>
      <protection locked="0"/>
    </xf>
    <xf numFmtId="2" fontId="10" fillId="0" borderId="19" xfId="6" applyNumberFormat="1" applyFont="1" applyBorder="1" applyAlignment="1" applyProtection="1">
      <alignment horizontal="center" vertical="center" wrapText="1"/>
      <protection locked="0"/>
    </xf>
    <xf numFmtId="49" fontId="10" fillId="6" borderId="46" xfId="6" applyNumberFormat="1" applyFont="1" applyFill="1" applyBorder="1" applyAlignment="1" applyProtection="1">
      <alignment horizontal="center" vertical="center"/>
      <protection locked="0"/>
    </xf>
    <xf numFmtId="39" fontId="10" fillId="6" borderId="48" xfId="6" applyFont="1" applyFill="1" applyBorder="1" applyAlignment="1" applyProtection="1">
      <alignment horizontal="center" vertical="center"/>
      <protection locked="0"/>
    </xf>
    <xf numFmtId="167" fontId="10" fillId="6" borderId="48" xfId="6" applyNumberFormat="1" applyFont="1" applyFill="1" applyBorder="1" applyAlignment="1" applyProtection="1">
      <alignment horizontal="center" vertical="center"/>
      <protection locked="0"/>
    </xf>
    <xf numFmtId="165" fontId="5" fillId="0" borderId="23" xfId="5" applyNumberFormat="1" applyFont="1" applyBorder="1" applyAlignment="1">
      <alignment horizontal="center" vertical="center" wrapText="1"/>
    </xf>
    <xf numFmtId="165" fontId="5" fillId="0" borderId="24" xfId="5" applyNumberFormat="1" applyFont="1" applyBorder="1" applyAlignment="1">
      <alignment horizontal="center" vertical="center" wrapText="1"/>
    </xf>
    <xf numFmtId="165" fontId="5" fillId="0" borderId="65" xfId="5" applyNumberFormat="1" applyFont="1" applyBorder="1" applyAlignment="1">
      <alignment horizontal="center" vertical="center" wrapText="1"/>
    </xf>
    <xf numFmtId="0" fontId="7" fillId="0" borderId="91" xfId="5" applyFont="1" applyBorder="1" applyAlignment="1">
      <alignment horizontal="center" vertical="center" wrapText="1"/>
    </xf>
    <xf numFmtId="0" fontId="7" fillId="0" borderId="76" xfId="5" applyFont="1" applyBorder="1" applyAlignment="1">
      <alignment horizontal="center" vertical="center" wrapText="1"/>
    </xf>
    <xf numFmtId="0" fontId="7" fillId="0" borderId="92" xfId="5" applyFont="1" applyBorder="1" applyAlignment="1">
      <alignment horizontal="center" vertical="center" wrapText="1"/>
    </xf>
    <xf numFmtId="0" fontId="7" fillId="0" borderId="25" xfId="5" applyFont="1" applyBorder="1" applyAlignment="1">
      <alignment horizontal="center" vertical="center" wrapText="1"/>
    </xf>
    <xf numFmtId="0" fontId="7" fillId="0" borderId="0" xfId="5" applyFont="1" applyAlignment="1">
      <alignment horizontal="center" vertical="center" wrapText="1"/>
    </xf>
    <xf numFmtId="0" fontId="7" fillId="0" borderId="93" xfId="5" applyFont="1" applyBorder="1" applyAlignment="1">
      <alignment horizontal="center" vertical="center" wrapText="1"/>
    </xf>
    <xf numFmtId="0" fontId="7" fillId="0" borderId="4" xfId="5" applyFont="1" applyBorder="1" applyAlignment="1">
      <alignment horizontal="center" vertical="center" wrapText="1"/>
    </xf>
    <xf numFmtId="0" fontId="7" fillId="0" borderId="83" xfId="5" applyFont="1" applyBorder="1" applyAlignment="1">
      <alignment horizontal="center" vertical="center" wrapText="1"/>
    </xf>
    <xf numFmtId="0" fontId="7" fillId="0" borderId="85" xfId="5" applyFont="1" applyBorder="1" applyAlignment="1">
      <alignment horizontal="center" vertical="center" wrapText="1"/>
    </xf>
    <xf numFmtId="0" fontId="9" fillId="0" borderId="27" xfId="5" applyFont="1" applyBorder="1" applyAlignment="1">
      <alignment horizontal="center" vertical="center" wrapText="1"/>
    </xf>
    <xf numFmtId="0" fontId="9" fillId="0" borderId="26" xfId="5" applyFont="1" applyBorder="1" applyAlignment="1">
      <alignment horizontal="center" vertical="center" wrapText="1"/>
    </xf>
    <xf numFmtId="165" fontId="7" fillId="0" borderId="94" xfId="5" applyNumberFormat="1" applyFont="1" applyBorder="1" applyAlignment="1">
      <alignment horizontal="center" vertical="center"/>
    </xf>
    <xf numFmtId="165" fontId="7" fillId="0" borderId="95" xfId="5" applyNumberFormat="1" applyFont="1" applyBorder="1" applyAlignment="1">
      <alignment horizontal="center" vertical="center"/>
    </xf>
    <xf numFmtId="165" fontId="7" fillId="0" borderId="50" xfId="5" applyNumberFormat="1" applyFont="1" applyBorder="1" applyAlignment="1">
      <alignment horizontal="center" vertical="center"/>
    </xf>
    <xf numFmtId="165" fontId="7" fillId="0" borderId="12" xfId="5" applyNumberFormat="1" applyFont="1" applyBorder="1" applyAlignment="1">
      <alignment horizontal="center" vertical="center"/>
    </xf>
    <xf numFmtId="165" fontId="7" fillId="0" borderId="96" xfId="5" applyNumberFormat="1" applyFont="1" applyBorder="1" applyAlignment="1">
      <alignment horizontal="center" vertical="center"/>
    </xf>
    <xf numFmtId="165" fontId="7" fillId="0" borderId="38" xfId="5" applyNumberFormat="1" applyFont="1" applyBorder="1" applyAlignment="1">
      <alignment horizontal="center" vertical="center"/>
    </xf>
    <xf numFmtId="165" fontId="9" fillId="0" borderId="24" xfId="5" applyNumberFormat="1" applyFont="1" applyBorder="1" applyAlignment="1">
      <alignment horizontal="center" vertical="center"/>
    </xf>
    <xf numFmtId="165" fontId="9" fillId="0" borderId="65" xfId="5" applyNumberFormat="1" applyFont="1" applyBorder="1" applyAlignment="1">
      <alignment horizontal="center" vertical="center"/>
    </xf>
    <xf numFmtId="165" fontId="9" fillId="0" borderId="0" xfId="5" applyNumberFormat="1" applyFont="1" applyAlignment="1">
      <alignment horizontal="center" vertical="center"/>
    </xf>
    <xf numFmtId="165" fontId="9" fillId="0" borderId="93" xfId="5" applyNumberFormat="1" applyFont="1" applyBorder="1" applyAlignment="1">
      <alignment horizontal="center" vertical="center"/>
    </xf>
    <xf numFmtId="165" fontId="9" fillId="0" borderId="83" xfId="5" applyNumberFormat="1" applyFont="1" applyBorder="1" applyAlignment="1">
      <alignment horizontal="center" vertical="center"/>
    </xf>
    <xf numFmtId="165" fontId="9" fillId="0" borderId="85" xfId="5" applyNumberFormat="1" applyFont="1" applyBorder="1" applyAlignment="1">
      <alignment horizontal="center" vertical="center"/>
    </xf>
    <xf numFmtId="0" fontId="7" fillId="0" borderId="50" xfId="5" applyFont="1" applyBorder="1" applyAlignment="1">
      <alignment horizontal="left" vertical="center" wrapText="1"/>
    </xf>
    <xf numFmtId="0" fontId="7" fillId="0" borderId="12" xfId="5" applyFont="1" applyBorder="1" applyAlignment="1">
      <alignment horizontal="left" vertical="center" wrapText="1"/>
    </xf>
    <xf numFmtId="0" fontId="7" fillId="0" borderId="96" xfId="5" applyFont="1" applyBorder="1" applyAlignment="1">
      <alignment horizontal="left" vertical="center" wrapText="1"/>
    </xf>
    <xf numFmtId="0" fontId="7" fillId="0" borderId="38" xfId="5" applyFont="1" applyBorder="1" applyAlignment="1">
      <alignment horizontal="left" vertical="center" wrapText="1"/>
    </xf>
    <xf numFmtId="165" fontId="7" fillId="0" borderId="50" xfId="5" applyNumberFormat="1" applyFont="1" applyBorder="1" applyAlignment="1">
      <alignment horizontal="left" vertical="center" wrapText="1"/>
    </xf>
    <xf numFmtId="165" fontId="7" fillId="0" borderId="12" xfId="5" applyNumberFormat="1" applyFont="1" applyBorder="1" applyAlignment="1">
      <alignment horizontal="left" vertical="center" wrapText="1"/>
    </xf>
    <xf numFmtId="0" fontId="7" fillId="0" borderId="13" xfId="5" applyFont="1" applyBorder="1" applyAlignment="1">
      <alignment horizontal="center" vertical="center" wrapText="1"/>
    </xf>
    <xf numFmtId="0" fontId="7" fillId="0" borderId="97" xfId="5" applyFont="1" applyBorder="1" applyAlignment="1">
      <alignment horizontal="center" vertical="center" wrapText="1"/>
    </xf>
    <xf numFmtId="0" fontId="7" fillId="0" borderId="79" xfId="5" applyFont="1" applyBorder="1" applyAlignment="1">
      <alignment horizontal="left" vertical="center" wrapText="1"/>
    </xf>
    <xf numFmtId="0" fontId="7" fillId="0" borderId="42" xfId="5" applyFont="1" applyBorder="1" applyAlignment="1">
      <alignment horizontal="left" vertical="center" wrapText="1"/>
    </xf>
    <xf numFmtId="0" fontId="5" fillId="0" borderId="23" xfId="0" applyFont="1" applyBorder="1" applyAlignment="1" applyProtection="1">
      <alignment horizontal="center" vertical="center" wrapText="1"/>
      <protection locked="0"/>
    </xf>
    <xf numFmtId="0" fontId="5" fillId="0" borderId="65" xfId="0" applyFont="1" applyBorder="1" applyAlignment="1" applyProtection="1">
      <alignment horizontal="center" vertical="center" wrapText="1"/>
      <protection locked="0"/>
    </xf>
    <xf numFmtId="0" fontId="5" fillId="0" borderId="25" xfId="0" applyFont="1" applyBorder="1" applyAlignment="1" applyProtection="1">
      <alignment horizontal="center" vertical="center" wrapText="1"/>
      <protection locked="0"/>
    </xf>
    <xf numFmtId="0" fontId="5" fillId="0" borderId="93" xfId="0" applyFont="1" applyBorder="1" applyAlignment="1" applyProtection="1">
      <alignment horizontal="center" vertical="center" wrapText="1"/>
      <protection locked="0"/>
    </xf>
    <xf numFmtId="49" fontId="5" fillId="0" borderId="64" xfId="5" applyNumberFormat="1" applyFont="1" applyBorder="1" applyAlignment="1">
      <alignment horizontal="center" vertical="center" wrapText="1"/>
    </xf>
    <xf numFmtId="49" fontId="5" fillId="0" borderId="42" xfId="5" applyNumberFormat="1" applyFont="1" applyBorder="1" applyAlignment="1">
      <alignment horizontal="center" vertical="center" wrapText="1"/>
    </xf>
    <xf numFmtId="49" fontId="9" fillId="0" borderId="64" xfId="5" applyNumberFormat="1" applyFont="1" applyBorder="1" applyAlignment="1">
      <alignment horizontal="center" vertical="center" wrapText="1"/>
    </xf>
    <xf numFmtId="49" fontId="9" fillId="0" borderId="42" xfId="5" applyNumberFormat="1" applyFont="1" applyBorder="1" applyAlignment="1">
      <alignment horizontal="center" vertical="center" wrapText="1"/>
    </xf>
    <xf numFmtId="0" fontId="4" fillId="5" borderId="79" xfId="0" applyFont="1" applyFill="1" applyBorder="1" applyAlignment="1">
      <alignment vertical="center"/>
    </xf>
    <xf numFmtId="0" fontId="4" fillId="5" borderId="64" xfId="0" applyFont="1" applyFill="1" applyBorder="1" applyAlignment="1">
      <alignment vertical="center"/>
    </xf>
    <xf numFmtId="0" fontId="4" fillId="5" borderId="26" xfId="0" applyFont="1" applyFill="1" applyBorder="1" applyAlignment="1">
      <alignment vertical="center"/>
    </xf>
    <xf numFmtId="169" fontId="6" fillId="0" borderId="4" xfId="6" applyNumberFormat="1" applyFont="1" applyBorder="1" applyAlignment="1">
      <alignment horizontal="right" vertical="center"/>
    </xf>
    <xf numFmtId="169" fontId="6" fillId="0" borderId="83" xfId="6" applyNumberFormat="1" applyFont="1" applyBorder="1" applyAlignment="1">
      <alignment horizontal="right" vertical="center"/>
    </xf>
    <xf numFmtId="169" fontId="6" fillId="0" borderId="85" xfId="6" applyNumberFormat="1" applyFont="1" applyBorder="1" applyAlignment="1">
      <alignment horizontal="right" vertical="center"/>
    </xf>
    <xf numFmtId="170" fontId="5" fillId="3" borderId="72" xfId="4" applyNumberFormat="1" applyFont="1" applyFill="1" applyBorder="1" applyAlignment="1" applyProtection="1">
      <alignment horizontal="center" vertical="center"/>
      <protection locked="0"/>
    </xf>
    <xf numFmtId="170" fontId="5" fillId="3" borderId="73" xfId="4" applyNumberFormat="1" applyFont="1" applyFill="1" applyBorder="1" applyAlignment="1" applyProtection="1">
      <alignment horizontal="center" vertical="center"/>
      <protection locked="0"/>
    </xf>
    <xf numFmtId="170" fontId="5" fillId="3" borderId="80" xfId="4" applyNumberFormat="1" applyFont="1" applyFill="1" applyBorder="1" applyAlignment="1" applyProtection="1">
      <alignment horizontal="center" vertical="center"/>
      <protection locked="0"/>
    </xf>
    <xf numFmtId="39" fontId="5" fillId="0" borderId="86" xfId="6" applyFont="1" applyBorder="1" applyAlignment="1">
      <alignment horizontal="center" vertical="center" textRotation="90"/>
    </xf>
    <xf numFmtId="39" fontId="5" fillId="0" borderId="52" xfId="6" applyFont="1" applyBorder="1" applyAlignment="1">
      <alignment horizontal="center" vertical="center" textRotation="90"/>
    </xf>
    <xf numFmtId="39" fontId="5" fillId="0" borderId="53" xfId="6" applyFont="1" applyBorder="1" applyAlignment="1">
      <alignment horizontal="center" vertical="center" textRotation="90"/>
    </xf>
    <xf numFmtId="39" fontId="7" fillId="0" borderId="87" xfId="6" applyFont="1" applyBorder="1" applyAlignment="1">
      <alignment horizontal="left" vertical="center"/>
    </xf>
    <xf numFmtId="39" fontId="7" fillId="0" borderId="24" xfId="6" applyFont="1" applyBorder="1" applyAlignment="1">
      <alignment horizontal="left" vertical="center"/>
    </xf>
    <xf numFmtId="39" fontId="7" fillId="0" borderId="29" xfId="6" applyFont="1" applyBorder="1" applyAlignment="1">
      <alignment horizontal="left" vertical="center"/>
    </xf>
    <xf numFmtId="39" fontId="10" fillId="2" borderId="88" xfId="6" applyFont="1" applyFill="1" applyBorder="1" applyAlignment="1">
      <alignment horizontal="right" vertical="center"/>
    </xf>
    <xf numFmtId="39" fontId="10" fillId="2" borderId="89" xfId="6" applyFont="1" applyFill="1" applyBorder="1" applyAlignment="1">
      <alignment horizontal="right" vertical="center"/>
    </xf>
    <xf numFmtId="168" fontId="10" fillId="0" borderId="79" xfId="7" applyNumberFormat="1" applyFont="1" applyBorder="1" applyAlignment="1">
      <alignment horizontal="center" vertical="center"/>
    </xf>
    <xf numFmtId="168" fontId="10" fillId="0" borderId="26" xfId="7" applyNumberFormat="1" applyFont="1" applyBorder="1" applyAlignment="1">
      <alignment horizontal="center" vertical="center"/>
    </xf>
    <xf numFmtId="169" fontId="6" fillId="0" borderId="79" xfId="6" applyNumberFormat="1" applyFont="1" applyBorder="1" applyAlignment="1">
      <alignment horizontal="right" vertical="center"/>
    </xf>
    <xf numFmtId="169" fontId="6" fillId="0" borderId="64" xfId="6" applyNumberFormat="1" applyFont="1" applyBorder="1" applyAlignment="1">
      <alignment horizontal="right" vertical="center"/>
    </xf>
    <xf numFmtId="39" fontId="10" fillId="2" borderId="79" xfId="6" applyFont="1" applyFill="1" applyBorder="1" applyAlignment="1">
      <alignment horizontal="right" vertical="center"/>
    </xf>
    <xf numFmtId="39" fontId="10" fillId="2" borderId="26" xfId="6" applyFont="1" applyFill="1" applyBorder="1" applyAlignment="1">
      <alignment horizontal="right" vertical="center"/>
    </xf>
    <xf numFmtId="168" fontId="6" fillId="0" borderId="88" xfId="7" applyNumberFormat="1" applyFont="1" applyBorder="1" applyAlignment="1">
      <alignment horizontal="center" vertical="center"/>
    </xf>
    <xf numFmtId="168" fontId="6" fillId="0" borderId="90" xfId="7" applyNumberFormat="1" applyFont="1" applyBorder="1" applyAlignment="1">
      <alignment horizontal="center" vertical="center"/>
    </xf>
    <xf numFmtId="39" fontId="10" fillId="2" borderId="90" xfId="6" applyFont="1" applyFill="1" applyBorder="1" applyAlignment="1">
      <alignment horizontal="right" vertical="center"/>
    </xf>
    <xf numFmtId="169" fontId="6" fillId="0" borderId="74" xfId="6" applyNumberFormat="1" applyFont="1" applyBorder="1" applyAlignment="1">
      <alignment horizontal="right" vertical="center"/>
    </xf>
    <xf numFmtId="169" fontId="6" fillId="0" borderId="75" xfId="6" applyNumberFormat="1" applyFont="1" applyBorder="1" applyAlignment="1">
      <alignment horizontal="right" vertical="center"/>
    </xf>
    <xf numFmtId="169" fontId="6" fillId="0" borderId="72" xfId="6" applyNumberFormat="1" applyFont="1" applyBorder="1" applyAlignment="1">
      <alignment horizontal="right" vertical="center"/>
    </xf>
    <xf numFmtId="169" fontId="6" fillId="0" borderId="73" xfId="6" applyNumberFormat="1" applyFont="1" applyBorder="1" applyAlignment="1">
      <alignment horizontal="right" vertical="center"/>
    </xf>
    <xf numFmtId="169" fontId="6" fillId="0" borderId="80" xfId="6" applyNumberFormat="1" applyFont="1" applyBorder="1" applyAlignment="1">
      <alignment horizontal="right" vertical="center"/>
    </xf>
    <xf numFmtId="14" fontId="7" fillId="0" borderId="83" xfId="6" applyNumberFormat="1" applyFont="1" applyBorder="1" applyAlignment="1">
      <alignment horizontal="center" vertical="center"/>
    </xf>
    <xf numFmtId="14" fontId="7" fillId="0" borderId="16" xfId="6" applyNumberFormat="1" applyFont="1" applyBorder="1" applyAlignment="1">
      <alignment horizontal="center" vertical="center"/>
    </xf>
    <xf numFmtId="49" fontId="9" fillId="0" borderId="84" xfId="6" applyNumberFormat="1" applyFont="1" applyBorder="1" applyAlignment="1">
      <alignment horizontal="center" vertical="center"/>
    </xf>
    <xf numFmtId="49" fontId="9" fillId="0" borderId="0" xfId="6" applyNumberFormat="1" applyFont="1" applyAlignment="1">
      <alignment horizontal="center" vertical="center"/>
    </xf>
    <xf numFmtId="49" fontId="9" fillId="0" borderId="15" xfId="6" applyNumberFormat="1" applyFont="1" applyBorder="1" applyAlignment="1">
      <alignment horizontal="center" vertical="center"/>
    </xf>
    <xf numFmtId="14" fontId="4" fillId="0" borderId="83" xfId="0" applyNumberFormat="1" applyFont="1" applyBorder="1" applyAlignment="1">
      <alignment horizontal="center" vertical="center"/>
    </xf>
    <xf numFmtId="14" fontId="4" fillId="0" borderId="16" xfId="0" applyNumberFormat="1" applyFont="1" applyBorder="1" applyAlignment="1">
      <alignment horizontal="center" vertical="center"/>
    </xf>
    <xf numFmtId="49" fontId="9" fillId="0" borderId="25" xfId="6" applyNumberFormat="1" applyFont="1" applyBorder="1" applyAlignment="1">
      <alignment horizontal="center" vertical="center"/>
    </xf>
    <xf numFmtId="39" fontId="7" fillId="0" borderId="84" xfId="6" applyFont="1" applyBorder="1" applyAlignment="1">
      <alignment horizontal="left" vertical="center"/>
    </xf>
    <xf numFmtId="39" fontId="7" fillId="0" borderId="0" xfId="6" applyFont="1" applyAlignment="1">
      <alignment horizontal="left" vertical="center"/>
    </xf>
    <xf numFmtId="39" fontId="7" fillId="0" borderId="15" xfId="6" applyFont="1" applyBorder="1" applyAlignment="1">
      <alignment horizontal="left" vertical="center"/>
    </xf>
    <xf numFmtId="39" fontId="7" fillId="0" borderId="68" xfId="6" applyFont="1" applyBorder="1" applyAlignment="1">
      <alignment horizontal="center" vertical="center" wrapText="1"/>
    </xf>
    <xf numFmtId="39" fontId="7" fillId="0" borderId="69" xfId="6" applyFont="1" applyBorder="1" applyAlignment="1">
      <alignment horizontal="center" vertical="center" wrapText="1"/>
    </xf>
    <xf numFmtId="39" fontId="7" fillId="0" borderId="60" xfId="6" applyFont="1" applyBorder="1" applyAlignment="1">
      <alignment horizontal="center" vertical="center" wrapText="1"/>
    </xf>
    <xf numFmtId="39" fontId="7" fillId="0" borderId="61" xfId="6" applyFont="1" applyBorder="1" applyAlignment="1">
      <alignment horizontal="center" vertical="center" wrapText="1"/>
    </xf>
    <xf numFmtId="39" fontId="7" fillId="0" borderId="70" xfId="6" applyFont="1" applyBorder="1" applyAlignment="1">
      <alignment horizontal="center" vertical="center" wrapText="1"/>
    </xf>
    <xf numFmtId="39" fontId="7" fillId="0" borderId="71" xfId="6" applyFont="1" applyBorder="1" applyAlignment="1">
      <alignment horizontal="center" vertical="center" wrapText="1"/>
    </xf>
    <xf numFmtId="164" fontId="10" fillId="2" borderId="72" xfId="7" applyNumberFormat="1" applyFont="1" applyFill="1" applyBorder="1" applyAlignment="1">
      <alignment horizontal="center" vertical="center"/>
    </xf>
    <xf numFmtId="164" fontId="10" fillId="2" borderId="80" xfId="7" applyNumberFormat="1" applyFont="1" applyFill="1" applyBorder="1" applyAlignment="1">
      <alignment horizontal="center" vertical="center"/>
    </xf>
    <xf numFmtId="39" fontId="10" fillId="2" borderId="66" xfId="6" applyFont="1" applyFill="1" applyBorder="1" applyAlignment="1">
      <alignment horizontal="right" vertical="center"/>
    </xf>
    <xf numFmtId="39" fontId="10" fillId="2" borderId="6" xfId="6" applyFont="1" applyFill="1" applyBorder="1" applyAlignment="1">
      <alignment horizontal="right" vertical="center"/>
    </xf>
    <xf numFmtId="49" fontId="7" fillId="0" borderId="81" xfId="6" applyNumberFormat="1" applyFont="1" applyBorder="1" applyAlignment="1">
      <alignment horizontal="center" vertical="center" wrapText="1"/>
    </xf>
    <xf numFmtId="49" fontId="7" fillId="0" borderId="73" xfId="6" applyNumberFormat="1" applyFont="1" applyBorder="1" applyAlignment="1">
      <alignment horizontal="center" vertical="center" wrapText="1"/>
    </xf>
    <xf numFmtId="49" fontId="7" fillId="0" borderId="82" xfId="6" applyNumberFormat="1" applyFont="1" applyBorder="1" applyAlignment="1">
      <alignment horizontal="center" vertical="center" wrapText="1"/>
    </xf>
    <xf numFmtId="39" fontId="7" fillId="0" borderId="76" xfId="6" applyFont="1" applyBorder="1" applyAlignment="1">
      <alignment horizontal="center" vertical="center" wrapText="1"/>
    </xf>
    <xf numFmtId="39" fontId="7" fillId="0" borderId="18" xfId="6" applyFont="1" applyBorder="1" applyAlignment="1">
      <alignment horizontal="center" vertical="center" wrapText="1"/>
    </xf>
    <xf numFmtId="49" fontId="7" fillId="0" borderId="70" xfId="6" applyNumberFormat="1" applyFont="1" applyBorder="1" applyAlignment="1">
      <alignment horizontal="center" vertical="center" wrapText="1"/>
    </xf>
    <xf numFmtId="49" fontId="7" fillId="0" borderId="71" xfId="6" applyNumberFormat="1" applyFont="1" applyBorder="1" applyAlignment="1">
      <alignment horizontal="center" vertical="center" wrapText="1"/>
    </xf>
    <xf numFmtId="39" fontId="7" fillId="0" borderId="72" xfId="6" applyFont="1" applyBorder="1" applyAlignment="1">
      <alignment horizontal="center" vertical="center" wrapText="1"/>
    </xf>
    <xf numFmtId="39" fontId="7" fillId="0" borderId="73" xfId="6" applyFont="1" applyBorder="1" applyAlignment="1">
      <alignment horizontal="center" vertical="center" wrapText="1"/>
    </xf>
    <xf numFmtId="39" fontId="7" fillId="0" borderId="58" xfId="6" applyFont="1" applyBorder="1" applyAlignment="1">
      <alignment horizontal="center" vertical="center" wrapText="1"/>
    </xf>
    <xf numFmtId="39" fontId="7" fillId="0" borderId="59" xfId="6" applyFont="1" applyBorder="1" applyAlignment="1">
      <alignment horizontal="center" vertical="center" wrapText="1"/>
    </xf>
    <xf numFmtId="39" fontId="7" fillId="0" borderId="20" xfId="6" applyFont="1" applyBorder="1" applyAlignment="1">
      <alignment horizontal="center" vertical="center" wrapText="1"/>
    </xf>
    <xf numFmtId="39" fontId="7" fillId="0" borderId="21" xfId="6" applyFont="1" applyBorder="1" applyAlignment="1">
      <alignment horizontal="center" vertical="center" wrapText="1"/>
    </xf>
    <xf numFmtId="39" fontId="7" fillId="0" borderId="62" xfId="6" applyFont="1" applyBorder="1" applyAlignment="1">
      <alignment horizontal="center" vertical="center" wrapText="1"/>
    </xf>
    <xf numFmtId="39" fontId="7" fillId="0" borderId="63" xfId="6" applyFont="1" applyBorder="1" applyAlignment="1">
      <alignment horizontal="center" vertical="center" wrapText="1"/>
    </xf>
    <xf numFmtId="39" fontId="7" fillId="0" borderId="77" xfId="6" applyFont="1" applyBorder="1" applyAlignment="1">
      <alignment horizontal="center" vertical="center" wrapText="1"/>
    </xf>
    <xf numFmtId="39" fontId="7" fillId="0" borderId="78" xfId="6" applyFont="1" applyBorder="1" applyAlignment="1">
      <alignment horizontal="center" vertical="center" wrapText="1"/>
    </xf>
    <xf numFmtId="39" fontId="9" fillId="0" borderId="27" xfId="6" applyFont="1" applyBorder="1" applyAlignment="1" applyProtection="1">
      <alignment horizontal="left" vertical="center" wrapText="1"/>
      <protection locked="0"/>
    </xf>
    <xf numFmtId="39" fontId="9" fillId="0" borderId="64" xfId="6" applyFont="1" applyBorder="1" applyAlignment="1" applyProtection="1">
      <alignment horizontal="left" vertical="center" wrapText="1"/>
      <protection locked="0"/>
    </xf>
    <xf numFmtId="39" fontId="9" fillId="0" borderId="42" xfId="6" applyFont="1" applyBorder="1" applyAlignment="1" applyProtection="1">
      <alignment horizontal="left" vertical="center" wrapText="1"/>
      <protection locked="0"/>
    </xf>
    <xf numFmtId="39" fontId="10" fillId="2" borderId="67" xfId="6" applyFont="1" applyFill="1" applyBorder="1" applyAlignment="1">
      <alignment horizontal="right" vertical="center"/>
    </xf>
    <xf numFmtId="49" fontId="1" fillId="0" borderId="12" xfId="3" applyNumberFormat="1" applyBorder="1" applyAlignment="1">
      <alignment horizontal="center" vertical="center" wrapText="1"/>
    </xf>
    <xf numFmtId="49" fontId="1" fillId="0" borderId="13" xfId="3" applyNumberFormat="1" applyBorder="1" applyAlignment="1">
      <alignment horizontal="center" vertical="center" wrapText="1"/>
    </xf>
  </cellXfs>
  <cellStyles count="9">
    <cellStyle name="Moeda" xfId="1" builtinId="4"/>
    <cellStyle name="Normal" xfId="0" builtinId="0"/>
    <cellStyle name="Normal 6" xfId="2" xr:uid="{057D402D-923B-4ED6-B68C-2860A3D64B9E}"/>
    <cellStyle name="Normal 7" xfId="3" xr:uid="{2ED97A47-A79B-4B6C-9DD7-B52520DBF5F3}"/>
    <cellStyle name="Normal_EMC1ª069" xfId="4" xr:uid="{7F278767-355A-49ED-BD3D-B2EE1469C390}"/>
    <cellStyle name="Normal_ESP-FA1-D-9800-G-LD-0002-R00_ESN" xfId="5" xr:uid="{E50964C4-A7A2-45CB-88BB-B70A9DB722C1}"/>
    <cellStyle name="Normal_Plan1" xfId="6" xr:uid="{AE95C8F3-971E-4785-A346-E469D22BB536}"/>
    <cellStyle name="Porcentagem" xfId="7" builtinId="5"/>
    <cellStyle name="Vírgula 2" xfId="8" xr:uid="{7232F593-F8D9-4879-A32D-6E9CDB1018A5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1047750</xdr:colOff>
      <xdr:row>0</xdr:row>
      <xdr:rowOff>0</xdr:rowOff>
    </xdr:from>
    <xdr:to>
      <xdr:col>4</xdr:col>
      <xdr:colOff>276225</xdr:colOff>
      <xdr:row>3</xdr:row>
      <xdr:rowOff>1587</xdr:rowOff>
    </xdr:to>
    <xdr:pic>
      <xdr:nvPicPr>
        <xdr:cNvPr id="1621" name="Imagem 1">
          <a:extLst>
            <a:ext uri="{FF2B5EF4-FFF2-40B4-BE49-F238E27FC236}">
              <a16:creationId xmlns:a16="http://schemas.microsoft.com/office/drawing/2014/main" id="{3BA1258C-BB99-7187-7789-0444617C4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2650" y="0"/>
          <a:ext cx="5080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56485-AA64-4919-85CD-D5CC84D551AE}">
  <sheetPr>
    <pageSetUpPr fitToPage="1"/>
  </sheetPr>
  <dimension ref="A1:IG27"/>
  <sheetViews>
    <sheetView showGridLines="0" tabSelected="1" zoomScale="80" zoomScaleNormal="80" zoomScaleSheetLayoutView="100" workbookViewId="0">
      <pane xSplit="5" ySplit="9" topLeftCell="F10" activePane="bottomRight" state="frozen"/>
      <selection pane="topRight" activeCell="F1" sqref="F1"/>
      <selection pane="bottomLeft" activeCell="A11" sqref="A11"/>
      <selection pane="bottomRight" activeCell="J14" sqref="J14"/>
    </sheetView>
  </sheetViews>
  <sheetFormatPr defaultColWidth="9.1796875" defaultRowHeight="12.5" x14ac:dyDescent="0.25"/>
  <cols>
    <col min="1" max="1" width="4.7265625" style="8" customWidth="1"/>
    <col min="2" max="2" width="17.26953125" style="8" customWidth="1"/>
    <col min="3" max="3" width="12" style="8" customWidth="1"/>
    <col min="4" max="4" width="18.26953125" style="8" customWidth="1"/>
    <col min="5" max="5" width="14.1796875" style="8" customWidth="1"/>
    <col min="6" max="6" width="6.26953125" style="8" customWidth="1"/>
    <col min="7" max="7" width="9.1796875" style="8" customWidth="1"/>
    <col min="8" max="8" width="12.1796875" style="8" customWidth="1"/>
    <col min="9" max="9" width="12.81640625" style="8" customWidth="1"/>
    <col min="10" max="10" width="11.54296875" style="8" customWidth="1"/>
    <col min="11" max="11" width="12.7265625" style="8" customWidth="1"/>
    <col min="12" max="12" width="9.81640625" style="8" customWidth="1"/>
    <col min="13" max="13" width="11.81640625" style="8" customWidth="1"/>
    <col min="14" max="14" width="8.81640625" style="8" customWidth="1"/>
    <col min="15" max="15" width="12.1796875" style="8" customWidth="1"/>
    <col min="16" max="16" width="8.81640625" style="8" customWidth="1"/>
    <col min="17" max="17" width="8.54296875" style="8" customWidth="1"/>
    <col min="18" max="18" width="2" style="8" customWidth="1"/>
    <col min="19" max="19" width="10.90625" style="8" bestFit="1" customWidth="1"/>
    <col min="20" max="16384" width="9.1796875" style="8"/>
  </cols>
  <sheetData>
    <row r="1" spans="1:241" s="15" customFormat="1" ht="22.5" customHeight="1" x14ac:dyDescent="0.25">
      <c r="A1" s="37"/>
      <c r="B1" s="38"/>
      <c r="C1" s="38"/>
      <c r="D1" s="135"/>
      <c r="E1" s="136"/>
      <c r="F1" s="99" t="s">
        <v>31</v>
      </c>
      <c r="G1" s="100"/>
      <c r="H1" s="100"/>
      <c r="I1" s="100"/>
      <c r="J1" s="100"/>
      <c r="K1" s="101"/>
      <c r="L1" s="99" t="s">
        <v>74</v>
      </c>
      <c r="M1" s="100"/>
      <c r="N1" s="100"/>
      <c r="O1" s="100"/>
      <c r="P1" s="100"/>
      <c r="Q1" s="101"/>
    </row>
    <row r="2" spans="1:241" s="15" customFormat="1" ht="16.5" customHeight="1" x14ac:dyDescent="0.25">
      <c r="A2" s="39"/>
      <c r="B2" s="18"/>
      <c r="C2" s="8"/>
      <c r="D2" s="137"/>
      <c r="E2" s="138"/>
      <c r="F2" s="129" t="s">
        <v>36</v>
      </c>
      <c r="G2" s="130"/>
      <c r="H2" s="141" t="s">
        <v>55</v>
      </c>
      <c r="I2" s="142"/>
      <c r="J2" s="47" t="s">
        <v>12</v>
      </c>
      <c r="K2" s="40">
        <v>45910</v>
      </c>
      <c r="L2" s="102" t="s">
        <v>84</v>
      </c>
      <c r="M2" s="103"/>
      <c r="N2" s="103"/>
      <c r="O2" s="103"/>
      <c r="P2" s="103"/>
      <c r="Q2" s="104"/>
    </row>
    <row r="3" spans="1:241" s="15" customFormat="1" ht="17.25" customHeight="1" thickBot="1" x14ac:dyDescent="0.3">
      <c r="A3" s="39"/>
      <c r="B3" s="8"/>
      <c r="C3" s="8"/>
      <c r="D3" s="137"/>
      <c r="E3" s="138"/>
      <c r="F3" s="129" t="s">
        <v>33</v>
      </c>
      <c r="G3" s="130"/>
      <c r="H3" s="139" t="s">
        <v>91</v>
      </c>
      <c r="I3" s="140"/>
      <c r="J3" s="55" t="s">
        <v>13</v>
      </c>
      <c r="K3" s="40">
        <v>46275</v>
      </c>
      <c r="L3" s="105"/>
      <c r="M3" s="106"/>
      <c r="N3" s="106"/>
      <c r="O3" s="106"/>
      <c r="P3" s="106"/>
      <c r="Q3" s="107"/>
    </row>
    <row r="4" spans="1:241" s="15" customFormat="1" ht="18" customHeight="1" x14ac:dyDescent="0.25">
      <c r="A4" s="113" t="s">
        <v>75</v>
      </c>
      <c r="B4" s="114"/>
      <c r="C4" s="119" t="s">
        <v>83</v>
      </c>
      <c r="D4" s="119"/>
      <c r="E4" s="120"/>
      <c r="F4" s="133" t="s">
        <v>27</v>
      </c>
      <c r="G4" s="134"/>
      <c r="H4" s="90" t="s">
        <v>90</v>
      </c>
      <c r="I4" s="46" t="s">
        <v>73</v>
      </c>
      <c r="J4" s="111" t="s">
        <v>92</v>
      </c>
      <c r="K4" s="112"/>
      <c r="L4" s="105"/>
      <c r="M4" s="106"/>
      <c r="N4" s="106"/>
      <c r="O4" s="106"/>
      <c r="P4" s="106"/>
      <c r="Q4" s="107"/>
    </row>
    <row r="5" spans="1:241" s="15" customFormat="1" ht="15" customHeight="1" x14ac:dyDescent="0.25">
      <c r="A5" s="115"/>
      <c r="B5" s="116"/>
      <c r="C5" s="121"/>
      <c r="D5" s="121"/>
      <c r="E5" s="122"/>
      <c r="F5" s="125" t="s">
        <v>32</v>
      </c>
      <c r="G5" s="126"/>
      <c r="H5" s="131" t="s">
        <v>57</v>
      </c>
      <c r="I5" s="91"/>
      <c r="J5" s="131" t="s">
        <v>72</v>
      </c>
      <c r="K5" s="92"/>
      <c r="L5" s="105"/>
      <c r="M5" s="106"/>
      <c r="N5" s="106"/>
      <c r="O5" s="106"/>
      <c r="P5" s="106"/>
      <c r="Q5" s="107"/>
    </row>
    <row r="6" spans="1:241" s="15" customFormat="1" ht="12.75" customHeight="1" thickBot="1" x14ac:dyDescent="0.3">
      <c r="A6" s="117"/>
      <c r="B6" s="118"/>
      <c r="C6" s="123"/>
      <c r="D6" s="123"/>
      <c r="E6" s="124"/>
      <c r="F6" s="127"/>
      <c r="G6" s="128"/>
      <c r="H6" s="132"/>
      <c r="I6" s="63"/>
      <c r="J6" s="132"/>
      <c r="K6" s="62"/>
      <c r="L6" s="108"/>
      <c r="M6" s="109"/>
      <c r="N6" s="109"/>
      <c r="O6" s="109"/>
      <c r="P6" s="109"/>
      <c r="Q6" s="110"/>
    </row>
    <row r="7" spans="1:241" s="2" customFormat="1" ht="18" customHeight="1" x14ac:dyDescent="0.25">
      <c r="A7" s="204" t="s">
        <v>6</v>
      </c>
      <c r="B7" s="205"/>
      <c r="C7" s="205"/>
      <c r="D7" s="205"/>
      <c r="E7" s="205"/>
      <c r="F7" s="202" t="s">
        <v>7</v>
      </c>
      <c r="G7" s="203"/>
      <c r="H7" s="203"/>
      <c r="I7" s="203"/>
      <c r="J7" s="200" t="s">
        <v>16</v>
      </c>
      <c r="K7" s="201"/>
      <c r="L7" s="195" t="s">
        <v>25</v>
      </c>
      <c r="M7" s="196"/>
      <c r="N7" s="196"/>
      <c r="O7" s="197"/>
      <c r="P7" s="189" t="s">
        <v>26</v>
      </c>
      <c r="Q7" s="190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</row>
    <row r="8" spans="1:241" s="6" customFormat="1" ht="14.25" customHeight="1" x14ac:dyDescent="0.25">
      <c r="A8" s="187" t="s">
        <v>3</v>
      </c>
      <c r="B8" s="206" t="s">
        <v>4</v>
      </c>
      <c r="C8" s="206"/>
      <c r="D8" s="206"/>
      <c r="E8" s="210" t="s">
        <v>22</v>
      </c>
      <c r="F8" s="208" t="s">
        <v>17</v>
      </c>
      <c r="G8" s="185" t="s">
        <v>18</v>
      </c>
      <c r="H8" s="34" t="s">
        <v>2</v>
      </c>
      <c r="I8" s="32" t="s">
        <v>21</v>
      </c>
      <c r="J8" s="187" t="s">
        <v>18</v>
      </c>
      <c r="K8" s="64" t="s">
        <v>8</v>
      </c>
      <c r="L8" s="198" t="s">
        <v>23</v>
      </c>
      <c r="M8" s="185"/>
      <c r="N8" s="199" t="s">
        <v>24</v>
      </c>
      <c r="O8" s="198"/>
      <c r="P8" s="3" t="s">
        <v>9</v>
      </c>
      <c r="Q8" s="4" t="s">
        <v>10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</row>
    <row r="9" spans="1:241" ht="22.5" customHeight="1" x14ac:dyDescent="0.25">
      <c r="A9" s="188"/>
      <c r="B9" s="207"/>
      <c r="C9" s="207"/>
      <c r="D9" s="207"/>
      <c r="E9" s="211"/>
      <c r="F9" s="209"/>
      <c r="G9" s="186"/>
      <c r="H9" s="35" t="s">
        <v>0</v>
      </c>
      <c r="I9" s="36" t="s">
        <v>0</v>
      </c>
      <c r="J9" s="188"/>
      <c r="K9" s="65" t="s">
        <v>0</v>
      </c>
      <c r="L9" s="23" t="s">
        <v>18</v>
      </c>
      <c r="M9" s="22" t="s">
        <v>30</v>
      </c>
      <c r="N9" s="23" t="s">
        <v>18</v>
      </c>
      <c r="O9" s="43" t="s">
        <v>30</v>
      </c>
      <c r="P9" s="24" t="s">
        <v>11</v>
      </c>
      <c r="Q9" s="25" t="s">
        <v>11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</row>
    <row r="10" spans="1:241" ht="20.25" customHeight="1" x14ac:dyDescent="0.25">
      <c r="A10" s="41">
        <v>1</v>
      </c>
      <c r="B10" s="212"/>
      <c r="C10" s="213"/>
      <c r="D10" s="214"/>
      <c r="E10" s="33" t="s">
        <v>52</v>
      </c>
      <c r="F10" s="89" t="s">
        <v>85</v>
      </c>
      <c r="G10" s="95"/>
      <c r="H10" s="95"/>
      <c r="I10" s="95">
        <f t="shared" ref="I10:I19" si="0">H10*G10</f>
        <v>0</v>
      </c>
      <c r="J10" s="96"/>
      <c r="K10" s="66">
        <f>J10*H10</f>
        <v>0</v>
      </c>
      <c r="L10" s="68"/>
      <c r="M10" s="67">
        <f>L10*H10</f>
        <v>0</v>
      </c>
      <c r="N10" s="88"/>
      <c r="O10" s="70">
        <f>M10+K10</f>
        <v>0</v>
      </c>
      <c r="P10" s="78" t="e">
        <f>K10/I10</f>
        <v>#DIV/0!</v>
      </c>
      <c r="Q10" s="79" t="e">
        <f>O10/I10</f>
        <v>#DIV/0!</v>
      </c>
      <c r="R10" s="7"/>
      <c r="S10" s="26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</row>
    <row r="11" spans="1:241" ht="20.25" customHeight="1" x14ac:dyDescent="0.25">
      <c r="A11" s="42" t="s">
        <v>34</v>
      </c>
      <c r="B11" s="212"/>
      <c r="C11" s="213"/>
      <c r="D11" s="214"/>
      <c r="E11" s="33" t="s">
        <v>52</v>
      </c>
      <c r="F11" s="20" t="s">
        <v>86</v>
      </c>
      <c r="G11" s="95"/>
      <c r="H11" s="95"/>
      <c r="I11" s="95">
        <f t="shared" si="0"/>
        <v>0</v>
      </c>
      <c r="J11" s="74"/>
      <c r="K11" s="66">
        <f t="shared" ref="K11:K19" si="1">J11*H11</f>
        <v>0</v>
      </c>
      <c r="L11" s="69"/>
      <c r="M11" s="67">
        <f t="shared" ref="M11:M19" si="2">L11*H11</f>
        <v>0</v>
      </c>
      <c r="N11" s="88"/>
      <c r="O11" s="70">
        <f t="shared" ref="O11:O19" si="3">M11+K11</f>
        <v>0</v>
      </c>
      <c r="P11" s="78" t="e">
        <f t="shared" ref="P11:P19" si="4">K11/I11</f>
        <v>#DIV/0!</v>
      </c>
      <c r="Q11" s="79" t="e">
        <f t="shared" ref="Q11:Q19" si="5">O11/I11</f>
        <v>#DIV/0!</v>
      </c>
      <c r="R11" s="7"/>
      <c r="S11" s="26">
        <f t="shared" ref="S11:S19" si="6">N11+J11</f>
        <v>0</v>
      </c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</row>
    <row r="12" spans="1:241" s="18" customFormat="1" ht="20.25" customHeight="1" x14ac:dyDescent="0.25">
      <c r="A12" s="17" t="s">
        <v>35</v>
      </c>
      <c r="B12" s="212"/>
      <c r="C12" s="213"/>
      <c r="D12" s="214"/>
      <c r="E12" s="33" t="s">
        <v>52</v>
      </c>
      <c r="F12" s="20" t="s">
        <v>86</v>
      </c>
      <c r="G12" s="95"/>
      <c r="H12" s="95"/>
      <c r="I12" s="95">
        <f t="shared" si="0"/>
        <v>0</v>
      </c>
      <c r="J12" s="97"/>
      <c r="K12" s="66">
        <f t="shared" si="1"/>
        <v>0</v>
      </c>
      <c r="L12" s="69"/>
      <c r="M12" s="67">
        <f t="shared" si="2"/>
        <v>0</v>
      </c>
      <c r="N12" s="88"/>
      <c r="O12" s="70">
        <f t="shared" si="3"/>
        <v>0</v>
      </c>
      <c r="P12" s="78" t="e">
        <f t="shared" si="4"/>
        <v>#DIV/0!</v>
      </c>
      <c r="Q12" s="79" t="e">
        <f t="shared" si="5"/>
        <v>#DIV/0!</v>
      </c>
      <c r="R12" s="7"/>
      <c r="S12" s="26">
        <f t="shared" si="6"/>
        <v>0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</row>
    <row r="13" spans="1:241" ht="20.25" customHeight="1" x14ac:dyDescent="0.25">
      <c r="A13" s="17" t="s">
        <v>76</v>
      </c>
      <c r="B13" s="212"/>
      <c r="C13" s="213"/>
      <c r="D13" s="214"/>
      <c r="E13" s="33" t="s">
        <v>52</v>
      </c>
      <c r="F13" s="16" t="s">
        <v>87</v>
      </c>
      <c r="G13" s="95"/>
      <c r="H13" s="95"/>
      <c r="I13" s="95">
        <f t="shared" si="0"/>
        <v>0</v>
      </c>
      <c r="J13" s="75"/>
      <c r="K13" s="66">
        <f t="shared" si="1"/>
        <v>0</v>
      </c>
      <c r="L13" s="69"/>
      <c r="M13" s="67">
        <f t="shared" si="2"/>
        <v>0</v>
      </c>
      <c r="N13" s="88"/>
      <c r="O13" s="70">
        <f t="shared" si="3"/>
        <v>0</v>
      </c>
      <c r="P13" s="78" t="e">
        <f t="shared" si="4"/>
        <v>#DIV/0!</v>
      </c>
      <c r="Q13" s="79" t="e">
        <f t="shared" si="5"/>
        <v>#DIV/0!</v>
      </c>
      <c r="R13" s="7"/>
      <c r="S13" s="26">
        <f t="shared" si="6"/>
        <v>0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</row>
    <row r="14" spans="1:241" s="18" customFormat="1" ht="20.25" customHeight="1" x14ac:dyDescent="0.25">
      <c r="A14" s="17" t="s">
        <v>77</v>
      </c>
      <c r="B14" s="212"/>
      <c r="C14" s="213"/>
      <c r="D14" s="214"/>
      <c r="E14" s="33" t="s">
        <v>52</v>
      </c>
      <c r="F14" s="19" t="s">
        <v>86</v>
      </c>
      <c r="G14" s="95"/>
      <c r="H14" s="95"/>
      <c r="I14" s="95">
        <f t="shared" si="0"/>
        <v>0</v>
      </c>
      <c r="J14" s="98"/>
      <c r="K14" s="66">
        <f t="shared" si="1"/>
        <v>0</v>
      </c>
      <c r="L14" s="69"/>
      <c r="M14" s="67">
        <f t="shared" si="2"/>
        <v>0</v>
      </c>
      <c r="N14" s="88"/>
      <c r="O14" s="70">
        <f t="shared" si="3"/>
        <v>0</v>
      </c>
      <c r="P14" s="78" t="e">
        <f t="shared" si="4"/>
        <v>#DIV/0!</v>
      </c>
      <c r="Q14" s="79" t="e">
        <f t="shared" si="5"/>
        <v>#DIV/0!</v>
      </c>
      <c r="R14" s="7"/>
      <c r="S14" s="26">
        <f>N14+J14</f>
        <v>0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</row>
    <row r="15" spans="1:241" s="18" customFormat="1" ht="20.25" customHeight="1" x14ac:dyDescent="0.25">
      <c r="A15" s="17" t="s">
        <v>78</v>
      </c>
      <c r="B15" s="212"/>
      <c r="C15" s="213"/>
      <c r="D15" s="214"/>
      <c r="E15" s="33" t="s">
        <v>52</v>
      </c>
      <c r="F15" s="20" t="s">
        <v>88</v>
      </c>
      <c r="G15" s="95"/>
      <c r="H15" s="95"/>
      <c r="I15" s="95">
        <f t="shared" si="0"/>
        <v>0</v>
      </c>
      <c r="J15" s="76"/>
      <c r="K15" s="66">
        <f t="shared" si="1"/>
        <v>0</v>
      </c>
      <c r="L15" s="69"/>
      <c r="M15" s="67">
        <f t="shared" si="2"/>
        <v>0</v>
      </c>
      <c r="N15" s="88"/>
      <c r="O15" s="70">
        <f t="shared" si="3"/>
        <v>0</v>
      </c>
      <c r="P15" s="78" t="e">
        <f t="shared" si="4"/>
        <v>#DIV/0!</v>
      </c>
      <c r="Q15" s="79" t="e">
        <f t="shared" si="5"/>
        <v>#DIV/0!</v>
      </c>
      <c r="R15" s="7"/>
      <c r="S15" s="26">
        <f t="shared" si="6"/>
        <v>0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</row>
    <row r="16" spans="1:241" s="18" customFormat="1" ht="20.25" customHeight="1" x14ac:dyDescent="0.25">
      <c r="A16" s="17" t="s">
        <v>79</v>
      </c>
      <c r="B16" s="212"/>
      <c r="C16" s="213"/>
      <c r="D16" s="214"/>
      <c r="E16" s="33" t="s">
        <v>52</v>
      </c>
      <c r="F16" s="20" t="s">
        <v>89</v>
      </c>
      <c r="G16" s="95"/>
      <c r="H16" s="95"/>
      <c r="I16" s="95">
        <f t="shared" si="0"/>
        <v>0</v>
      </c>
      <c r="J16" s="76"/>
      <c r="K16" s="66">
        <f t="shared" si="1"/>
        <v>0</v>
      </c>
      <c r="L16" s="69"/>
      <c r="M16" s="67">
        <f t="shared" si="2"/>
        <v>0</v>
      </c>
      <c r="N16" s="88"/>
      <c r="O16" s="70">
        <f t="shared" si="3"/>
        <v>0</v>
      </c>
      <c r="P16" s="78" t="e">
        <f t="shared" si="4"/>
        <v>#DIV/0!</v>
      </c>
      <c r="Q16" s="79" t="e">
        <f t="shared" si="5"/>
        <v>#DIV/0!</v>
      </c>
      <c r="R16" s="7"/>
      <c r="S16" s="26">
        <f t="shared" si="6"/>
        <v>0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</row>
    <row r="17" spans="1:241" ht="20.25" customHeight="1" x14ac:dyDescent="0.25">
      <c r="A17" s="17" t="s">
        <v>80</v>
      </c>
      <c r="B17" s="212"/>
      <c r="C17" s="213"/>
      <c r="D17" s="214"/>
      <c r="E17" s="33" t="s">
        <v>52</v>
      </c>
      <c r="F17" s="16" t="s">
        <v>88</v>
      </c>
      <c r="G17" s="95"/>
      <c r="H17" s="95"/>
      <c r="I17" s="95">
        <f t="shared" si="0"/>
        <v>0</v>
      </c>
      <c r="J17" s="97"/>
      <c r="K17" s="66">
        <f t="shared" si="1"/>
        <v>0</v>
      </c>
      <c r="L17" s="69"/>
      <c r="M17" s="67">
        <f t="shared" si="2"/>
        <v>0</v>
      </c>
      <c r="N17" s="88"/>
      <c r="O17" s="70">
        <f t="shared" si="3"/>
        <v>0</v>
      </c>
      <c r="P17" s="78" t="e">
        <f t="shared" si="4"/>
        <v>#DIV/0!</v>
      </c>
      <c r="Q17" s="79" t="e">
        <f t="shared" si="5"/>
        <v>#DIV/0!</v>
      </c>
      <c r="R17" s="7"/>
      <c r="S17" s="26">
        <f>N17+J17</f>
        <v>0</v>
      </c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</row>
    <row r="18" spans="1:241" s="18" customFormat="1" ht="20.25" customHeight="1" x14ac:dyDescent="0.25">
      <c r="A18" s="17" t="s">
        <v>81</v>
      </c>
      <c r="B18" s="216"/>
      <c r="C18" s="216"/>
      <c r="D18" s="216"/>
      <c r="E18" s="33" t="s">
        <v>52</v>
      </c>
      <c r="F18" s="19"/>
      <c r="G18" s="73"/>
      <c r="H18" s="71"/>
      <c r="I18" s="72">
        <f t="shared" si="0"/>
        <v>0</v>
      </c>
      <c r="J18" s="76"/>
      <c r="K18" s="66">
        <f t="shared" si="1"/>
        <v>0</v>
      </c>
      <c r="L18" s="69"/>
      <c r="M18" s="67">
        <f t="shared" si="2"/>
        <v>0</v>
      </c>
      <c r="N18" s="88"/>
      <c r="O18" s="70">
        <f t="shared" si="3"/>
        <v>0</v>
      </c>
      <c r="P18" s="78" t="e">
        <f t="shared" si="4"/>
        <v>#DIV/0!</v>
      </c>
      <c r="Q18" s="79" t="e">
        <f t="shared" si="5"/>
        <v>#DIV/0!</v>
      </c>
      <c r="R18" s="7"/>
      <c r="S18" s="26">
        <f t="shared" si="6"/>
        <v>0</v>
      </c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</row>
    <row r="19" spans="1:241" s="18" customFormat="1" ht="20.25" customHeight="1" thickBot="1" x14ac:dyDescent="0.3">
      <c r="A19" s="17" t="s">
        <v>82</v>
      </c>
      <c r="B19" s="217"/>
      <c r="C19" s="217"/>
      <c r="D19" s="217"/>
      <c r="E19" s="33" t="s">
        <v>52</v>
      </c>
      <c r="F19" s="19"/>
      <c r="G19" s="73"/>
      <c r="H19" s="21"/>
      <c r="I19" s="72">
        <f t="shared" si="0"/>
        <v>0</v>
      </c>
      <c r="J19" s="77"/>
      <c r="K19" s="66">
        <f t="shared" si="1"/>
        <v>0</v>
      </c>
      <c r="L19" s="69"/>
      <c r="M19" s="67">
        <f t="shared" si="2"/>
        <v>0</v>
      </c>
      <c r="N19" s="88"/>
      <c r="O19" s="70">
        <f t="shared" si="3"/>
        <v>0</v>
      </c>
      <c r="P19" s="78" t="e">
        <f t="shared" si="4"/>
        <v>#DIV/0!</v>
      </c>
      <c r="Q19" s="79" t="e">
        <f t="shared" si="5"/>
        <v>#DIV/0!</v>
      </c>
      <c r="R19" s="7"/>
      <c r="S19" s="26">
        <f t="shared" si="6"/>
        <v>0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</row>
    <row r="20" spans="1:241" ht="14.15" customHeight="1" x14ac:dyDescent="0.25">
      <c r="A20" s="152" t="s">
        <v>28</v>
      </c>
      <c r="B20" s="13"/>
      <c r="C20" s="13"/>
      <c r="D20" s="85"/>
      <c r="E20" s="82" t="s">
        <v>20</v>
      </c>
      <c r="F20" s="171">
        <f>SUM(I10:I19)</f>
        <v>0</v>
      </c>
      <c r="G20" s="172"/>
      <c r="H20" s="172"/>
      <c r="I20" s="173"/>
      <c r="J20" s="193"/>
      <c r="K20" s="215"/>
      <c r="L20" s="193"/>
      <c r="M20" s="194"/>
      <c r="N20" s="194"/>
      <c r="O20" s="194"/>
      <c r="P20" s="191"/>
      <c r="Q20" s="192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</row>
    <row r="21" spans="1:241" ht="14.15" customHeight="1" x14ac:dyDescent="0.25">
      <c r="A21" s="153"/>
      <c r="B21" s="14"/>
      <c r="C21" s="14"/>
      <c r="D21" s="86"/>
      <c r="E21" s="83" t="s">
        <v>19</v>
      </c>
      <c r="F21" s="143"/>
      <c r="G21" s="144"/>
      <c r="H21" s="144"/>
      <c r="I21" s="145"/>
      <c r="J21" s="169">
        <f>SUM(K10:K19)</f>
        <v>0</v>
      </c>
      <c r="K21" s="170"/>
      <c r="L21" s="9"/>
      <c r="M21" s="9"/>
      <c r="N21" s="9"/>
      <c r="O21" s="10"/>
      <c r="P21" s="160">
        <f>IF(F20=0,0,J21/F20)</f>
        <v>0</v>
      </c>
      <c r="Q21" s="161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</row>
    <row r="22" spans="1:241" ht="15.5" x14ac:dyDescent="0.25">
      <c r="A22" s="153"/>
      <c r="B22" s="14"/>
      <c r="C22" s="14"/>
      <c r="D22" s="86"/>
      <c r="E22" s="83" t="s">
        <v>14</v>
      </c>
      <c r="F22" s="143"/>
      <c r="G22" s="144"/>
      <c r="H22" s="144"/>
      <c r="I22" s="145"/>
      <c r="J22" s="164"/>
      <c r="K22" s="165"/>
      <c r="L22" s="162">
        <f>SUM(O10:O19)</f>
        <v>0</v>
      </c>
      <c r="M22" s="163"/>
      <c r="N22" s="163"/>
      <c r="O22" s="163"/>
      <c r="P22" s="160">
        <f>IF(F20=0,0,L22/F20)</f>
        <v>0</v>
      </c>
      <c r="Q22" s="161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</row>
    <row r="23" spans="1:241" ht="16" thickBot="1" x14ac:dyDescent="0.3">
      <c r="A23" s="154"/>
      <c r="B23" s="12"/>
      <c r="C23" s="12"/>
      <c r="D23" s="87"/>
      <c r="E23" s="84" t="s">
        <v>15</v>
      </c>
      <c r="F23" s="146">
        <f>F20-L22</f>
        <v>0</v>
      </c>
      <c r="G23" s="147"/>
      <c r="H23" s="147"/>
      <c r="I23" s="148"/>
      <c r="J23" s="158"/>
      <c r="K23" s="168"/>
      <c r="L23" s="158"/>
      <c r="M23" s="159"/>
      <c r="N23" s="159"/>
      <c r="O23" s="159"/>
      <c r="P23" s="166">
        <f>IF(F20=0,0,F23/F20)</f>
        <v>0</v>
      </c>
      <c r="Q23" s="16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</row>
    <row r="24" spans="1:241" ht="14.25" customHeight="1" x14ac:dyDescent="0.25">
      <c r="A24" s="48" t="s">
        <v>5</v>
      </c>
      <c r="B24" s="49"/>
      <c r="C24" s="49"/>
      <c r="D24" s="50"/>
      <c r="E24" s="155" t="s">
        <v>29</v>
      </c>
      <c r="F24" s="156"/>
      <c r="G24" s="156"/>
      <c r="H24" s="156"/>
      <c r="I24" s="157"/>
      <c r="J24" s="149" t="s">
        <v>49</v>
      </c>
      <c r="K24" s="150"/>
      <c r="L24" s="150"/>
      <c r="M24" s="150"/>
      <c r="N24" s="150"/>
      <c r="O24" s="150"/>
      <c r="P24" s="150"/>
      <c r="Q24" s="151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</row>
    <row r="25" spans="1:241" ht="12" customHeight="1" x14ac:dyDescent="0.25">
      <c r="A25" s="51"/>
      <c r="B25" s="52"/>
      <c r="C25" s="52"/>
      <c r="D25" s="53"/>
      <c r="E25" s="182"/>
      <c r="F25" s="183"/>
      <c r="G25" s="183"/>
      <c r="H25" s="183"/>
      <c r="I25" s="184"/>
      <c r="J25" s="80" t="s">
        <v>37</v>
      </c>
      <c r="K25" s="56"/>
      <c r="L25" s="27" t="s">
        <v>45</v>
      </c>
      <c r="M25" s="57"/>
      <c r="N25" s="27" t="s">
        <v>41</v>
      </c>
      <c r="O25" s="57"/>
      <c r="P25" s="93" t="s">
        <v>48</v>
      </c>
      <c r="Q25" s="59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</row>
    <row r="26" spans="1:241" ht="12" customHeight="1" x14ac:dyDescent="0.25">
      <c r="A26" s="181"/>
      <c r="B26" s="177"/>
      <c r="C26" s="177"/>
      <c r="D26" s="178"/>
      <c r="E26" s="176"/>
      <c r="F26" s="177"/>
      <c r="G26" s="177"/>
      <c r="H26" s="177"/>
      <c r="I26" s="178"/>
      <c r="J26" s="80" t="s">
        <v>40</v>
      </c>
      <c r="K26" s="57"/>
      <c r="L26" s="27" t="s">
        <v>47</v>
      </c>
      <c r="M26" s="57"/>
      <c r="N26" s="27" t="s">
        <v>44</v>
      </c>
      <c r="O26" s="57"/>
      <c r="P26" s="93" t="s">
        <v>39</v>
      </c>
      <c r="Q26" s="60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</row>
    <row r="27" spans="1:241" ht="13.5" customHeight="1" thickBot="1" x14ac:dyDescent="0.3">
      <c r="A27" s="11" t="s">
        <v>1</v>
      </c>
      <c r="B27" s="174"/>
      <c r="C27" s="174"/>
      <c r="D27" s="175"/>
      <c r="E27" s="54" t="s">
        <v>1</v>
      </c>
      <c r="F27" s="179"/>
      <c r="G27" s="179"/>
      <c r="H27" s="179"/>
      <c r="I27" s="180"/>
      <c r="J27" s="81" t="s">
        <v>43</v>
      </c>
      <c r="K27" s="58"/>
      <c r="L27" s="28" t="s">
        <v>38</v>
      </c>
      <c r="M27" s="58"/>
      <c r="N27" s="28" t="s">
        <v>46</v>
      </c>
      <c r="O27" s="58"/>
      <c r="P27" s="94" t="s">
        <v>42</v>
      </c>
      <c r="Q27" s="61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</row>
  </sheetData>
  <sheetProtection selectLockedCells="1"/>
  <mergeCells count="61">
    <mergeCell ref="B10:D10"/>
    <mergeCell ref="B11:D11"/>
    <mergeCell ref="B12:D12"/>
    <mergeCell ref="B14:D14"/>
    <mergeCell ref="J20:K20"/>
    <mergeCell ref="B17:D17"/>
    <mergeCell ref="B18:D18"/>
    <mergeCell ref="B19:D19"/>
    <mergeCell ref="B15:D15"/>
    <mergeCell ref="B16:D16"/>
    <mergeCell ref="B13:D13"/>
    <mergeCell ref="A7:E7"/>
    <mergeCell ref="A8:A9"/>
    <mergeCell ref="B8:D9"/>
    <mergeCell ref="F8:F9"/>
    <mergeCell ref="E8:E9"/>
    <mergeCell ref="G8:G9"/>
    <mergeCell ref="J8:J9"/>
    <mergeCell ref="P7:Q7"/>
    <mergeCell ref="P20:Q20"/>
    <mergeCell ref="L20:O20"/>
    <mergeCell ref="L7:O7"/>
    <mergeCell ref="L8:M8"/>
    <mergeCell ref="N8:O8"/>
    <mergeCell ref="J7:K7"/>
    <mergeCell ref="F7:I7"/>
    <mergeCell ref="B27:D27"/>
    <mergeCell ref="E26:I26"/>
    <mergeCell ref="F27:I27"/>
    <mergeCell ref="A26:D26"/>
    <mergeCell ref="E25:I25"/>
    <mergeCell ref="F22:I22"/>
    <mergeCell ref="F23:I23"/>
    <mergeCell ref="J24:Q24"/>
    <mergeCell ref="A20:A23"/>
    <mergeCell ref="E24:I24"/>
    <mergeCell ref="L23:O23"/>
    <mergeCell ref="P22:Q22"/>
    <mergeCell ref="L22:O22"/>
    <mergeCell ref="J22:K22"/>
    <mergeCell ref="P23:Q23"/>
    <mergeCell ref="J23:K23"/>
    <mergeCell ref="P21:Q21"/>
    <mergeCell ref="J21:K21"/>
    <mergeCell ref="F21:I21"/>
    <mergeCell ref="F20:I20"/>
    <mergeCell ref="L1:Q1"/>
    <mergeCell ref="L2:Q6"/>
    <mergeCell ref="J4:K4"/>
    <mergeCell ref="A4:B6"/>
    <mergeCell ref="C4:E6"/>
    <mergeCell ref="F5:G6"/>
    <mergeCell ref="F1:K1"/>
    <mergeCell ref="F2:G2"/>
    <mergeCell ref="H5:H6"/>
    <mergeCell ref="J5:J6"/>
    <mergeCell ref="F4:G4"/>
    <mergeCell ref="D1:E3"/>
    <mergeCell ref="H3:I3"/>
    <mergeCell ref="H2:I2"/>
    <mergeCell ref="F3:G3"/>
  </mergeCells>
  <phoneticPr fontId="0" type="noConversion"/>
  <pageMargins left="0.59055118110236227" right="0.59055118110236227" top="0.98425196850393704" bottom="0.59055118110236227" header="0.11811023622047245" footer="0.39370078740157483"/>
  <pageSetup paperSize="9" scale="69" fitToHeight="0" orientation="landscape" r:id="rId1"/>
  <headerFooter alignWithMargins="0">
    <oddFooter>&amp;CFolha &amp;P de &amp;N&amp;R&amp;7FRB-G-MDE-0206-R07 (25/08/2011)</oddFooter>
  </headerFooter>
  <ignoredErrors>
    <ignoredError sqref="G3 F4 J3" numberStoredAsText="1"/>
    <ignoredError sqref="K10 M19 M10:M18 P10:Q10 K11:K19 I11:I19" unlockedFormula="1"/>
    <ignoredError sqref="O19:Q19 O10:O18 P11:Q18" evalError="1" unlocked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D9A07-6519-4C69-B2E7-022A8651EDC7}">
  <dimension ref="A1:C32"/>
  <sheetViews>
    <sheetView workbookViewId="0">
      <selection activeCell="F6" sqref="F6"/>
    </sheetView>
  </sheetViews>
  <sheetFormatPr defaultRowHeight="12.5" x14ac:dyDescent="0.25"/>
  <cols>
    <col min="1" max="1" width="15.81640625" style="45" bestFit="1" customWidth="1"/>
    <col min="2" max="3" width="9.1796875" style="45" customWidth="1"/>
  </cols>
  <sheetData>
    <row r="1" spans="1:3" x14ac:dyDescent="0.25">
      <c r="A1" s="44" t="s">
        <v>56</v>
      </c>
      <c r="B1" s="44" t="s">
        <v>58</v>
      </c>
      <c r="C1" s="44" t="s">
        <v>59</v>
      </c>
    </row>
    <row r="2" spans="1:3" x14ac:dyDescent="0.25">
      <c r="A2" s="33" t="s">
        <v>50</v>
      </c>
      <c r="B2" s="45">
        <v>1</v>
      </c>
      <c r="C2" s="44" t="s">
        <v>60</v>
      </c>
    </row>
    <row r="3" spans="1:3" x14ac:dyDescent="0.25">
      <c r="A3" s="29" t="s">
        <v>51</v>
      </c>
      <c r="B3" s="45">
        <v>2</v>
      </c>
      <c r="C3" s="44" t="s">
        <v>61</v>
      </c>
    </row>
    <row r="4" spans="1:3" x14ac:dyDescent="0.25">
      <c r="A4" s="30" t="s">
        <v>52</v>
      </c>
      <c r="B4" s="45">
        <v>3</v>
      </c>
      <c r="C4" s="44" t="s">
        <v>62</v>
      </c>
    </row>
    <row r="5" spans="1:3" x14ac:dyDescent="0.25">
      <c r="A5" s="31" t="s">
        <v>53</v>
      </c>
      <c r="B5" s="45">
        <v>4</v>
      </c>
      <c r="C5" s="44" t="s">
        <v>63</v>
      </c>
    </row>
    <row r="6" spans="1:3" x14ac:dyDescent="0.25">
      <c r="A6" s="30" t="s">
        <v>54</v>
      </c>
      <c r="B6" s="45">
        <v>5</v>
      </c>
      <c r="C6" s="44" t="s">
        <v>64</v>
      </c>
    </row>
    <row r="7" spans="1:3" x14ac:dyDescent="0.25">
      <c r="B7" s="45">
        <v>6</v>
      </c>
      <c r="C7" s="44" t="s">
        <v>65</v>
      </c>
    </row>
    <row r="8" spans="1:3" x14ac:dyDescent="0.25">
      <c r="B8" s="45">
        <v>7</v>
      </c>
      <c r="C8" s="44" t="s">
        <v>66</v>
      </c>
    </row>
    <row r="9" spans="1:3" x14ac:dyDescent="0.25">
      <c r="B9" s="45">
        <v>8</v>
      </c>
      <c r="C9" s="44" t="s">
        <v>67</v>
      </c>
    </row>
    <row r="10" spans="1:3" x14ac:dyDescent="0.25">
      <c r="B10" s="45">
        <v>9</v>
      </c>
      <c r="C10" s="44" t="s">
        <v>68</v>
      </c>
    </row>
    <row r="11" spans="1:3" x14ac:dyDescent="0.25">
      <c r="B11" s="45">
        <v>10</v>
      </c>
      <c r="C11" s="44" t="s">
        <v>69</v>
      </c>
    </row>
    <row r="12" spans="1:3" x14ac:dyDescent="0.25">
      <c r="B12" s="45">
        <v>11</v>
      </c>
      <c r="C12" s="44" t="s">
        <v>70</v>
      </c>
    </row>
    <row r="13" spans="1:3" x14ac:dyDescent="0.25">
      <c r="B13" s="45">
        <v>12</v>
      </c>
      <c r="C13" s="44" t="s">
        <v>71</v>
      </c>
    </row>
    <row r="14" spans="1:3" x14ac:dyDescent="0.25">
      <c r="B14" s="45">
        <v>13</v>
      </c>
    </row>
    <row r="15" spans="1:3" x14ac:dyDescent="0.25">
      <c r="B15" s="45">
        <v>14</v>
      </c>
    </row>
    <row r="16" spans="1:3" x14ac:dyDescent="0.25">
      <c r="B16" s="45">
        <v>15</v>
      </c>
    </row>
    <row r="17" spans="2:2" x14ac:dyDescent="0.25">
      <c r="B17" s="45">
        <v>16</v>
      </c>
    </row>
    <row r="18" spans="2:2" x14ac:dyDescent="0.25">
      <c r="B18" s="45">
        <v>17</v>
      </c>
    </row>
    <row r="19" spans="2:2" x14ac:dyDescent="0.25">
      <c r="B19" s="45">
        <v>18</v>
      </c>
    </row>
    <row r="20" spans="2:2" x14ac:dyDescent="0.25">
      <c r="B20" s="45">
        <v>19</v>
      </c>
    </row>
    <row r="21" spans="2:2" x14ac:dyDescent="0.25">
      <c r="B21" s="45">
        <v>20</v>
      </c>
    </row>
    <row r="22" spans="2:2" x14ac:dyDescent="0.25">
      <c r="B22" s="45">
        <v>21</v>
      </c>
    </row>
    <row r="23" spans="2:2" x14ac:dyDescent="0.25">
      <c r="B23" s="45">
        <v>22</v>
      </c>
    </row>
    <row r="24" spans="2:2" x14ac:dyDescent="0.25">
      <c r="B24" s="45">
        <v>23</v>
      </c>
    </row>
    <row r="25" spans="2:2" x14ac:dyDescent="0.25">
      <c r="B25" s="45">
        <v>24</v>
      </c>
    </row>
    <row r="26" spans="2:2" x14ac:dyDescent="0.25">
      <c r="B26" s="45">
        <v>25</v>
      </c>
    </row>
    <row r="27" spans="2:2" x14ac:dyDescent="0.25">
      <c r="B27" s="45">
        <v>26</v>
      </c>
    </row>
    <row r="28" spans="2:2" x14ac:dyDescent="0.25">
      <c r="B28" s="45">
        <v>27</v>
      </c>
    </row>
    <row r="29" spans="2:2" x14ac:dyDescent="0.25">
      <c r="B29" s="45">
        <v>28</v>
      </c>
    </row>
    <row r="30" spans="2:2" x14ac:dyDescent="0.25">
      <c r="B30" s="45">
        <v>29</v>
      </c>
    </row>
    <row r="31" spans="2:2" x14ac:dyDescent="0.25">
      <c r="B31" s="45">
        <v>30</v>
      </c>
    </row>
    <row r="32" spans="2:2" x14ac:dyDescent="0.25">
      <c r="B32" s="45">
        <v>31</v>
      </c>
    </row>
  </sheetData>
  <phoneticPr fontId="9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_x0020_da_x0020__x00da_ltima_x0020_Atualiza_x00e7__x00e3_o xmlns="ccf7db33-80ce-4497-84f3-c08ee41a49dd">2011-08-24T23:00:00Z</Data_x0020_da_x0020__x00da_ltima_x0020_Atualiza_x00e7__x00e3_o>
    <Diretoria_x0020_Respons_x00e1_vel xmlns="ccf7db33-80ce-4497-84f3-c08ee41a49dd">Diretoria de Implantação</Diretoria_x0020_Respons_x00e1_vel>
    <Tipo_x0020_de_x0020_Emiss_x00e3_o xmlns="ccf7db33-80ce-4497-84f3-c08ee41a49dd">C - PARA CONHECIMENTO</Tipo_x0020_de_x0020_Emiss_x00e3_o>
    <Idioma xmlns="ccf7db33-80ce-4497-84f3-c08ee41a49dd">Português</Idioma>
    <Revis_x00e3_o xmlns="ccf7db33-80ce-4497-84f3-c08ee41a49dd">7</Revis_x00e3_o>
    <Unidade_x0020_Operacional xmlns="ccf7db33-80ce-4497-84f3-c08ee41a49dd">FRB - Ferrous Resources do Brasil S/A</Unidade_x0020_Operacional>
    <Tipo_x0020_de_x0020_Documento xmlns="ccf7db33-80ce-4497-84f3-c08ee41a49dd">MDE - Modelo de Documento</Tipo_x0020_de_x0020_Documento>
    <Ger_x00ea_ncia_x0020_Respons_x00e1_vel xmlns="ccf7db33-80ce-4497-84f3-c08ee41a49dd">Gerência de Planejamento</Ger_x00ea_ncia_x0020_Respons_x00e1_vel>
    <Disciplina xmlns="ccf7db33-80ce-4497-84f3-c08ee41a49dd">G - Geral / Coordenação / Gerencial / Administrativo</Disciplina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B536B4FB8B59748A6B7F90ACD164E4C" ma:contentTypeVersion="13" ma:contentTypeDescription="Crie um novo documento." ma:contentTypeScope="" ma:versionID="6904f5c3bffd0984cd1e1da5204aace8">
  <xsd:schema xmlns:xsd="http://www.w3.org/2001/XMLSchema" xmlns:p="http://schemas.microsoft.com/office/2006/metadata/properties" xmlns:ns2="ccf7db33-80ce-4497-84f3-c08ee41a49dd" targetNamespace="http://schemas.microsoft.com/office/2006/metadata/properties" ma:root="true" ma:fieldsID="c41aee96bc41ee2caf4c7d3ad40412e5" ns2:_="">
    <xsd:import namespace="ccf7db33-80ce-4497-84f3-c08ee41a49dd"/>
    <xsd:element name="properties">
      <xsd:complexType>
        <xsd:sequence>
          <xsd:element name="documentManagement">
            <xsd:complexType>
              <xsd:all>
                <xsd:element ref="ns2:Data_x0020_da_x0020__x00da_ltima_x0020_Atualiza_x00e7__x00e3_o"/>
                <xsd:element ref="ns2:Unidade_x0020_Operacional"/>
                <xsd:element ref="ns2:Disciplina"/>
                <xsd:element ref="ns2:Tipo_x0020_de_x0020_Documento"/>
                <xsd:element ref="ns2:Idioma"/>
                <xsd:element ref="ns2:Diretoria_x0020_Respons_x00e1_vel"/>
                <xsd:element ref="ns2:Ger_x00ea_ncia_x0020_Respons_x00e1_vel"/>
                <xsd:element ref="ns2:Revis_x00e3_o"/>
                <xsd:element ref="ns2:Tipo_x0020_de_x0020_Emiss_x00e3_o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ccf7db33-80ce-4497-84f3-c08ee41a49dd" elementFormDefault="qualified">
    <xsd:import namespace="http://schemas.microsoft.com/office/2006/documentManagement/types"/>
    <xsd:element name="Data_x0020_da_x0020__x00da_ltima_x0020_Atualiza_x00e7__x00e3_o" ma:index="8" ma:displayName="Data Atualização" ma:default="[today]" ma:description="Data da última atualização do documento." ma:format="DateOnly" ma:internalName="Data_x0020_da_x0020__x00da_ltima_x0020_Atualiza_x00e7__x00e3_o">
      <xsd:simpleType>
        <xsd:restriction base="dms:DateTime"/>
      </xsd:simpleType>
    </xsd:element>
    <xsd:element name="Unidade_x0020_Operacional" ma:index="9" ma:displayName="Unidade Operacional" ma:default="FRB - Ferrous Resources do Brasil S/A" ma:format="Dropdown" ma:internalName="Unidade_x0020_Operacional">
      <xsd:simpleType>
        <xsd:restriction base="dms:Choice">
          <xsd:enumeration value="FRB - Ferrous Resources do Brasil S/A"/>
        </xsd:restriction>
      </xsd:simpleType>
    </xsd:element>
    <xsd:element name="Disciplina" ma:index="10" ma:displayName="Disciplina" ma:default="A - Arquitetura" ma:description="De acordo com a Tabela de Siglas das Disciplinas do Procedimento para Identificação e Emissão de Documentos - FRB-G-PGE-0001." ma:format="Dropdown" ma:internalName="Disciplina">
      <xsd:simpleType>
        <xsd:restriction base="dms:Choice">
          <xsd:enumeration value="A - Arquitetura"/>
          <xsd:enumeration value="B - Engenharia Naval"/>
          <xsd:enumeration value="C - Civil - Concreto"/>
          <xsd:enumeration value="D - Geologia"/>
          <xsd:enumeration value="E - Elétrica"/>
          <xsd:enumeration value="F - Estruturas Metálicas"/>
          <xsd:enumeration value="G - Geral / Coordenação / Gerencial / Administrativo"/>
          <xsd:enumeration value="H - Meio Ambiente e Responsabilidade Social"/>
          <xsd:enumeration value="I - Automação Industrial / Instrumentação / Produção"/>
          <xsd:enumeration value="J - Automação da Produção"/>
          <xsd:enumeration value="K - Engenharia Econômica"/>
          <xsd:enumeration value="L - Telecomunicação"/>
          <xsd:enumeration value="M - Mecânica"/>
          <xsd:enumeration value="N - Civil - Infra-Estrutura"/>
          <xsd:enumeration value="O - Sistemas"/>
          <xsd:enumeration value="P - Planejamento e Controle"/>
          <xsd:enumeration value="Q - Qualidade (QA/QC)"/>
          <xsd:enumeration value="R - Processo"/>
          <xsd:enumeration value="S - Segurança e Saúde Ocupacional (SSO)"/>
          <xsd:enumeration value="T - Tubulação"/>
          <xsd:enumeration value="U - Lavra"/>
          <xsd:enumeration value="W - Engenharia Rodoviária"/>
          <xsd:enumeration value="X - Topografia"/>
          <xsd:enumeration value="Y - Geotecnia / Hidrologia / Hidrogeologia"/>
          <xsd:enumeration value="Z - Suprimentos"/>
        </xsd:restriction>
      </xsd:simpleType>
    </xsd:element>
    <xsd:element name="Tipo_x0020_de_x0020_Documento" ma:index="11" ma:displayName="Tipo de Documento" ma:default="PGE - Procedimento Geral de Engenharia" ma:description="De acordo com a Tabela de Siglas dos Tipos de Documentos do Procedimento para Identificação e Emissão de Documentos - FRB-G-PGE-0001." ma:format="Dropdown" ma:internalName="Tipo_x0020_de_x0020_Documento">
      <xsd:simpleType>
        <xsd:restriction base="dms:Choice">
          <xsd:enumeration value="AT  - Análise Técnica"/>
          <xsd:enumeration value="ATA - Ata de Reunião"/>
          <xsd:enumeration value="BMA - Balanço de Massa"/>
          <xsd:enumeration value="BMD - Boletim de Medição"/>
          <xsd:enumeration value="CCO - Carta / Correspondência"/>
          <xsd:enumeration value="CM  - Critério de Medição"/>
          <xsd:enumeration value="CMD - Critério de Medição"/>
          <xsd:enumeration value="CP  - Critério de Projeto"/>
          <xsd:enumeration value="CPJ - Critérios de Projetos"/>
          <xsd:enumeration value="CR  - Cronograma"/>
          <xsd:enumeration value="CRO - Cronograma"/>
          <xsd:enumeration value="CT  - Catálogo"/>
          <xsd:enumeration value="CTG - Catálogo"/>
          <xsd:enumeration value="DC  - Documento Contratual"/>
          <xsd:enumeration value="DCT - Documento Contratual"/>
          <xsd:enumeration value="DE  - Desenho (Geral)"/>
          <xsd:enumeration value="DEA - Desenho Arranjo"/>
          <xsd:enumeration value="DEG - Desenho (Geral)"/>
          <xsd:enumeration value="DEP - Declaração do Escopo"/>
          <xsd:enumeration value="DES - Desenho Geral"/>
          <xsd:enumeration value="DI  - Diagramas de Interligação"/>
          <xsd:enumeration value="DIT - Diagramas de Interligação"/>
          <xsd:enumeration value="DO  - Dados Operacionais"/>
          <xsd:enumeration value="DOP - Dados Operacionais"/>
          <xsd:enumeration value="DT  - Detalhe Típico"/>
          <xsd:enumeration value="DTE - Detalhe Típico de Engenharia"/>
          <xsd:enumeration value="DTP - Detalhe Típico"/>
          <xsd:enumeration value="DU  - Diagrama Unifilar"/>
          <xsd:enumeration value="DUN - Diagrama Unifilar"/>
          <xsd:enumeration value="EAP - Estrutura Analitica do Projeto"/>
          <xsd:enumeration value="EG  - Especificação Geral de Projeto"/>
          <xsd:enumeration value="EGE - Especificação Geral - SUNE"/>
          <xsd:enumeration value="EML - E-mail"/>
          <xsd:enumeration value="ES  - Especificação de Serviços"/>
          <xsd:enumeration value="EST - Estudo Técnico"/>
          <xsd:enumeration value="ET  - Especificação Técnica de Projeto"/>
          <xsd:enumeration value="ETE - Especificação Técnica"/>
          <xsd:enumeration value="ETP - Especificação Técnica de Engenharia"/>
          <xsd:enumeration value="FC  - Ficha de Caracterização do Empreendimento"/>
          <xsd:enumeration value="FCE - Ficha de Caracterização do Empreendimento"/>
          <xsd:enumeration value="FD  - Folha de Dados"/>
          <xsd:enumeration value="FDD - Folha de Dados"/>
          <xsd:enumeration value="FET - Folha de Esclarecimentos Técnicos"/>
          <xsd:enumeration value="FLX - Fluxos"/>
          <xsd:enumeration value="FM  - Failure Mode and Effect Analysis (FMEA)"/>
          <xsd:enumeration value="FME - Failure Mode and Effect Analysis (FMEA)"/>
          <xsd:enumeration value="GRD - Guia de Remessa de Documentos"/>
          <xsd:enumeration value="GU  - Guia (Modelo Técnico de Engenharia)"/>
          <xsd:enumeration value="IDE - Instrução de Engenharia"/>
          <xsd:enumeration value="IN  - Instrução (Modelo Técnico de Construção)"/>
          <xsd:enumeration value="INS - Instrução (Modelo Técnico de Construção)"/>
          <xsd:enumeration value="ISO - Isométrico"/>
          <xsd:enumeration value="LC  - Lista de Chumbadores"/>
          <xsd:enumeration value="LCA - Lista de Cabos (Elétricos)"/>
          <xsd:enumeration value="LCH - Lista de Chumbadores"/>
          <xsd:enumeration value="LD  - Lista de Desenhos e Documentos"/>
          <xsd:enumeration value="LDD - Lista de Documentos"/>
          <xsd:enumeration value="LE  - Lista de Equipamentos"/>
          <xsd:enumeration value="LEQ - Lista de Equipamentos"/>
          <xsd:enumeration value="LF  - Lista de Fornecedores"/>
          <xsd:enumeration value="LFN - Lista de Fornecedores"/>
          <xsd:enumeration value="LI  - Lista de Instrumentos"/>
          <xsd:enumeration value="LIN - Lista de Insertos (Embutidos)"/>
          <xsd:enumeration value="LIT - Lista de Instrumentos"/>
          <xsd:enumeration value="LL  - Lista de Linhas (Tubulação)"/>
          <xsd:enumeration value="LLT - Lista de Linhas (Tubulação)"/>
          <xsd:enumeration value="LM  - Lista de Materiais (Geral)"/>
          <xsd:enumeration value="LMD - Lista de Materiais por Desenho"/>
          <xsd:enumeration value="LMG - Lista de Materiais (Geral)"/>
          <xsd:enumeration value="LML - Lista de Materiais por Linha"/>
          <xsd:enumeration value="LRQ - Lista de Registros da Qualidade"/>
          <xsd:enumeration value="LSO - Lista de Sobressalentes"/>
          <xsd:enumeration value="LSP - Lista de Suportes (Tubulação, Elétrica e Instr.)"/>
          <xsd:enumeration value="LV  - Lista de Verificação (Check-list)"/>
          <xsd:enumeration value="LVF - Lista de Verificação (Check-list)"/>
          <xsd:enumeration value="MA  - Manual (Geral)"/>
          <xsd:enumeration value="MAG - Manual (Geral)"/>
          <xsd:enumeration value="MAP - Mapas"/>
          <xsd:enumeration value="MAS - Mapa de Acompanhamento de Suprimentos"/>
          <xsd:enumeration value="MC  - Memória de Cálculo"/>
          <xsd:enumeration value="MCL - Memória de Cálculo"/>
          <xsd:enumeration value="MD  - Memorial Descritivo"/>
          <xsd:enumeration value="MDE - Modelo de Documento"/>
          <xsd:enumeration value="MDR - Memorial Descritivo"/>
          <xsd:enumeration value="MM  - Manual de Manutenção"/>
          <xsd:enumeration value="MMN - Manual de Manutenção"/>
          <xsd:enumeration value="MO  - Manual de Operação"/>
          <xsd:enumeration value="MOP - Manual de Operação"/>
          <xsd:enumeration value="MQ  - Manual de Qualidade"/>
          <xsd:enumeration value="MQU - Manual de Qualidade"/>
          <xsd:enumeration value="NR  - Notas de Reunião"/>
          <xsd:enumeration value="NRE - Notas de Reunião"/>
          <xsd:enumeration value="NS  - Notas de Serviço"/>
          <xsd:enumeration value="NSV - Notas de Serviço"/>
          <xsd:enumeration value="OI  - Orçamento de Investimento"/>
          <xsd:enumeration value="OIN - Orçamento de Investimento"/>
          <xsd:enumeration value="ORT - Ortofoto"/>
          <xsd:enumeration value="PC  - Parecer Comercial"/>
          <xsd:enumeration value="PCM - Plano de Controle Integrado de Mudanças"/>
          <xsd:enumeration value="PCR - Parecer Comercial"/>
          <xsd:enumeration value="PCX - Relatório CAPEX"/>
          <xsd:enumeration value="PE  - Padrão de Engenharia"/>
          <xsd:enumeration value="PEN - Padrão de Engenharia"/>
          <xsd:enumeration value="PGA - Plano de Gerenciamento das Aquisições"/>
          <xsd:enumeration value="PGC - Plano de Gerenciamento das Comunicações"/>
          <xsd:enumeration value="PGE - Procedimento Geral de Engenharia"/>
          <xsd:enumeration value="PGP - Plano de Gerenciamento do Projeto"/>
          <xsd:enumeration value="PID - Fluxograma"/>
          <xsd:enumeration value="PLD - Plano Diretor"/>
          <xsd:enumeration value="PLS - Plano de Segurança"/>
          <xsd:enumeration value="PO  - Planilha de Recursos e Demandas"/>
          <xsd:enumeration value="POD - Planilha de Recursos e Demandas"/>
          <xsd:enumeration value="POX - Relatório OPEX"/>
          <xsd:enumeration value="PQ  - Planilha de Quantidades"/>
          <xsd:enumeration value="PQN - Planilha de Quantidades"/>
          <xsd:enumeration value="PRO - Procedimentos Operacionais"/>
          <xsd:enumeration value="PT  - Parecer Técnico"/>
          <xsd:enumeration value="PTC - Parecer Técnico"/>
          <xsd:enumeration value="RA  - Relação de Áreas e Subáreas do Projeto"/>
          <xsd:enumeration value="RAP - Relatório de Acompanhamento do Projeto"/>
          <xsd:enumeration value="RAS - Relação de Áreas e Subáreas do Projeto"/>
          <xsd:enumeration value="RE  - Relação de E / S"/>
          <xsd:enumeration value="REA - Relatório Ambiental"/>
          <xsd:enumeration value="RED - Relatório de Diligenciamento"/>
          <xsd:enumeration value="REN - Roteiro de Engenharia"/>
          <xsd:enumeration value="RES - Relação de E / S"/>
          <xsd:enumeration value="RET - Relatório Técnico"/>
          <xsd:enumeration value="RI  - Relatório de Inspeção"/>
          <xsd:enumeration value="RIN - Relatório de Inspeção"/>
          <xsd:enumeration value="RMA - Relatório Mensal de Atividades"/>
          <xsd:enumeration value="RP  - Requisição de Proposta"/>
          <xsd:enumeration value="RPP - Requisição de Proposta"/>
          <xsd:enumeration value="RSA - Relatório Semanal de Atividades"/>
          <xsd:enumeration value="RT  - Requisição Técnica"/>
          <xsd:enumeration value="RTC - Registro de Contato Telefônico"/>
          <xsd:enumeration value="RTE - Requisição Técnica"/>
          <xsd:enumeration value="SAT - Solicitação de Alteração Técnica em Projetos"/>
          <xsd:enumeration value="SDE - Simbologia de Engenharia"/>
          <xsd:enumeration value="TAP - Termo de Abertura do Projeto"/>
        </xsd:restriction>
      </xsd:simpleType>
    </xsd:element>
    <xsd:element name="Idioma" ma:index="12" ma:displayName="Idioma" ma:default="Português" ma:description="Idioma do Documento" ma:format="Dropdown" ma:internalName="Idioma">
      <xsd:simpleType>
        <xsd:restriction base="dms:Choice">
          <xsd:enumeration value="Português"/>
          <xsd:enumeration value="Inglês"/>
          <xsd:enumeration value="Espanhol"/>
        </xsd:restriction>
      </xsd:simpleType>
    </xsd:element>
    <xsd:element name="Diretoria_x0020_Respons_x00e1_vel" ma:index="13" ma:displayName="Diretoria Responsável" ma:internalName="Diretoria_x0020_Respons_x00e1_vel">
      <xsd:simpleType>
        <xsd:restriction base="dms:Text">
          <xsd:maxLength value="255"/>
        </xsd:restriction>
      </xsd:simpleType>
    </xsd:element>
    <xsd:element name="Ger_x00ea_ncia_x0020_Respons_x00e1_vel" ma:index="14" ma:displayName="Gerência Responsável" ma:internalName="Ger_x00ea_ncia_x0020_Respons_x00e1_vel">
      <xsd:simpleType>
        <xsd:restriction base="dms:Text">
          <xsd:maxLength value="255"/>
        </xsd:restriction>
      </xsd:simpleType>
    </xsd:element>
    <xsd:element name="Revis_x00e3_o" ma:index="15" ma:displayName="Revisão" ma:decimals="0" ma:internalName="Revis_x00e3_o">
      <xsd:simpleType>
        <xsd:restriction base="dms:Number">
          <xsd:maxInclusive value="100"/>
          <xsd:minInclusive value="0"/>
        </xsd:restriction>
      </xsd:simpleType>
    </xsd:element>
    <xsd:element name="Tipo_x0020_de_x0020_Emiss_x00e3_o" ma:index="16" ma:displayName="Tipo de Emissão" ma:default="A - PRELIMINAR" ma:description="De acordo com a Tabela Tipo de Emissão do Procedimento para Identificação e Emissão de Documentos - FRB-G-PGE-0001." ma:format="Dropdown" ma:internalName="Tipo_x0020_de_x0020_Emiss_x00e3_o">
      <xsd:simpleType>
        <xsd:restriction base="dms:Choice">
          <xsd:enumeration value="A - PRELIMINAR"/>
          <xsd:enumeration value="B - PARA APROVAÇÃO"/>
          <xsd:enumeration value="C - PARA CONHECIMENTO"/>
          <xsd:enumeration value="D - PARA COTAÇÃO"/>
          <xsd:enumeration value="E - PARA CONSTRUÇÃO"/>
          <xsd:enumeration value="F - CONFORME COMPRADO"/>
          <xsd:enumeration value="G - CONFORME CONSTRUÍDO"/>
          <xsd:enumeration value="H - CANCELADO"/>
          <xsd:enumeration value="I - APROVADO"/>
          <xsd:enumeration value="J - APROVADO COM COMENTÁRIOS"/>
          <xsd:enumeration value="K - COMENTAD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B5B774CA-8B59-4158-9F6A-33DBD763E5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6835C2-6B75-4D3C-B808-41B039915D62}">
  <ds:schemaRefs>
    <ds:schemaRef ds:uri="http://schemas.microsoft.com/office/2006/metadata/properties"/>
    <ds:schemaRef ds:uri="http://schemas.microsoft.com/office/infopath/2007/PartnerControls"/>
    <ds:schemaRef ds:uri="ccf7db33-80ce-4497-84f3-c08ee41a49dd"/>
  </ds:schemaRefs>
</ds:datastoreItem>
</file>

<file path=customXml/itemProps3.xml><?xml version="1.0" encoding="utf-8"?>
<ds:datastoreItem xmlns:ds="http://schemas.openxmlformats.org/officeDocument/2006/customXml" ds:itemID="{89194D39-FC80-4451-964B-FA730401B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f7db33-80ce-4497-84f3-c08ee41a49d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36927F85-9BF4-469C-AC0B-E61EAB9C184A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BMM</vt:lpstr>
      <vt:lpstr>BD</vt:lpstr>
      <vt:lpstr>BMM!Area_de_impressao</vt:lpstr>
      <vt:lpstr>BMM!Titulos_de_impressao</vt:lpstr>
    </vt:vector>
  </TitlesOfParts>
  <Company>Ferrous Resources do Brasil Ltda.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Excel - Boletim de medição</dc:title>
  <dc:subject>SGP - Sistema Geral de Padronização</dc:subject>
  <dc:creator>Alexandre Máximo</dc:creator>
  <cp:lastModifiedBy>Bianca Abreu - HIDROBR</cp:lastModifiedBy>
  <cp:lastPrinted>2017-11-21T19:18:43Z</cp:lastPrinted>
  <dcterms:created xsi:type="dcterms:W3CDTF">2003-04-29T18:17:55Z</dcterms:created>
  <dcterms:modified xsi:type="dcterms:W3CDTF">2025-10-24T18:31:31Z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Documento</vt:lpwstr>
  </property>
</Properties>
</file>