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5312" windowHeight="11760"/>
  </bookViews>
  <sheets>
    <sheet name="texas water data modeling" sheetId="3" r:id="rId1"/>
    <sheet name="Explanation" sheetId="2" r:id="rId2"/>
  </sheets>
  <calcPr calcId="144525"/>
</workbook>
</file>

<file path=xl/calcChain.xml><?xml version="1.0" encoding="utf-8"?>
<calcChain xmlns="http://schemas.openxmlformats.org/spreadsheetml/2006/main">
  <c r="S708" i="3" l="1"/>
  <c r="S2142" i="3" l="1"/>
  <c r="S2143" i="3"/>
  <c r="S2144" i="3"/>
  <c r="S2141" i="3"/>
  <c r="S722" i="3"/>
  <c r="M2469" i="3" l="1"/>
  <c r="P2469" i="3" s="1"/>
  <c r="P1923" i="3"/>
  <c r="S2945" i="3" l="1"/>
  <c r="S2946" i="3"/>
  <c r="S2947" i="3"/>
  <c r="S2948" i="3"/>
  <c r="S2949" i="3"/>
  <c r="S2951" i="3"/>
  <c r="S2952" i="3"/>
  <c r="S2953" i="3"/>
  <c r="S2944" i="3"/>
  <c r="S2854" i="3"/>
  <c r="S2855" i="3"/>
  <c r="S2856" i="3"/>
  <c r="S2857" i="3"/>
  <c r="S2858" i="3"/>
  <c r="S2853" i="3"/>
  <c r="S2846" i="3"/>
  <c r="S2847" i="3"/>
  <c r="S2841" i="3"/>
  <c r="S2842" i="3"/>
  <c r="S2843" i="3"/>
  <c r="S2844" i="3"/>
  <c r="S2840" i="3"/>
  <c r="S2833" i="3"/>
  <c r="S2834" i="3"/>
  <c r="S2835" i="3"/>
  <c r="S2836" i="3"/>
  <c r="S2837" i="3"/>
  <c r="S2832" i="3"/>
  <c r="S2809" i="3"/>
  <c r="S2788" i="3"/>
  <c r="S2762" i="3"/>
  <c r="S2763" i="3"/>
  <c r="S2764" i="3"/>
  <c r="S2765" i="3"/>
  <c r="S2766" i="3"/>
  <c r="S2767" i="3"/>
  <c r="S2760" i="3"/>
  <c r="S2758" i="3"/>
  <c r="S2729" i="3"/>
  <c r="S2727" i="3"/>
  <c r="S2725" i="3"/>
  <c r="S2723" i="3"/>
  <c r="S2722" i="3"/>
  <c r="S2721" i="3"/>
  <c r="S2701" i="3"/>
  <c r="S2702" i="3"/>
  <c r="S2700" i="3"/>
  <c r="S2695" i="3"/>
  <c r="S2696" i="3"/>
  <c r="S2697" i="3"/>
  <c r="S2694" i="3"/>
  <c r="S2693" i="3"/>
  <c r="S2685" i="3"/>
  <c r="S2686" i="3"/>
  <c r="S2687" i="3"/>
  <c r="S2688" i="3"/>
  <c r="S2689" i="3"/>
  <c r="S2678" i="3"/>
  <c r="S2679" i="3"/>
  <c r="S2680" i="3"/>
  <c r="S2681" i="3"/>
  <c r="S2682" i="3"/>
  <c r="S2683" i="3"/>
  <c r="S2671" i="3"/>
  <c r="S2672" i="3"/>
  <c r="S2673" i="3"/>
  <c r="S2674" i="3"/>
  <c r="S2675" i="3"/>
  <c r="S2676" i="3"/>
  <c r="S2658" i="3"/>
  <c r="S2659" i="3"/>
  <c r="S2660" i="3"/>
  <c r="S2661" i="3"/>
  <c r="S2662" i="3"/>
  <c r="S2664" i="3"/>
  <c r="S2665" i="3"/>
  <c r="S2666" i="3"/>
  <c r="S2667" i="3"/>
  <c r="S2668" i="3"/>
  <c r="S2669" i="3"/>
  <c r="S2657" i="3"/>
  <c r="S2650" i="3"/>
  <c r="S2651" i="3"/>
  <c r="S2652" i="3"/>
  <c r="S2653" i="3"/>
  <c r="S2654" i="3"/>
  <c r="S2643" i="3"/>
  <c r="S2644" i="3"/>
  <c r="S2645" i="3"/>
  <c r="S2646" i="3"/>
  <c r="S2633" i="3"/>
  <c r="S2634" i="3"/>
  <c r="S2636" i="3"/>
  <c r="S2637" i="3"/>
  <c r="S2638" i="3"/>
  <c r="S2639" i="3"/>
  <c r="S2640" i="3"/>
  <c r="S2641" i="3"/>
  <c r="S2632" i="3"/>
  <c r="S2631" i="3"/>
  <c r="S2629" i="3"/>
  <c r="S2622" i="3"/>
  <c r="S2623" i="3"/>
  <c r="S2624" i="3"/>
  <c r="S2625" i="3"/>
  <c r="S2626" i="3"/>
  <c r="S2627" i="3"/>
  <c r="S2617" i="3"/>
  <c r="S2618" i="3"/>
  <c r="S2619" i="3"/>
  <c r="S2620" i="3"/>
  <c r="S2616" i="3"/>
  <c r="S2609" i="3"/>
  <c r="S2610" i="3"/>
  <c r="S2611" i="3"/>
  <c r="S2612" i="3"/>
  <c r="S2613" i="3"/>
  <c r="S2608" i="3"/>
  <c r="S2602" i="3"/>
  <c r="S2603" i="3"/>
  <c r="S2604" i="3"/>
  <c r="S2601" i="3"/>
  <c r="S2588" i="3"/>
  <c r="S2589" i="3"/>
  <c r="S2587" i="3"/>
  <c r="S2575" i="3"/>
  <c r="S2573" i="3"/>
  <c r="S2567" i="3"/>
  <c r="S2568" i="3"/>
  <c r="S2569" i="3"/>
  <c r="S2566" i="3"/>
  <c r="S2553" i="3"/>
  <c r="S2554" i="3"/>
  <c r="S2555" i="3"/>
  <c r="S2556" i="3"/>
  <c r="S2557" i="3"/>
  <c r="S2552" i="3"/>
  <c r="S2539" i="3"/>
  <c r="S2540" i="3"/>
  <c r="S2541" i="3"/>
  <c r="S2542" i="3"/>
  <c r="S2543" i="3"/>
  <c r="S2538" i="3"/>
  <c r="S2524" i="3"/>
  <c r="S2525" i="3"/>
  <c r="S2526" i="3"/>
  <c r="S2518" i="3"/>
  <c r="S2519" i="3"/>
  <c r="S2520" i="3"/>
  <c r="S2521" i="3"/>
  <c r="S2522" i="3"/>
  <c r="S2517" i="3"/>
  <c r="S2510" i="3"/>
  <c r="S2511" i="3"/>
  <c r="S2506" i="3"/>
  <c r="S2507" i="3"/>
  <c r="S2508" i="3"/>
  <c r="S2505" i="3"/>
  <c r="S2504" i="3"/>
  <c r="S2499" i="3"/>
  <c r="S2500" i="3"/>
  <c r="S2501" i="3"/>
  <c r="S2498" i="3"/>
  <c r="S2497" i="3"/>
  <c r="S2493" i="3"/>
  <c r="S2490" i="3"/>
  <c r="S2433" i="3"/>
  <c r="S2426" i="3"/>
  <c r="S2427" i="3"/>
  <c r="S2428" i="3"/>
  <c r="S2420" i="3"/>
  <c r="S2421" i="3"/>
  <c r="S2422" i="3"/>
  <c r="S2423" i="3"/>
  <c r="S2424" i="3"/>
  <c r="S2419" i="3"/>
  <c r="S2417" i="3"/>
  <c r="S2403" i="3"/>
  <c r="S2368" i="3"/>
  <c r="S2366" i="3"/>
  <c r="S2364" i="3"/>
  <c r="S2363" i="3"/>
  <c r="S2357" i="3"/>
  <c r="S2358" i="3"/>
  <c r="S2356" i="3"/>
  <c r="S2342" i="3"/>
  <c r="S2332" i="3"/>
  <c r="S2333" i="3"/>
  <c r="S2335" i="3"/>
  <c r="S2336" i="3"/>
  <c r="S2337" i="3"/>
  <c r="S2338" i="3"/>
  <c r="S2339" i="3"/>
  <c r="S2340" i="3"/>
  <c r="S2331" i="3"/>
  <c r="S2330" i="3"/>
  <c r="S2321" i="3"/>
  <c r="S2322" i="3"/>
  <c r="S2323" i="3"/>
  <c r="S2324" i="3"/>
  <c r="S2325" i="3"/>
  <c r="S2326" i="3"/>
  <c r="S2309" i="3"/>
  <c r="S2310" i="3"/>
  <c r="S2311" i="3"/>
  <c r="S2312" i="3"/>
  <c r="S2314" i="3"/>
  <c r="S2315" i="3"/>
  <c r="S2316" i="3"/>
  <c r="S2317" i="3"/>
  <c r="S2318" i="3"/>
  <c r="S2319" i="3"/>
  <c r="S2308" i="3"/>
  <c r="S2294" i="3"/>
  <c r="S2295" i="3"/>
  <c r="S2296" i="3"/>
  <c r="S2297" i="3"/>
  <c r="S2298" i="3"/>
  <c r="S2300" i="3"/>
  <c r="S2301" i="3"/>
  <c r="S2302" i="3"/>
  <c r="S2303" i="3"/>
  <c r="S2304" i="3"/>
  <c r="S2305" i="3"/>
  <c r="S2293" i="3"/>
  <c r="S2287" i="3"/>
  <c r="S2288" i="3"/>
  <c r="S2289" i="3"/>
  <c r="S2286" i="3"/>
  <c r="S2266" i="3"/>
  <c r="S2267" i="3"/>
  <c r="S2268" i="3"/>
  <c r="S2265" i="3"/>
  <c r="S2258" i="3"/>
  <c r="S2251" i="3"/>
  <c r="S2252" i="3"/>
  <c r="S2253" i="3"/>
  <c r="S2254" i="3"/>
  <c r="S2255" i="3"/>
  <c r="S2256" i="3"/>
  <c r="S2248" i="3"/>
  <c r="S2249" i="3"/>
  <c r="S2247" i="3"/>
  <c r="S2246" i="3"/>
  <c r="S2244" i="3"/>
  <c r="S2235" i="3"/>
  <c r="S2231" i="3"/>
  <c r="S2232" i="3"/>
  <c r="S2233" i="3"/>
  <c r="S2230" i="3"/>
  <c r="S2218" i="3"/>
  <c r="S2219" i="3"/>
  <c r="S2220" i="3"/>
  <c r="S2217" i="3"/>
  <c r="S2210" i="3"/>
  <c r="S2211" i="3"/>
  <c r="S2212" i="3"/>
  <c r="S2213" i="3"/>
  <c r="S2209" i="3"/>
  <c r="S2207" i="3"/>
  <c r="S2203" i="3"/>
  <c r="S2204" i="3"/>
  <c r="S2205" i="3"/>
  <c r="S2202" i="3"/>
  <c r="S2196" i="3"/>
  <c r="S2197" i="3"/>
  <c r="S2198" i="3"/>
  <c r="S2199" i="3"/>
  <c r="S2200" i="3"/>
  <c r="S2195" i="3"/>
  <c r="S2193" i="3"/>
  <c r="S2184" i="3"/>
  <c r="S2185" i="3"/>
  <c r="S2186" i="3"/>
  <c r="S2188" i="3"/>
  <c r="S2189" i="3"/>
  <c r="S2190" i="3"/>
  <c r="S2191" i="3"/>
  <c r="S2183" i="3"/>
  <c r="S2182" i="3"/>
  <c r="S2179" i="3"/>
  <c r="S2178" i="3"/>
  <c r="S2177" i="3"/>
  <c r="S2171" i="3"/>
  <c r="S2172" i="3"/>
  <c r="S2170" i="3"/>
  <c r="S2169" i="3"/>
  <c r="S2167" i="3"/>
  <c r="S2161" i="3"/>
  <c r="S2162" i="3"/>
  <c r="S2163" i="3"/>
  <c r="S2164" i="3"/>
  <c r="S2160" i="3"/>
  <c r="S2156" i="3"/>
  <c r="S2157" i="3"/>
  <c r="S2155" i="3"/>
  <c r="S2154" i="3"/>
  <c r="S2140" i="3"/>
  <c r="S2119" i="3"/>
  <c r="S2120" i="3"/>
  <c r="S2121" i="3"/>
  <c r="S2122" i="3"/>
  <c r="S2123" i="3"/>
  <c r="S2118" i="3"/>
  <c r="S2113" i="3"/>
  <c r="S2114" i="3"/>
  <c r="S2115" i="3"/>
  <c r="S2112" i="3"/>
  <c r="S2105" i="3"/>
  <c r="S2106" i="3"/>
  <c r="S2107" i="3"/>
  <c r="S2108" i="3"/>
  <c r="S2109" i="3"/>
  <c r="S2104" i="3"/>
  <c r="S2102" i="3"/>
  <c r="S2097" i="3"/>
  <c r="S2098" i="3"/>
  <c r="S2099" i="3"/>
  <c r="S2100" i="3"/>
  <c r="S2090" i="3"/>
  <c r="S2091" i="3"/>
  <c r="S2092" i="3"/>
  <c r="S2093" i="3"/>
  <c r="S2094" i="3"/>
  <c r="S2095" i="3"/>
  <c r="S2087" i="3"/>
  <c r="S2086" i="3"/>
  <c r="S2085" i="3"/>
  <c r="S2083" i="3"/>
  <c r="S2077" i="3"/>
  <c r="S2078" i="3"/>
  <c r="S2079" i="3"/>
  <c r="S2076" i="3"/>
  <c r="S2074" i="3"/>
  <c r="S2072" i="3"/>
  <c r="S2071" i="3"/>
  <c r="S2070" i="3"/>
  <c r="S2063" i="3"/>
  <c r="S2064" i="3"/>
  <c r="S2065" i="3"/>
  <c r="S2066" i="3"/>
  <c r="S2067" i="3"/>
  <c r="S2062" i="3"/>
  <c r="S2048" i="3"/>
  <c r="S2049" i="3"/>
  <c r="S2050" i="3"/>
  <c r="S2051" i="3"/>
  <c r="S2052" i="3"/>
  <c r="S2053" i="3"/>
  <c r="S2046" i="3"/>
  <c r="S2045" i="3"/>
  <c r="S2038" i="3"/>
  <c r="S2039" i="3"/>
  <c r="S2041" i="3"/>
  <c r="S2042" i="3"/>
  <c r="S2043" i="3"/>
  <c r="S2037" i="3"/>
  <c r="S2036" i="3"/>
  <c r="S2034" i="3"/>
  <c r="S2027" i="3"/>
  <c r="S2028" i="3"/>
  <c r="S2029" i="3"/>
  <c r="S2030" i="3"/>
  <c r="S2031" i="3"/>
  <c r="S2032" i="3"/>
  <c r="S2023" i="3"/>
  <c r="S2024" i="3"/>
  <c r="S2025" i="3"/>
  <c r="S2022" i="3"/>
  <c r="S2021" i="3"/>
  <c r="S2016" i="3"/>
  <c r="S2017" i="3"/>
  <c r="S2015" i="3"/>
  <c r="S2009" i="3"/>
  <c r="S2010" i="3"/>
  <c r="S2011" i="3"/>
  <c r="S2008" i="3"/>
  <c r="S2007" i="3"/>
  <c r="S2003" i="3"/>
  <c r="S2002" i="3"/>
  <c r="S2001" i="3"/>
  <c r="S1999" i="3"/>
  <c r="S1994" i="3"/>
  <c r="S1995" i="3"/>
  <c r="S1996" i="3"/>
  <c r="S1997" i="3"/>
  <c r="S1993" i="3"/>
  <c r="S1990" i="3"/>
  <c r="S1987" i="3"/>
  <c r="S1978" i="3"/>
  <c r="S1979" i="3"/>
  <c r="S1980" i="3"/>
  <c r="S1981" i="3"/>
  <c r="S1982" i="3"/>
  <c r="S1983" i="3"/>
  <c r="S1971" i="3"/>
  <c r="S1972" i="3"/>
  <c r="S1973" i="3"/>
  <c r="S1974" i="3"/>
  <c r="S1975" i="3"/>
  <c r="S1976" i="3"/>
  <c r="S1967" i="3"/>
  <c r="S1968" i="3"/>
  <c r="S1969" i="3"/>
  <c r="S1966" i="3"/>
  <c r="S1965" i="3"/>
  <c r="S1839" i="3"/>
  <c r="S1840" i="3"/>
  <c r="S1841" i="3"/>
  <c r="S1842" i="3"/>
  <c r="S1843" i="3"/>
  <c r="S1838" i="3"/>
  <c r="S1729" i="3"/>
  <c r="S1730" i="3"/>
  <c r="S1731" i="3"/>
  <c r="S1728" i="3"/>
  <c r="S1723" i="3"/>
  <c r="S1724" i="3"/>
  <c r="S1722" i="3"/>
  <c r="S1721" i="3"/>
  <c r="S1719" i="3"/>
  <c r="S1712" i="3"/>
  <c r="S1713" i="3"/>
  <c r="S1705" i="3"/>
  <c r="S1706" i="3"/>
  <c r="S1707" i="3"/>
  <c r="S1708" i="3"/>
  <c r="S1709" i="3"/>
  <c r="S1710" i="3"/>
  <c r="S1698" i="3"/>
  <c r="S1699" i="3"/>
  <c r="S1700" i="3"/>
  <c r="S1701" i="3"/>
  <c r="S1702" i="3"/>
  <c r="S1703" i="3"/>
  <c r="S1696" i="3"/>
  <c r="S1691" i="3"/>
  <c r="S1692" i="3"/>
  <c r="S1693" i="3"/>
  <c r="S1684" i="3"/>
  <c r="S1685" i="3"/>
  <c r="S1686" i="3"/>
  <c r="S1687" i="3"/>
  <c r="S1688" i="3"/>
  <c r="S1689" i="3"/>
  <c r="S1678" i="3"/>
  <c r="S1679" i="3"/>
  <c r="S1680" i="3"/>
  <c r="S1677" i="3"/>
  <c r="S1673" i="3"/>
  <c r="S1674" i="3"/>
  <c r="S1675" i="3"/>
  <c r="S1672" i="3"/>
  <c r="S1664" i="3"/>
  <c r="S1665" i="3"/>
  <c r="S1666" i="3"/>
  <c r="S1667" i="3"/>
  <c r="S1663" i="3"/>
  <c r="S1657" i="3"/>
  <c r="S1658" i="3"/>
  <c r="S1659" i="3"/>
  <c r="S1656" i="3"/>
  <c r="S1649" i="3"/>
  <c r="S1650" i="3"/>
  <c r="S1651" i="3"/>
  <c r="S1642" i="3"/>
  <c r="S1643" i="3"/>
  <c r="S1644" i="3"/>
  <c r="S1645" i="3"/>
  <c r="S1646" i="3"/>
  <c r="S1647" i="3"/>
  <c r="S1640" i="3"/>
  <c r="S1621" i="3"/>
  <c r="S1622" i="3"/>
  <c r="S1623" i="3"/>
  <c r="S1624" i="3"/>
  <c r="S1614" i="3"/>
  <c r="S1615" i="3"/>
  <c r="S1616" i="3"/>
  <c r="S1617" i="3"/>
  <c r="S1618" i="3"/>
  <c r="S1619" i="3"/>
  <c r="S1607" i="3"/>
  <c r="S1608" i="3"/>
  <c r="S1609" i="3"/>
  <c r="S1610" i="3"/>
  <c r="S1611" i="3"/>
  <c r="S1612" i="3"/>
  <c r="S1598" i="3"/>
  <c r="S1600" i="3"/>
  <c r="S1601" i="3"/>
  <c r="S1602" i="3"/>
  <c r="S1603" i="3"/>
  <c r="S1604" i="3"/>
  <c r="S1605" i="3"/>
  <c r="S1597" i="3"/>
  <c r="S1594" i="3"/>
  <c r="S1593" i="3"/>
  <c r="S1588" i="3"/>
  <c r="S1587" i="3"/>
  <c r="S1586" i="3"/>
  <c r="S1584" i="3"/>
  <c r="S1582" i="3"/>
  <c r="S1581" i="3"/>
  <c r="S1572" i="3"/>
  <c r="S1573" i="3"/>
  <c r="S1574" i="3"/>
  <c r="S1575" i="3"/>
  <c r="S1576" i="3"/>
  <c r="S1577" i="3"/>
  <c r="S1565" i="3"/>
  <c r="S1566" i="3"/>
  <c r="S1567" i="3"/>
  <c r="S1568" i="3"/>
  <c r="S1569" i="3"/>
  <c r="S1570" i="3"/>
  <c r="S1560" i="3"/>
  <c r="S1561" i="3"/>
  <c r="S1562" i="3"/>
  <c r="S1552" i="3"/>
  <c r="S1553" i="3"/>
  <c r="S1554" i="3"/>
  <c r="S1555" i="3"/>
  <c r="S1541" i="3"/>
  <c r="S1542" i="3"/>
  <c r="S1544" i="3"/>
  <c r="S1545" i="3"/>
  <c r="S1546" i="3"/>
  <c r="S1547" i="3"/>
  <c r="S1548" i="3"/>
  <c r="S1549" i="3"/>
  <c r="S1540" i="3"/>
  <c r="S1539" i="3"/>
  <c r="S1533" i="3"/>
  <c r="S1534" i="3"/>
  <c r="S1535" i="3"/>
  <c r="S1537" i="3"/>
  <c r="S1532" i="3"/>
  <c r="S1531" i="3"/>
  <c r="S1524" i="3"/>
  <c r="S1525" i="3"/>
  <c r="S1526" i="3"/>
  <c r="S1527" i="3"/>
  <c r="S1528" i="3"/>
  <c r="S1523" i="3"/>
  <c r="S1520" i="3"/>
  <c r="S1519" i="3"/>
  <c r="S1476" i="3"/>
  <c r="S1472" i="3"/>
  <c r="S1470" i="3"/>
  <c r="S1467" i="3"/>
  <c r="S1468" i="3"/>
  <c r="S1463" i="3"/>
  <c r="S1464" i="3"/>
  <c r="S1462" i="3"/>
  <c r="S1461" i="3"/>
  <c r="S1437" i="3"/>
  <c r="S1432" i="3"/>
  <c r="S1433" i="3"/>
  <c r="S1434" i="3"/>
  <c r="S1435" i="3"/>
  <c r="S1425" i="3"/>
  <c r="S1426" i="3"/>
  <c r="S1427" i="3"/>
  <c r="S1428" i="3"/>
  <c r="S1429" i="3"/>
  <c r="S1420" i="3"/>
  <c r="S1421" i="3"/>
  <c r="S1422" i="3"/>
  <c r="S1419" i="3"/>
  <c r="S1411" i="3"/>
  <c r="S1412" i="3"/>
  <c r="S1413" i="3"/>
  <c r="S1414" i="3"/>
  <c r="S1405" i="3"/>
  <c r="S1406" i="3"/>
  <c r="S1407" i="3"/>
  <c r="S1408" i="3"/>
  <c r="S1409" i="3"/>
  <c r="S1404" i="3"/>
  <c r="S1398" i="3"/>
  <c r="S1399" i="3"/>
  <c r="S1400" i="3"/>
  <c r="S1401" i="3"/>
  <c r="S1402" i="3"/>
  <c r="S1397" i="3"/>
  <c r="S1363" i="3"/>
  <c r="S1364" i="3"/>
  <c r="S1365" i="3"/>
  <c r="S1366" i="3"/>
  <c r="S1362" i="3"/>
  <c r="S1355" i="3"/>
  <c r="S1356" i="3"/>
  <c r="S1357" i="3"/>
  <c r="S1358" i="3"/>
  <c r="S1349" i="3"/>
  <c r="S1350" i="3"/>
  <c r="S1351" i="3"/>
  <c r="S1352" i="3"/>
  <c r="S1353" i="3"/>
  <c r="S1348" i="3"/>
  <c r="S1334" i="3"/>
  <c r="S1335" i="3"/>
  <c r="S1336" i="3"/>
  <c r="S1337" i="3"/>
  <c r="S1327" i="3"/>
  <c r="S1328" i="3"/>
  <c r="S1329" i="3"/>
  <c r="S1330" i="3"/>
  <c r="S1331" i="3"/>
  <c r="S1332" i="3"/>
  <c r="S1324" i="3"/>
  <c r="S1325" i="3"/>
  <c r="S1323" i="3"/>
  <c r="S1322" i="3"/>
  <c r="S1320" i="3"/>
  <c r="S1313" i="3"/>
  <c r="S1314" i="3"/>
  <c r="S1315" i="3"/>
  <c r="S1316" i="3"/>
  <c r="S1317" i="3"/>
  <c r="S1318" i="3"/>
  <c r="S1307" i="3"/>
  <c r="S1308" i="3"/>
  <c r="S1309" i="3"/>
  <c r="S1310" i="3"/>
  <c r="S1311" i="3"/>
  <c r="S1306" i="3"/>
  <c r="S1302" i="3"/>
  <c r="S1303" i="3"/>
  <c r="S1301" i="3"/>
  <c r="S1300" i="3"/>
  <c r="S1292" i="3"/>
  <c r="S1293" i="3"/>
  <c r="S1294" i="3"/>
  <c r="S1295" i="3"/>
  <c r="S1296" i="3"/>
  <c r="S1297" i="3"/>
  <c r="S1285" i="3"/>
  <c r="S1286" i="3"/>
  <c r="S1287" i="3"/>
  <c r="S1288" i="3"/>
  <c r="S1289" i="3"/>
  <c r="S1290" i="3"/>
  <c r="S1279" i="3"/>
  <c r="S1280" i="3"/>
  <c r="S1281" i="3"/>
  <c r="S1282" i="3"/>
  <c r="S1283" i="3"/>
  <c r="S1278" i="3"/>
  <c r="S1273" i="3"/>
  <c r="S1274" i="3"/>
  <c r="S1275" i="3"/>
  <c r="S1272" i="3"/>
  <c r="S1255" i="3"/>
  <c r="S1257" i="3"/>
  <c r="S1258" i="3"/>
  <c r="S1259" i="3"/>
  <c r="S1254" i="3"/>
  <c r="S1253" i="3"/>
  <c r="S1239" i="3"/>
  <c r="S1240" i="3"/>
  <c r="S1241" i="3"/>
  <c r="S1243" i="3"/>
  <c r="S1244" i="3"/>
  <c r="S1245" i="3"/>
  <c r="S1246" i="3"/>
  <c r="S1247" i="3"/>
  <c r="S1248" i="3"/>
  <c r="S1250" i="3"/>
  <c r="S1238" i="3"/>
  <c r="S1237" i="3"/>
  <c r="S1233" i="3"/>
  <c r="S1232" i="3"/>
  <c r="S1231" i="3"/>
  <c r="S1229" i="3"/>
  <c r="S1222" i="3"/>
  <c r="S1223" i="3"/>
  <c r="S1224" i="3"/>
  <c r="S1225" i="3"/>
  <c r="S1226" i="3"/>
  <c r="S1227" i="3"/>
  <c r="S1216" i="3"/>
  <c r="S1217" i="3"/>
  <c r="S1218" i="3"/>
  <c r="S1219" i="3"/>
  <c r="S1220" i="3"/>
  <c r="S1215" i="3"/>
  <c r="S1209" i="3"/>
  <c r="S1210" i="3"/>
  <c r="S1211" i="3"/>
  <c r="S1208" i="3"/>
  <c r="S1204" i="3"/>
  <c r="S1205" i="3"/>
  <c r="S1206" i="3"/>
  <c r="S1203" i="3"/>
  <c r="S1202" i="3"/>
  <c r="S1196" i="3"/>
  <c r="S1197" i="3"/>
  <c r="S1198" i="3"/>
  <c r="S1199" i="3"/>
  <c r="S1195" i="3"/>
  <c r="S1187" i="3"/>
  <c r="S1188" i="3"/>
  <c r="S1189" i="3"/>
  <c r="S1190" i="3"/>
  <c r="S1191" i="3"/>
  <c r="S1181" i="3"/>
  <c r="S1182" i="3"/>
  <c r="S1183" i="3"/>
  <c r="S1184" i="3"/>
  <c r="S1185" i="3"/>
  <c r="S1180" i="3"/>
  <c r="S1178" i="3"/>
  <c r="S1176" i="3"/>
  <c r="S1175" i="3"/>
  <c r="S1174" i="3"/>
  <c r="S1171" i="3"/>
  <c r="S1166" i="3"/>
  <c r="S1167" i="3"/>
  <c r="S1168" i="3"/>
  <c r="S1159" i="3"/>
  <c r="S1160" i="3"/>
  <c r="S1161" i="3"/>
  <c r="S1162" i="3"/>
  <c r="S1163" i="3"/>
  <c r="S1164" i="3"/>
  <c r="S1152" i="3"/>
  <c r="S1153" i="3"/>
  <c r="S1154" i="3"/>
  <c r="S1155" i="3"/>
  <c r="S1156" i="3"/>
  <c r="S1157" i="3"/>
  <c r="S1145" i="3"/>
  <c r="S1146" i="3"/>
  <c r="S1147" i="3"/>
  <c r="S1148" i="3"/>
  <c r="S1149" i="3"/>
  <c r="S1150" i="3"/>
  <c r="S1138" i="3"/>
  <c r="S1139" i="3"/>
  <c r="S1140" i="3"/>
  <c r="S1141" i="3"/>
  <c r="S1142" i="3"/>
  <c r="S1143" i="3"/>
  <c r="S1132" i="3"/>
  <c r="S1133" i="3"/>
  <c r="S1134" i="3"/>
  <c r="S1135" i="3"/>
  <c r="S1136" i="3"/>
  <c r="S1131" i="3"/>
  <c r="S1129" i="3"/>
  <c r="S1124" i="3"/>
  <c r="S1125" i="3"/>
  <c r="S1126" i="3"/>
  <c r="S1127" i="3"/>
  <c r="S1118" i="3"/>
  <c r="S1119" i="3"/>
  <c r="S1120" i="3"/>
  <c r="S1121" i="3"/>
  <c r="S1122" i="3"/>
  <c r="S1117" i="3"/>
  <c r="S1115" i="3"/>
  <c r="S1113" i="3"/>
  <c r="S1110" i="3"/>
  <c r="S1111" i="3"/>
  <c r="S1100" i="3"/>
  <c r="S1101" i="3"/>
  <c r="S1103" i="3"/>
  <c r="S1104" i="3"/>
  <c r="S1105" i="3"/>
  <c r="S1106" i="3"/>
  <c r="S1107" i="3"/>
  <c r="S1108" i="3"/>
  <c r="S1099" i="3"/>
  <c r="S1098" i="3"/>
  <c r="S1096" i="3"/>
  <c r="S1094" i="3"/>
  <c r="S1093" i="3"/>
  <c r="S1089" i="3"/>
  <c r="S1090" i="3"/>
  <c r="S1091" i="3"/>
  <c r="S1083" i="3"/>
  <c r="S1084" i="3"/>
  <c r="S1085" i="3"/>
  <c r="S1086" i="3"/>
  <c r="S1087" i="3"/>
  <c r="S1082" i="3"/>
  <c r="S1080" i="3"/>
  <c r="S1076" i="3"/>
  <c r="S1077" i="3"/>
  <c r="S1078" i="3"/>
  <c r="S1073" i="3"/>
  <c r="S1072" i="3"/>
  <c r="S1070" i="3"/>
  <c r="S1068" i="3"/>
  <c r="S1063" i="3"/>
  <c r="S1064" i="3"/>
  <c r="S1065" i="3"/>
  <c r="S1062" i="3"/>
  <c r="S1059" i="3"/>
  <c r="S1057" i="3"/>
  <c r="S1054" i="3"/>
  <c r="S1055" i="3"/>
  <c r="S1048" i="3"/>
  <c r="S1049" i="3"/>
  <c r="S1050" i="3"/>
  <c r="S1051" i="3"/>
  <c r="S1052" i="3"/>
  <c r="S1047" i="3"/>
  <c r="S1041" i="3"/>
  <c r="S1042" i="3"/>
  <c r="S1043" i="3"/>
  <c r="S1044" i="3"/>
  <c r="S1045" i="3"/>
  <c r="S1040" i="3"/>
  <c r="S1038" i="3"/>
  <c r="S1034" i="3"/>
  <c r="S1035" i="3"/>
  <c r="S1036" i="3"/>
  <c r="S1033" i="3"/>
  <c r="S1027" i="3"/>
  <c r="S1028" i="3"/>
  <c r="S1029" i="3"/>
  <c r="S1030" i="3"/>
  <c r="S1031" i="3"/>
  <c r="S1026" i="3"/>
  <c r="S1024" i="3"/>
  <c r="S1020" i="3"/>
  <c r="S1021" i="3"/>
  <c r="S1022" i="3"/>
  <c r="S1019" i="3"/>
  <c r="S1017" i="3"/>
  <c r="S1012" i="3"/>
  <c r="S1013" i="3"/>
  <c r="S1014" i="3"/>
  <c r="S1015" i="3"/>
  <c r="S1005" i="3"/>
  <c r="S1006" i="3"/>
  <c r="S1007" i="3"/>
  <c r="S1008" i="3"/>
  <c r="S1009" i="3"/>
  <c r="S999" i="3"/>
  <c r="S1000" i="3"/>
  <c r="S1001" i="3"/>
  <c r="S1002" i="3"/>
  <c r="S1003" i="3"/>
  <c r="S998" i="3"/>
  <c r="S995" i="3"/>
  <c r="S992" i="3"/>
  <c r="S993" i="3"/>
  <c r="S991" i="3"/>
  <c r="S985" i="3"/>
  <c r="S986" i="3"/>
  <c r="S987" i="3"/>
  <c r="S988" i="3"/>
  <c r="S989" i="3"/>
  <c r="S984" i="3"/>
  <c r="S981" i="3"/>
  <c r="S978" i="3"/>
  <c r="S979" i="3"/>
  <c r="S977" i="3"/>
  <c r="S971" i="3"/>
  <c r="S972" i="3"/>
  <c r="S973" i="3"/>
  <c r="S970" i="3"/>
  <c r="S968" i="3"/>
  <c r="S966" i="3"/>
  <c r="S965" i="3"/>
  <c r="S964" i="3"/>
  <c r="S959" i="3"/>
  <c r="S960" i="3"/>
  <c r="S958" i="3"/>
  <c r="S957" i="3"/>
  <c r="S953" i="3"/>
  <c r="S951" i="3"/>
  <c r="S950" i="3"/>
  <c r="S943" i="3"/>
  <c r="S944" i="3"/>
  <c r="S945" i="3"/>
  <c r="S946" i="3"/>
  <c r="S947" i="3"/>
  <c r="S942" i="3"/>
  <c r="S936" i="3"/>
  <c r="S937" i="3"/>
  <c r="S938" i="3"/>
  <c r="S935" i="3"/>
  <c r="S931" i="3"/>
  <c r="S930" i="3"/>
  <c r="S928" i="3"/>
  <c r="S829" i="3"/>
  <c r="S830" i="3"/>
  <c r="S831" i="3"/>
  <c r="S823" i="3"/>
  <c r="S824" i="3"/>
  <c r="S825" i="3"/>
  <c r="S826" i="3"/>
  <c r="S827" i="3"/>
  <c r="S822" i="3"/>
  <c r="S820" i="3"/>
  <c r="S781" i="3"/>
  <c r="S782" i="3"/>
  <c r="S783" i="3"/>
  <c r="S784" i="3"/>
  <c r="S785" i="3"/>
  <c r="S787" i="3"/>
  <c r="S788" i="3"/>
  <c r="S780" i="3"/>
  <c r="S775" i="3"/>
  <c r="S776" i="3"/>
  <c r="S777" i="3"/>
  <c r="S774" i="3"/>
  <c r="S770" i="3"/>
  <c r="S769" i="3"/>
  <c r="S767" i="3"/>
  <c r="S766" i="3"/>
  <c r="S764" i="3"/>
  <c r="S760" i="3"/>
  <c r="S761" i="3"/>
  <c r="S762" i="3"/>
  <c r="S759" i="3"/>
  <c r="S757" i="3"/>
  <c r="S752" i="3"/>
  <c r="S753" i="3"/>
  <c r="S754" i="3"/>
  <c r="S755" i="3"/>
  <c r="S746" i="3"/>
  <c r="S747" i="3"/>
  <c r="S748" i="3"/>
  <c r="S749" i="3"/>
  <c r="S750" i="3"/>
  <c r="S745" i="3"/>
  <c r="S738" i="3"/>
  <c r="S739" i="3"/>
  <c r="S740" i="3"/>
  <c r="S741" i="3"/>
  <c r="S742" i="3"/>
  <c r="S731" i="3"/>
  <c r="S732" i="3"/>
  <c r="S733" i="3"/>
  <c r="S734" i="3"/>
  <c r="S735" i="3"/>
  <c r="S736" i="3"/>
  <c r="S724" i="3"/>
  <c r="S725" i="3"/>
  <c r="S726" i="3"/>
  <c r="S727" i="3"/>
  <c r="S728" i="3"/>
  <c r="S729" i="3"/>
  <c r="S718" i="3"/>
  <c r="S719" i="3"/>
  <c r="S720" i="3"/>
  <c r="S717" i="3"/>
  <c r="S715" i="3"/>
  <c r="S707" i="3"/>
  <c r="S710" i="3"/>
  <c r="S711" i="3"/>
  <c r="S712" i="3"/>
  <c r="S713" i="3"/>
  <c r="S706" i="3"/>
  <c r="S705" i="3"/>
  <c r="S703" i="3"/>
  <c r="S696" i="3"/>
  <c r="S697" i="3"/>
  <c r="S698" i="3"/>
  <c r="S699" i="3"/>
  <c r="S700" i="3"/>
  <c r="S701" i="3"/>
  <c r="S694" i="3"/>
  <c r="S693" i="3"/>
  <c r="S689" i="3"/>
  <c r="S690" i="3"/>
  <c r="S691" i="3"/>
  <c r="S682" i="3"/>
  <c r="S683" i="3"/>
  <c r="S684" i="3"/>
  <c r="S685" i="3"/>
  <c r="S686" i="3"/>
  <c r="S687" i="3"/>
  <c r="S680" i="3"/>
  <c r="S679" i="3"/>
  <c r="S670" i="3"/>
  <c r="S671" i="3"/>
  <c r="S672" i="3"/>
  <c r="S673" i="3"/>
  <c r="S675" i="3"/>
  <c r="S676" i="3"/>
  <c r="S677" i="3"/>
  <c r="S669" i="3"/>
  <c r="S666" i="3"/>
  <c r="S662" i="3"/>
  <c r="S663" i="3"/>
  <c r="S664" i="3"/>
  <c r="S661" i="3"/>
  <c r="S659" i="3"/>
  <c r="S654" i="3"/>
  <c r="S655" i="3"/>
  <c r="S656" i="3"/>
  <c r="S651" i="3"/>
  <c r="S652" i="3"/>
  <c r="S650" i="3"/>
  <c r="S649" i="3"/>
  <c r="S641" i="3"/>
  <c r="S642" i="3"/>
  <c r="S643" i="3"/>
  <c r="S644" i="3"/>
  <c r="S645" i="3"/>
  <c r="S647" i="3"/>
  <c r="S638" i="3"/>
  <c r="S637" i="3"/>
  <c r="S628" i="3"/>
  <c r="S629" i="3"/>
  <c r="S630" i="3"/>
  <c r="S631" i="3"/>
  <c r="S633" i="3"/>
  <c r="S634" i="3"/>
  <c r="S635" i="3"/>
  <c r="S627" i="3"/>
  <c r="S620" i="3"/>
  <c r="S621" i="3"/>
  <c r="S622" i="3"/>
  <c r="S623" i="3"/>
  <c r="S624" i="3"/>
  <c r="S619" i="3"/>
  <c r="S616" i="3"/>
  <c r="S617" i="3"/>
  <c r="S615" i="3"/>
  <c r="S614" i="3"/>
  <c r="S610" i="3"/>
  <c r="S612" i="3"/>
  <c r="S609" i="3"/>
  <c r="S608" i="3"/>
  <c r="S606" i="3"/>
  <c r="S599" i="3"/>
  <c r="S600" i="3"/>
  <c r="S601" i="3"/>
  <c r="S602" i="3"/>
  <c r="S603" i="3"/>
  <c r="S598" i="3"/>
  <c r="S596" i="3"/>
  <c r="S591" i="3"/>
  <c r="S592" i="3"/>
  <c r="S593" i="3"/>
  <c r="S594" i="3"/>
  <c r="S584" i="3"/>
  <c r="S585" i="3"/>
  <c r="S586" i="3"/>
  <c r="S587" i="3"/>
  <c r="S588" i="3"/>
  <c r="S589" i="3"/>
  <c r="S577" i="3"/>
  <c r="S578" i="3"/>
  <c r="S579" i="3"/>
  <c r="S580" i="3"/>
  <c r="S581" i="3"/>
  <c r="S575" i="3"/>
  <c r="S574" i="3"/>
  <c r="S571" i="3"/>
  <c r="S572" i="3"/>
  <c r="S570" i="3"/>
  <c r="S567" i="3"/>
  <c r="S566" i="3"/>
  <c r="S565" i="3"/>
  <c r="S561" i="3"/>
  <c r="S563" i="3"/>
  <c r="S560" i="3"/>
  <c r="S559" i="3"/>
  <c r="S554" i="3"/>
  <c r="S556" i="3"/>
  <c r="S557" i="3"/>
  <c r="S553" i="3"/>
  <c r="S552" i="3"/>
  <c r="S550" i="3"/>
  <c r="S546" i="3"/>
  <c r="S547" i="3"/>
  <c r="S545" i="3"/>
  <c r="S544" i="3"/>
  <c r="S536" i="3"/>
  <c r="S537" i="3"/>
  <c r="S538" i="3"/>
  <c r="S539" i="3"/>
  <c r="S540" i="3"/>
  <c r="S535" i="3"/>
  <c r="S529" i="3"/>
  <c r="S530" i="3"/>
  <c r="S531" i="3"/>
  <c r="S528" i="3"/>
  <c r="S524" i="3"/>
  <c r="S525" i="3"/>
  <c r="S523" i="3"/>
  <c r="S522" i="3"/>
  <c r="S519" i="3"/>
  <c r="S518" i="3"/>
  <c r="S517" i="3"/>
  <c r="S514" i="3"/>
  <c r="S515" i="3"/>
  <c r="S507" i="3"/>
  <c r="S508" i="3"/>
  <c r="S509" i="3"/>
  <c r="S510" i="3"/>
  <c r="S511" i="3"/>
  <c r="S500" i="3"/>
  <c r="S501" i="3"/>
  <c r="S502" i="3"/>
  <c r="S503" i="3"/>
  <c r="S504" i="3"/>
  <c r="S505" i="3"/>
  <c r="S494" i="3"/>
  <c r="S495" i="3"/>
  <c r="S496" i="3"/>
  <c r="S497" i="3"/>
  <c r="S498" i="3"/>
  <c r="S486" i="3"/>
  <c r="S487" i="3"/>
  <c r="S488" i="3"/>
  <c r="S489" i="3"/>
  <c r="S490" i="3"/>
  <c r="S491" i="3"/>
  <c r="S479" i="3"/>
  <c r="S480" i="3"/>
  <c r="S481" i="3"/>
  <c r="S482" i="3"/>
  <c r="S483" i="3"/>
  <c r="S477" i="3"/>
  <c r="S476" i="3"/>
  <c r="S473" i="3"/>
  <c r="S474" i="3"/>
  <c r="S472" i="3"/>
  <c r="S465" i="3"/>
  <c r="S466" i="3"/>
  <c r="S467" i="3"/>
  <c r="S468" i="3"/>
  <c r="S469" i="3"/>
  <c r="S470" i="3"/>
  <c r="S461" i="3"/>
  <c r="S462" i="3"/>
  <c r="S463" i="3"/>
  <c r="S460" i="3"/>
  <c r="S459" i="3"/>
  <c r="S453" i="3"/>
  <c r="S454" i="3"/>
  <c r="S455" i="3"/>
  <c r="S452" i="3"/>
  <c r="S447" i="3"/>
  <c r="S448" i="3"/>
  <c r="S449" i="3"/>
  <c r="S446" i="3"/>
  <c r="S445" i="3"/>
  <c r="S442" i="3"/>
  <c r="S440" i="3"/>
  <c r="S439" i="3"/>
  <c r="S437" i="3"/>
  <c r="S433" i="3"/>
  <c r="S434" i="3"/>
  <c r="S435" i="3"/>
  <c r="S432" i="3"/>
  <c r="S431" i="3"/>
  <c r="S423" i="3"/>
  <c r="S424" i="3"/>
  <c r="S425" i="3"/>
  <c r="S426" i="3"/>
  <c r="S427" i="3"/>
  <c r="S428" i="3"/>
  <c r="S420" i="3"/>
  <c r="S421" i="3"/>
  <c r="S419" i="3"/>
  <c r="S418" i="3"/>
  <c r="S416" i="3"/>
  <c r="S409" i="3"/>
  <c r="S410" i="3"/>
  <c r="S411" i="3"/>
  <c r="S412" i="3"/>
  <c r="S413" i="3"/>
  <c r="S414" i="3"/>
  <c r="S396" i="3"/>
  <c r="S397" i="3"/>
  <c r="S398" i="3"/>
  <c r="S399" i="3"/>
  <c r="S400" i="3"/>
  <c r="S402" i="3"/>
  <c r="S403" i="3"/>
  <c r="S404" i="3"/>
  <c r="S405" i="3"/>
  <c r="S406" i="3"/>
  <c r="S407" i="3"/>
  <c r="S395" i="3"/>
  <c r="S388" i="3"/>
  <c r="S389" i="3"/>
  <c r="S390" i="3"/>
  <c r="S391" i="3"/>
  <c r="S385" i="3"/>
  <c r="S384" i="3"/>
  <c r="S383" i="3"/>
  <c r="S381" i="3"/>
  <c r="S378" i="3"/>
  <c r="S377" i="3"/>
  <c r="S370" i="3"/>
  <c r="S371" i="3"/>
  <c r="S372" i="3"/>
  <c r="S374" i="3"/>
  <c r="S375" i="3"/>
  <c r="S369" i="3"/>
  <c r="S368" i="3"/>
  <c r="S361" i="3"/>
  <c r="S362" i="3"/>
  <c r="S363" i="3"/>
  <c r="S364" i="3"/>
  <c r="S353" i="3"/>
  <c r="S354" i="3"/>
  <c r="S355" i="3"/>
  <c r="S356" i="3"/>
  <c r="S357" i="3"/>
  <c r="S358" i="3"/>
  <c r="S346" i="3"/>
  <c r="S347" i="3"/>
  <c r="S348" i="3"/>
  <c r="S349" i="3"/>
  <c r="S350" i="3"/>
  <c r="S351" i="3"/>
  <c r="S339" i="3"/>
  <c r="S340" i="3"/>
  <c r="S341" i="3"/>
  <c r="S342" i="3"/>
  <c r="S343" i="3"/>
  <c r="S344" i="3"/>
  <c r="S332" i="3"/>
  <c r="S333" i="3"/>
  <c r="S334" i="3"/>
  <c r="S335" i="3"/>
  <c r="S336" i="3"/>
  <c r="S337" i="3"/>
  <c r="S325" i="3"/>
  <c r="S326" i="3"/>
  <c r="S327" i="3"/>
  <c r="S328" i="3"/>
  <c r="S329" i="3"/>
  <c r="S330" i="3"/>
  <c r="S318" i="3"/>
  <c r="S319" i="3"/>
  <c r="S320" i="3"/>
  <c r="S321" i="3"/>
  <c r="S322" i="3"/>
  <c r="S323" i="3"/>
  <c r="S311" i="3"/>
  <c r="S312" i="3"/>
  <c r="S313" i="3"/>
  <c r="S314" i="3"/>
  <c r="S315" i="3"/>
  <c r="S316" i="3"/>
  <c r="S304" i="3"/>
  <c r="S305" i="3"/>
  <c r="S306" i="3"/>
  <c r="S307" i="3"/>
  <c r="S308" i="3"/>
  <c r="S309" i="3"/>
  <c r="S302" i="3"/>
  <c r="S294" i="3"/>
  <c r="S297" i="3"/>
  <c r="S298" i="3"/>
  <c r="S299" i="3"/>
  <c r="S300" i="3"/>
  <c r="S301" i="3"/>
  <c r="S293" i="3"/>
  <c r="S292" i="3"/>
  <c r="S290" i="3"/>
  <c r="S283" i="3"/>
  <c r="S284" i="3"/>
  <c r="S285" i="3"/>
  <c r="S286" i="3"/>
  <c r="S287" i="3"/>
  <c r="S288" i="3"/>
  <c r="S280" i="3"/>
  <c r="S281" i="3"/>
  <c r="S279" i="3"/>
  <c r="S278" i="3"/>
  <c r="S274" i="3"/>
  <c r="S276" i="3"/>
  <c r="S263" i="3"/>
  <c r="S264" i="3"/>
  <c r="S265" i="3"/>
  <c r="S266" i="3"/>
  <c r="S262" i="3"/>
  <c r="S270" i="3"/>
  <c r="S271" i="3"/>
  <c r="S272" i="3"/>
  <c r="S273" i="3"/>
  <c r="S269" i="3"/>
  <c r="S260" i="3"/>
  <c r="S258" i="3"/>
  <c r="S257" i="3"/>
  <c r="S256" i="3"/>
  <c r="S248" i="3"/>
  <c r="S249" i="3"/>
  <c r="S250" i="3"/>
  <c r="S251" i="3"/>
  <c r="S252" i="3"/>
  <c r="S253" i="3"/>
  <c r="S241" i="3"/>
  <c r="S242" i="3"/>
  <c r="S243" i="3"/>
  <c r="S244" i="3"/>
  <c r="S245" i="3"/>
  <c r="S246" i="3"/>
  <c r="S234" i="3"/>
  <c r="S235" i="3"/>
  <c r="S236" i="3"/>
  <c r="S237" i="3"/>
  <c r="S238" i="3"/>
  <c r="S227" i="3"/>
  <c r="S228" i="3"/>
  <c r="S229" i="3"/>
  <c r="S230" i="3"/>
  <c r="S231" i="3"/>
  <c r="S220" i="3"/>
  <c r="S221" i="3"/>
  <c r="S222" i="3"/>
  <c r="S223" i="3"/>
  <c r="S224" i="3"/>
  <c r="S213" i="3"/>
  <c r="S214" i="3"/>
  <c r="S215" i="3"/>
  <c r="S216" i="3"/>
  <c r="S217" i="3"/>
  <c r="S207" i="3"/>
  <c r="S208" i="3"/>
  <c r="S209" i="3"/>
  <c r="S210" i="3"/>
  <c r="S211" i="3"/>
  <c r="S206" i="3"/>
  <c r="S200" i="3"/>
  <c r="S201" i="3"/>
  <c r="S202" i="3"/>
  <c r="S203" i="3"/>
  <c r="S204" i="3"/>
  <c r="S199" i="3"/>
  <c r="S196" i="3"/>
  <c r="S195" i="3"/>
  <c r="S194" i="3"/>
  <c r="S192" i="3"/>
  <c r="S186" i="3"/>
  <c r="S187" i="3"/>
  <c r="S188" i="3"/>
  <c r="S189" i="3"/>
  <c r="S185" i="3"/>
  <c r="S179" i="3"/>
  <c r="S180" i="3"/>
  <c r="S181" i="3"/>
  <c r="S182" i="3"/>
  <c r="S183" i="3"/>
  <c r="S178" i="3"/>
  <c r="S175" i="3"/>
  <c r="S174" i="3"/>
  <c r="S173" i="3"/>
  <c r="S171" i="3"/>
  <c r="S166" i="3"/>
  <c r="S167" i="3"/>
  <c r="S168" i="3"/>
  <c r="S169" i="3"/>
  <c r="S165" i="3"/>
  <c r="S158" i="3"/>
  <c r="S159" i="3"/>
  <c r="S160" i="3"/>
  <c r="S161" i="3"/>
  <c r="S157" i="3"/>
  <c r="S154" i="3"/>
  <c r="S151" i="3"/>
  <c r="S152" i="3"/>
  <c r="S150" i="3"/>
  <c r="S144" i="3"/>
  <c r="S145" i="3"/>
  <c r="S146" i="3"/>
  <c r="S147" i="3"/>
  <c r="S148" i="3"/>
  <c r="S143" i="3"/>
  <c r="S137" i="3"/>
  <c r="S138" i="3"/>
  <c r="S139" i="3"/>
  <c r="S140" i="3"/>
  <c r="S141" i="3"/>
  <c r="S136" i="3"/>
  <c r="S130" i="3"/>
  <c r="S131" i="3"/>
  <c r="S132" i="3"/>
  <c r="S133" i="3"/>
  <c r="S134" i="3"/>
  <c r="S129" i="3"/>
  <c r="S123" i="3"/>
  <c r="S124" i="3"/>
  <c r="S125" i="3"/>
  <c r="S126" i="3"/>
  <c r="S127" i="3"/>
  <c r="S122" i="3"/>
  <c r="S116" i="3"/>
  <c r="S117" i="3"/>
  <c r="S118" i="3"/>
  <c r="S119" i="3"/>
  <c r="S120" i="3"/>
  <c r="S115" i="3"/>
  <c r="S113" i="3"/>
  <c r="S112" i="3"/>
  <c r="S109" i="3"/>
  <c r="S110" i="3"/>
  <c r="S108" i="3"/>
  <c r="S105" i="3"/>
  <c r="S104" i="3"/>
  <c r="S102" i="3"/>
  <c r="S101" i="3"/>
  <c r="S98" i="3"/>
  <c r="S99" i="3"/>
  <c r="S97" i="3"/>
  <c r="S96" i="3"/>
  <c r="S94" i="3"/>
  <c r="S88" i="3"/>
  <c r="S89" i="3"/>
  <c r="S90" i="3"/>
  <c r="S91" i="3"/>
  <c r="S87" i="3"/>
  <c r="S83" i="3"/>
  <c r="S82" i="3"/>
  <c r="S80" i="3"/>
  <c r="S74" i="3"/>
  <c r="S75" i="3"/>
  <c r="S76" i="3"/>
  <c r="S77" i="3"/>
  <c r="S78" i="3"/>
  <c r="S73" i="3"/>
  <c r="S67" i="3"/>
  <c r="S68" i="3"/>
  <c r="S69" i="3"/>
  <c r="S70" i="3"/>
  <c r="S71" i="3"/>
  <c r="S66" i="3"/>
  <c r="S62" i="3"/>
  <c r="S61" i="3"/>
  <c r="S60" i="3"/>
  <c r="S53" i="3"/>
  <c r="S54" i="3"/>
  <c r="S55" i="3"/>
  <c r="S56" i="3"/>
  <c r="S57" i="3"/>
  <c r="S52" i="3"/>
  <c r="S50" i="3"/>
  <c r="S47" i="3"/>
  <c r="S48" i="3"/>
  <c r="S46" i="3"/>
  <c r="S39" i="3"/>
  <c r="S40" i="3"/>
  <c r="S41" i="3"/>
  <c r="S42" i="3"/>
  <c r="S43" i="3"/>
  <c r="S38" i="3"/>
  <c r="S32" i="3"/>
  <c r="S33" i="3"/>
  <c r="S34" i="3"/>
  <c r="S35" i="3"/>
  <c r="S31" i="3"/>
  <c r="S29" i="3"/>
  <c r="S25" i="3"/>
  <c r="S26" i="3"/>
  <c r="S27" i="3"/>
  <c r="S24" i="3"/>
  <c r="S21" i="3"/>
  <c r="S22" i="3"/>
  <c r="S20" i="3"/>
  <c r="S19" i="3"/>
  <c r="S17" i="3"/>
  <c r="S14" i="3"/>
  <c r="S12" i="3"/>
  <c r="S11" i="3"/>
  <c r="S10" i="3"/>
  <c r="S7" i="3"/>
  <c r="S5" i="3"/>
</calcChain>
</file>

<file path=xl/sharedStrings.xml><?xml version="1.0" encoding="utf-8"?>
<sst xmlns="http://schemas.openxmlformats.org/spreadsheetml/2006/main" count="5970" uniqueCount="476">
  <si>
    <t>Data is from the Texas Municipal League Survey on water and wastewater rates</t>
  </si>
  <si>
    <t>The information are provided by each municipality to the Texas Municipal League</t>
  </si>
  <si>
    <t>The survey consists of around 547 municipalities, however, not all of the cities are presented here since I drop some of the cities with severe missing data problem</t>
  </si>
  <si>
    <t xml:space="preserve">This dataset is an aggregate of not only the water rates and water usage but also other parameters including: median and average household income, precipitation, </t>
  </si>
  <si>
    <t xml:space="preserve">and temperature. </t>
  </si>
  <si>
    <t xml:space="preserve">This informaiton is obtained from a variety of different sources </t>
  </si>
  <si>
    <t>There are some other variables that I calculate myself that might need further explanation:</t>
  </si>
  <si>
    <t>PDIFF:</t>
  </si>
  <si>
    <t>This variable the difference between the price of the two blocks</t>
  </si>
  <si>
    <t xml:space="preserve">Majority: This variable presents whether the majority of water usage are from first or second block (here I use the if function to determine) </t>
  </si>
  <si>
    <t>Region: I try to classify the municipalities into different regions: North Central (NC), South Central (SC), East (EA), Gulf Coast (GC) and West (WE)</t>
  </si>
  <si>
    <t>IncGap: this is the difference between the average and median household income to show whether there is serious income gap in the cities</t>
  </si>
  <si>
    <t>Here:</t>
  </si>
  <si>
    <t>5kgal:</t>
  </si>
  <si>
    <t>Cost of the first block which restrict to the threshold of 5000 galons and below</t>
  </si>
  <si>
    <t>10kgal:</t>
  </si>
  <si>
    <t>Cost of the second block which restrict to the threshold of 5001-10000 and above 10000 galons</t>
  </si>
  <si>
    <t>AvgUSE</t>
  </si>
  <si>
    <t>The information regarding the water consumption within a certain municipality</t>
  </si>
  <si>
    <t>Total customers: The number of households/individual registered for water usage</t>
  </si>
  <si>
    <t>HouSI</t>
  </si>
  <si>
    <t>This is the variable showing the average size of the household within certain municipality</t>
  </si>
  <si>
    <t>City</t>
  </si>
  <si>
    <t>Year</t>
  </si>
  <si>
    <t>Region</t>
  </si>
  <si>
    <t>Population</t>
  </si>
  <si>
    <t>5kGal</t>
  </si>
  <si>
    <t>10KGal</t>
  </si>
  <si>
    <t>PDIFF</t>
  </si>
  <si>
    <t>Total Customers</t>
  </si>
  <si>
    <t>AvgUse</t>
  </si>
  <si>
    <t>Majority</t>
  </si>
  <si>
    <t>Preci</t>
  </si>
  <si>
    <t>Temp</t>
  </si>
  <si>
    <t>MedInc</t>
  </si>
  <si>
    <t>HouSi</t>
  </si>
  <si>
    <t>AvgInc</t>
  </si>
  <si>
    <t>IncGap</t>
  </si>
  <si>
    <t>Evaporation rate</t>
  </si>
  <si>
    <t>Pop100k</t>
  </si>
  <si>
    <t>Dallas</t>
  </si>
  <si>
    <t>NC</t>
  </si>
  <si>
    <t>Fort Worth</t>
  </si>
  <si>
    <t>Denton</t>
  </si>
  <si>
    <t>Arlington</t>
  </si>
  <si>
    <t>Plano</t>
  </si>
  <si>
    <t>Garland</t>
  </si>
  <si>
    <t>Irving</t>
  </si>
  <si>
    <t>McKinney</t>
  </si>
  <si>
    <t>Frisco</t>
  </si>
  <si>
    <t>Mesquite</t>
  </si>
  <si>
    <t>Killeen</t>
  </si>
  <si>
    <t>Waco</t>
  </si>
  <si>
    <t>Carrollton</t>
  </si>
  <si>
    <t>Richardson</t>
  </si>
  <si>
    <t>Wichita Falls</t>
  </si>
  <si>
    <t>Flower Mound</t>
  </si>
  <si>
    <t>North Richland Hills</t>
  </si>
  <si>
    <t>Euless</t>
  </si>
  <si>
    <t>The Colony</t>
  </si>
  <si>
    <t>Haltom City</t>
  </si>
  <si>
    <t>Burleson</t>
  </si>
  <si>
    <t>Rockwall</t>
  </si>
  <si>
    <t>Coppell</t>
  </si>
  <si>
    <t>Duncanville</t>
  </si>
  <si>
    <t>Waxahachie</t>
  </si>
  <si>
    <t>Little Elm</t>
  </si>
  <si>
    <t>Cleburne</t>
  </si>
  <si>
    <t>Southlake</t>
  </si>
  <si>
    <t>Weatherford</t>
  </si>
  <si>
    <t>Sachse</t>
  </si>
  <si>
    <t>Denison</t>
  </si>
  <si>
    <t>Midlothian</t>
  </si>
  <si>
    <t>Corinth</t>
  </si>
  <si>
    <t>Murphy</t>
  </si>
  <si>
    <t>Belton</t>
  </si>
  <si>
    <t>Ennis</t>
  </si>
  <si>
    <t>Terrell</t>
  </si>
  <si>
    <t>Stephenville</t>
  </si>
  <si>
    <t>Forney</t>
  </si>
  <si>
    <t>White Settlement</t>
  </si>
  <si>
    <t>Gainesville</t>
  </si>
  <si>
    <t>Highland Village</t>
  </si>
  <si>
    <t>Gatesville</t>
  </si>
  <si>
    <t>Seagoville</t>
  </si>
  <si>
    <t>Addison</t>
  </si>
  <si>
    <t>Crowley</t>
  </si>
  <si>
    <t>Prosper</t>
  </si>
  <si>
    <t>Hewitt</t>
  </si>
  <si>
    <t>Forest Hill</t>
  </si>
  <si>
    <t>Azle</t>
  </si>
  <si>
    <t>Robinson</t>
  </si>
  <si>
    <t>Burkburnett</t>
  </si>
  <si>
    <t>Bonham</t>
  </si>
  <si>
    <t>Anna</t>
  </si>
  <si>
    <t>Fate</t>
  </si>
  <si>
    <t>Commerce</t>
  </si>
  <si>
    <t>Granbury</t>
  </si>
  <si>
    <t>Graham</t>
  </si>
  <si>
    <t>Highland Park</t>
  </si>
  <si>
    <t>Woodway</t>
  </si>
  <si>
    <t>Hillsboro</t>
  </si>
  <si>
    <t>Fairview</t>
  </si>
  <si>
    <t>Richland Hills</t>
  </si>
  <si>
    <t>Sanger</t>
  </si>
  <si>
    <t>Roanoke</t>
  </si>
  <si>
    <t>Mexia</t>
  </si>
  <si>
    <t>Lampasas</t>
  </si>
  <si>
    <t>Celina</t>
  </si>
  <si>
    <t>Melissa</t>
  </si>
  <si>
    <t>Lacy Lakeview</t>
  </si>
  <si>
    <t>Lucas</t>
  </si>
  <si>
    <t>Decatur</t>
  </si>
  <si>
    <t>Iowa Park</t>
  </si>
  <si>
    <t>Marlin</t>
  </si>
  <si>
    <t>Everman</t>
  </si>
  <si>
    <t>Bridgeport</t>
  </si>
  <si>
    <t>Breckenridge</t>
  </si>
  <si>
    <t>Sunnyvale</t>
  </si>
  <si>
    <t>Hutchins</t>
  </si>
  <si>
    <t>Bowie</t>
  </si>
  <si>
    <t>Pilot Point</t>
  </si>
  <si>
    <t>Morgan's Point Resort</t>
  </si>
  <si>
    <t>Krum</t>
  </si>
  <si>
    <t>Teague</t>
  </si>
  <si>
    <t>Jacksboro</t>
  </si>
  <si>
    <t>Groesbeck</t>
  </si>
  <si>
    <t>Comanche</t>
  </si>
  <si>
    <t>Alvarado</t>
  </si>
  <si>
    <t>Caldwell</t>
  </si>
  <si>
    <t>Whitesboro</t>
  </si>
  <si>
    <t>Ovilla</t>
  </si>
  <si>
    <t>Cisco</t>
  </si>
  <si>
    <t>Farmersville</t>
  </si>
  <si>
    <t>Olney</t>
  </si>
  <si>
    <t>Reno</t>
  </si>
  <si>
    <t>Venus</t>
  </si>
  <si>
    <t>Springtown</t>
  </si>
  <si>
    <t>Van Alstyne</t>
  </si>
  <si>
    <t>Henrietta</t>
  </si>
  <si>
    <t>Westworth Village</t>
  </si>
  <si>
    <t>Hamilton</t>
  </si>
  <si>
    <t>Nocona</t>
  </si>
  <si>
    <t>Glen Rose</t>
  </si>
  <si>
    <t>Aubrey</t>
  </si>
  <si>
    <t>Annetta</t>
  </si>
  <si>
    <t>Electra</t>
  </si>
  <si>
    <t>Seymour</t>
  </si>
  <si>
    <t>Howe</t>
  </si>
  <si>
    <t>Ferris</t>
  </si>
  <si>
    <t>Italy</t>
  </si>
  <si>
    <t>Albany</t>
  </si>
  <si>
    <t>Buffalo</t>
  </si>
  <si>
    <t>Kerens</t>
  </si>
  <si>
    <t>Honey Grove</t>
  </si>
  <si>
    <t>Collinsville</t>
  </si>
  <si>
    <t>Bruceville-Eddy</t>
  </si>
  <si>
    <t>Grandview</t>
  </si>
  <si>
    <t>Haslet</t>
  </si>
  <si>
    <t>Quinlan</t>
  </si>
  <si>
    <t>Gunter</t>
  </si>
  <si>
    <t>Meridian</t>
  </si>
  <si>
    <t>\</t>
  </si>
  <si>
    <t>Kemp</t>
  </si>
  <si>
    <t>Runaway Bay</t>
  </si>
  <si>
    <t>Boyd</t>
  </si>
  <si>
    <t>Bells</t>
  </si>
  <si>
    <t>Holland</t>
  </si>
  <si>
    <t>Wortham</t>
  </si>
  <si>
    <t>Southmayd</t>
  </si>
  <si>
    <t>Cresson</t>
  </si>
  <si>
    <t>Lindsay</t>
  </si>
  <si>
    <t>Newark</t>
  </si>
  <si>
    <t>Josephine</t>
  </si>
  <si>
    <t>San Antonio</t>
  </si>
  <si>
    <t>SC</t>
  </si>
  <si>
    <t>Austin</t>
  </si>
  <si>
    <t>Laredo</t>
  </si>
  <si>
    <t>Midland</t>
  </si>
  <si>
    <t>Round Rock</t>
  </si>
  <si>
    <t>College Station</t>
  </si>
  <si>
    <t>Georgetown</t>
  </si>
  <si>
    <t>San Marcos</t>
  </si>
  <si>
    <t>Pflugerville</t>
  </si>
  <si>
    <t>Schertz</t>
  </si>
  <si>
    <t>Seguin</t>
  </si>
  <si>
    <t>Kingsville</t>
  </si>
  <si>
    <t>Hutto</t>
  </si>
  <si>
    <t>Universal City</t>
  </si>
  <si>
    <t>Taylor</t>
  </si>
  <si>
    <t>Brenham</t>
  </si>
  <si>
    <t>Lockhart</t>
  </si>
  <si>
    <t>Boerne</t>
  </si>
  <si>
    <t>Buda</t>
  </si>
  <si>
    <t>Roma</t>
  </si>
  <si>
    <t>Fredericksburg</t>
  </si>
  <si>
    <t>Pleasanton</t>
  </si>
  <si>
    <t>Elgin</t>
  </si>
  <si>
    <t>Hondo</t>
  </si>
  <si>
    <t>Kirby</t>
  </si>
  <si>
    <t>Selma</t>
  </si>
  <si>
    <t>Bastrop</t>
  </si>
  <si>
    <t>Navasota</t>
  </si>
  <si>
    <t>Gonzales</t>
  </si>
  <si>
    <t>Burnet</t>
  </si>
  <si>
    <t>Manor</t>
  </si>
  <si>
    <t>Fair Oaks Ranch</t>
  </si>
  <si>
    <t>Alpine</t>
  </si>
  <si>
    <t>Sealy</t>
  </si>
  <si>
    <t>Marble Falls</t>
  </si>
  <si>
    <t>Yoakum</t>
  </si>
  <si>
    <t>Brady</t>
  </si>
  <si>
    <t>Rockdale</t>
  </si>
  <si>
    <t>Cameron</t>
  </si>
  <si>
    <t>Granite Shoals</t>
  </si>
  <si>
    <t>Hearne</t>
  </si>
  <si>
    <t>La Grange</t>
  </si>
  <si>
    <t>Smithville</t>
  </si>
  <si>
    <t>Bellville</t>
  </si>
  <si>
    <t>Dublin</t>
  </si>
  <si>
    <t>Garden Ridge</t>
  </si>
  <si>
    <t>Poteet</t>
  </si>
  <si>
    <t>Columbus</t>
  </si>
  <si>
    <t>Karnes City</t>
  </si>
  <si>
    <t>Kenedy</t>
  </si>
  <si>
    <t>Shavano Park</t>
  </si>
  <si>
    <t>Big Lake</t>
  </si>
  <si>
    <t>San Saba</t>
  </si>
  <si>
    <t>Schulenburg</t>
  </si>
  <si>
    <t>Stanton</t>
  </si>
  <si>
    <t>Early</t>
  </si>
  <si>
    <t>Hallettsville</t>
  </si>
  <si>
    <t>George West</t>
  </si>
  <si>
    <t>Junction</t>
  </si>
  <si>
    <t>Nixon</t>
  </si>
  <si>
    <t>Mason</t>
  </si>
  <si>
    <t>Weimar</t>
  </si>
  <si>
    <t>Shiner</t>
  </si>
  <si>
    <t>Goliad</t>
  </si>
  <si>
    <t>Brackettville</t>
  </si>
  <si>
    <t>Sabinal</t>
  </si>
  <si>
    <t>Asherton</t>
  </si>
  <si>
    <t>Elmendorf</t>
  </si>
  <si>
    <t>Plains</t>
  </si>
  <si>
    <t>Stockdale</t>
  </si>
  <si>
    <t>Cottonwood Shores</t>
  </si>
  <si>
    <t>Jarrell</t>
  </si>
  <si>
    <t>Roscoe</t>
  </si>
  <si>
    <t>Somerville</t>
  </si>
  <si>
    <t>Bertram</t>
  </si>
  <si>
    <t>Thorndale</t>
  </si>
  <si>
    <t>La Coste</t>
  </si>
  <si>
    <t>Granger</t>
  </si>
  <si>
    <t>La Vernia</t>
  </si>
  <si>
    <t>Calvert</t>
  </si>
  <si>
    <t>Wallis</t>
  </si>
  <si>
    <t>Lexington</t>
  </si>
  <si>
    <t>Florence</t>
  </si>
  <si>
    <t>Tyler</t>
  </si>
  <si>
    <t>EA</t>
  </si>
  <si>
    <t>Longview</t>
  </si>
  <si>
    <t>Huntsville</t>
  </si>
  <si>
    <t>Texarkana</t>
  </si>
  <si>
    <t>Lufkin</t>
  </si>
  <si>
    <t>Nacogdoches</t>
  </si>
  <si>
    <t>Paris</t>
  </si>
  <si>
    <t>Marshall</t>
  </si>
  <si>
    <t>Mount Pleasant</t>
  </si>
  <si>
    <t>Sulphur Springs</t>
  </si>
  <si>
    <t>Jacksonville</t>
  </si>
  <si>
    <t>Kilgore</t>
  </si>
  <si>
    <t>Athens</t>
  </si>
  <si>
    <t>Whitehouse</t>
  </si>
  <si>
    <t>Jasper</t>
  </si>
  <si>
    <t>Crockett</t>
  </si>
  <si>
    <t>Carthage</t>
  </si>
  <si>
    <t>White Oak</t>
  </si>
  <si>
    <t>Gladewater</t>
  </si>
  <si>
    <t>Rusk</t>
  </si>
  <si>
    <t>Center</t>
  </si>
  <si>
    <t>Gilmer</t>
  </si>
  <si>
    <t>New Boston</t>
  </si>
  <si>
    <t>Mineola</t>
  </si>
  <si>
    <t>Pittsburg</t>
  </si>
  <si>
    <t>Hallsville</t>
  </si>
  <si>
    <t>Mabank</t>
  </si>
  <si>
    <t>Clarksville</t>
  </si>
  <si>
    <t>Grand Saline</t>
  </si>
  <si>
    <t>Hooks</t>
  </si>
  <si>
    <t>Mount Vernon</t>
  </si>
  <si>
    <t>Van</t>
  </si>
  <si>
    <t>Woodville</t>
  </si>
  <si>
    <t>Waskom</t>
  </si>
  <si>
    <t>Jefferson</t>
  </si>
  <si>
    <t>Kirbyville</t>
  </si>
  <si>
    <t>Shamrock</t>
  </si>
  <si>
    <t>WE</t>
  </si>
  <si>
    <t>Linden</t>
  </si>
  <si>
    <t>Cooper</t>
  </si>
  <si>
    <t>Hughes Springs</t>
  </si>
  <si>
    <t>Quitman</t>
  </si>
  <si>
    <t>De Kalb</t>
  </si>
  <si>
    <t>Grapeland</t>
  </si>
  <si>
    <t>Blossom</t>
  </si>
  <si>
    <t>Edgewood</t>
  </si>
  <si>
    <t>Tatum</t>
  </si>
  <si>
    <t>Big Sandy</t>
  </si>
  <si>
    <t>Hawkins</t>
  </si>
  <si>
    <t>Jewett</t>
  </si>
  <si>
    <t>Frankston</t>
  </si>
  <si>
    <t>Elkhart</t>
  </si>
  <si>
    <t>Emory</t>
  </si>
  <si>
    <t>Hemphill</t>
  </si>
  <si>
    <t>Tenaha</t>
  </si>
  <si>
    <t>Bogata</t>
  </si>
  <si>
    <t>Ore City</t>
  </si>
  <si>
    <t>Garrison</t>
  </si>
  <si>
    <t>New Summerfield</t>
  </si>
  <si>
    <t>Groveton</t>
  </si>
  <si>
    <t>Redwater</t>
  </si>
  <si>
    <t>Brownsboro</t>
  </si>
  <si>
    <t>Maud</t>
  </si>
  <si>
    <t>Omaha</t>
  </si>
  <si>
    <t>Arp</t>
  </si>
  <si>
    <t>Alba</t>
  </si>
  <si>
    <t>Houston</t>
  </si>
  <si>
    <t>GC</t>
  </si>
  <si>
    <t>Pasadena</t>
  </si>
  <si>
    <t>McAllen</t>
  </si>
  <si>
    <t>Beaumont</t>
  </si>
  <si>
    <t>Pearland</t>
  </si>
  <si>
    <t>League City</t>
  </si>
  <si>
    <t>Baytown</t>
  </si>
  <si>
    <t>Galveston</t>
  </si>
  <si>
    <t>Victoria</t>
  </si>
  <si>
    <t>Friendswood</t>
  </si>
  <si>
    <t>Deer Park</t>
  </si>
  <si>
    <t>Rosenberg</t>
  </si>
  <si>
    <t>Lake Jackson</t>
  </si>
  <si>
    <t>Alice</t>
  </si>
  <si>
    <t>Orange</t>
  </si>
  <si>
    <t>Angleton</t>
  </si>
  <si>
    <t>Portland</t>
  </si>
  <si>
    <t>Bellaire</t>
  </si>
  <si>
    <t>Nederland</t>
  </si>
  <si>
    <t>Mercedes</t>
  </si>
  <si>
    <t>Humble</t>
  </si>
  <si>
    <t>West University Place</t>
  </si>
  <si>
    <t>Katy</t>
  </si>
  <si>
    <t>Beeville</t>
  </si>
  <si>
    <t>Port Neches</t>
  </si>
  <si>
    <t>Seabrook</t>
  </si>
  <si>
    <t>Freeport</t>
  </si>
  <si>
    <t>Richmond</t>
  </si>
  <si>
    <t>El Campo</t>
  </si>
  <si>
    <t>Clute</t>
  </si>
  <si>
    <t>Tomball</t>
  </si>
  <si>
    <t>Webster</t>
  </si>
  <si>
    <t>Rockport</t>
  </si>
  <si>
    <t>Ingleside</t>
  </si>
  <si>
    <t>Liberty</t>
  </si>
  <si>
    <t>Bridge City</t>
  </si>
  <si>
    <t>Manvel</t>
  </si>
  <si>
    <t>Silsbee</t>
  </si>
  <si>
    <t>Hempstead</t>
  </si>
  <si>
    <t>Sinton</t>
  </si>
  <si>
    <t>Los Fresnos</t>
  </si>
  <si>
    <t>Livingston</t>
  </si>
  <si>
    <t>Edna</t>
  </si>
  <si>
    <t>Diboll</t>
  </si>
  <si>
    <t>Sweeny</t>
  </si>
  <si>
    <t>Nassau Bay</t>
  </si>
  <si>
    <t>Primera</t>
  </si>
  <si>
    <t>Spring Valley Village</t>
  </si>
  <si>
    <t>West Columbia</t>
  </si>
  <si>
    <t>Bunker Hill Village</t>
  </si>
  <si>
    <t>Bishop</t>
  </si>
  <si>
    <t>Brazoria</t>
  </si>
  <si>
    <t>Oak Ridge North</t>
  </si>
  <si>
    <t>Shenandoah</t>
  </si>
  <si>
    <t>Lyford</t>
  </si>
  <si>
    <t>Odem</t>
  </si>
  <si>
    <t>Waller</t>
  </si>
  <si>
    <t>Anahuac</t>
  </si>
  <si>
    <t>Kountze</t>
  </si>
  <si>
    <t>Pinehurst</t>
  </si>
  <si>
    <t>Sour Lake</t>
  </si>
  <si>
    <t>Danbury</t>
  </si>
  <si>
    <t>Splendora</t>
  </si>
  <si>
    <t>Woodsboro</t>
  </si>
  <si>
    <t>Bevil Oaks</t>
  </si>
  <si>
    <t>Magnolia</t>
  </si>
  <si>
    <t>Palm Valley</t>
  </si>
  <si>
    <t>Orange Grove</t>
  </si>
  <si>
    <t>China</t>
  </si>
  <si>
    <t>Holiday Lakes</t>
  </si>
  <si>
    <t>Cut and Shoot</t>
  </si>
  <si>
    <t>Oyster Creek</t>
  </si>
  <si>
    <t>Jamaica Beach</t>
  </si>
  <si>
    <t>Daisetta</t>
  </si>
  <si>
    <t>Beasley</t>
  </si>
  <si>
    <t>El Paso</t>
  </si>
  <si>
    <t>Lubbock</t>
  </si>
  <si>
    <t>Abilene</t>
  </si>
  <si>
    <t>Amarillo</t>
  </si>
  <si>
    <t>San Angelo</t>
  </si>
  <si>
    <t>Del Rio</t>
  </si>
  <si>
    <t>Plainview</t>
  </si>
  <si>
    <t>Brownwood</t>
  </si>
  <si>
    <t>Pampa</t>
  </si>
  <si>
    <t>Dumas</t>
  </si>
  <si>
    <t>Levelland</t>
  </si>
  <si>
    <t>Andrews</t>
  </si>
  <si>
    <t>Snyder</t>
  </si>
  <si>
    <t>Sweetwater</t>
  </si>
  <si>
    <t>Brownfield</t>
  </si>
  <si>
    <t>Perryton</t>
  </si>
  <si>
    <t>Dalhart</t>
  </si>
  <si>
    <t>Spearman</t>
  </si>
  <si>
    <t>Fort Stockton</t>
  </si>
  <si>
    <t>Monahans</t>
  </si>
  <si>
    <t>Seminole</t>
  </si>
  <si>
    <t>Kermit</t>
  </si>
  <si>
    <t>Post</t>
  </si>
  <si>
    <t>Anthony</t>
  </si>
  <si>
    <t>Muleshoe</t>
  </si>
  <si>
    <t>Coleman</t>
  </si>
  <si>
    <t>Denver City</t>
  </si>
  <si>
    <t>Colorado City</t>
  </si>
  <si>
    <t>Friona</t>
  </si>
  <si>
    <t>Wolfforth</t>
  </si>
  <si>
    <t>Canadian</t>
  </si>
  <si>
    <t>Hamlin</t>
  </si>
  <si>
    <t>Tahoka</t>
  </si>
  <si>
    <t>Seagraves</t>
  </si>
  <si>
    <t>Idalou</t>
  </si>
  <si>
    <t>Memphis</t>
  </si>
  <si>
    <t>Olton</t>
  </si>
  <si>
    <t>Fritch</t>
  </si>
  <si>
    <t>Stratford</t>
  </si>
  <si>
    <t>Van Horn</t>
  </si>
  <si>
    <t>Morton</t>
  </si>
  <si>
    <t>Bovina</t>
  </si>
  <si>
    <t>Eldorado</t>
  </si>
  <si>
    <t>Sunray</t>
  </si>
  <si>
    <t>Stinnett</t>
  </si>
  <si>
    <t>McCamey</t>
  </si>
  <si>
    <t>Baird</t>
  </si>
  <si>
    <t>Rotan</t>
  </si>
  <si>
    <t>Wheeler</t>
  </si>
  <si>
    <t>Booker</t>
  </si>
  <si>
    <t>Paducah</t>
  </si>
  <si>
    <t>Farwell</t>
  </si>
  <si>
    <t>Sundown</t>
  </si>
  <si>
    <t>Spur</t>
  </si>
  <si>
    <t>Claude</t>
  </si>
  <si>
    <t>Tye</t>
  </si>
  <si>
    <t>Iraan</t>
  </si>
  <si>
    <t>Ransom Canyon</t>
  </si>
  <si>
    <t>Gruver</t>
  </si>
  <si>
    <t>Anton</t>
  </si>
  <si>
    <t>Gorman</t>
  </si>
  <si>
    <t>Santa Anna</t>
  </si>
  <si>
    <t>Cross Plains</t>
  </si>
  <si>
    <t>White Deer</t>
  </si>
  <si>
    <t>Sterling City</t>
  </si>
  <si>
    <t>Pyote</t>
  </si>
  <si>
    <t>Grandfalls</t>
  </si>
  <si>
    <t>Goldsmith</t>
  </si>
  <si>
    <t>Popgrowth</t>
  </si>
  <si>
    <t>Pubedu</t>
  </si>
  <si>
    <t>Conserv</t>
  </si>
  <si>
    <t xml:space="preserve"> </t>
  </si>
  <si>
    <t>rwlevel</t>
  </si>
  <si>
    <t>Pdindex</t>
  </si>
  <si>
    <t>qrestrict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</si>
</sst>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63"/>
  <sheetViews>
    <sheetView tabSelected="1" zoomScaleNormal="100" workbookViewId="0">
      <pane ySplit="1" topLeftCell="A1068" activePane="bottomLeft" state="frozen"/>
      <selection pane="bottomLeft" activeCell="R1096" sqref="R1096"/>
    </sheetView>
  </sheetViews>
  <sheetFormatPr defaultRowHeight="14.4" x14ac:dyDescent="0.3"/>
  <cols>
    <col min="5" max="7" width="9.109375" style="2"/>
    <col min="9" max="9" width="9.5546875" style="1" bestFit="1" customWidth="1"/>
    <col min="10" max="10" width="9.109375" style="3"/>
    <col min="11" max="12" width="9.109375" style="2"/>
    <col min="13" max="13" width="10.5546875" style="1" bestFit="1" customWidth="1"/>
    <col min="14" max="14" width="9.109375" style="2"/>
    <col min="15" max="16" width="9.5546875" style="1" bestFit="1" customWidth="1"/>
    <col min="17" max="17" width="9.109375" style="2"/>
    <col min="18" max="18" width="9.109375" style="3"/>
    <col min="19" max="19" width="10.6640625" style="5" bestFit="1" customWidth="1"/>
  </cols>
  <sheetData>
    <row r="1" spans="1:24" ht="15" x14ac:dyDescent="0.25">
      <c r="A1" t="s">
        <v>22</v>
      </c>
      <c r="B1" t="s">
        <v>23</v>
      </c>
      <c r="C1" t="s">
        <v>24</v>
      </c>
      <c r="D1" t="s">
        <v>25</v>
      </c>
      <c r="E1" s="2" t="s">
        <v>26</v>
      </c>
      <c r="F1" s="2" t="s">
        <v>27</v>
      </c>
      <c r="G1" s="2" t="s">
        <v>28</v>
      </c>
      <c r="H1" t="s">
        <v>29</v>
      </c>
      <c r="I1" s="1" t="s">
        <v>30</v>
      </c>
      <c r="J1" s="3" t="s">
        <v>31</v>
      </c>
      <c r="K1" s="2" t="s">
        <v>32</v>
      </c>
      <c r="L1" s="2" t="s">
        <v>33</v>
      </c>
      <c r="M1" s="1" t="s">
        <v>34</v>
      </c>
      <c r="N1" s="2" t="s">
        <v>35</v>
      </c>
      <c r="O1" s="1" t="s">
        <v>36</v>
      </c>
      <c r="P1" s="1" t="s">
        <v>37</v>
      </c>
      <c r="Q1" s="2" t="s">
        <v>38</v>
      </c>
      <c r="R1" s="3" t="s">
        <v>39</v>
      </c>
      <c r="S1" s="5" t="s">
        <v>469</v>
      </c>
      <c r="T1" t="s">
        <v>470</v>
      </c>
      <c r="U1" t="s">
        <v>471</v>
      </c>
      <c r="V1" t="s">
        <v>473</v>
      </c>
      <c r="W1" t="s">
        <v>474</v>
      </c>
      <c r="X1" t="s">
        <v>475</v>
      </c>
    </row>
    <row r="2" spans="1:24" ht="15" x14ac:dyDescent="0.25">
      <c r="A2" t="s">
        <v>40</v>
      </c>
      <c r="B2">
        <v>2014</v>
      </c>
      <c r="C2" t="s">
        <v>41</v>
      </c>
      <c r="D2" s="1">
        <v>1257676</v>
      </c>
      <c r="E2" s="2">
        <v>17.420000000000002</v>
      </c>
      <c r="F2" s="2">
        <v>36.270000000000003</v>
      </c>
      <c r="G2" s="2">
        <v>18.850000000000001</v>
      </c>
      <c r="H2" s="1">
        <v>329000</v>
      </c>
      <c r="I2" s="1">
        <v>8300</v>
      </c>
      <c r="J2" s="3">
        <v>2</v>
      </c>
      <c r="K2" s="2">
        <v>22.48</v>
      </c>
      <c r="L2" s="2">
        <v>66.2</v>
      </c>
      <c r="M2" s="1">
        <v>50267</v>
      </c>
      <c r="N2" s="2">
        <v>2.79</v>
      </c>
      <c r="O2" s="1">
        <v>63205</v>
      </c>
      <c r="P2" s="1">
        <v>12938</v>
      </c>
      <c r="Q2" s="2">
        <v>57.26</v>
      </c>
      <c r="R2" s="3">
        <v>1</v>
      </c>
      <c r="T2">
        <v>1</v>
      </c>
      <c r="U2">
        <v>1</v>
      </c>
      <c r="V2">
        <v>460</v>
      </c>
      <c r="W2">
        <v>-0.34</v>
      </c>
      <c r="X2">
        <v>0</v>
      </c>
    </row>
    <row r="3" spans="1:24" ht="15" x14ac:dyDescent="0.25">
      <c r="A3" t="s">
        <v>40</v>
      </c>
      <c r="B3">
        <v>2015</v>
      </c>
      <c r="C3" t="s">
        <v>41</v>
      </c>
    </row>
    <row r="4" spans="1:24" ht="15" x14ac:dyDescent="0.25">
      <c r="A4" t="s">
        <v>40</v>
      </c>
      <c r="B4">
        <v>2016</v>
      </c>
      <c r="C4" t="s">
        <v>41</v>
      </c>
    </row>
    <row r="5" spans="1:24" ht="15" x14ac:dyDescent="0.25">
      <c r="A5" t="s">
        <v>40</v>
      </c>
      <c r="B5">
        <v>2017</v>
      </c>
      <c r="C5" t="s">
        <v>41</v>
      </c>
      <c r="D5" s="1">
        <v>1341075</v>
      </c>
      <c r="E5" s="2">
        <v>19.11</v>
      </c>
      <c r="F5" s="2">
        <v>40.36</v>
      </c>
      <c r="G5" s="2">
        <v>21.25</v>
      </c>
      <c r="H5" s="1">
        <v>331694</v>
      </c>
      <c r="I5" s="1">
        <v>8300</v>
      </c>
      <c r="J5" s="3">
        <v>2</v>
      </c>
      <c r="K5" s="2">
        <v>33.229999999999997</v>
      </c>
      <c r="L5" s="2">
        <v>69.8</v>
      </c>
      <c r="M5" s="1">
        <v>52210</v>
      </c>
      <c r="N5" s="2">
        <v>2.79</v>
      </c>
      <c r="O5" s="1">
        <v>69024</v>
      </c>
      <c r="P5" s="1">
        <v>16814</v>
      </c>
      <c r="Q5" s="2">
        <v>53.97</v>
      </c>
      <c r="R5" s="3">
        <v>1</v>
      </c>
      <c r="S5" s="4">
        <f>(D5-D2)/D2</f>
        <v>6.6311991323679542E-2</v>
      </c>
      <c r="T5">
        <v>1</v>
      </c>
      <c r="U5">
        <v>1</v>
      </c>
      <c r="V5">
        <v>458.9</v>
      </c>
      <c r="W5">
        <v>-1.3</v>
      </c>
      <c r="X5">
        <v>0</v>
      </c>
    </row>
    <row r="6" spans="1:24" ht="15" x14ac:dyDescent="0.25">
      <c r="A6" t="s">
        <v>40</v>
      </c>
      <c r="B6">
        <v>2018</v>
      </c>
      <c r="C6" t="s">
        <v>41</v>
      </c>
    </row>
    <row r="7" spans="1:24" ht="15" x14ac:dyDescent="0.25">
      <c r="A7" t="s">
        <v>40</v>
      </c>
      <c r="B7">
        <v>2019</v>
      </c>
      <c r="C7" t="s">
        <v>41</v>
      </c>
      <c r="D7" s="1">
        <v>1341075</v>
      </c>
      <c r="E7" s="2">
        <v>18.84</v>
      </c>
      <c r="F7" s="2">
        <v>38.840000000000003</v>
      </c>
      <c r="G7" s="2">
        <v>20</v>
      </c>
      <c r="H7" s="1">
        <v>334211</v>
      </c>
      <c r="I7" s="1">
        <v>8300</v>
      </c>
      <c r="J7" s="3">
        <v>2</v>
      </c>
      <c r="K7" s="2">
        <v>39.619999999999997</v>
      </c>
      <c r="L7" s="2">
        <v>66.400000000000006</v>
      </c>
      <c r="M7" s="1">
        <v>60293</v>
      </c>
      <c r="N7" s="2">
        <v>2.79</v>
      </c>
      <c r="O7" s="1">
        <v>69445</v>
      </c>
      <c r="P7" s="1">
        <v>9152</v>
      </c>
      <c r="Q7" s="2">
        <v>48.63</v>
      </c>
      <c r="R7" s="3">
        <v>1</v>
      </c>
      <c r="S7" s="4">
        <f>(D7-D5)/D5</f>
        <v>0</v>
      </c>
      <c r="T7">
        <v>1</v>
      </c>
      <c r="U7">
        <v>1</v>
      </c>
      <c r="V7">
        <v>457.7</v>
      </c>
      <c r="W7">
        <v>2.14</v>
      </c>
      <c r="X7">
        <v>0</v>
      </c>
    </row>
    <row r="8" spans="1:24" ht="15" x14ac:dyDescent="0.25">
      <c r="A8" t="s">
        <v>40</v>
      </c>
      <c r="B8">
        <v>2020</v>
      </c>
      <c r="C8" t="s">
        <v>41</v>
      </c>
    </row>
    <row r="9" spans="1:24" ht="15" x14ac:dyDescent="0.25">
      <c r="A9" t="s">
        <v>42</v>
      </c>
      <c r="B9">
        <v>2014</v>
      </c>
      <c r="C9" t="s">
        <v>41</v>
      </c>
      <c r="D9" s="1">
        <v>792727</v>
      </c>
      <c r="E9" s="2">
        <v>22.16</v>
      </c>
      <c r="F9" s="2">
        <v>39.799999999999997</v>
      </c>
      <c r="G9" s="2">
        <v>17.64</v>
      </c>
      <c r="H9" s="1">
        <v>228374</v>
      </c>
      <c r="I9" s="1">
        <v>7436</v>
      </c>
      <c r="J9" s="3">
        <v>2</v>
      </c>
      <c r="K9" s="2">
        <v>22.61</v>
      </c>
      <c r="L9" s="2">
        <v>65.599999999999994</v>
      </c>
      <c r="M9" s="1">
        <v>59255</v>
      </c>
      <c r="N9" s="2">
        <v>2.88</v>
      </c>
      <c r="O9" s="1">
        <v>60205</v>
      </c>
      <c r="P9" s="1">
        <v>950</v>
      </c>
      <c r="Q9" s="2">
        <v>58.33</v>
      </c>
      <c r="R9" s="3">
        <v>1</v>
      </c>
      <c r="T9">
        <v>1</v>
      </c>
      <c r="U9">
        <v>1</v>
      </c>
      <c r="V9">
        <v>752</v>
      </c>
      <c r="W9">
        <v>-0.34</v>
      </c>
      <c r="X9">
        <v>0</v>
      </c>
    </row>
    <row r="10" spans="1:24" ht="15" x14ac:dyDescent="0.25">
      <c r="A10" t="s">
        <v>42</v>
      </c>
      <c r="B10">
        <v>2015</v>
      </c>
      <c r="C10" t="s">
        <v>41</v>
      </c>
      <c r="D10" s="1">
        <v>812238</v>
      </c>
      <c r="E10" s="2">
        <v>23.84</v>
      </c>
      <c r="F10" s="2">
        <v>42.45</v>
      </c>
      <c r="G10" s="2">
        <v>18.61</v>
      </c>
      <c r="H10">
        <v>234345</v>
      </c>
      <c r="I10" s="1">
        <v>6904</v>
      </c>
      <c r="J10" s="3">
        <v>1</v>
      </c>
      <c r="K10" s="2">
        <v>62.53</v>
      </c>
      <c r="L10" s="2">
        <v>66.8</v>
      </c>
      <c r="M10" s="1">
        <v>58448</v>
      </c>
      <c r="N10" s="2">
        <v>2.88</v>
      </c>
      <c r="O10" s="1">
        <v>60291</v>
      </c>
      <c r="P10" s="1">
        <v>1843</v>
      </c>
      <c r="Q10" s="2">
        <v>56.65</v>
      </c>
      <c r="R10" s="3">
        <v>1</v>
      </c>
      <c r="S10" s="4">
        <f>(D10-D9)/D9</f>
        <v>2.4612508467606126E-2</v>
      </c>
      <c r="T10">
        <v>1</v>
      </c>
      <c r="U10">
        <v>1</v>
      </c>
      <c r="V10">
        <v>738</v>
      </c>
      <c r="W10">
        <v>5.25</v>
      </c>
      <c r="X10">
        <v>1</v>
      </c>
    </row>
    <row r="11" spans="1:24" ht="15" x14ac:dyDescent="0.25">
      <c r="A11" t="s">
        <v>42</v>
      </c>
      <c r="B11">
        <v>2016</v>
      </c>
      <c r="C11" t="s">
        <v>41</v>
      </c>
      <c r="D11" s="1">
        <v>812238</v>
      </c>
      <c r="E11" s="2">
        <v>24.94</v>
      </c>
      <c r="F11" s="2">
        <v>44.73</v>
      </c>
      <c r="G11" s="2">
        <v>19.79</v>
      </c>
      <c r="H11">
        <v>238243</v>
      </c>
      <c r="I11" s="1">
        <v>6630</v>
      </c>
      <c r="J11" s="3">
        <v>1</v>
      </c>
      <c r="K11" s="2">
        <v>37.61</v>
      </c>
      <c r="L11" s="2">
        <v>68</v>
      </c>
      <c r="M11" s="1">
        <v>58571</v>
      </c>
      <c r="N11" s="2">
        <v>2.88</v>
      </c>
      <c r="O11" s="1">
        <v>65439</v>
      </c>
      <c r="P11" s="1">
        <v>6868</v>
      </c>
      <c r="Q11" s="2">
        <v>51.16</v>
      </c>
      <c r="R11" s="3">
        <v>1</v>
      </c>
      <c r="S11" s="4">
        <f>(D11-D10)/D10</f>
        <v>0</v>
      </c>
      <c r="T11">
        <v>1</v>
      </c>
      <c r="U11">
        <v>1</v>
      </c>
      <c r="V11">
        <v>723</v>
      </c>
      <c r="W11">
        <v>3.66</v>
      </c>
      <c r="X11">
        <v>1</v>
      </c>
    </row>
    <row r="12" spans="1:24" ht="15" x14ac:dyDescent="0.25">
      <c r="A12" t="s">
        <v>42</v>
      </c>
      <c r="B12">
        <v>2017</v>
      </c>
      <c r="C12" t="s">
        <v>41</v>
      </c>
      <c r="D12" s="1">
        <v>874168</v>
      </c>
      <c r="E12" s="2">
        <v>25.47</v>
      </c>
      <c r="F12" s="2">
        <v>44.98</v>
      </c>
      <c r="G12" s="2">
        <v>19.510000000000002</v>
      </c>
      <c r="H12" s="1">
        <v>241093</v>
      </c>
      <c r="I12" s="1">
        <v>6675</v>
      </c>
      <c r="J12" s="3">
        <v>1</v>
      </c>
      <c r="K12" s="2">
        <v>42.43</v>
      </c>
      <c r="L12" s="2">
        <v>67.599999999999994</v>
      </c>
      <c r="M12" s="1">
        <v>60205</v>
      </c>
      <c r="N12" s="2">
        <v>2.88</v>
      </c>
      <c r="O12" s="1">
        <v>69973</v>
      </c>
      <c r="P12" s="1">
        <v>9768</v>
      </c>
      <c r="Q12" s="2">
        <v>56.51</v>
      </c>
      <c r="R12" s="3">
        <v>1</v>
      </c>
      <c r="S12" s="4">
        <f>(D12-D11)/D11</f>
        <v>7.6246124904276819E-2</v>
      </c>
      <c r="T12">
        <v>1</v>
      </c>
      <c r="U12">
        <v>1</v>
      </c>
      <c r="V12">
        <v>702.44</v>
      </c>
      <c r="W12">
        <v>-1.3</v>
      </c>
      <c r="X12">
        <v>1</v>
      </c>
    </row>
    <row r="13" spans="1:24" x14ac:dyDescent="0.3">
      <c r="A13" t="s">
        <v>42</v>
      </c>
      <c r="B13">
        <v>2018</v>
      </c>
      <c r="C13" t="s">
        <v>41</v>
      </c>
    </row>
    <row r="14" spans="1:24" x14ac:dyDescent="0.3">
      <c r="A14" t="s">
        <v>42</v>
      </c>
      <c r="B14">
        <v>2019</v>
      </c>
      <c r="C14" t="s">
        <v>41</v>
      </c>
      <c r="D14" s="1">
        <v>874168</v>
      </c>
      <c r="E14" s="2">
        <v>26.85</v>
      </c>
      <c r="F14" s="2">
        <v>46.33</v>
      </c>
      <c r="G14" s="2">
        <v>19.48</v>
      </c>
      <c r="H14" s="1">
        <v>253704</v>
      </c>
      <c r="I14" s="1">
        <v>7179</v>
      </c>
      <c r="J14" s="3">
        <v>2</v>
      </c>
      <c r="K14" s="2">
        <v>36.57</v>
      </c>
      <c r="L14" s="2">
        <v>65.099999999999994</v>
      </c>
      <c r="M14" s="1">
        <v>59909</v>
      </c>
      <c r="N14" s="2">
        <v>3</v>
      </c>
      <c r="O14" s="1">
        <v>79480</v>
      </c>
      <c r="P14" s="1">
        <v>19571</v>
      </c>
      <c r="Q14" s="2">
        <v>43.53</v>
      </c>
      <c r="R14" s="3">
        <v>1</v>
      </c>
      <c r="S14" s="4">
        <f>(D14-D12)/D12</f>
        <v>0</v>
      </c>
      <c r="T14">
        <v>1</v>
      </c>
      <c r="U14">
        <v>1</v>
      </c>
      <c r="V14">
        <v>692.62</v>
      </c>
      <c r="W14">
        <v>2.14</v>
      </c>
      <c r="X14">
        <v>1</v>
      </c>
    </row>
    <row r="15" spans="1:24" x14ac:dyDescent="0.3">
      <c r="A15" t="s">
        <v>42</v>
      </c>
      <c r="B15">
        <v>2020</v>
      </c>
      <c r="C15" t="s">
        <v>41</v>
      </c>
    </row>
    <row r="16" spans="1:24" x14ac:dyDescent="0.3">
      <c r="A16" t="s">
        <v>43</v>
      </c>
      <c r="B16">
        <v>2014</v>
      </c>
      <c r="C16" t="s">
        <v>41</v>
      </c>
      <c r="D16" s="1">
        <v>123099</v>
      </c>
      <c r="E16" s="2">
        <v>31.95</v>
      </c>
      <c r="F16" s="2">
        <v>50.45</v>
      </c>
      <c r="G16" s="2">
        <v>18.5</v>
      </c>
      <c r="H16" s="1">
        <v>27486</v>
      </c>
      <c r="I16" s="1">
        <v>9202</v>
      </c>
      <c r="J16" s="3">
        <v>2</v>
      </c>
      <c r="K16" s="2">
        <v>27.85</v>
      </c>
      <c r="L16" s="2">
        <v>63.6</v>
      </c>
      <c r="M16" s="1">
        <v>48518</v>
      </c>
      <c r="N16" s="2">
        <v>2.81</v>
      </c>
      <c r="O16" s="1">
        <v>78776</v>
      </c>
      <c r="P16" s="1">
        <v>30258</v>
      </c>
      <c r="Q16" s="2">
        <v>61.66</v>
      </c>
      <c r="R16" s="3">
        <v>1</v>
      </c>
      <c r="T16">
        <v>1</v>
      </c>
      <c r="U16">
        <v>0</v>
      </c>
      <c r="V16">
        <v>591</v>
      </c>
      <c r="W16">
        <v>-0.34</v>
      </c>
      <c r="X16">
        <v>0</v>
      </c>
    </row>
    <row r="17" spans="1:24" x14ac:dyDescent="0.3">
      <c r="A17" t="s">
        <v>43</v>
      </c>
      <c r="B17">
        <v>2015</v>
      </c>
      <c r="C17" t="s">
        <v>41</v>
      </c>
      <c r="D17" s="1">
        <v>128205</v>
      </c>
      <c r="E17" s="2">
        <v>32.85</v>
      </c>
      <c r="F17" s="2">
        <v>51.85</v>
      </c>
      <c r="G17" s="2">
        <v>19</v>
      </c>
      <c r="H17" s="1">
        <v>27914</v>
      </c>
      <c r="I17" s="1">
        <v>9142</v>
      </c>
      <c r="J17" s="3">
        <v>2</v>
      </c>
      <c r="K17" s="2">
        <v>65.069999999999993</v>
      </c>
      <c r="L17" s="2">
        <v>65.2</v>
      </c>
      <c r="M17" s="1">
        <v>50487</v>
      </c>
      <c r="N17" s="2">
        <v>2.81</v>
      </c>
      <c r="O17" s="1">
        <v>80180</v>
      </c>
      <c r="P17" s="1">
        <v>29693</v>
      </c>
      <c r="Q17" s="2">
        <v>63.14</v>
      </c>
      <c r="R17" s="3">
        <v>1</v>
      </c>
      <c r="S17" s="4">
        <f>(D17-D16)/D16</f>
        <v>4.1478809738503153E-2</v>
      </c>
      <c r="T17">
        <v>1</v>
      </c>
      <c r="U17">
        <v>0</v>
      </c>
      <c r="V17">
        <v>588</v>
      </c>
      <c r="W17">
        <v>5.25</v>
      </c>
      <c r="X17">
        <v>0</v>
      </c>
    </row>
    <row r="18" spans="1:24" x14ac:dyDescent="0.3">
      <c r="A18" t="s">
        <v>43</v>
      </c>
      <c r="B18">
        <v>2016</v>
      </c>
      <c r="C18" t="s">
        <v>41</v>
      </c>
    </row>
    <row r="19" spans="1:24" x14ac:dyDescent="0.3">
      <c r="A19" t="s">
        <v>43</v>
      </c>
      <c r="B19">
        <v>2017</v>
      </c>
      <c r="C19" t="s">
        <v>41</v>
      </c>
      <c r="D19" s="1">
        <v>136268</v>
      </c>
      <c r="E19" s="2">
        <v>36.75</v>
      </c>
      <c r="F19" s="2">
        <v>57.5</v>
      </c>
      <c r="G19" s="2">
        <v>20.75</v>
      </c>
      <c r="H19" s="1">
        <v>34198</v>
      </c>
      <c r="I19" s="1">
        <v>9200</v>
      </c>
      <c r="J19" s="3">
        <v>2</v>
      </c>
      <c r="K19" s="2">
        <v>33.159999999999997</v>
      </c>
      <c r="L19" s="2">
        <v>66.400000000000006</v>
      </c>
      <c r="M19" s="1">
        <v>52164</v>
      </c>
      <c r="N19" s="2">
        <v>2.81</v>
      </c>
      <c r="O19" s="1">
        <v>88394</v>
      </c>
      <c r="P19" s="1">
        <v>36230</v>
      </c>
      <c r="Q19" s="2">
        <v>58.21</v>
      </c>
      <c r="R19" s="3">
        <v>1</v>
      </c>
      <c r="S19" s="5">
        <f>(D19-D17)/D17</f>
        <v>6.2891462891462885E-2</v>
      </c>
      <c r="T19">
        <v>1</v>
      </c>
      <c r="U19">
        <v>0</v>
      </c>
      <c r="V19">
        <v>565</v>
      </c>
      <c r="W19">
        <v>-1.3</v>
      </c>
      <c r="X19">
        <v>0</v>
      </c>
    </row>
    <row r="20" spans="1:24" x14ac:dyDescent="0.3">
      <c r="A20" t="s">
        <v>43</v>
      </c>
      <c r="B20">
        <v>2018</v>
      </c>
      <c r="C20" t="s">
        <v>41</v>
      </c>
      <c r="D20" s="1">
        <v>133808</v>
      </c>
      <c r="E20" s="2">
        <v>36.75</v>
      </c>
      <c r="F20" s="2">
        <v>57.5</v>
      </c>
      <c r="G20" s="2">
        <v>20.75</v>
      </c>
      <c r="H20" s="1">
        <v>34714</v>
      </c>
      <c r="I20" s="1">
        <v>7268</v>
      </c>
      <c r="J20" s="3">
        <v>2</v>
      </c>
      <c r="K20" s="2">
        <v>46.89</v>
      </c>
      <c r="L20" s="2">
        <v>65</v>
      </c>
      <c r="M20" s="1">
        <v>56489</v>
      </c>
      <c r="N20" s="2">
        <v>2.81</v>
      </c>
      <c r="O20" s="1">
        <v>88117</v>
      </c>
      <c r="P20" s="1">
        <v>31628</v>
      </c>
      <c r="Q20" s="2">
        <v>52.18</v>
      </c>
      <c r="R20" s="3">
        <v>1</v>
      </c>
      <c r="S20" s="5">
        <f>(D20-D19)/D19</f>
        <v>-1.8052660932867583E-2</v>
      </c>
      <c r="T20">
        <v>1</v>
      </c>
      <c r="U20">
        <v>0</v>
      </c>
      <c r="V20">
        <v>535</v>
      </c>
      <c r="W20">
        <v>3.58</v>
      </c>
      <c r="X20">
        <v>0</v>
      </c>
    </row>
    <row r="21" spans="1:24" x14ac:dyDescent="0.3">
      <c r="A21" t="s">
        <v>43</v>
      </c>
      <c r="B21">
        <v>2019</v>
      </c>
      <c r="C21" t="s">
        <v>41</v>
      </c>
      <c r="D21" s="1">
        <v>136268</v>
      </c>
      <c r="E21" s="2">
        <v>36.75</v>
      </c>
      <c r="F21" s="2">
        <v>57.5</v>
      </c>
      <c r="G21" s="2">
        <v>20.75</v>
      </c>
      <c r="H21" s="1">
        <v>35947</v>
      </c>
      <c r="I21" s="1">
        <v>7117</v>
      </c>
      <c r="J21" s="3">
        <v>2</v>
      </c>
      <c r="K21" s="2">
        <v>39.65</v>
      </c>
      <c r="L21" s="2">
        <v>64.7</v>
      </c>
      <c r="M21" s="1">
        <v>76653</v>
      </c>
      <c r="N21" s="2">
        <v>2.81</v>
      </c>
      <c r="O21" s="1">
        <v>88117</v>
      </c>
      <c r="P21" s="1">
        <v>11464</v>
      </c>
      <c r="Q21" s="2">
        <v>48.93</v>
      </c>
      <c r="R21" s="3">
        <v>1</v>
      </c>
      <c r="S21" s="5">
        <f t="shared" ref="S21:S22" si="0">(D21-D20)/D20</f>
        <v>1.8384550998445534E-2</v>
      </c>
      <c r="T21">
        <v>1</v>
      </c>
      <c r="U21">
        <v>0</v>
      </c>
      <c r="V21">
        <v>527.54</v>
      </c>
      <c r="W21">
        <v>2.14</v>
      </c>
      <c r="X21">
        <v>0</v>
      </c>
    </row>
    <row r="22" spans="1:24" x14ac:dyDescent="0.3">
      <c r="A22" t="s">
        <v>43</v>
      </c>
      <c r="B22">
        <v>2020</v>
      </c>
      <c r="C22" t="s">
        <v>41</v>
      </c>
      <c r="D22" s="1">
        <v>138541</v>
      </c>
      <c r="E22" s="2">
        <v>36.75</v>
      </c>
      <c r="F22" s="2">
        <v>57.5</v>
      </c>
      <c r="G22" s="2">
        <v>20.75</v>
      </c>
      <c r="H22" s="1">
        <v>36877</v>
      </c>
      <c r="I22" s="1">
        <v>6814</v>
      </c>
      <c r="J22" s="3">
        <v>1</v>
      </c>
      <c r="L22" s="2">
        <v>58.5</v>
      </c>
      <c r="N22" s="2">
        <v>2.81</v>
      </c>
      <c r="R22" s="3">
        <v>1</v>
      </c>
      <c r="S22" s="5">
        <f t="shared" si="0"/>
        <v>1.6680365162767486E-2</v>
      </c>
      <c r="T22">
        <v>1</v>
      </c>
      <c r="U22">
        <v>0</v>
      </c>
      <c r="V22">
        <v>522.36</v>
      </c>
      <c r="W22">
        <v>1.37</v>
      </c>
      <c r="X22">
        <v>0</v>
      </c>
    </row>
    <row r="23" spans="1:24" x14ac:dyDescent="0.3">
      <c r="A23" t="s">
        <v>44</v>
      </c>
      <c r="B23">
        <v>2014</v>
      </c>
      <c r="C23" t="s">
        <v>41</v>
      </c>
      <c r="D23" s="1">
        <v>380084</v>
      </c>
      <c r="E23" s="2">
        <v>18.34</v>
      </c>
      <c r="F23" s="2">
        <v>30.24</v>
      </c>
      <c r="G23" s="2">
        <v>11.9</v>
      </c>
      <c r="H23" s="1">
        <v>100697</v>
      </c>
      <c r="I23" s="1">
        <v>10000</v>
      </c>
      <c r="J23" s="3">
        <v>2</v>
      </c>
      <c r="K23" s="2">
        <v>18.97</v>
      </c>
      <c r="L23" s="2">
        <v>65.5</v>
      </c>
      <c r="M23" s="1">
        <v>58502</v>
      </c>
      <c r="N23" s="2">
        <v>2.88</v>
      </c>
      <c r="O23" s="1">
        <v>63870</v>
      </c>
      <c r="P23" s="1">
        <v>5368</v>
      </c>
      <c r="Q23" s="2">
        <v>58.33</v>
      </c>
      <c r="R23" s="3">
        <v>1</v>
      </c>
      <c r="T23">
        <v>1</v>
      </c>
      <c r="U23">
        <v>1</v>
      </c>
      <c r="V23">
        <v>585.70000000000005</v>
      </c>
      <c r="W23">
        <v>-0.34</v>
      </c>
      <c r="X23">
        <v>0</v>
      </c>
    </row>
    <row r="24" spans="1:24" x14ac:dyDescent="0.3">
      <c r="A24" t="s">
        <v>44</v>
      </c>
      <c r="B24">
        <v>2015</v>
      </c>
      <c r="C24" t="s">
        <v>41</v>
      </c>
      <c r="D24" s="1">
        <v>383204</v>
      </c>
      <c r="E24" s="2">
        <v>19.940000000000001</v>
      </c>
      <c r="F24" s="2">
        <v>32.24</v>
      </c>
      <c r="G24" s="2">
        <v>12.3</v>
      </c>
      <c r="H24">
        <v>102278</v>
      </c>
      <c r="I24" s="1">
        <v>10000</v>
      </c>
      <c r="J24" s="3">
        <v>2</v>
      </c>
      <c r="K24" s="2">
        <v>63.25</v>
      </c>
      <c r="L24" s="2">
        <v>67.900000000000006</v>
      </c>
      <c r="M24" s="1">
        <v>58502</v>
      </c>
      <c r="N24" s="2">
        <v>2.88</v>
      </c>
      <c r="O24" s="1">
        <v>66139</v>
      </c>
      <c r="P24" s="1">
        <v>7637</v>
      </c>
      <c r="Q24" s="2">
        <v>56.65</v>
      </c>
      <c r="R24" s="3">
        <v>1</v>
      </c>
      <c r="S24" s="5">
        <f>(D24-D23)/D23</f>
        <v>8.2087117584533943E-3</v>
      </c>
      <c r="T24">
        <v>1</v>
      </c>
      <c r="U24">
        <v>1</v>
      </c>
      <c r="V24">
        <v>574</v>
      </c>
      <c r="W24">
        <v>5.25</v>
      </c>
      <c r="X24">
        <v>0</v>
      </c>
    </row>
    <row r="25" spans="1:24" x14ac:dyDescent="0.3">
      <c r="A25" t="s">
        <v>44</v>
      </c>
      <c r="B25">
        <v>2016</v>
      </c>
      <c r="C25" t="s">
        <v>41</v>
      </c>
      <c r="D25" s="1">
        <v>383204</v>
      </c>
      <c r="E25" s="2">
        <v>21.41</v>
      </c>
      <c r="F25" s="2">
        <v>35.36</v>
      </c>
      <c r="G25" s="2">
        <v>13.95</v>
      </c>
      <c r="H25">
        <v>101733</v>
      </c>
      <c r="I25" s="1">
        <v>2978</v>
      </c>
      <c r="J25" s="3">
        <v>1</v>
      </c>
      <c r="K25" s="2">
        <v>35.42</v>
      </c>
      <c r="L25" s="2">
        <v>68.5</v>
      </c>
      <c r="M25" s="1">
        <v>63091</v>
      </c>
      <c r="N25" s="2">
        <v>2.88</v>
      </c>
      <c r="O25" s="1">
        <v>72679</v>
      </c>
      <c r="P25" s="1">
        <v>9588</v>
      </c>
      <c r="Q25" s="2">
        <v>51.16</v>
      </c>
      <c r="R25" s="3">
        <v>1</v>
      </c>
      <c r="S25" s="5">
        <f t="shared" ref="S25:S27" si="1">(D25-D24)/D24</f>
        <v>0</v>
      </c>
      <c r="T25">
        <v>1</v>
      </c>
      <c r="U25">
        <v>1</v>
      </c>
      <c r="V25">
        <v>563</v>
      </c>
      <c r="W25">
        <v>3.66</v>
      </c>
      <c r="X25">
        <v>0</v>
      </c>
    </row>
    <row r="26" spans="1:24" x14ac:dyDescent="0.3">
      <c r="A26" t="s">
        <v>44</v>
      </c>
      <c r="B26">
        <v>2017</v>
      </c>
      <c r="C26" t="s">
        <v>41</v>
      </c>
      <c r="D26" s="1">
        <v>396394</v>
      </c>
      <c r="E26" s="2">
        <v>21.41</v>
      </c>
      <c r="F26" s="2">
        <v>35.36</v>
      </c>
      <c r="G26" s="2">
        <v>13.95</v>
      </c>
      <c r="H26" s="1">
        <v>102193</v>
      </c>
      <c r="I26" s="1">
        <v>7000</v>
      </c>
      <c r="J26" s="3">
        <v>2</v>
      </c>
      <c r="K26" s="2">
        <v>32.020000000000003</v>
      </c>
      <c r="L26" s="2">
        <v>67.599999999999994</v>
      </c>
      <c r="M26" s="1">
        <v>55562</v>
      </c>
      <c r="N26" s="2">
        <v>2.88</v>
      </c>
      <c r="O26" s="1">
        <v>76300</v>
      </c>
      <c r="P26" s="1">
        <v>20738</v>
      </c>
      <c r="Q26" s="2">
        <v>56.51</v>
      </c>
      <c r="R26" s="3">
        <v>1</v>
      </c>
      <c r="S26" s="5">
        <f t="shared" si="1"/>
        <v>3.4420308765044205E-2</v>
      </c>
      <c r="T26">
        <v>1</v>
      </c>
      <c r="U26">
        <v>1</v>
      </c>
      <c r="V26">
        <v>552.54999999999995</v>
      </c>
      <c r="W26">
        <v>-1.3</v>
      </c>
      <c r="X26">
        <v>0</v>
      </c>
    </row>
    <row r="27" spans="1:24" x14ac:dyDescent="0.3">
      <c r="A27" t="s">
        <v>44</v>
      </c>
      <c r="B27">
        <v>2018</v>
      </c>
      <c r="C27" t="s">
        <v>41</v>
      </c>
      <c r="D27" s="1">
        <v>392772</v>
      </c>
      <c r="E27" s="2">
        <v>22.71</v>
      </c>
      <c r="F27" s="2">
        <v>36.659999999999997</v>
      </c>
      <c r="G27" s="2">
        <v>13.95</v>
      </c>
      <c r="H27" s="1">
        <v>102757</v>
      </c>
      <c r="I27" s="1">
        <v>7000</v>
      </c>
      <c r="J27" s="3">
        <v>2</v>
      </c>
      <c r="K27" s="2">
        <v>59.92</v>
      </c>
      <c r="L27" s="2">
        <v>66</v>
      </c>
      <c r="M27" s="1">
        <v>63091</v>
      </c>
      <c r="N27" s="2">
        <v>2.88</v>
      </c>
      <c r="O27" s="1">
        <v>79921</v>
      </c>
      <c r="P27" s="1">
        <v>16830</v>
      </c>
      <c r="Q27" s="2">
        <v>52.54</v>
      </c>
      <c r="R27" s="3">
        <v>1</v>
      </c>
      <c r="S27" s="5">
        <f t="shared" si="1"/>
        <v>-9.137373421393865E-3</v>
      </c>
      <c r="T27">
        <v>1</v>
      </c>
      <c r="U27">
        <v>1</v>
      </c>
      <c r="V27">
        <v>549.79999999999995</v>
      </c>
      <c r="W27">
        <v>3.58</v>
      </c>
      <c r="X27">
        <v>0</v>
      </c>
    </row>
    <row r="28" spans="1:24" x14ac:dyDescent="0.3">
      <c r="A28" t="s">
        <v>44</v>
      </c>
      <c r="B28">
        <v>2019</v>
      </c>
      <c r="C28" t="s">
        <v>41</v>
      </c>
    </row>
    <row r="29" spans="1:24" x14ac:dyDescent="0.3">
      <c r="A29" t="s">
        <v>44</v>
      </c>
      <c r="B29">
        <v>2020</v>
      </c>
      <c r="C29" t="s">
        <v>41</v>
      </c>
      <c r="D29" s="1">
        <v>398112</v>
      </c>
      <c r="E29" s="2">
        <v>22.71</v>
      </c>
      <c r="F29" s="2">
        <v>36.659999999999997</v>
      </c>
      <c r="G29" s="2">
        <v>13.95</v>
      </c>
      <c r="H29" s="1">
        <v>104388</v>
      </c>
      <c r="I29" s="1">
        <v>7000</v>
      </c>
      <c r="J29" s="3">
        <v>2</v>
      </c>
      <c r="L29" s="2">
        <v>61.8</v>
      </c>
      <c r="M29" s="1">
        <v>58502</v>
      </c>
      <c r="N29" s="2">
        <v>2.88</v>
      </c>
      <c r="O29" s="1">
        <v>80500</v>
      </c>
      <c r="P29" s="1">
        <v>21998</v>
      </c>
      <c r="R29" s="3">
        <v>1</v>
      </c>
      <c r="S29" s="5">
        <f>(D29-D27)/D27</f>
        <v>1.359567382603648E-2</v>
      </c>
      <c r="T29">
        <v>1</v>
      </c>
      <c r="U29">
        <v>1</v>
      </c>
      <c r="V29">
        <v>549.19000000000005</v>
      </c>
      <c r="W29">
        <v>1.37</v>
      </c>
    </row>
    <row r="30" spans="1:24" x14ac:dyDescent="0.3">
      <c r="A30" t="s">
        <v>45</v>
      </c>
      <c r="B30">
        <v>2014</v>
      </c>
      <c r="C30" t="s">
        <v>41</v>
      </c>
      <c r="D30" s="1">
        <v>274409</v>
      </c>
      <c r="E30" s="2">
        <v>20.58</v>
      </c>
      <c r="F30" s="2">
        <v>33.18</v>
      </c>
      <c r="G30" s="2">
        <v>12.6</v>
      </c>
      <c r="H30" s="1">
        <v>78726</v>
      </c>
      <c r="I30" s="1">
        <v>13540</v>
      </c>
      <c r="J30" s="3">
        <v>2</v>
      </c>
      <c r="K30" s="2">
        <v>29.74</v>
      </c>
      <c r="L30" s="2">
        <v>64</v>
      </c>
      <c r="M30" s="1">
        <v>88398</v>
      </c>
      <c r="N30" s="2">
        <v>2.69</v>
      </c>
      <c r="O30" s="1">
        <v>94192</v>
      </c>
      <c r="P30" s="1">
        <v>5794</v>
      </c>
      <c r="Q30" s="2">
        <v>53.49</v>
      </c>
      <c r="R30" s="3">
        <v>1</v>
      </c>
      <c r="T30">
        <v>1</v>
      </c>
      <c r="U30">
        <v>1</v>
      </c>
      <c r="V30">
        <v>559</v>
      </c>
      <c r="W30">
        <v>-0.34</v>
      </c>
      <c r="X30">
        <v>0</v>
      </c>
    </row>
    <row r="31" spans="1:24" x14ac:dyDescent="0.3">
      <c r="A31" t="s">
        <v>45</v>
      </c>
      <c r="B31">
        <v>2015</v>
      </c>
      <c r="C31" t="s">
        <v>41</v>
      </c>
      <c r="D31" s="1">
        <v>278480</v>
      </c>
      <c r="E31" s="2">
        <v>22.64</v>
      </c>
      <c r="F31" s="2">
        <v>36.49</v>
      </c>
      <c r="G31" s="2">
        <v>13.85</v>
      </c>
      <c r="H31">
        <v>81389</v>
      </c>
      <c r="I31" s="1">
        <v>11570</v>
      </c>
      <c r="J31" s="3">
        <v>2</v>
      </c>
      <c r="K31" s="2">
        <v>72.790000000000006</v>
      </c>
      <c r="L31" s="2">
        <v>66</v>
      </c>
      <c r="M31" s="1">
        <v>92121</v>
      </c>
      <c r="N31" s="2">
        <v>2.69</v>
      </c>
      <c r="O31" s="1">
        <v>107979</v>
      </c>
      <c r="P31" s="1">
        <v>15857.5</v>
      </c>
      <c r="Q31" s="2">
        <v>62.99</v>
      </c>
      <c r="R31" s="3">
        <v>1</v>
      </c>
      <c r="S31" s="5">
        <f>(D31-D30)/D30</f>
        <v>1.4835519243173511E-2</v>
      </c>
      <c r="T31">
        <v>1</v>
      </c>
      <c r="U31">
        <v>1</v>
      </c>
      <c r="V31">
        <v>542</v>
      </c>
      <c r="W31">
        <v>5.25</v>
      </c>
      <c r="X31">
        <v>0</v>
      </c>
    </row>
    <row r="32" spans="1:24" x14ac:dyDescent="0.3">
      <c r="A32" t="s">
        <v>45</v>
      </c>
      <c r="B32">
        <v>2016</v>
      </c>
      <c r="C32" t="s">
        <v>41</v>
      </c>
      <c r="D32" s="1">
        <v>278480</v>
      </c>
      <c r="E32" s="2">
        <v>22.88</v>
      </c>
      <c r="F32" s="2">
        <v>38.380000000000003</v>
      </c>
      <c r="G32" s="2">
        <v>15.5</v>
      </c>
      <c r="H32">
        <v>80049</v>
      </c>
      <c r="I32" s="1">
        <v>11731</v>
      </c>
      <c r="J32" s="3">
        <v>2</v>
      </c>
      <c r="K32" s="2">
        <v>44.24</v>
      </c>
      <c r="L32" s="2">
        <v>67.2</v>
      </c>
      <c r="M32" s="1">
        <v>93214</v>
      </c>
      <c r="N32" s="2">
        <v>2.69</v>
      </c>
      <c r="O32" s="1">
        <v>121765</v>
      </c>
      <c r="P32" s="1">
        <v>28551.5</v>
      </c>
      <c r="Q32" s="2">
        <v>52.71</v>
      </c>
      <c r="R32" s="3">
        <v>1</v>
      </c>
      <c r="S32" s="5">
        <f t="shared" ref="S32:S35" si="2">(D32-D31)/D31</f>
        <v>0</v>
      </c>
      <c r="T32">
        <v>1</v>
      </c>
      <c r="U32">
        <v>1</v>
      </c>
      <c r="V32">
        <v>538</v>
      </c>
      <c r="W32">
        <v>3.66</v>
      </c>
      <c r="X32">
        <v>0</v>
      </c>
    </row>
    <row r="33" spans="1:24" x14ac:dyDescent="0.3">
      <c r="A33" t="s">
        <v>45</v>
      </c>
      <c r="B33">
        <v>2017</v>
      </c>
      <c r="C33" t="s">
        <v>41</v>
      </c>
      <c r="D33" s="1">
        <v>286143</v>
      </c>
      <c r="E33" s="2">
        <v>22.88</v>
      </c>
      <c r="F33" s="2">
        <v>38.380000000000003</v>
      </c>
      <c r="G33" s="2">
        <v>15.5</v>
      </c>
      <c r="H33" s="1">
        <v>80441</v>
      </c>
      <c r="I33" s="1">
        <v>16470</v>
      </c>
      <c r="J33" s="3">
        <v>2</v>
      </c>
      <c r="K33" s="2">
        <v>39.36</v>
      </c>
      <c r="L33" s="2">
        <v>67.400000000000006</v>
      </c>
      <c r="M33" s="1">
        <v>94306</v>
      </c>
      <c r="N33" s="2">
        <v>2.69</v>
      </c>
      <c r="O33" s="1">
        <v>123282</v>
      </c>
      <c r="P33" s="1">
        <v>28976</v>
      </c>
      <c r="Q33" s="2">
        <v>53.23</v>
      </c>
      <c r="R33" s="3">
        <v>1</v>
      </c>
      <c r="S33" s="5">
        <f t="shared" si="2"/>
        <v>2.7517236426314276E-2</v>
      </c>
      <c r="T33">
        <v>1</v>
      </c>
      <c r="U33">
        <v>1</v>
      </c>
      <c r="V33">
        <v>504</v>
      </c>
      <c r="W33">
        <v>-1.3</v>
      </c>
      <c r="X33">
        <v>0</v>
      </c>
    </row>
    <row r="34" spans="1:24" x14ac:dyDescent="0.3">
      <c r="A34" t="s">
        <v>45</v>
      </c>
      <c r="B34">
        <v>2018</v>
      </c>
      <c r="C34" t="s">
        <v>41</v>
      </c>
      <c r="D34" s="1">
        <v>277720</v>
      </c>
      <c r="E34" s="2">
        <v>25.95</v>
      </c>
      <c r="F34" s="2">
        <v>43.6</v>
      </c>
      <c r="G34" s="2">
        <v>17.649999999999999</v>
      </c>
      <c r="H34" s="1">
        <v>80827</v>
      </c>
      <c r="I34" s="1">
        <v>13310</v>
      </c>
      <c r="J34" s="3">
        <v>2</v>
      </c>
      <c r="K34" s="2">
        <v>59.78</v>
      </c>
      <c r="L34" s="2">
        <v>65.2</v>
      </c>
      <c r="M34" s="1">
        <v>93012</v>
      </c>
      <c r="N34" s="2">
        <v>2.69</v>
      </c>
      <c r="O34" s="1">
        <v>124799</v>
      </c>
      <c r="P34" s="1">
        <v>31787</v>
      </c>
      <c r="Q34" s="2">
        <v>51.48</v>
      </c>
      <c r="R34" s="3">
        <v>1</v>
      </c>
      <c r="S34" s="5">
        <f t="shared" si="2"/>
        <v>-2.9436330785656124E-2</v>
      </c>
      <c r="T34">
        <v>1</v>
      </c>
      <c r="U34">
        <v>1</v>
      </c>
      <c r="V34">
        <v>497.9</v>
      </c>
      <c r="W34">
        <v>3.58</v>
      </c>
      <c r="X34">
        <v>0</v>
      </c>
    </row>
    <row r="35" spans="1:24" x14ac:dyDescent="0.3">
      <c r="A35" t="s">
        <v>45</v>
      </c>
      <c r="B35">
        <v>2019</v>
      </c>
      <c r="C35" t="s">
        <v>41</v>
      </c>
      <c r="D35" s="1">
        <v>286143</v>
      </c>
      <c r="E35" s="2">
        <v>27.51</v>
      </c>
      <c r="F35" s="2">
        <v>46.06</v>
      </c>
      <c r="G35" s="2">
        <v>18.55</v>
      </c>
      <c r="H35" s="1">
        <v>81346</v>
      </c>
      <c r="I35" s="1">
        <v>13290</v>
      </c>
      <c r="J35" s="3">
        <v>2</v>
      </c>
      <c r="K35" s="2">
        <v>41.36</v>
      </c>
      <c r="L35" s="2">
        <v>65.099999999999994</v>
      </c>
      <c r="M35" s="1">
        <v>96051</v>
      </c>
      <c r="N35" s="2">
        <v>2.69</v>
      </c>
      <c r="O35" s="1">
        <v>124848</v>
      </c>
      <c r="P35" s="1">
        <v>28797</v>
      </c>
      <c r="Q35" s="2">
        <v>50.7</v>
      </c>
      <c r="R35" s="3">
        <v>1</v>
      </c>
      <c r="S35" s="5">
        <f t="shared" si="2"/>
        <v>3.0329108454558548E-2</v>
      </c>
      <c r="T35">
        <v>1</v>
      </c>
      <c r="U35">
        <v>1</v>
      </c>
      <c r="V35">
        <v>492.61</v>
      </c>
      <c r="W35">
        <v>2.14</v>
      </c>
      <c r="X35">
        <v>0</v>
      </c>
    </row>
    <row r="36" spans="1:24" x14ac:dyDescent="0.3">
      <c r="A36" t="s">
        <v>45</v>
      </c>
      <c r="B36">
        <v>2020</v>
      </c>
      <c r="C36" t="s">
        <v>41</v>
      </c>
    </row>
    <row r="37" spans="1:24" x14ac:dyDescent="0.3">
      <c r="A37" t="s">
        <v>46</v>
      </c>
      <c r="B37">
        <v>2014</v>
      </c>
      <c r="C37" t="s">
        <v>41</v>
      </c>
      <c r="D37" s="1">
        <v>234566</v>
      </c>
      <c r="E37" s="2">
        <v>33.549999999999997</v>
      </c>
      <c r="F37" s="2">
        <v>55.55</v>
      </c>
      <c r="G37" s="2">
        <v>22</v>
      </c>
      <c r="H37" s="1">
        <v>67837</v>
      </c>
      <c r="I37" s="1">
        <v>8003</v>
      </c>
      <c r="J37" s="3">
        <v>2</v>
      </c>
      <c r="K37" s="2">
        <v>28.74</v>
      </c>
      <c r="L37" s="2">
        <v>64</v>
      </c>
      <c r="M37" s="1">
        <v>50803</v>
      </c>
      <c r="N37" s="2">
        <v>3.15</v>
      </c>
      <c r="O37" s="1">
        <v>71801</v>
      </c>
      <c r="P37" s="1">
        <v>20998</v>
      </c>
      <c r="Q37" s="2">
        <v>57.26</v>
      </c>
      <c r="R37" s="3">
        <v>1</v>
      </c>
      <c r="T37">
        <v>1</v>
      </c>
      <c r="U37">
        <v>1</v>
      </c>
      <c r="V37">
        <v>465</v>
      </c>
      <c r="W37">
        <v>-0.34</v>
      </c>
      <c r="X37">
        <v>0</v>
      </c>
    </row>
    <row r="38" spans="1:24" x14ac:dyDescent="0.3">
      <c r="A38" t="s">
        <v>46</v>
      </c>
      <c r="B38">
        <v>2015</v>
      </c>
      <c r="C38" t="s">
        <v>41</v>
      </c>
      <c r="D38" s="1">
        <v>235501</v>
      </c>
      <c r="E38" s="2">
        <v>38.159999999999997</v>
      </c>
      <c r="F38" s="2">
        <v>61.31</v>
      </c>
      <c r="G38" s="2">
        <v>23.15</v>
      </c>
      <c r="H38">
        <v>67500</v>
      </c>
      <c r="I38" s="1">
        <v>8003</v>
      </c>
      <c r="J38" s="3">
        <v>2</v>
      </c>
      <c r="K38" s="2">
        <v>72.790000000000006</v>
      </c>
      <c r="L38" s="2">
        <v>66</v>
      </c>
      <c r="M38" s="1">
        <v>52012</v>
      </c>
      <c r="N38" s="2">
        <v>3.15</v>
      </c>
      <c r="O38" s="1">
        <v>72550</v>
      </c>
      <c r="P38" s="1">
        <v>20538.5</v>
      </c>
      <c r="Q38" s="2">
        <v>61.5</v>
      </c>
      <c r="R38" s="3">
        <v>1</v>
      </c>
      <c r="S38" s="5">
        <f>(D38-D37)/D37</f>
        <v>3.9860849398463544E-3</v>
      </c>
      <c r="T38">
        <v>1</v>
      </c>
      <c r="U38">
        <v>1</v>
      </c>
      <c r="V38">
        <v>455</v>
      </c>
      <c r="W38">
        <v>5.25</v>
      </c>
      <c r="X38">
        <v>0</v>
      </c>
    </row>
    <row r="39" spans="1:24" x14ac:dyDescent="0.3">
      <c r="A39" t="s">
        <v>46</v>
      </c>
      <c r="B39">
        <v>2016</v>
      </c>
      <c r="C39" t="s">
        <v>41</v>
      </c>
      <c r="D39" s="1">
        <v>235501</v>
      </c>
      <c r="E39" s="2">
        <v>44.03</v>
      </c>
      <c r="F39" s="2">
        <v>70.28</v>
      </c>
      <c r="G39" s="2">
        <v>26.25</v>
      </c>
      <c r="H39">
        <v>68394</v>
      </c>
      <c r="I39" s="1">
        <v>7028</v>
      </c>
      <c r="J39" s="3">
        <v>2</v>
      </c>
      <c r="K39" s="2">
        <v>43.9</v>
      </c>
      <c r="L39" s="2">
        <v>67.2</v>
      </c>
      <c r="M39" s="1">
        <v>53220</v>
      </c>
      <c r="N39" s="2">
        <v>3.15</v>
      </c>
      <c r="O39" s="1">
        <v>73396</v>
      </c>
      <c r="P39" s="1">
        <v>20176</v>
      </c>
      <c r="Q39" s="2">
        <v>55.51</v>
      </c>
      <c r="R39" s="3">
        <v>1</v>
      </c>
      <c r="S39" s="5">
        <f t="shared" ref="S39:S43" si="3">(D39-D38)/D38</f>
        <v>0</v>
      </c>
      <c r="T39">
        <v>1</v>
      </c>
      <c r="U39">
        <v>1</v>
      </c>
      <c r="V39">
        <v>453</v>
      </c>
      <c r="W39">
        <v>3.66</v>
      </c>
      <c r="X39">
        <v>0</v>
      </c>
    </row>
    <row r="40" spans="1:24" x14ac:dyDescent="0.3">
      <c r="A40" t="s">
        <v>46</v>
      </c>
      <c r="B40">
        <v>2017</v>
      </c>
      <c r="C40" t="s">
        <v>41</v>
      </c>
      <c r="D40" s="1">
        <v>238002</v>
      </c>
      <c r="E40" s="2">
        <v>45.4</v>
      </c>
      <c r="F40" s="2">
        <v>72.849999999999994</v>
      </c>
      <c r="G40" s="2">
        <v>27.45</v>
      </c>
      <c r="H40" s="1">
        <v>69207</v>
      </c>
      <c r="I40" s="1">
        <v>7485</v>
      </c>
      <c r="J40" s="3">
        <v>2</v>
      </c>
      <c r="K40" s="2">
        <v>38.83</v>
      </c>
      <c r="L40" s="2">
        <v>67.400000000000006</v>
      </c>
      <c r="M40" s="1">
        <v>55637</v>
      </c>
      <c r="N40" s="2">
        <v>3.15</v>
      </c>
      <c r="O40" s="1">
        <v>74991</v>
      </c>
      <c r="P40" s="1">
        <v>19353.5</v>
      </c>
      <c r="Q40" s="2">
        <v>53.97</v>
      </c>
      <c r="R40" s="3">
        <v>1</v>
      </c>
      <c r="S40" s="5">
        <f t="shared" si="3"/>
        <v>1.0619912441985385E-2</v>
      </c>
      <c r="T40">
        <v>1</v>
      </c>
      <c r="U40">
        <v>1</v>
      </c>
      <c r="V40">
        <v>448</v>
      </c>
      <c r="W40">
        <v>-1.3</v>
      </c>
      <c r="X40">
        <v>0</v>
      </c>
    </row>
    <row r="41" spans="1:24" x14ac:dyDescent="0.3">
      <c r="A41" t="s">
        <v>46</v>
      </c>
      <c r="B41">
        <v>2018</v>
      </c>
      <c r="C41" t="s">
        <v>41</v>
      </c>
      <c r="D41" s="1">
        <v>236897</v>
      </c>
      <c r="E41" s="2">
        <v>52.89</v>
      </c>
      <c r="F41" s="2">
        <v>82.34</v>
      </c>
      <c r="G41" s="2">
        <v>29.45</v>
      </c>
      <c r="H41" s="1">
        <v>69133</v>
      </c>
      <c r="I41" s="1">
        <v>6580</v>
      </c>
      <c r="J41" s="3">
        <v>2</v>
      </c>
      <c r="K41" s="2">
        <v>69.430000000000007</v>
      </c>
      <c r="L41" s="2">
        <v>65.2</v>
      </c>
      <c r="M41" s="1">
        <v>57483</v>
      </c>
      <c r="N41" s="2">
        <v>3.15</v>
      </c>
      <c r="O41" s="1">
        <v>76585</v>
      </c>
      <c r="P41" s="1">
        <v>19102</v>
      </c>
      <c r="Q41" s="2">
        <v>49.12</v>
      </c>
      <c r="R41" s="3">
        <v>1</v>
      </c>
      <c r="S41" s="5">
        <f t="shared" si="3"/>
        <v>-4.64281812757876E-3</v>
      </c>
      <c r="T41">
        <v>1</v>
      </c>
      <c r="U41">
        <v>1</v>
      </c>
      <c r="V41">
        <v>441</v>
      </c>
      <c r="W41">
        <v>3.58</v>
      </c>
      <c r="X41">
        <v>0</v>
      </c>
    </row>
    <row r="42" spans="1:24" x14ac:dyDescent="0.3">
      <c r="A42" t="s">
        <v>46</v>
      </c>
      <c r="B42">
        <v>2019</v>
      </c>
      <c r="C42" t="s">
        <v>41</v>
      </c>
      <c r="D42" s="1">
        <v>238002</v>
      </c>
      <c r="E42" s="2">
        <v>56.96</v>
      </c>
      <c r="F42" s="2">
        <v>86.36</v>
      </c>
      <c r="G42" s="2">
        <v>29.4</v>
      </c>
      <c r="H42" s="1">
        <v>69353</v>
      </c>
      <c r="I42" s="1">
        <v>6157</v>
      </c>
      <c r="J42" s="3">
        <v>2</v>
      </c>
      <c r="K42" s="2">
        <v>47.62</v>
      </c>
      <c r="L42" s="2">
        <v>65.099999999999994</v>
      </c>
      <c r="M42" s="1">
        <v>58999</v>
      </c>
      <c r="N42" s="2">
        <v>3.15</v>
      </c>
      <c r="O42" s="1">
        <v>76909</v>
      </c>
      <c r="P42" s="1">
        <v>17910</v>
      </c>
      <c r="Q42" s="2">
        <v>48.63</v>
      </c>
      <c r="R42" s="3">
        <v>1</v>
      </c>
      <c r="S42" s="5">
        <f t="shared" si="3"/>
        <v>4.6644744340367337E-3</v>
      </c>
      <c r="T42">
        <v>1</v>
      </c>
      <c r="U42">
        <v>1</v>
      </c>
      <c r="V42">
        <v>435.65</v>
      </c>
      <c r="W42">
        <v>2.14</v>
      </c>
      <c r="X42">
        <v>0</v>
      </c>
    </row>
    <row r="43" spans="1:24" x14ac:dyDescent="0.3">
      <c r="A43" t="s">
        <v>46</v>
      </c>
      <c r="B43">
        <v>2020</v>
      </c>
      <c r="C43" t="s">
        <v>41</v>
      </c>
      <c r="D43" s="1">
        <v>242507</v>
      </c>
      <c r="E43" s="2">
        <v>56.96</v>
      </c>
      <c r="F43" s="2">
        <v>86.36</v>
      </c>
      <c r="G43" s="2">
        <v>29.4</v>
      </c>
      <c r="H43" s="1">
        <v>88698</v>
      </c>
      <c r="I43" s="1">
        <v>5821</v>
      </c>
      <c r="J43" s="3">
        <v>2</v>
      </c>
      <c r="L43" s="2">
        <v>62.9</v>
      </c>
      <c r="M43" s="1">
        <v>60374</v>
      </c>
      <c r="N43" s="2">
        <v>3.15</v>
      </c>
      <c r="O43" s="1">
        <v>80356</v>
      </c>
      <c r="R43" s="3">
        <v>1</v>
      </c>
      <c r="S43" s="5">
        <f t="shared" si="3"/>
        <v>1.8928412366282635E-2</v>
      </c>
      <c r="T43">
        <v>1</v>
      </c>
      <c r="U43">
        <v>1</v>
      </c>
      <c r="V43">
        <v>435.49</v>
      </c>
      <c r="W43">
        <v>1.37</v>
      </c>
      <c r="X43">
        <v>0</v>
      </c>
    </row>
    <row r="44" spans="1:24" x14ac:dyDescent="0.3">
      <c r="A44" t="s">
        <v>47</v>
      </c>
      <c r="B44">
        <v>2014</v>
      </c>
      <c r="C44" t="s">
        <v>41</v>
      </c>
    </row>
    <row r="45" spans="1:24" x14ac:dyDescent="0.3">
      <c r="A45" t="s">
        <v>47</v>
      </c>
      <c r="B45">
        <v>2015</v>
      </c>
      <c r="C45" t="s">
        <v>41</v>
      </c>
      <c r="D45" s="1">
        <v>232406</v>
      </c>
      <c r="E45" s="2">
        <v>16.79</v>
      </c>
      <c r="F45" s="2">
        <v>35.54</v>
      </c>
      <c r="G45" s="2">
        <v>18.75</v>
      </c>
      <c r="H45" s="1">
        <v>45995</v>
      </c>
      <c r="I45" s="1">
        <v>5200</v>
      </c>
      <c r="J45" s="3">
        <v>1</v>
      </c>
      <c r="K45" s="2">
        <v>62.61</v>
      </c>
      <c r="L45" s="2">
        <v>67.099999999999994</v>
      </c>
      <c r="M45" s="1">
        <v>54868</v>
      </c>
      <c r="N45" s="2">
        <v>2.8</v>
      </c>
      <c r="O45" s="1">
        <v>63263</v>
      </c>
      <c r="P45" s="1">
        <v>8395</v>
      </c>
      <c r="Q45" s="2">
        <v>61.5</v>
      </c>
      <c r="R45" s="3">
        <v>1</v>
      </c>
      <c r="T45">
        <v>1</v>
      </c>
      <c r="U45">
        <v>0</v>
      </c>
      <c r="V45">
        <v>469</v>
      </c>
      <c r="W45">
        <v>5.25</v>
      </c>
      <c r="X45">
        <v>0</v>
      </c>
    </row>
    <row r="46" spans="1:24" x14ac:dyDescent="0.3">
      <c r="A46" t="s">
        <v>47</v>
      </c>
      <c r="B46">
        <v>2016</v>
      </c>
      <c r="C46" t="s">
        <v>41</v>
      </c>
      <c r="D46" s="1">
        <v>232406</v>
      </c>
      <c r="E46" s="2">
        <v>18.13</v>
      </c>
      <c r="F46" s="2">
        <v>38.380000000000003</v>
      </c>
      <c r="G46" s="2">
        <v>20.25</v>
      </c>
      <c r="H46">
        <v>46504</v>
      </c>
      <c r="I46" s="1">
        <v>5500</v>
      </c>
      <c r="J46" s="3">
        <v>1</v>
      </c>
      <c r="K46" s="2">
        <v>35.479999999999997</v>
      </c>
      <c r="L46" s="2">
        <v>69.2</v>
      </c>
      <c r="M46" s="1">
        <v>54868</v>
      </c>
      <c r="N46" s="2">
        <v>2.8</v>
      </c>
      <c r="O46" s="1">
        <v>69374</v>
      </c>
      <c r="P46" s="1">
        <v>14506</v>
      </c>
      <c r="Q46" s="2">
        <v>55.51</v>
      </c>
      <c r="R46" s="3">
        <v>1</v>
      </c>
      <c r="S46" s="5">
        <f>(D46-D45)/D45</f>
        <v>0</v>
      </c>
      <c r="T46">
        <v>1</v>
      </c>
      <c r="U46">
        <v>0</v>
      </c>
      <c r="V46">
        <v>465</v>
      </c>
      <c r="W46">
        <v>3.66</v>
      </c>
      <c r="X46">
        <v>0</v>
      </c>
    </row>
    <row r="47" spans="1:24" x14ac:dyDescent="0.3">
      <c r="A47" t="s">
        <v>47</v>
      </c>
      <c r="B47">
        <v>2017</v>
      </c>
      <c r="C47" t="s">
        <v>41</v>
      </c>
      <c r="D47" s="1">
        <v>240373</v>
      </c>
      <c r="E47" s="2">
        <v>19.420000000000002</v>
      </c>
      <c r="F47" s="2">
        <v>41.12</v>
      </c>
      <c r="G47" s="2">
        <v>21.7</v>
      </c>
      <c r="H47" s="1">
        <v>47208</v>
      </c>
      <c r="I47" s="1">
        <v>8000</v>
      </c>
      <c r="J47" s="3">
        <v>2</v>
      </c>
      <c r="K47" s="2">
        <v>36.619999999999997</v>
      </c>
      <c r="L47" s="2">
        <v>69.8</v>
      </c>
      <c r="M47" s="1">
        <v>58196</v>
      </c>
      <c r="N47" s="2">
        <v>2.8</v>
      </c>
      <c r="O47" s="1">
        <v>75485</v>
      </c>
      <c r="P47" s="1">
        <v>17289</v>
      </c>
      <c r="Q47" s="2">
        <v>53.97</v>
      </c>
      <c r="R47" s="3">
        <v>1</v>
      </c>
      <c r="S47" s="5">
        <f t="shared" ref="S47:S48" si="4">(D47-D46)/D46</f>
        <v>3.4280526320318749E-2</v>
      </c>
      <c r="T47">
        <v>1</v>
      </c>
      <c r="U47">
        <v>0</v>
      </c>
      <c r="V47">
        <v>459</v>
      </c>
      <c r="W47">
        <v>-1.3</v>
      </c>
      <c r="X47">
        <v>0</v>
      </c>
    </row>
    <row r="48" spans="1:24" x14ac:dyDescent="0.3">
      <c r="A48" t="s">
        <v>47</v>
      </c>
      <c r="B48">
        <v>2018</v>
      </c>
      <c r="C48" t="s">
        <v>41</v>
      </c>
      <c r="D48" s="1">
        <v>238289</v>
      </c>
      <c r="E48" s="2">
        <v>20.58</v>
      </c>
      <c r="F48" s="2">
        <v>93.18</v>
      </c>
      <c r="G48" s="2">
        <v>72.599999999999994</v>
      </c>
      <c r="H48" s="1">
        <v>48089</v>
      </c>
      <c r="I48" s="1">
        <v>8000</v>
      </c>
      <c r="J48" s="3">
        <v>2</v>
      </c>
      <c r="K48" s="2">
        <v>55.97</v>
      </c>
      <c r="L48" s="2">
        <v>67.099999999999994</v>
      </c>
      <c r="M48" s="1">
        <v>61937</v>
      </c>
      <c r="N48" s="2">
        <v>2.8</v>
      </c>
      <c r="O48" s="1">
        <v>82091</v>
      </c>
      <c r="P48" s="1">
        <v>20154</v>
      </c>
      <c r="Q48" s="2">
        <v>49.12</v>
      </c>
      <c r="R48" s="3">
        <v>1</v>
      </c>
      <c r="S48" s="5">
        <f t="shared" si="4"/>
        <v>-8.6698589275833807E-3</v>
      </c>
      <c r="T48">
        <v>1</v>
      </c>
      <c r="U48">
        <v>0</v>
      </c>
      <c r="V48">
        <v>457.47</v>
      </c>
      <c r="W48">
        <v>3.58</v>
      </c>
      <c r="X48">
        <v>0</v>
      </c>
    </row>
    <row r="49" spans="1:24" x14ac:dyDescent="0.3">
      <c r="A49" t="s">
        <v>47</v>
      </c>
      <c r="B49">
        <v>2019</v>
      </c>
      <c r="C49" t="s">
        <v>41</v>
      </c>
    </row>
    <row r="50" spans="1:24" x14ac:dyDescent="0.3">
      <c r="A50" t="s">
        <v>47</v>
      </c>
      <c r="B50">
        <v>2020</v>
      </c>
      <c r="C50" t="s">
        <v>41</v>
      </c>
      <c r="D50" s="1">
        <v>240373</v>
      </c>
      <c r="E50" s="2">
        <v>21.11</v>
      </c>
      <c r="F50" s="2">
        <v>44.71</v>
      </c>
      <c r="G50" s="2">
        <v>23.6</v>
      </c>
      <c r="H50" s="1">
        <v>49642</v>
      </c>
      <c r="I50" s="1">
        <v>6090</v>
      </c>
      <c r="J50" s="3">
        <v>1</v>
      </c>
      <c r="L50" s="2">
        <v>60.3</v>
      </c>
      <c r="M50" s="1">
        <v>61937</v>
      </c>
      <c r="N50" s="2">
        <v>3</v>
      </c>
      <c r="O50" s="1">
        <v>84350</v>
      </c>
      <c r="P50" s="1">
        <v>22413</v>
      </c>
      <c r="R50" s="3">
        <v>1</v>
      </c>
      <c r="S50" s="5">
        <f>(D50-D48)/D48</f>
        <v>8.745682763367171E-3</v>
      </c>
      <c r="T50">
        <v>1</v>
      </c>
      <c r="U50">
        <v>0</v>
      </c>
      <c r="V50">
        <v>457.77</v>
      </c>
      <c r="W50">
        <v>1.37</v>
      </c>
      <c r="X50">
        <v>0</v>
      </c>
    </row>
    <row r="51" spans="1:24" x14ac:dyDescent="0.3">
      <c r="A51" t="s">
        <v>48</v>
      </c>
      <c r="B51">
        <v>2014</v>
      </c>
      <c r="C51" t="s">
        <v>41</v>
      </c>
      <c r="D51" s="1">
        <v>149082</v>
      </c>
      <c r="E51" s="2">
        <v>28.73</v>
      </c>
      <c r="F51" s="2">
        <v>45.38</v>
      </c>
      <c r="G51" s="2">
        <v>16.649999999999999</v>
      </c>
      <c r="H51" s="1">
        <v>46240</v>
      </c>
      <c r="I51" s="1">
        <v>7000</v>
      </c>
      <c r="J51" s="3">
        <v>2</v>
      </c>
      <c r="K51" s="2">
        <v>22.65</v>
      </c>
      <c r="L51" s="2">
        <v>63.7</v>
      </c>
      <c r="M51" s="1">
        <v>82988</v>
      </c>
      <c r="N51" s="2">
        <v>2.89</v>
      </c>
      <c r="O51" s="1">
        <v>85221</v>
      </c>
      <c r="P51" s="1">
        <v>2233</v>
      </c>
      <c r="Q51" s="2">
        <v>53.49</v>
      </c>
      <c r="R51" s="3">
        <v>1</v>
      </c>
      <c r="T51">
        <v>1</v>
      </c>
      <c r="U51">
        <v>0</v>
      </c>
      <c r="V51">
        <v>549.19000000000005</v>
      </c>
      <c r="W51">
        <v>-0.34</v>
      </c>
      <c r="X51">
        <v>1</v>
      </c>
    </row>
    <row r="52" spans="1:24" x14ac:dyDescent="0.3">
      <c r="A52" t="s">
        <v>48</v>
      </c>
      <c r="B52">
        <v>2015</v>
      </c>
      <c r="C52" t="s">
        <v>41</v>
      </c>
      <c r="D52" s="1">
        <v>156767</v>
      </c>
      <c r="E52" s="2">
        <v>29.43</v>
      </c>
      <c r="F52" s="2">
        <v>46.48</v>
      </c>
      <c r="G52" s="2">
        <v>17.05</v>
      </c>
      <c r="H52">
        <v>49456</v>
      </c>
      <c r="I52" s="1">
        <v>8000</v>
      </c>
      <c r="J52" s="3">
        <v>2</v>
      </c>
      <c r="K52" s="2">
        <v>67.27</v>
      </c>
      <c r="L52" s="2">
        <v>65.400000000000006</v>
      </c>
      <c r="M52" s="1">
        <v>82988</v>
      </c>
      <c r="N52" s="2">
        <v>2.89</v>
      </c>
      <c r="O52" s="1">
        <v>87608</v>
      </c>
      <c r="P52" s="1">
        <v>4620</v>
      </c>
      <c r="Q52" s="2">
        <v>62.99</v>
      </c>
      <c r="R52" s="3">
        <v>1</v>
      </c>
      <c r="S52" s="5">
        <f>(D52-D51)/D51</f>
        <v>5.1548812063159873E-2</v>
      </c>
      <c r="T52">
        <v>1</v>
      </c>
      <c r="U52">
        <v>0</v>
      </c>
      <c r="V52">
        <v>559</v>
      </c>
      <c r="W52">
        <v>5.25</v>
      </c>
      <c r="X52">
        <v>1</v>
      </c>
    </row>
    <row r="53" spans="1:24" x14ac:dyDescent="0.3">
      <c r="A53" t="s">
        <v>48</v>
      </c>
      <c r="B53">
        <v>2016</v>
      </c>
      <c r="C53" t="s">
        <v>41</v>
      </c>
      <c r="D53" s="1">
        <v>156767</v>
      </c>
      <c r="E53" s="2">
        <v>32.69</v>
      </c>
      <c r="F53" s="2">
        <v>51.64</v>
      </c>
      <c r="G53" s="2">
        <v>18.95</v>
      </c>
      <c r="H53">
        <v>51636</v>
      </c>
      <c r="I53" s="1">
        <v>8000</v>
      </c>
      <c r="J53" s="3">
        <v>2</v>
      </c>
      <c r="K53" s="2">
        <v>44.04</v>
      </c>
      <c r="L53" s="2">
        <v>66.3</v>
      </c>
      <c r="M53" s="1">
        <v>83257</v>
      </c>
      <c r="N53" s="2">
        <v>2.89</v>
      </c>
      <c r="O53" s="1">
        <v>90577</v>
      </c>
      <c r="P53" s="1">
        <v>7320</v>
      </c>
      <c r="Q53" s="2">
        <v>52.71</v>
      </c>
      <c r="R53" s="3">
        <v>1</v>
      </c>
      <c r="S53" s="5">
        <f t="shared" ref="S53:S57" si="5">(D53-D52)/D52</f>
        <v>0</v>
      </c>
      <c r="T53">
        <v>1</v>
      </c>
      <c r="U53">
        <v>0</v>
      </c>
      <c r="V53">
        <v>542</v>
      </c>
      <c r="W53">
        <v>3.66</v>
      </c>
      <c r="X53">
        <v>1</v>
      </c>
    </row>
    <row r="54" spans="1:24" x14ac:dyDescent="0.3">
      <c r="A54" t="s">
        <v>48</v>
      </c>
      <c r="B54">
        <v>2017</v>
      </c>
      <c r="C54" t="s">
        <v>41</v>
      </c>
      <c r="D54" s="1">
        <v>181330</v>
      </c>
      <c r="E54" s="2">
        <v>34.700000000000003</v>
      </c>
      <c r="F54" s="2">
        <v>55.1</v>
      </c>
      <c r="G54" s="2">
        <v>20.399999999999999</v>
      </c>
      <c r="H54" s="1">
        <v>53974</v>
      </c>
      <c r="I54" s="1">
        <v>8000</v>
      </c>
      <c r="J54" s="3">
        <v>2</v>
      </c>
      <c r="K54" s="2">
        <v>33.85</v>
      </c>
      <c r="L54" s="2">
        <v>66.400000000000006</v>
      </c>
      <c r="M54" s="1">
        <v>87608</v>
      </c>
      <c r="N54" s="2">
        <v>2.89</v>
      </c>
      <c r="O54" s="1">
        <v>93546</v>
      </c>
      <c r="P54" s="1">
        <v>5938</v>
      </c>
      <c r="Q54" s="2">
        <v>53.23</v>
      </c>
      <c r="R54" s="3">
        <v>1</v>
      </c>
      <c r="S54" s="5">
        <f t="shared" si="5"/>
        <v>0.15668476146127694</v>
      </c>
      <c r="T54">
        <v>1</v>
      </c>
      <c r="U54">
        <v>0</v>
      </c>
      <c r="V54">
        <v>538</v>
      </c>
      <c r="W54">
        <v>-1.3</v>
      </c>
      <c r="X54">
        <v>1</v>
      </c>
    </row>
    <row r="55" spans="1:24" x14ac:dyDescent="0.3">
      <c r="A55" t="s">
        <v>48</v>
      </c>
      <c r="B55">
        <v>2018</v>
      </c>
      <c r="C55" t="s">
        <v>41</v>
      </c>
      <c r="D55" s="1">
        <v>172298</v>
      </c>
      <c r="E55" s="2">
        <v>37.450000000000003</v>
      </c>
      <c r="F55" s="2">
        <v>59.45</v>
      </c>
      <c r="G55" s="2">
        <v>22</v>
      </c>
      <c r="H55" s="1">
        <v>60956</v>
      </c>
      <c r="I55" s="1">
        <v>9000</v>
      </c>
      <c r="J55" s="3">
        <v>2</v>
      </c>
      <c r="K55" s="2">
        <v>49.12</v>
      </c>
      <c r="L55" s="2">
        <v>65</v>
      </c>
      <c r="M55" s="1">
        <v>89964</v>
      </c>
      <c r="N55" s="2">
        <v>2.89</v>
      </c>
      <c r="O55" s="1">
        <v>98089</v>
      </c>
      <c r="P55" s="1">
        <v>8125</v>
      </c>
      <c r="Q55" s="2">
        <v>51.48</v>
      </c>
      <c r="R55" s="3">
        <v>1</v>
      </c>
      <c r="S55" s="5">
        <f t="shared" si="5"/>
        <v>-4.980973914961672E-2</v>
      </c>
      <c r="T55">
        <v>1</v>
      </c>
      <c r="U55">
        <v>0</v>
      </c>
      <c r="V55">
        <v>504</v>
      </c>
      <c r="W55">
        <v>3.58</v>
      </c>
      <c r="X55">
        <v>1</v>
      </c>
    </row>
    <row r="56" spans="1:24" x14ac:dyDescent="0.3">
      <c r="A56" t="s">
        <v>48</v>
      </c>
      <c r="B56">
        <v>2019</v>
      </c>
      <c r="C56" t="s">
        <v>41</v>
      </c>
      <c r="D56" s="1">
        <v>181330</v>
      </c>
      <c r="E56" s="2">
        <v>38.950000000000003</v>
      </c>
      <c r="F56" s="2">
        <v>61.7</v>
      </c>
      <c r="G56" s="2">
        <v>22.75</v>
      </c>
      <c r="H56" s="1">
        <v>62092</v>
      </c>
      <c r="I56" s="1">
        <v>9000</v>
      </c>
      <c r="J56" s="3">
        <v>2</v>
      </c>
      <c r="K56" s="2">
        <v>38.659999999999997</v>
      </c>
      <c r="L56" s="2">
        <v>64.8</v>
      </c>
      <c r="M56" s="1">
        <v>89964</v>
      </c>
      <c r="N56" s="2">
        <v>2.89</v>
      </c>
      <c r="O56" s="1">
        <v>103631</v>
      </c>
      <c r="P56" s="1">
        <v>13667</v>
      </c>
      <c r="Q56" s="2">
        <v>50.7</v>
      </c>
      <c r="R56" s="3">
        <v>1</v>
      </c>
      <c r="S56" s="5">
        <f t="shared" si="5"/>
        <v>5.2420805813184132E-2</v>
      </c>
      <c r="T56">
        <v>1</v>
      </c>
      <c r="U56">
        <v>0</v>
      </c>
      <c r="V56">
        <v>497.9</v>
      </c>
      <c r="W56">
        <v>2.14</v>
      </c>
      <c r="X56">
        <v>1</v>
      </c>
    </row>
    <row r="57" spans="1:24" x14ac:dyDescent="0.3">
      <c r="A57" t="s">
        <v>48</v>
      </c>
      <c r="B57">
        <v>2020</v>
      </c>
      <c r="C57" t="s">
        <v>41</v>
      </c>
      <c r="D57" s="1">
        <v>191645</v>
      </c>
      <c r="E57" s="2">
        <v>36.5</v>
      </c>
      <c r="F57" s="2">
        <v>61</v>
      </c>
      <c r="G57" s="2">
        <v>24.5</v>
      </c>
      <c r="H57" s="1">
        <v>64716</v>
      </c>
      <c r="I57" s="1">
        <v>14000</v>
      </c>
      <c r="J57" s="3">
        <v>2</v>
      </c>
      <c r="L57" s="2">
        <v>58.6</v>
      </c>
      <c r="M57" s="1">
        <v>89964</v>
      </c>
      <c r="N57" s="2">
        <v>2.89</v>
      </c>
      <c r="O57" s="1">
        <v>110051</v>
      </c>
      <c r="P57" s="1">
        <v>20087</v>
      </c>
      <c r="R57" s="3">
        <v>1</v>
      </c>
      <c r="S57" s="5">
        <f t="shared" si="5"/>
        <v>5.6885236860971709E-2</v>
      </c>
      <c r="T57">
        <v>1</v>
      </c>
      <c r="U57">
        <v>0</v>
      </c>
      <c r="V57">
        <v>492.61</v>
      </c>
      <c r="W57">
        <v>1.37</v>
      </c>
      <c r="X57">
        <v>1</v>
      </c>
    </row>
    <row r="58" spans="1:24" x14ac:dyDescent="0.3">
      <c r="A58" t="s">
        <v>49</v>
      </c>
      <c r="B58">
        <v>2014</v>
      </c>
      <c r="C58" t="s">
        <v>41</v>
      </c>
      <c r="D58" s="1">
        <v>136791</v>
      </c>
      <c r="E58" s="2">
        <v>23.9</v>
      </c>
      <c r="F58" s="2">
        <v>41.05</v>
      </c>
      <c r="G58" s="2">
        <v>17.149999999999999</v>
      </c>
      <c r="H58" s="1">
        <v>45365</v>
      </c>
      <c r="I58" s="1">
        <v>8900</v>
      </c>
      <c r="J58" s="3">
        <v>2</v>
      </c>
      <c r="K58" s="2">
        <v>29.74</v>
      </c>
      <c r="L58" s="2">
        <v>64</v>
      </c>
      <c r="M58" s="1">
        <v>118560</v>
      </c>
      <c r="N58" s="2">
        <v>2.96</v>
      </c>
      <c r="O58" s="1">
        <v>122302</v>
      </c>
      <c r="P58" s="1">
        <v>3742</v>
      </c>
      <c r="Q58" s="2">
        <v>53.49</v>
      </c>
      <c r="R58" s="3">
        <v>1</v>
      </c>
      <c r="T58">
        <v>1</v>
      </c>
      <c r="U58">
        <v>1</v>
      </c>
      <c r="V58">
        <v>538</v>
      </c>
      <c r="W58">
        <v>-0.34</v>
      </c>
      <c r="X58">
        <v>1</v>
      </c>
    </row>
    <row r="59" spans="1:24" x14ac:dyDescent="0.3">
      <c r="A59" t="s">
        <v>49</v>
      </c>
      <c r="B59">
        <v>2015</v>
      </c>
      <c r="C59" t="s">
        <v>41</v>
      </c>
    </row>
    <row r="60" spans="1:24" x14ac:dyDescent="0.3">
      <c r="A60" t="s">
        <v>49</v>
      </c>
      <c r="B60">
        <v>2016</v>
      </c>
      <c r="C60" t="s">
        <v>41</v>
      </c>
      <c r="D60" s="1">
        <v>145035</v>
      </c>
      <c r="E60" s="2">
        <v>28.09</v>
      </c>
      <c r="F60" s="2">
        <v>46.29</v>
      </c>
      <c r="G60" s="2">
        <v>18.2</v>
      </c>
      <c r="H60">
        <v>49740</v>
      </c>
      <c r="I60" s="1">
        <v>13000</v>
      </c>
      <c r="J60" s="3">
        <v>2</v>
      </c>
      <c r="K60" s="2">
        <v>44.24</v>
      </c>
      <c r="L60" s="2">
        <v>67.2</v>
      </c>
      <c r="M60" s="1">
        <v>117642</v>
      </c>
      <c r="N60" s="2">
        <v>2.96</v>
      </c>
      <c r="O60" s="1">
        <v>127133</v>
      </c>
      <c r="P60" s="1">
        <v>9491</v>
      </c>
      <c r="Q60" s="2">
        <v>52.71</v>
      </c>
      <c r="R60" s="3">
        <v>1</v>
      </c>
      <c r="S60" s="5">
        <f>(D60-D58)/D58</f>
        <v>6.0267122837028751E-2</v>
      </c>
      <c r="T60">
        <v>1</v>
      </c>
      <c r="U60">
        <v>1</v>
      </c>
      <c r="V60">
        <v>504</v>
      </c>
      <c r="W60">
        <v>3.66</v>
      </c>
      <c r="X60">
        <v>1</v>
      </c>
    </row>
    <row r="61" spans="1:24" x14ac:dyDescent="0.3">
      <c r="A61" t="s">
        <v>49</v>
      </c>
      <c r="B61">
        <v>2017</v>
      </c>
      <c r="C61" t="s">
        <v>41</v>
      </c>
      <c r="D61" s="1">
        <v>177286</v>
      </c>
      <c r="E61" s="2">
        <v>28.36</v>
      </c>
      <c r="F61" s="2">
        <v>47.01</v>
      </c>
      <c r="G61" s="2">
        <v>18.649999999999999</v>
      </c>
      <c r="H61" s="1">
        <v>52822</v>
      </c>
      <c r="I61" s="1">
        <v>10300</v>
      </c>
      <c r="J61" s="3">
        <v>2</v>
      </c>
      <c r="K61" s="2">
        <v>39.36</v>
      </c>
      <c r="L61" s="2">
        <v>67.400000000000006</v>
      </c>
      <c r="M61" s="1">
        <v>120701</v>
      </c>
      <c r="N61" s="2">
        <v>2.96</v>
      </c>
      <c r="O61" s="1">
        <v>129041</v>
      </c>
      <c r="P61" s="1">
        <v>8340</v>
      </c>
      <c r="Q61" s="2">
        <v>53.23</v>
      </c>
      <c r="R61" s="3">
        <v>1</v>
      </c>
      <c r="S61" s="5">
        <f>(D61-D60)/D60</f>
        <v>0.22236701485848243</v>
      </c>
      <c r="T61">
        <v>1</v>
      </c>
      <c r="U61">
        <v>1</v>
      </c>
      <c r="V61">
        <v>497.9</v>
      </c>
      <c r="W61">
        <v>-1.3</v>
      </c>
      <c r="X61">
        <v>1</v>
      </c>
    </row>
    <row r="62" spans="1:24" x14ac:dyDescent="0.3">
      <c r="A62" t="s">
        <v>49</v>
      </c>
      <c r="B62">
        <v>2018</v>
      </c>
      <c r="C62" t="s">
        <v>41</v>
      </c>
      <c r="D62" s="1">
        <v>163656</v>
      </c>
      <c r="E62" s="2">
        <v>28.36</v>
      </c>
      <c r="F62" s="2">
        <v>47.01</v>
      </c>
      <c r="G62" s="2">
        <v>18.649999999999999</v>
      </c>
      <c r="H62" s="1">
        <v>54886</v>
      </c>
      <c r="I62" s="1">
        <v>11800</v>
      </c>
      <c r="J62" s="3">
        <v>2</v>
      </c>
      <c r="K62" s="2">
        <v>59.78</v>
      </c>
      <c r="L62" s="2">
        <v>65.2</v>
      </c>
      <c r="M62" s="1">
        <v>127133</v>
      </c>
      <c r="N62" s="2">
        <v>2.96</v>
      </c>
      <c r="O62" s="1">
        <v>131989</v>
      </c>
      <c r="P62" s="1">
        <v>4856</v>
      </c>
      <c r="Q62" s="2">
        <v>51.48</v>
      </c>
      <c r="R62" s="3">
        <v>1</v>
      </c>
      <c r="S62" s="5">
        <f>(D62-D61)/D61</f>
        <v>-7.6881423237029428E-2</v>
      </c>
      <c r="T62">
        <v>1</v>
      </c>
      <c r="U62">
        <v>1</v>
      </c>
      <c r="V62">
        <v>492.61</v>
      </c>
      <c r="W62">
        <v>3.58</v>
      </c>
      <c r="X62">
        <v>1</v>
      </c>
    </row>
    <row r="63" spans="1:24" x14ac:dyDescent="0.3">
      <c r="A63" t="s">
        <v>49</v>
      </c>
      <c r="B63">
        <v>2019</v>
      </c>
      <c r="C63" t="s">
        <v>41</v>
      </c>
    </row>
    <row r="64" spans="1:24" x14ac:dyDescent="0.3">
      <c r="A64" t="s">
        <v>49</v>
      </c>
      <c r="B64">
        <v>2020</v>
      </c>
      <c r="C64" t="s">
        <v>41</v>
      </c>
    </row>
    <row r="65" spans="1:24" x14ac:dyDescent="0.3">
      <c r="A65" t="s">
        <v>50</v>
      </c>
      <c r="B65">
        <v>2014</v>
      </c>
      <c r="C65" t="s">
        <v>41</v>
      </c>
      <c r="D65" s="1">
        <v>143484</v>
      </c>
      <c r="E65" s="2">
        <v>28.05</v>
      </c>
      <c r="F65" s="2">
        <v>51.05</v>
      </c>
      <c r="G65" s="2">
        <v>23</v>
      </c>
      <c r="H65" s="1">
        <v>39450</v>
      </c>
      <c r="I65" s="1">
        <v>8000</v>
      </c>
      <c r="J65" s="3">
        <v>2</v>
      </c>
      <c r="K65" s="2">
        <v>21.32</v>
      </c>
      <c r="L65" s="2">
        <v>66.2</v>
      </c>
      <c r="M65" s="1">
        <v>46357</v>
      </c>
      <c r="N65" s="2">
        <v>3.09</v>
      </c>
      <c r="O65" s="1">
        <v>63886</v>
      </c>
      <c r="P65" s="1">
        <v>17529</v>
      </c>
      <c r="Q65" s="2">
        <v>57.26</v>
      </c>
      <c r="R65" s="3">
        <v>1</v>
      </c>
      <c r="T65">
        <v>1</v>
      </c>
      <c r="U65">
        <v>1</v>
      </c>
      <c r="V65">
        <v>465</v>
      </c>
      <c r="W65">
        <v>-0.34</v>
      </c>
      <c r="X65">
        <v>0</v>
      </c>
    </row>
    <row r="66" spans="1:24" x14ac:dyDescent="0.3">
      <c r="A66" t="s">
        <v>50</v>
      </c>
      <c r="B66">
        <v>2015</v>
      </c>
      <c r="C66" t="s">
        <v>41</v>
      </c>
      <c r="D66" s="1">
        <v>144416</v>
      </c>
      <c r="E66" s="2">
        <v>29.4</v>
      </c>
      <c r="F66" s="2">
        <v>52.4</v>
      </c>
      <c r="G66" s="2">
        <v>23</v>
      </c>
      <c r="H66">
        <v>54836</v>
      </c>
      <c r="I66" s="1">
        <v>5987</v>
      </c>
      <c r="J66" s="3">
        <v>2</v>
      </c>
      <c r="K66" s="2">
        <v>62.61</v>
      </c>
      <c r="L66" s="2">
        <v>67.099999999999994</v>
      </c>
      <c r="M66" s="1">
        <v>49837</v>
      </c>
      <c r="N66" s="2">
        <v>3.09</v>
      </c>
      <c r="O66" s="1">
        <v>64550</v>
      </c>
      <c r="P66" s="1">
        <v>14713</v>
      </c>
      <c r="Q66" s="2">
        <v>61.5</v>
      </c>
      <c r="R66" s="3">
        <v>1</v>
      </c>
      <c r="S66" s="5">
        <f>(D66-D65)/D65</f>
        <v>6.4954977558473416E-3</v>
      </c>
      <c r="T66">
        <v>1</v>
      </c>
      <c r="U66">
        <v>1</v>
      </c>
      <c r="V66">
        <v>455</v>
      </c>
      <c r="W66">
        <v>5.25</v>
      </c>
      <c r="X66">
        <v>0</v>
      </c>
    </row>
    <row r="67" spans="1:24" x14ac:dyDescent="0.3">
      <c r="A67" t="s">
        <v>50</v>
      </c>
      <c r="B67">
        <v>2016</v>
      </c>
      <c r="C67" t="s">
        <v>41</v>
      </c>
      <c r="D67" s="1">
        <v>144416</v>
      </c>
      <c r="E67" s="2">
        <v>32.479999999999997</v>
      </c>
      <c r="F67" s="2">
        <v>59.98</v>
      </c>
      <c r="G67" s="2">
        <v>27.5</v>
      </c>
      <c r="H67">
        <v>40277</v>
      </c>
      <c r="I67" s="1">
        <v>8000</v>
      </c>
      <c r="J67" s="3">
        <v>2</v>
      </c>
      <c r="K67" s="2">
        <v>35.479999999999997</v>
      </c>
      <c r="L67" s="2">
        <v>69.2</v>
      </c>
      <c r="M67" s="1">
        <v>50804</v>
      </c>
      <c r="N67" s="2">
        <v>3.09</v>
      </c>
      <c r="O67" s="1">
        <v>65214</v>
      </c>
      <c r="P67" s="1">
        <v>14410</v>
      </c>
      <c r="Q67" s="2">
        <v>55.51</v>
      </c>
      <c r="R67" s="3">
        <v>1</v>
      </c>
      <c r="S67" s="5">
        <f t="shared" ref="S67:S71" si="6">(D67-D66)/D66</f>
        <v>0</v>
      </c>
      <c r="T67">
        <v>1</v>
      </c>
      <c r="U67">
        <v>1</v>
      </c>
      <c r="V67">
        <v>453</v>
      </c>
      <c r="W67">
        <v>3.66</v>
      </c>
      <c r="X67">
        <v>0</v>
      </c>
    </row>
    <row r="68" spans="1:24" x14ac:dyDescent="0.3">
      <c r="A68" t="s">
        <v>50</v>
      </c>
      <c r="B68">
        <v>2017</v>
      </c>
      <c r="C68" t="s">
        <v>41</v>
      </c>
      <c r="D68" s="1">
        <v>144788</v>
      </c>
      <c r="E68" s="2">
        <v>35.119999999999997</v>
      </c>
      <c r="F68" s="2">
        <v>64.819999999999993</v>
      </c>
      <c r="G68" s="2">
        <v>29.7</v>
      </c>
      <c r="H68" s="1">
        <v>36000</v>
      </c>
      <c r="I68" s="1">
        <v>4000</v>
      </c>
      <c r="J68" s="3">
        <v>1</v>
      </c>
      <c r="K68" s="2">
        <v>36.619999999999997</v>
      </c>
      <c r="L68" s="2">
        <v>69.8</v>
      </c>
      <c r="M68" s="1">
        <v>52167</v>
      </c>
      <c r="N68" s="2">
        <v>3.09</v>
      </c>
      <c r="O68" s="1">
        <v>66390</v>
      </c>
      <c r="P68" s="1">
        <v>14222.5</v>
      </c>
      <c r="Q68" s="2">
        <v>53.97</v>
      </c>
      <c r="R68" s="3">
        <v>1</v>
      </c>
      <c r="S68" s="5">
        <f t="shared" si="6"/>
        <v>2.5758918679370706E-3</v>
      </c>
      <c r="T68">
        <v>1</v>
      </c>
      <c r="U68">
        <v>1</v>
      </c>
      <c r="V68">
        <v>448</v>
      </c>
      <c r="W68">
        <v>-1.3</v>
      </c>
      <c r="X68">
        <v>0</v>
      </c>
    </row>
    <row r="69" spans="1:24" x14ac:dyDescent="0.3">
      <c r="A69" t="s">
        <v>50</v>
      </c>
      <c r="B69">
        <v>2018</v>
      </c>
      <c r="C69" t="s">
        <v>41</v>
      </c>
      <c r="D69" s="1">
        <v>144788</v>
      </c>
      <c r="E69" s="2">
        <v>37.630000000000003</v>
      </c>
      <c r="F69" s="2">
        <v>69.73</v>
      </c>
      <c r="G69" s="2">
        <v>32.1</v>
      </c>
      <c r="H69" s="1">
        <v>40393</v>
      </c>
      <c r="I69" s="1">
        <v>5602</v>
      </c>
      <c r="J69" s="3">
        <v>2</v>
      </c>
      <c r="K69" s="2">
        <v>55.97</v>
      </c>
      <c r="L69" s="2">
        <v>67.099999999999994</v>
      </c>
      <c r="M69" s="1">
        <v>54775</v>
      </c>
      <c r="N69" s="2">
        <v>3.09</v>
      </c>
      <c r="O69" s="1">
        <v>67565</v>
      </c>
      <c r="P69" s="1">
        <v>12790</v>
      </c>
      <c r="Q69" s="2">
        <v>49.12</v>
      </c>
      <c r="R69" s="3">
        <v>1</v>
      </c>
      <c r="S69" s="5">
        <f t="shared" si="6"/>
        <v>0</v>
      </c>
      <c r="T69">
        <v>1</v>
      </c>
      <c r="U69">
        <v>0</v>
      </c>
      <c r="V69">
        <v>441</v>
      </c>
      <c r="W69">
        <v>3.58</v>
      </c>
      <c r="X69">
        <v>0</v>
      </c>
    </row>
    <row r="70" spans="1:24" x14ac:dyDescent="0.3">
      <c r="A70" t="s">
        <v>50</v>
      </c>
      <c r="B70">
        <v>2019</v>
      </c>
      <c r="C70" t="s">
        <v>41</v>
      </c>
      <c r="D70" s="1">
        <v>144788</v>
      </c>
      <c r="E70" s="2">
        <v>39.520000000000003</v>
      </c>
      <c r="F70" s="2">
        <v>73.22</v>
      </c>
      <c r="G70" s="2">
        <v>33.700000000000003</v>
      </c>
      <c r="H70" s="1">
        <v>41231</v>
      </c>
      <c r="I70" s="1">
        <v>5800</v>
      </c>
      <c r="J70" s="3">
        <v>2</v>
      </c>
      <c r="K70" s="2">
        <v>34.520000000000003</v>
      </c>
      <c r="L70" s="2">
        <v>66.400000000000006</v>
      </c>
      <c r="M70" s="1">
        <v>56074</v>
      </c>
      <c r="N70" s="2">
        <v>3.09</v>
      </c>
      <c r="O70" s="1">
        <v>68268</v>
      </c>
      <c r="P70" s="1">
        <v>12194</v>
      </c>
      <c r="Q70" s="2">
        <v>48.63</v>
      </c>
      <c r="R70" s="3">
        <v>1</v>
      </c>
      <c r="S70" s="5">
        <f t="shared" si="6"/>
        <v>0</v>
      </c>
      <c r="T70">
        <v>1</v>
      </c>
      <c r="U70">
        <v>0</v>
      </c>
      <c r="V70">
        <v>435.65</v>
      </c>
      <c r="W70">
        <v>2.14</v>
      </c>
      <c r="X70">
        <v>0</v>
      </c>
    </row>
    <row r="71" spans="1:24" x14ac:dyDescent="0.3">
      <c r="A71" t="s">
        <v>50</v>
      </c>
      <c r="B71">
        <v>2020</v>
      </c>
      <c r="C71" t="s">
        <v>41</v>
      </c>
      <c r="D71" s="1">
        <v>144788</v>
      </c>
      <c r="E71" s="2">
        <v>41.48</v>
      </c>
      <c r="F71" s="2">
        <v>76.88</v>
      </c>
      <c r="G71" s="2">
        <v>35.4</v>
      </c>
      <c r="H71" s="1">
        <v>55747</v>
      </c>
      <c r="I71" s="1">
        <v>5772</v>
      </c>
      <c r="J71" s="3">
        <v>2</v>
      </c>
      <c r="L71" s="2">
        <v>63.9</v>
      </c>
      <c r="M71" s="1">
        <v>58850</v>
      </c>
      <c r="N71" s="2">
        <v>3.09</v>
      </c>
      <c r="O71" s="1">
        <v>70316</v>
      </c>
      <c r="P71" s="1">
        <v>11466</v>
      </c>
      <c r="R71" s="3">
        <v>1</v>
      </c>
      <c r="S71" s="5">
        <f t="shared" si="6"/>
        <v>0</v>
      </c>
      <c r="T71">
        <v>1</v>
      </c>
      <c r="U71">
        <v>0</v>
      </c>
      <c r="V71">
        <v>435.49</v>
      </c>
      <c r="W71">
        <v>1.37</v>
      </c>
      <c r="X71">
        <v>0</v>
      </c>
    </row>
    <row r="72" spans="1:24" x14ac:dyDescent="0.3">
      <c r="A72" t="s">
        <v>51</v>
      </c>
      <c r="B72">
        <v>2014</v>
      </c>
      <c r="C72" t="s">
        <v>41</v>
      </c>
      <c r="D72" s="1">
        <v>137147</v>
      </c>
      <c r="E72" s="2">
        <v>21.03</v>
      </c>
      <c r="F72" s="2">
        <v>36.03</v>
      </c>
      <c r="G72" s="2">
        <v>15</v>
      </c>
      <c r="H72" s="1">
        <v>44315</v>
      </c>
      <c r="I72" s="1">
        <v>7500</v>
      </c>
      <c r="J72" s="3">
        <v>2</v>
      </c>
      <c r="K72" s="2">
        <v>29.74</v>
      </c>
      <c r="L72" s="2">
        <v>66.8</v>
      </c>
      <c r="M72" s="1">
        <v>53594</v>
      </c>
      <c r="N72" s="2">
        <v>2.75</v>
      </c>
      <c r="O72" s="1">
        <v>55150</v>
      </c>
      <c r="P72" s="1">
        <v>1556</v>
      </c>
      <c r="Q72" s="2">
        <v>58.52</v>
      </c>
      <c r="R72" s="3">
        <v>1</v>
      </c>
      <c r="T72">
        <v>1</v>
      </c>
      <c r="U72">
        <v>0</v>
      </c>
      <c r="V72">
        <v>662</v>
      </c>
      <c r="W72">
        <v>-0.34</v>
      </c>
      <c r="X72">
        <v>0</v>
      </c>
    </row>
    <row r="73" spans="1:24" x14ac:dyDescent="0.3">
      <c r="A73" t="s">
        <v>51</v>
      </c>
      <c r="B73">
        <v>2015</v>
      </c>
      <c r="C73" t="s">
        <v>41</v>
      </c>
      <c r="D73" s="1">
        <v>138154</v>
      </c>
      <c r="E73" s="2">
        <v>21.66</v>
      </c>
      <c r="F73" s="2">
        <v>37.11</v>
      </c>
      <c r="G73" s="2">
        <v>15.45</v>
      </c>
      <c r="H73">
        <v>45909</v>
      </c>
      <c r="I73" s="1">
        <v>8000</v>
      </c>
      <c r="J73" s="3">
        <v>2</v>
      </c>
      <c r="K73" s="2">
        <v>47.34</v>
      </c>
      <c r="L73" s="2">
        <v>65.7</v>
      </c>
      <c r="M73" s="1">
        <v>51524</v>
      </c>
      <c r="N73" s="2">
        <v>2.75</v>
      </c>
      <c r="O73" s="1">
        <v>53831</v>
      </c>
      <c r="P73" s="1">
        <v>2307</v>
      </c>
      <c r="Q73" s="2">
        <v>64.53</v>
      </c>
      <c r="R73" s="3">
        <v>1</v>
      </c>
      <c r="S73" s="5">
        <f>(D73-D72)/D72</f>
        <v>7.3424865290527682E-3</v>
      </c>
      <c r="T73">
        <v>1</v>
      </c>
      <c r="U73">
        <v>0</v>
      </c>
      <c r="V73">
        <v>653</v>
      </c>
      <c r="W73">
        <v>5.25</v>
      </c>
      <c r="X73">
        <v>0</v>
      </c>
    </row>
    <row r="74" spans="1:24" x14ac:dyDescent="0.3">
      <c r="A74" t="s">
        <v>51</v>
      </c>
      <c r="B74">
        <v>2016</v>
      </c>
      <c r="C74" t="s">
        <v>41</v>
      </c>
      <c r="D74" s="1">
        <v>138154</v>
      </c>
      <c r="E74" s="2">
        <v>22.21</v>
      </c>
      <c r="F74" s="2">
        <v>38.06</v>
      </c>
      <c r="G74" s="2">
        <v>15.85</v>
      </c>
      <c r="H74">
        <v>46939</v>
      </c>
      <c r="I74" s="1">
        <v>8000</v>
      </c>
      <c r="J74" s="3">
        <v>2</v>
      </c>
      <c r="K74" s="2">
        <v>37.97</v>
      </c>
      <c r="L74" s="2">
        <v>68.900000000000006</v>
      </c>
      <c r="M74" s="1">
        <v>54625</v>
      </c>
      <c r="N74" s="2">
        <v>2.75</v>
      </c>
      <c r="O74" s="1">
        <v>55390</v>
      </c>
      <c r="P74" s="1">
        <v>765</v>
      </c>
      <c r="Q74" s="2">
        <v>55.63</v>
      </c>
      <c r="R74" s="3">
        <v>1</v>
      </c>
      <c r="S74" s="5">
        <f t="shared" ref="S74:S78" si="7">(D74-D73)/D73</f>
        <v>0</v>
      </c>
      <c r="T74">
        <v>1</v>
      </c>
      <c r="U74">
        <v>0</v>
      </c>
      <c r="V74">
        <v>645</v>
      </c>
      <c r="W74">
        <v>3.66</v>
      </c>
      <c r="X74">
        <v>0</v>
      </c>
    </row>
    <row r="75" spans="1:24" x14ac:dyDescent="0.3">
      <c r="A75" t="s">
        <v>51</v>
      </c>
      <c r="B75">
        <v>2017</v>
      </c>
      <c r="C75" t="s">
        <v>41</v>
      </c>
      <c r="D75" s="1">
        <v>145482</v>
      </c>
      <c r="E75" s="2">
        <v>22.21</v>
      </c>
      <c r="F75" s="2">
        <v>38.06</v>
      </c>
      <c r="G75" s="2">
        <v>15.85</v>
      </c>
      <c r="H75" s="1">
        <v>58035</v>
      </c>
      <c r="I75" s="1">
        <v>5011</v>
      </c>
      <c r="J75" s="3">
        <v>1</v>
      </c>
      <c r="K75" s="2">
        <v>41.2</v>
      </c>
      <c r="L75" s="2">
        <v>68.599999999999994</v>
      </c>
      <c r="M75" s="1">
        <v>54602</v>
      </c>
      <c r="N75" s="2">
        <v>2.75</v>
      </c>
      <c r="O75" s="1">
        <v>56949</v>
      </c>
      <c r="P75" s="1">
        <v>2347</v>
      </c>
      <c r="Q75" s="2">
        <v>55.97</v>
      </c>
      <c r="R75" s="3">
        <v>1</v>
      </c>
      <c r="S75" s="5">
        <f t="shared" si="7"/>
        <v>5.3042257191250344E-2</v>
      </c>
      <c r="T75">
        <v>1</v>
      </c>
      <c r="U75">
        <v>0</v>
      </c>
      <c r="V75">
        <v>634</v>
      </c>
      <c r="W75">
        <v>-1.3</v>
      </c>
      <c r="X75">
        <v>0</v>
      </c>
    </row>
    <row r="76" spans="1:24" x14ac:dyDescent="0.3">
      <c r="A76" t="s">
        <v>51</v>
      </c>
      <c r="B76">
        <v>2018</v>
      </c>
      <c r="C76" t="s">
        <v>41</v>
      </c>
      <c r="D76" s="1">
        <v>143400</v>
      </c>
      <c r="E76" s="2">
        <v>22.21</v>
      </c>
      <c r="F76" s="2">
        <v>38.06</v>
      </c>
      <c r="G76" s="2">
        <v>15.85</v>
      </c>
      <c r="H76" s="1">
        <v>59150</v>
      </c>
      <c r="I76" s="1">
        <v>5002</v>
      </c>
      <c r="J76" s="3">
        <v>1</v>
      </c>
      <c r="K76" s="2">
        <v>46.64</v>
      </c>
      <c r="L76" s="2">
        <v>66.7</v>
      </c>
      <c r="M76" s="1">
        <v>53686</v>
      </c>
      <c r="N76" s="2">
        <v>2.75</v>
      </c>
      <c r="O76" s="1">
        <v>58589</v>
      </c>
      <c r="P76" s="1">
        <v>4903</v>
      </c>
      <c r="Q76" s="2">
        <v>53.79</v>
      </c>
      <c r="R76" s="3">
        <v>1</v>
      </c>
      <c r="S76" s="5">
        <f t="shared" si="7"/>
        <v>-1.4311048789540974E-2</v>
      </c>
      <c r="T76">
        <v>1</v>
      </c>
      <c r="U76">
        <v>0</v>
      </c>
      <c r="V76">
        <v>628</v>
      </c>
      <c r="W76">
        <v>3.58</v>
      </c>
      <c r="X76">
        <v>0</v>
      </c>
    </row>
    <row r="77" spans="1:24" x14ac:dyDescent="0.3">
      <c r="A77" t="s">
        <v>51</v>
      </c>
      <c r="B77">
        <v>2019</v>
      </c>
      <c r="C77" t="s">
        <v>41</v>
      </c>
      <c r="D77" s="1">
        <v>145482</v>
      </c>
      <c r="E77" s="2">
        <v>22.21</v>
      </c>
      <c r="F77" s="2">
        <v>38.06</v>
      </c>
      <c r="G77" s="2">
        <v>15.85</v>
      </c>
      <c r="H77" s="1">
        <v>50547</v>
      </c>
      <c r="I77" s="1">
        <v>8000</v>
      </c>
      <c r="J77" s="3">
        <v>2</v>
      </c>
      <c r="K77" s="2">
        <v>28.54</v>
      </c>
      <c r="L77" s="2">
        <v>67.5</v>
      </c>
      <c r="M77" s="1">
        <v>55150</v>
      </c>
      <c r="N77" s="2">
        <v>2.75</v>
      </c>
      <c r="O77" s="1">
        <v>60229</v>
      </c>
      <c r="P77" s="1">
        <v>5079</v>
      </c>
      <c r="Q77" s="2">
        <v>44.01</v>
      </c>
      <c r="R77" s="3">
        <v>1</v>
      </c>
      <c r="S77" s="5">
        <f t="shared" si="7"/>
        <v>1.4518828451882845E-2</v>
      </c>
      <c r="T77">
        <v>1</v>
      </c>
      <c r="U77">
        <v>0</v>
      </c>
      <c r="V77">
        <v>622.17999999999995</v>
      </c>
      <c r="W77">
        <v>2.14</v>
      </c>
      <c r="X77">
        <v>0</v>
      </c>
    </row>
    <row r="78" spans="1:24" x14ac:dyDescent="0.3">
      <c r="A78" t="s">
        <v>51</v>
      </c>
      <c r="B78">
        <v>2020</v>
      </c>
      <c r="C78" t="s">
        <v>41</v>
      </c>
      <c r="D78" s="1">
        <v>149103</v>
      </c>
      <c r="E78" s="2">
        <v>22.21</v>
      </c>
      <c r="F78" s="2">
        <v>38.06</v>
      </c>
      <c r="G78" s="2">
        <v>15.85</v>
      </c>
      <c r="H78" s="1">
        <v>51192</v>
      </c>
      <c r="I78" s="1">
        <v>8000</v>
      </c>
      <c r="J78" s="3">
        <v>2</v>
      </c>
      <c r="L78" s="2">
        <v>61.9</v>
      </c>
      <c r="M78" s="1">
        <v>55150</v>
      </c>
      <c r="N78" s="2">
        <v>2.75</v>
      </c>
      <c r="O78" s="1">
        <v>62762</v>
      </c>
      <c r="P78" s="1">
        <v>7612</v>
      </c>
      <c r="R78" s="3">
        <v>1</v>
      </c>
      <c r="S78" s="5">
        <f t="shared" si="7"/>
        <v>2.4889677073452385E-2</v>
      </c>
      <c r="T78">
        <v>1</v>
      </c>
      <c r="U78">
        <v>0</v>
      </c>
      <c r="V78">
        <v>620.66</v>
      </c>
      <c r="W78">
        <v>1.37</v>
      </c>
      <c r="X78">
        <v>0</v>
      </c>
    </row>
    <row r="79" spans="1:24" x14ac:dyDescent="0.3">
      <c r="A79" t="s">
        <v>52</v>
      </c>
      <c r="B79">
        <v>2014</v>
      </c>
      <c r="C79" t="s">
        <v>41</v>
      </c>
      <c r="D79" s="1">
        <v>129030</v>
      </c>
      <c r="E79" s="2">
        <v>27.7</v>
      </c>
      <c r="F79" s="2">
        <v>40.4</v>
      </c>
      <c r="G79" s="2">
        <v>12.7</v>
      </c>
      <c r="H79" s="1">
        <v>41097</v>
      </c>
      <c r="I79" s="1">
        <v>7200</v>
      </c>
      <c r="J79" s="3">
        <v>2</v>
      </c>
      <c r="K79" s="2">
        <v>30.09</v>
      </c>
      <c r="L79" s="2">
        <v>65.7</v>
      </c>
      <c r="M79" s="1">
        <v>45850</v>
      </c>
      <c r="N79" s="2">
        <v>2.61</v>
      </c>
      <c r="O79" s="1">
        <v>46477</v>
      </c>
      <c r="P79" s="1">
        <v>627</v>
      </c>
      <c r="Q79" s="2">
        <v>58.52</v>
      </c>
      <c r="R79" s="3">
        <v>1</v>
      </c>
      <c r="T79">
        <v>1</v>
      </c>
      <c r="U79">
        <v>0</v>
      </c>
      <c r="V79">
        <v>553</v>
      </c>
      <c r="W79">
        <v>-0.34</v>
      </c>
      <c r="X79">
        <v>1</v>
      </c>
    </row>
    <row r="80" spans="1:24" x14ac:dyDescent="0.3">
      <c r="A80" t="s">
        <v>52</v>
      </c>
      <c r="B80">
        <v>2015</v>
      </c>
      <c r="C80" t="s">
        <v>41</v>
      </c>
      <c r="D80" s="1">
        <v>130194</v>
      </c>
      <c r="E80" s="2">
        <v>27.7</v>
      </c>
      <c r="F80" s="2">
        <v>40.4</v>
      </c>
      <c r="G80" s="2">
        <v>12.7</v>
      </c>
      <c r="H80">
        <v>40168</v>
      </c>
      <c r="I80" s="1">
        <v>7000</v>
      </c>
      <c r="J80" s="3">
        <v>2</v>
      </c>
      <c r="K80" s="2">
        <v>53.74</v>
      </c>
      <c r="L80" s="2">
        <v>67.2</v>
      </c>
      <c r="M80" s="1">
        <v>49081</v>
      </c>
      <c r="N80" s="2">
        <v>2.61</v>
      </c>
      <c r="O80" s="1">
        <v>51192</v>
      </c>
      <c r="P80" s="1">
        <v>2111</v>
      </c>
      <c r="Q80" s="2">
        <v>64.53</v>
      </c>
      <c r="R80" s="3">
        <v>1</v>
      </c>
      <c r="S80" s="5">
        <f>(D80-D79)/D79</f>
        <v>9.0211578702627301E-3</v>
      </c>
      <c r="T80">
        <v>1</v>
      </c>
      <c r="U80">
        <v>0</v>
      </c>
      <c r="V80">
        <v>545</v>
      </c>
      <c r="W80">
        <v>5.25</v>
      </c>
      <c r="X80">
        <v>1</v>
      </c>
    </row>
    <row r="81" spans="1:24" x14ac:dyDescent="0.3">
      <c r="A81" t="s">
        <v>52</v>
      </c>
      <c r="B81">
        <v>2016</v>
      </c>
      <c r="C81" t="s">
        <v>41</v>
      </c>
    </row>
    <row r="82" spans="1:24" x14ac:dyDescent="0.3">
      <c r="A82" t="s">
        <v>52</v>
      </c>
      <c r="B82">
        <v>2017</v>
      </c>
      <c r="C82" t="s">
        <v>41</v>
      </c>
      <c r="D82" s="1">
        <v>136436</v>
      </c>
      <c r="E82" s="2">
        <v>31.43</v>
      </c>
      <c r="F82" s="2">
        <v>62.86</v>
      </c>
      <c r="G82" s="2">
        <v>31.43</v>
      </c>
      <c r="H82" s="1">
        <v>42526</v>
      </c>
      <c r="I82" s="1">
        <v>8031</v>
      </c>
      <c r="J82" s="3">
        <v>2</v>
      </c>
      <c r="K82" s="2">
        <v>33.44</v>
      </c>
      <c r="L82" s="2">
        <v>68.900000000000006</v>
      </c>
      <c r="M82" s="1">
        <v>47081</v>
      </c>
      <c r="N82" s="2">
        <v>2.61</v>
      </c>
      <c r="O82" s="1">
        <v>48606</v>
      </c>
      <c r="P82" s="1">
        <v>1525</v>
      </c>
      <c r="Q82" s="2">
        <v>55.97</v>
      </c>
      <c r="R82" s="3">
        <v>1</v>
      </c>
      <c r="S82" s="5">
        <f>(D82-D80)/D80</f>
        <v>4.7943837657649355E-2</v>
      </c>
      <c r="T82">
        <v>1</v>
      </c>
      <c r="U82">
        <v>0</v>
      </c>
      <c r="V82">
        <v>537.67999999999995</v>
      </c>
      <c r="W82">
        <v>-1.3</v>
      </c>
      <c r="X82">
        <v>1</v>
      </c>
    </row>
    <row r="83" spans="1:24" x14ac:dyDescent="0.3">
      <c r="A83" t="s">
        <v>52</v>
      </c>
      <c r="B83">
        <v>2018</v>
      </c>
      <c r="C83" t="s">
        <v>41</v>
      </c>
      <c r="D83" s="1">
        <v>134432</v>
      </c>
      <c r="E83" s="2">
        <v>32.92</v>
      </c>
      <c r="F83" s="2">
        <v>47.37</v>
      </c>
      <c r="G83" s="2">
        <v>14.45</v>
      </c>
      <c r="H83" s="1">
        <v>41867</v>
      </c>
      <c r="I83" s="1">
        <v>6000</v>
      </c>
      <c r="J83" s="3">
        <v>1</v>
      </c>
      <c r="K83" s="2">
        <v>34.99</v>
      </c>
      <c r="L83" s="2">
        <v>67.7</v>
      </c>
      <c r="M83" s="1">
        <v>47328</v>
      </c>
      <c r="N83" s="2">
        <v>2.61</v>
      </c>
      <c r="O83" s="1">
        <v>56705</v>
      </c>
      <c r="P83" s="1">
        <v>9377</v>
      </c>
      <c r="Q83" s="2">
        <v>53.79</v>
      </c>
      <c r="R83" s="3">
        <v>1</v>
      </c>
      <c r="S83" s="5">
        <f>(D83-D82)/D82</f>
        <v>-1.4688205458969773E-2</v>
      </c>
      <c r="T83">
        <v>1</v>
      </c>
      <c r="U83">
        <v>0</v>
      </c>
      <c r="V83">
        <v>536.87</v>
      </c>
      <c r="W83">
        <v>3.58</v>
      </c>
      <c r="X83">
        <v>1</v>
      </c>
    </row>
    <row r="84" spans="1:24" x14ac:dyDescent="0.3">
      <c r="A84" t="s">
        <v>52</v>
      </c>
      <c r="B84">
        <v>2019</v>
      </c>
      <c r="C84" t="s">
        <v>41</v>
      </c>
    </row>
    <row r="85" spans="1:24" x14ac:dyDescent="0.3">
      <c r="A85" t="s">
        <v>52</v>
      </c>
      <c r="B85">
        <v>2020</v>
      </c>
      <c r="C85" t="s">
        <v>41</v>
      </c>
    </row>
    <row r="86" spans="1:24" x14ac:dyDescent="0.3">
      <c r="A86" t="s">
        <v>53</v>
      </c>
      <c r="B86">
        <v>2014</v>
      </c>
      <c r="C86" t="s">
        <v>41</v>
      </c>
      <c r="D86" s="1">
        <v>129209</v>
      </c>
      <c r="E86" s="2">
        <v>18.61</v>
      </c>
      <c r="F86" s="2">
        <v>31.91</v>
      </c>
      <c r="G86" s="2">
        <v>13.3</v>
      </c>
      <c r="H86" s="1">
        <v>36128</v>
      </c>
      <c r="I86" s="1">
        <v>9250</v>
      </c>
      <c r="J86" s="3">
        <v>2</v>
      </c>
      <c r="K86" s="2">
        <v>27.85</v>
      </c>
      <c r="L86" s="2">
        <v>63.7</v>
      </c>
      <c r="M86" s="1">
        <v>67926</v>
      </c>
      <c r="N86" s="2">
        <v>2.77</v>
      </c>
      <c r="O86" s="1">
        <v>92763</v>
      </c>
      <c r="P86" s="1">
        <v>24837</v>
      </c>
      <c r="Q86" s="2">
        <v>57.26</v>
      </c>
      <c r="R86" s="3">
        <v>1</v>
      </c>
      <c r="T86">
        <v>1</v>
      </c>
      <c r="U86">
        <v>1</v>
      </c>
      <c r="V86">
        <v>588</v>
      </c>
      <c r="W86">
        <v>-0.34</v>
      </c>
      <c r="X86">
        <v>1</v>
      </c>
    </row>
    <row r="87" spans="1:24" x14ac:dyDescent="0.3">
      <c r="A87" t="s">
        <v>53</v>
      </c>
      <c r="B87">
        <v>2015</v>
      </c>
      <c r="C87" t="s">
        <v>41</v>
      </c>
      <c r="D87" s="1">
        <v>129209</v>
      </c>
      <c r="E87" s="2">
        <v>19.170000000000002</v>
      </c>
      <c r="F87" s="2">
        <v>32.869999999999997</v>
      </c>
      <c r="G87" s="2">
        <v>13.7</v>
      </c>
      <c r="H87" s="1">
        <v>37055</v>
      </c>
      <c r="I87" s="1">
        <v>9120</v>
      </c>
      <c r="J87" s="3">
        <v>2</v>
      </c>
      <c r="K87" s="2">
        <v>65.069999999999993</v>
      </c>
      <c r="L87" s="2">
        <v>65.3</v>
      </c>
      <c r="M87" s="1">
        <v>70072</v>
      </c>
      <c r="N87" s="2">
        <v>2.77</v>
      </c>
      <c r="O87" s="1">
        <v>93394</v>
      </c>
      <c r="P87" s="1">
        <v>23321.5</v>
      </c>
      <c r="Q87" s="2">
        <v>61.5</v>
      </c>
      <c r="R87" s="3">
        <v>1</v>
      </c>
      <c r="S87" s="5">
        <f>(D87-D86)/D86</f>
        <v>0</v>
      </c>
      <c r="T87">
        <v>1</v>
      </c>
      <c r="U87">
        <v>1</v>
      </c>
      <c r="V87">
        <v>579</v>
      </c>
      <c r="W87">
        <v>5.25</v>
      </c>
      <c r="X87">
        <v>1</v>
      </c>
    </row>
    <row r="88" spans="1:24" x14ac:dyDescent="0.3">
      <c r="A88" t="s">
        <v>53</v>
      </c>
      <c r="B88">
        <v>2016</v>
      </c>
      <c r="C88" t="s">
        <v>41</v>
      </c>
      <c r="D88" s="1">
        <v>129209</v>
      </c>
      <c r="E88" s="2">
        <v>20.420000000000002</v>
      </c>
      <c r="F88" s="2">
        <v>35.020000000000003</v>
      </c>
      <c r="G88" s="2">
        <v>14.6</v>
      </c>
      <c r="H88">
        <v>38695</v>
      </c>
      <c r="I88" s="1">
        <v>9250</v>
      </c>
      <c r="J88" s="3">
        <v>2</v>
      </c>
      <c r="K88" s="2">
        <v>43.44</v>
      </c>
      <c r="L88" s="2">
        <v>66.3</v>
      </c>
      <c r="M88" s="1">
        <v>73218</v>
      </c>
      <c r="N88" s="2">
        <v>2.77</v>
      </c>
      <c r="O88" s="1">
        <v>94024</v>
      </c>
      <c r="P88" s="1">
        <v>20806</v>
      </c>
      <c r="Q88" s="2">
        <v>55.51</v>
      </c>
      <c r="R88" s="3">
        <v>1</v>
      </c>
      <c r="S88" s="5">
        <f t="shared" ref="S88:S91" si="8">(D88-D87)/D87</f>
        <v>0</v>
      </c>
      <c r="T88">
        <v>1</v>
      </c>
      <c r="U88">
        <v>1</v>
      </c>
      <c r="V88">
        <v>565</v>
      </c>
      <c r="W88">
        <v>3.66</v>
      </c>
      <c r="X88">
        <v>1</v>
      </c>
    </row>
    <row r="89" spans="1:24" x14ac:dyDescent="0.3">
      <c r="A89" t="s">
        <v>53</v>
      </c>
      <c r="B89">
        <v>2017</v>
      </c>
      <c r="C89" t="s">
        <v>41</v>
      </c>
      <c r="D89" s="1">
        <v>135710</v>
      </c>
      <c r="E89" s="2">
        <v>21.25</v>
      </c>
      <c r="F89" s="2">
        <v>36.450000000000003</v>
      </c>
      <c r="G89" s="2">
        <v>15.2</v>
      </c>
      <c r="H89" s="1">
        <v>38500</v>
      </c>
      <c r="I89" s="1">
        <v>9000</v>
      </c>
      <c r="J89" s="3">
        <v>2</v>
      </c>
      <c r="K89" s="2">
        <v>33.159999999999997</v>
      </c>
      <c r="L89" s="2">
        <v>66.599999999999994</v>
      </c>
      <c r="M89" s="1">
        <v>75820</v>
      </c>
      <c r="N89" s="2">
        <v>2.77</v>
      </c>
      <c r="O89" s="1">
        <v>95285</v>
      </c>
      <c r="P89" s="1">
        <v>19465</v>
      </c>
      <c r="Q89" s="2">
        <v>53.97</v>
      </c>
      <c r="R89" s="3">
        <v>1</v>
      </c>
      <c r="S89" s="5">
        <f t="shared" si="8"/>
        <v>5.0313832627758126E-2</v>
      </c>
      <c r="T89">
        <v>1</v>
      </c>
      <c r="U89">
        <v>1</v>
      </c>
      <c r="V89">
        <v>553</v>
      </c>
      <c r="W89">
        <v>-1.3</v>
      </c>
      <c r="X89">
        <v>1</v>
      </c>
    </row>
    <row r="90" spans="1:24" x14ac:dyDescent="0.3">
      <c r="A90" t="s">
        <v>53</v>
      </c>
      <c r="B90">
        <v>2018</v>
      </c>
      <c r="C90" t="s">
        <v>41</v>
      </c>
      <c r="D90" s="1">
        <v>133351</v>
      </c>
      <c r="E90" s="2">
        <v>22.73</v>
      </c>
      <c r="F90" s="2">
        <v>38.979999999999997</v>
      </c>
      <c r="G90" s="2">
        <v>16.25</v>
      </c>
      <c r="H90" s="1">
        <v>37000</v>
      </c>
      <c r="I90" s="1">
        <v>8900</v>
      </c>
      <c r="J90" s="3">
        <v>2</v>
      </c>
      <c r="K90" s="2">
        <v>46.89</v>
      </c>
      <c r="L90" s="2">
        <v>64.900000000000006</v>
      </c>
      <c r="M90" s="1">
        <v>76338</v>
      </c>
      <c r="N90" s="2">
        <v>2.77</v>
      </c>
      <c r="O90" s="1">
        <v>96213</v>
      </c>
      <c r="P90" s="1">
        <v>19875</v>
      </c>
      <c r="Q90" s="2">
        <v>49.12</v>
      </c>
      <c r="R90" s="3">
        <v>1</v>
      </c>
      <c r="S90" s="5">
        <f t="shared" si="8"/>
        <v>-1.7382654189079656E-2</v>
      </c>
      <c r="T90">
        <v>1</v>
      </c>
      <c r="U90">
        <v>1</v>
      </c>
      <c r="V90">
        <v>548.94000000000005</v>
      </c>
      <c r="W90">
        <v>3.58</v>
      </c>
      <c r="X90">
        <v>1</v>
      </c>
    </row>
    <row r="91" spans="1:24" x14ac:dyDescent="0.3">
      <c r="A91" t="s">
        <v>53</v>
      </c>
      <c r="B91">
        <v>2019</v>
      </c>
      <c r="C91" t="s">
        <v>41</v>
      </c>
      <c r="D91" s="1">
        <v>135710</v>
      </c>
      <c r="E91" s="2">
        <v>23.36</v>
      </c>
      <c r="F91" s="2">
        <v>40.06</v>
      </c>
      <c r="G91" s="2">
        <v>16.7</v>
      </c>
      <c r="H91" s="1">
        <v>39577</v>
      </c>
      <c r="I91" s="1">
        <v>8250</v>
      </c>
      <c r="J91" s="3">
        <v>2</v>
      </c>
      <c r="K91" s="2">
        <v>39.65</v>
      </c>
      <c r="L91" s="2">
        <v>64.7</v>
      </c>
      <c r="M91" s="1">
        <v>77998</v>
      </c>
      <c r="N91" s="2">
        <v>2.77</v>
      </c>
      <c r="O91" s="1">
        <v>97141</v>
      </c>
      <c r="P91" s="1">
        <v>19143</v>
      </c>
      <c r="Q91" s="2">
        <v>48.63</v>
      </c>
      <c r="R91" s="3">
        <v>1</v>
      </c>
      <c r="S91" s="5">
        <f t="shared" si="8"/>
        <v>1.7690156054322802E-2</v>
      </c>
      <c r="T91">
        <v>1</v>
      </c>
      <c r="U91">
        <v>1</v>
      </c>
      <c r="V91">
        <v>535.64</v>
      </c>
      <c r="W91">
        <v>2.14</v>
      </c>
      <c r="X91">
        <v>1</v>
      </c>
    </row>
    <row r="92" spans="1:24" x14ac:dyDescent="0.3">
      <c r="A92" t="s">
        <v>53</v>
      </c>
      <c r="B92">
        <v>2020</v>
      </c>
      <c r="C92" t="s">
        <v>41</v>
      </c>
    </row>
    <row r="93" spans="1:24" x14ac:dyDescent="0.3">
      <c r="A93" t="s">
        <v>54</v>
      </c>
      <c r="B93">
        <v>2014</v>
      </c>
      <c r="C93" t="s">
        <v>41</v>
      </c>
      <c r="D93" s="1">
        <v>104475</v>
      </c>
      <c r="E93" s="2">
        <v>28.15</v>
      </c>
      <c r="F93" s="2">
        <v>48.3</v>
      </c>
      <c r="G93" s="2">
        <v>20.149999999999999</v>
      </c>
      <c r="H93" s="1">
        <v>32175</v>
      </c>
      <c r="I93" s="1">
        <v>9933</v>
      </c>
      <c r="J93" s="3">
        <v>2</v>
      </c>
      <c r="K93" s="2">
        <v>22.48</v>
      </c>
      <c r="L93" s="2">
        <v>64</v>
      </c>
      <c r="M93" s="1">
        <v>73035</v>
      </c>
      <c r="N93" s="2">
        <v>2.64</v>
      </c>
      <c r="O93" s="1">
        <v>90080</v>
      </c>
      <c r="P93" s="1">
        <v>17045</v>
      </c>
      <c r="Q93" s="2">
        <v>57.26</v>
      </c>
      <c r="R93" s="3">
        <v>1</v>
      </c>
      <c r="T93">
        <v>1</v>
      </c>
      <c r="U93">
        <v>1</v>
      </c>
      <c r="V93">
        <v>465</v>
      </c>
      <c r="W93">
        <v>-0.34</v>
      </c>
      <c r="X93">
        <v>0</v>
      </c>
    </row>
    <row r="94" spans="1:24" x14ac:dyDescent="0.3">
      <c r="A94" t="s">
        <v>54</v>
      </c>
      <c r="B94">
        <v>2015</v>
      </c>
      <c r="C94" t="s">
        <v>41</v>
      </c>
      <c r="D94" s="1">
        <v>108617</v>
      </c>
      <c r="E94" s="2">
        <v>30.05</v>
      </c>
      <c r="F94" s="2">
        <v>52.1</v>
      </c>
      <c r="G94" s="2">
        <v>22.05</v>
      </c>
      <c r="H94">
        <v>32289</v>
      </c>
      <c r="I94" s="1">
        <v>7878</v>
      </c>
      <c r="J94" s="3">
        <v>2</v>
      </c>
      <c r="K94" s="2">
        <v>68.02</v>
      </c>
      <c r="L94" s="2">
        <v>66</v>
      </c>
      <c r="M94" s="1">
        <v>74877</v>
      </c>
      <c r="N94" s="2">
        <v>2.64</v>
      </c>
      <c r="O94" s="1">
        <v>93129</v>
      </c>
      <c r="P94" s="1">
        <v>18252</v>
      </c>
      <c r="Q94" s="2">
        <v>61.5</v>
      </c>
      <c r="R94" s="3">
        <v>1</v>
      </c>
      <c r="S94" s="5">
        <f>(D94-D93)/D93</f>
        <v>3.9645848289064367E-2</v>
      </c>
      <c r="T94">
        <v>1</v>
      </c>
      <c r="U94">
        <v>1</v>
      </c>
      <c r="V94">
        <v>455</v>
      </c>
      <c r="W94">
        <v>5.25</v>
      </c>
      <c r="X94">
        <v>0</v>
      </c>
    </row>
    <row r="95" spans="1:24" x14ac:dyDescent="0.3">
      <c r="A95" t="s">
        <v>54</v>
      </c>
      <c r="B95">
        <v>2016</v>
      </c>
      <c r="C95" t="s">
        <v>41</v>
      </c>
    </row>
    <row r="96" spans="1:24" x14ac:dyDescent="0.3">
      <c r="A96" t="s">
        <v>54</v>
      </c>
      <c r="B96">
        <v>2017</v>
      </c>
      <c r="C96" t="s">
        <v>41</v>
      </c>
      <c r="D96" s="1">
        <v>116783</v>
      </c>
      <c r="E96" s="2">
        <v>33.799999999999997</v>
      </c>
      <c r="F96" s="2">
        <v>59.6</v>
      </c>
      <c r="G96" s="2">
        <v>25.8</v>
      </c>
      <c r="H96" s="1">
        <v>32550</v>
      </c>
      <c r="I96" s="1">
        <v>9000</v>
      </c>
      <c r="J96" s="3">
        <v>2</v>
      </c>
      <c r="K96" s="2">
        <v>38.83</v>
      </c>
      <c r="L96" s="2">
        <v>67.400000000000006</v>
      </c>
      <c r="M96" s="1">
        <v>76719</v>
      </c>
      <c r="N96" s="2">
        <v>2.64</v>
      </c>
      <c r="O96" s="1">
        <v>97178</v>
      </c>
      <c r="P96" s="1">
        <v>20459</v>
      </c>
      <c r="Q96" s="2">
        <v>53.97</v>
      </c>
      <c r="R96" s="3">
        <v>1</v>
      </c>
      <c r="S96" s="5">
        <f>(D96-D94)/D94</f>
        <v>7.5181601406777945E-2</v>
      </c>
      <c r="T96">
        <v>1</v>
      </c>
      <c r="U96">
        <v>1</v>
      </c>
      <c r="V96">
        <v>448</v>
      </c>
      <c r="W96">
        <v>-1.3</v>
      </c>
      <c r="X96">
        <v>0</v>
      </c>
    </row>
    <row r="97" spans="1:24" x14ac:dyDescent="0.3">
      <c r="A97" t="s">
        <v>54</v>
      </c>
      <c r="B97">
        <v>2018</v>
      </c>
      <c r="C97" t="s">
        <v>41</v>
      </c>
      <c r="D97" s="1">
        <v>113347</v>
      </c>
      <c r="E97" s="2">
        <v>36.200000000000003</v>
      </c>
      <c r="F97" s="2">
        <v>64.400000000000006</v>
      </c>
      <c r="G97" s="2">
        <v>28.2</v>
      </c>
      <c r="H97" s="1">
        <v>32690</v>
      </c>
      <c r="I97" s="1">
        <v>8000</v>
      </c>
      <c r="J97" s="3">
        <v>2</v>
      </c>
      <c r="K97" s="2">
        <v>69.430000000000007</v>
      </c>
      <c r="L97" s="2">
        <v>65.2</v>
      </c>
      <c r="M97" s="1">
        <v>78836</v>
      </c>
      <c r="N97" s="2">
        <v>2.64</v>
      </c>
      <c r="O97" s="1">
        <v>101227</v>
      </c>
      <c r="P97" s="1">
        <v>22391</v>
      </c>
      <c r="Q97" s="2">
        <v>49.12</v>
      </c>
      <c r="R97" s="3">
        <v>1</v>
      </c>
      <c r="S97" s="5">
        <f>(D97-D96)/D96</f>
        <v>-2.9422090544000412E-2</v>
      </c>
      <c r="T97">
        <v>1</v>
      </c>
      <c r="U97">
        <v>0</v>
      </c>
      <c r="V97">
        <v>441</v>
      </c>
      <c r="W97">
        <v>3.58</v>
      </c>
      <c r="X97">
        <v>1</v>
      </c>
    </row>
    <row r="98" spans="1:24" x14ac:dyDescent="0.3">
      <c r="A98" t="s">
        <v>54</v>
      </c>
      <c r="B98">
        <v>2019</v>
      </c>
      <c r="C98" t="s">
        <v>41</v>
      </c>
      <c r="D98" s="1">
        <v>116783</v>
      </c>
      <c r="E98" s="2">
        <v>38.75</v>
      </c>
      <c r="F98" s="2">
        <v>69.5</v>
      </c>
      <c r="G98" s="2">
        <v>30.75</v>
      </c>
      <c r="H98" s="1">
        <v>32759</v>
      </c>
      <c r="I98" s="1">
        <v>8000</v>
      </c>
      <c r="J98" s="3">
        <v>2</v>
      </c>
      <c r="K98" s="2">
        <v>47.62</v>
      </c>
      <c r="L98" s="2">
        <v>65.099999999999994</v>
      </c>
      <c r="M98" s="1">
        <v>80953</v>
      </c>
      <c r="N98" s="2">
        <v>2.64</v>
      </c>
      <c r="O98" s="1">
        <v>103707</v>
      </c>
      <c r="P98" s="1">
        <v>22754</v>
      </c>
      <c r="Q98" s="2">
        <v>48.63</v>
      </c>
      <c r="R98" s="3">
        <v>1</v>
      </c>
      <c r="S98" s="5">
        <f t="shared" ref="S98:S99" si="9">(D98-D97)/D97</f>
        <v>3.0313991548078026E-2</v>
      </c>
      <c r="T98">
        <v>1</v>
      </c>
      <c r="U98">
        <v>0</v>
      </c>
      <c r="V98">
        <v>435.65</v>
      </c>
      <c r="W98">
        <v>2.14</v>
      </c>
      <c r="X98">
        <v>1</v>
      </c>
    </row>
    <row r="99" spans="1:24" x14ac:dyDescent="0.3">
      <c r="A99" t="s">
        <v>54</v>
      </c>
      <c r="B99">
        <v>2020</v>
      </c>
      <c r="C99" t="s">
        <v>41</v>
      </c>
      <c r="D99" s="1">
        <v>120981</v>
      </c>
      <c r="E99" s="2">
        <v>41.05</v>
      </c>
      <c r="F99" s="2">
        <v>74.099999999999994</v>
      </c>
      <c r="G99" s="2">
        <v>33.049999999999997</v>
      </c>
      <c r="H99" s="1">
        <v>32844</v>
      </c>
      <c r="I99" s="1">
        <v>8000</v>
      </c>
      <c r="J99" s="3">
        <v>2</v>
      </c>
      <c r="L99" s="2">
        <v>62.9</v>
      </c>
      <c r="M99" s="1">
        <v>87500</v>
      </c>
      <c r="N99" s="2">
        <v>2.64</v>
      </c>
      <c r="O99" s="1">
        <v>105148</v>
      </c>
      <c r="P99" s="1">
        <v>17648</v>
      </c>
      <c r="R99" s="3">
        <v>1</v>
      </c>
      <c r="S99" s="5">
        <f t="shared" si="9"/>
        <v>3.5947012835772327E-2</v>
      </c>
      <c r="T99">
        <v>1</v>
      </c>
      <c r="U99">
        <v>0</v>
      </c>
      <c r="V99">
        <v>435.49</v>
      </c>
      <c r="W99">
        <v>1.37</v>
      </c>
      <c r="X99">
        <v>1</v>
      </c>
    </row>
    <row r="100" spans="1:24" x14ac:dyDescent="0.3">
      <c r="A100" t="s">
        <v>55</v>
      </c>
      <c r="B100">
        <v>2014</v>
      </c>
      <c r="C100" t="s">
        <v>41</v>
      </c>
      <c r="D100" s="1">
        <v>106876</v>
      </c>
      <c r="E100" s="2">
        <v>28.16</v>
      </c>
      <c r="F100" s="2">
        <v>46.69</v>
      </c>
      <c r="G100" s="2">
        <v>18.53</v>
      </c>
      <c r="H100" s="1">
        <v>35000</v>
      </c>
      <c r="I100" s="1">
        <v>7482</v>
      </c>
      <c r="J100" s="3">
        <v>2</v>
      </c>
      <c r="K100" s="2">
        <v>23.77</v>
      </c>
      <c r="L100" s="2">
        <v>63.1</v>
      </c>
      <c r="M100" s="1">
        <v>46508</v>
      </c>
      <c r="N100" s="2">
        <v>2.4300000000000002</v>
      </c>
      <c r="O100" s="1">
        <v>47477</v>
      </c>
      <c r="P100" s="1">
        <v>969</v>
      </c>
      <c r="Q100" s="2">
        <v>66.41</v>
      </c>
      <c r="R100" s="3">
        <v>1</v>
      </c>
      <c r="T100">
        <v>1</v>
      </c>
      <c r="U100">
        <v>0</v>
      </c>
      <c r="V100">
        <v>1047.3900000000001</v>
      </c>
      <c r="W100">
        <v>-0.34</v>
      </c>
      <c r="X100">
        <v>0</v>
      </c>
    </row>
    <row r="101" spans="1:24" x14ac:dyDescent="0.3">
      <c r="A101" t="s">
        <v>55</v>
      </c>
      <c r="B101">
        <v>2015</v>
      </c>
      <c r="C101" t="s">
        <v>41</v>
      </c>
      <c r="D101" s="1">
        <v>106876</v>
      </c>
      <c r="E101" s="2">
        <v>43.02</v>
      </c>
      <c r="F101" s="2">
        <v>59.12</v>
      </c>
      <c r="G101" s="2">
        <v>16.100000000000001</v>
      </c>
      <c r="H101">
        <v>35000</v>
      </c>
      <c r="I101" s="1">
        <v>4050</v>
      </c>
      <c r="J101" s="3">
        <v>1</v>
      </c>
      <c r="K101" s="2">
        <v>47.38</v>
      </c>
      <c r="L101" s="2">
        <v>64.099999999999994</v>
      </c>
      <c r="M101" s="1">
        <v>48375</v>
      </c>
      <c r="N101" s="2">
        <v>2.4300000000000002</v>
      </c>
      <c r="O101" s="1">
        <v>49864</v>
      </c>
      <c r="P101" s="1">
        <v>1489</v>
      </c>
      <c r="Q101" s="2">
        <v>61.15</v>
      </c>
      <c r="R101" s="3">
        <v>1</v>
      </c>
      <c r="S101" s="5">
        <f>(D101-D100)/D100</f>
        <v>0</v>
      </c>
      <c r="T101">
        <v>1</v>
      </c>
      <c r="U101">
        <v>0</v>
      </c>
      <c r="V101">
        <v>1044.3599999999999</v>
      </c>
      <c r="W101">
        <v>5.25</v>
      </c>
      <c r="X101">
        <v>0</v>
      </c>
    </row>
    <row r="102" spans="1:24" x14ac:dyDescent="0.3">
      <c r="A102" t="s">
        <v>55</v>
      </c>
      <c r="B102">
        <v>2016</v>
      </c>
      <c r="C102" t="s">
        <v>41</v>
      </c>
      <c r="D102" s="1">
        <v>106876</v>
      </c>
      <c r="E102" s="2">
        <v>43.02</v>
      </c>
      <c r="F102" s="2">
        <v>69.12</v>
      </c>
      <c r="G102" s="2">
        <v>26.1</v>
      </c>
      <c r="H102">
        <v>34000</v>
      </c>
      <c r="I102" s="1">
        <v>4050</v>
      </c>
      <c r="J102" s="3">
        <v>1</v>
      </c>
      <c r="K102" s="2">
        <v>37.17</v>
      </c>
      <c r="L102" s="2">
        <v>65.2</v>
      </c>
      <c r="M102" s="1">
        <v>47037</v>
      </c>
      <c r="N102" s="2">
        <v>2.4300000000000002</v>
      </c>
      <c r="O102" s="1">
        <v>55326</v>
      </c>
      <c r="P102" s="1">
        <v>8289</v>
      </c>
      <c r="Q102" s="2">
        <v>60.61</v>
      </c>
      <c r="R102" s="3">
        <v>1</v>
      </c>
      <c r="S102" s="5">
        <f>(D102-D101)/D101</f>
        <v>0</v>
      </c>
      <c r="T102">
        <v>1</v>
      </c>
      <c r="U102">
        <v>0</v>
      </c>
      <c r="V102">
        <v>1041.55</v>
      </c>
      <c r="W102">
        <v>3.66</v>
      </c>
      <c r="X102">
        <v>0</v>
      </c>
    </row>
    <row r="103" spans="1:24" x14ac:dyDescent="0.3">
      <c r="A103" t="s">
        <v>55</v>
      </c>
      <c r="B103">
        <v>2017</v>
      </c>
      <c r="C103" t="s">
        <v>41</v>
      </c>
    </row>
    <row r="104" spans="1:24" x14ac:dyDescent="0.3">
      <c r="A104" t="s">
        <v>55</v>
      </c>
      <c r="B104">
        <v>2018</v>
      </c>
      <c r="C104" t="s">
        <v>41</v>
      </c>
      <c r="D104" s="1">
        <v>106876</v>
      </c>
      <c r="E104" s="2">
        <v>43.02</v>
      </c>
      <c r="F104" s="2">
        <v>69.12</v>
      </c>
      <c r="G104" s="2">
        <v>26.1</v>
      </c>
      <c r="H104" s="1">
        <v>34000</v>
      </c>
      <c r="I104" s="1">
        <v>4050</v>
      </c>
      <c r="J104" s="3">
        <v>1</v>
      </c>
      <c r="K104" s="2">
        <v>36.619999999999997</v>
      </c>
      <c r="L104" s="2">
        <v>63.8</v>
      </c>
      <c r="M104" s="1">
        <v>50309</v>
      </c>
      <c r="N104" s="2">
        <v>2.4300000000000002</v>
      </c>
      <c r="O104" s="1">
        <v>56967</v>
      </c>
      <c r="P104" s="1">
        <v>6658</v>
      </c>
      <c r="Q104" s="2">
        <v>61.15</v>
      </c>
      <c r="R104" s="3">
        <v>1</v>
      </c>
      <c r="S104" s="5">
        <f>(D104-D102)/D102</f>
        <v>0</v>
      </c>
      <c r="T104">
        <v>1</v>
      </c>
      <c r="U104">
        <v>0</v>
      </c>
      <c r="V104">
        <v>925.5</v>
      </c>
      <c r="W104">
        <v>3.58</v>
      </c>
      <c r="X104">
        <v>0</v>
      </c>
    </row>
    <row r="105" spans="1:24" x14ac:dyDescent="0.3">
      <c r="A105" t="s">
        <v>55</v>
      </c>
      <c r="B105">
        <v>2019</v>
      </c>
      <c r="C105" t="s">
        <v>41</v>
      </c>
      <c r="D105" s="1">
        <v>106876</v>
      </c>
      <c r="E105" s="2">
        <v>43.02</v>
      </c>
      <c r="F105" s="2">
        <v>69.12</v>
      </c>
      <c r="G105" s="2">
        <v>26.1</v>
      </c>
      <c r="H105" s="1">
        <v>35000</v>
      </c>
      <c r="I105" s="1">
        <v>5500</v>
      </c>
      <c r="J105" s="3">
        <v>1</v>
      </c>
      <c r="K105" s="2">
        <v>27.49</v>
      </c>
      <c r="L105" s="2">
        <v>63.3</v>
      </c>
      <c r="M105" s="1">
        <v>50309</v>
      </c>
      <c r="N105" s="2">
        <v>2.4300000000000002</v>
      </c>
      <c r="O105" s="1">
        <v>61915</v>
      </c>
      <c r="P105" s="1">
        <v>11606</v>
      </c>
      <c r="Q105" s="2">
        <v>53.96</v>
      </c>
      <c r="R105" s="3">
        <v>1</v>
      </c>
      <c r="S105" s="5">
        <f>(D105-D104)/D104</f>
        <v>0</v>
      </c>
      <c r="T105">
        <v>1</v>
      </c>
      <c r="U105">
        <v>0</v>
      </c>
      <c r="V105">
        <v>925.62</v>
      </c>
      <c r="W105">
        <v>2.14</v>
      </c>
      <c r="X105">
        <v>0</v>
      </c>
    </row>
    <row r="106" spans="1:24" x14ac:dyDescent="0.3">
      <c r="A106" t="s">
        <v>55</v>
      </c>
      <c r="B106">
        <v>2020</v>
      </c>
      <c r="C106" t="s">
        <v>41</v>
      </c>
    </row>
    <row r="107" spans="1:24" x14ac:dyDescent="0.3">
      <c r="A107" t="s">
        <v>56</v>
      </c>
      <c r="B107">
        <v>2014</v>
      </c>
      <c r="C107" t="s">
        <v>41</v>
      </c>
      <c r="D107" s="1">
        <v>66130</v>
      </c>
      <c r="E107" s="2">
        <v>42.25</v>
      </c>
      <c r="F107" s="2">
        <v>61</v>
      </c>
      <c r="G107" s="2">
        <v>18.75</v>
      </c>
      <c r="H107" s="1">
        <v>20010</v>
      </c>
      <c r="I107" s="1">
        <v>7712</v>
      </c>
      <c r="J107" s="3">
        <v>2</v>
      </c>
      <c r="K107" s="2">
        <v>22.48</v>
      </c>
      <c r="L107" s="2">
        <v>64</v>
      </c>
      <c r="M107" s="1">
        <v>121549</v>
      </c>
      <c r="N107" s="2">
        <v>3.04</v>
      </c>
      <c r="O107" s="1">
        <v>137302</v>
      </c>
      <c r="P107" s="1">
        <v>15753</v>
      </c>
      <c r="Q107" s="2">
        <v>61.66</v>
      </c>
      <c r="R107" s="3">
        <v>0</v>
      </c>
      <c r="T107">
        <v>0</v>
      </c>
      <c r="U107">
        <v>0</v>
      </c>
      <c r="V107">
        <v>579</v>
      </c>
      <c r="W107">
        <v>-0.34</v>
      </c>
      <c r="X107">
        <v>0</v>
      </c>
    </row>
    <row r="108" spans="1:24" x14ac:dyDescent="0.3">
      <c r="A108" t="s">
        <v>56</v>
      </c>
      <c r="B108">
        <v>2015</v>
      </c>
      <c r="C108" t="s">
        <v>41</v>
      </c>
      <c r="D108" s="1">
        <v>69650</v>
      </c>
      <c r="E108" s="2">
        <v>35.1</v>
      </c>
      <c r="F108" s="2">
        <v>35.1</v>
      </c>
      <c r="G108" s="2">
        <v>0</v>
      </c>
      <c r="H108">
        <v>22467</v>
      </c>
      <c r="I108" s="1">
        <v>6058</v>
      </c>
      <c r="J108" s="3">
        <v>1</v>
      </c>
      <c r="K108" s="2">
        <v>69.63</v>
      </c>
      <c r="L108" s="2">
        <v>65.3</v>
      </c>
      <c r="M108" s="1">
        <v>123492</v>
      </c>
      <c r="N108" s="2">
        <v>3.04</v>
      </c>
      <c r="O108" s="1">
        <v>148138</v>
      </c>
      <c r="P108" s="1">
        <v>24645.5</v>
      </c>
      <c r="Q108" s="2">
        <v>63.14</v>
      </c>
      <c r="R108" s="3">
        <v>0</v>
      </c>
      <c r="S108" s="5">
        <f>(D108-D107)/D107</f>
        <v>5.3228489339180403E-2</v>
      </c>
      <c r="T108">
        <v>0</v>
      </c>
      <c r="U108">
        <v>0</v>
      </c>
      <c r="V108">
        <v>565</v>
      </c>
      <c r="W108">
        <v>5.25</v>
      </c>
      <c r="X108">
        <v>0</v>
      </c>
    </row>
    <row r="109" spans="1:24" x14ac:dyDescent="0.3">
      <c r="A109" t="s">
        <v>56</v>
      </c>
      <c r="B109">
        <v>2016</v>
      </c>
      <c r="C109" t="s">
        <v>41</v>
      </c>
      <c r="D109" s="1">
        <v>69650</v>
      </c>
      <c r="E109" s="2">
        <v>43.35</v>
      </c>
      <c r="F109" s="2">
        <v>62.1</v>
      </c>
      <c r="G109" s="2">
        <v>18.75</v>
      </c>
      <c r="H109">
        <v>22917</v>
      </c>
      <c r="I109" s="1">
        <v>11984</v>
      </c>
      <c r="J109" s="3">
        <v>2</v>
      </c>
      <c r="K109" s="2">
        <v>38.99</v>
      </c>
      <c r="L109" s="2">
        <v>68.5</v>
      </c>
      <c r="M109" s="1">
        <v>128426</v>
      </c>
      <c r="N109" s="2">
        <v>3.04</v>
      </c>
      <c r="O109" s="1">
        <v>158973</v>
      </c>
      <c r="P109" s="1">
        <v>30547</v>
      </c>
      <c r="Q109" s="2">
        <v>55.11</v>
      </c>
      <c r="R109" s="3">
        <v>0</v>
      </c>
      <c r="S109" s="5">
        <f t="shared" ref="S109:S110" si="10">(D109-D108)/D108</f>
        <v>0</v>
      </c>
      <c r="T109">
        <v>0</v>
      </c>
      <c r="U109">
        <v>0</v>
      </c>
      <c r="V109">
        <v>554</v>
      </c>
      <c r="W109">
        <v>3.66</v>
      </c>
      <c r="X109">
        <v>0</v>
      </c>
    </row>
    <row r="110" spans="1:24" x14ac:dyDescent="0.3">
      <c r="A110" t="s">
        <v>56</v>
      </c>
      <c r="B110">
        <v>2017</v>
      </c>
      <c r="C110" t="s">
        <v>41</v>
      </c>
      <c r="D110" s="1">
        <v>76681</v>
      </c>
      <c r="E110" s="2">
        <v>44.07</v>
      </c>
      <c r="F110" s="2">
        <v>62.82</v>
      </c>
      <c r="G110" s="2">
        <v>18.75</v>
      </c>
      <c r="H110" s="1">
        <v>23326</v>
      </c>
      <c r="I110" s="1">
        <v>12782</v>
      </c>
      <c r="J110" s="3">
        <v>2</v>
      </c>
      <c r="K110" s="2">
        <v>36.92</v>
      </c>
      <c r="L110" s="2">
        <v>67</v>
      </c>
      <c r="M110" s="1">
        <v>129357</v>
      </c>
      <c r="N110" s="2">
        <v>3.04</v>
      </c>
      <c r="O110" s="1">
        <v>160916</v>
      </c>
      <c r="P110" s="1">
        <v>31559</v>
      </c>
      <c r="Q110" s="2">
        <v>58.21</v>
      </c>
      <c r="R110" s="3">
        <v>0</v>
      </c>
      <c r="S110" s="5">
        <f t="shared" si="10"/>
        <v>0.10094759511844939</v>
      </c>
      <c r="T110">
        <v>0</v>
      </c>
      <c r="U110">
        <v>0</v>
      </c>
      <c r="V110">
        <v>549</v>
      </c>
      <c r="W110">
        <v>-1.3</v>
      </c>
      <c r="X110">
        <v>0</v>
      </c>
    </row>
    <row r="111" spans="1:24" x14ac:dyDescent="0.3">
      <c r="A111" t="s">
        <v>56</v>
      </c>
      <c r="B111">
        <v>2018</v>
      </c>
      <c r="C111" t="s">
        <v>41</v>
      </c>
    </row>
    <row r="112" spans="1:24" x14ac:dyDescent="0.3">
      <c r="A112" t="s">
        <v>56</v>
      </c>
      <c r="B112">
        <v>2019</v>
      </c>
      <c r="C112" t="s">
        <v>41</v>
      </c>
      <c r="D112" s="1">
        <v>76681</v>
      </c>
      <c r="E112" s="2">
        <v>46.76</v>
      </c>
      <c r="F112" s="2">
        <v>66.66</v>
      </c>
      <c r="G112" s="2">
        <v>19.899999999999999</v>
      </c>
      <c r="H112" s="1">
        <v>24538</v>
      </c>
      <c r="I112" s="1">
        <v>14212</v>
      </c>
      <c r="J112" s="3">
        <v>2</v>
      </c>
      <c r="K112" s="2">
        <v>51.45</v>
      </c>
      <c r="L112" s="2">
        <v>68.400000000000006</v>
      </c>
      <c r="M112" s="1">
        <v>134184</v>
      </c>
      <c r="N112" s="2">
        <v>3.04</v>
      </c>
      <c r="O112" s="1">
        <v>161092</v>
      </c>
      <c r="P112" s="1">
        <v>26908</v>
      </c>
      <c r="Q112" s="2">
        <v>48.93</v>
      </c>
      <c r="R112" s="3">
        <v>0</v>
      </c>
      <c r="S112" s="5">
        <f>(D112-D110)/D110</f>
        <v>0</v>
      </c>
      <c r="T112">
        <v>1</v>
      </c>
      <c r="U112">
        <v>0</v>
      </c>
      <c r="V112">
        <v>548.94000000000005</v>
      </c>
      <c r="W112">
        <v>2.14</v>
      </c>
      <c r="X112">
        <v>0</v>
      </c>
    </row>
    <row r="113" spans="1:24" x14ac:dyDescent="0.3">
      <c r="A113" t="s">
        <v>56</v>
      </c>
      <c r="B113">
        <v>2020</v>
      </c>
      <c r="C113" t="s">
        <v>41</v>
      </c>
      <c r="D113" s="1">
        <v>77329</v>
      </c>
      <c r="E113" s="2">
        <v>48.04</v>
      </c>
      <c r="F113" s="2">
        <v>68.34</v>
      </c>
      <c r="G113" s="2">
        <v>20.3</v>
      </c>
      <c r="H113" s="1">
        <v>25039</v>
      </c>
      <c r="I113" s="1">
        <v>5740</v>
      </c>
      <c r="J113" s="3">
        <v>1</v>
      </c>
      <c r="L113" s="2">
        <v>60.4</v>
      </c>
      <c r="M113" s="1">
        <v>133521</v>
      </c>
      <c r="N113" s="2">
        <v>3.04</v>
      </c>
      <c r="O113" s="1">
        <v>166896</v>
      </c>
      <c r="P113" s="1">
        <v>33375</v>
      </c>
      <c r="R113" s="3">
        <v>0</v>
      </c>
      <c r="S113" s="5">
        <f>(D113-D112)/D112</f>
        <v>8.450594019378985E-3</v>
      </c>
      <c r="T113">
        <v>1</v>
      </c>
      <c r="U113">
        <v>0</v>
      </c>
      <c r="V113">
        <v>535.64</v>
      </c>
      <c r="W113">
        <v>1.37</v>
      </c>
      <c r="X113">
        <v>0</v>
      </c>
    </row>
    <row r="114" spans="1:24" x14ac:dyDescent="0.3">
      <c r="A114" t="s">
        <v>57</v>
      </c>
      <c r="B114">
        <v>2014</v>
      </c>
      <c r="C114" t="s">
        <v>41</v>
      </c>
      <c r="D114" s="1">
        <v>67317</v>
      </c>
      <c r="E114" s="2">
        <v>31.34</v>
      </c>
      <c r="F114" s="2">
        <v>60.95</v>
      </c>
      <c r="G114" s="2">
        <v>29.61</v>
      </c>
      <c r="H114" s="1">
        <v>20537</v>
      </c>
      <c r="I114" s="1">
        <v>9283</v>
      </c>
      <c r="J114" s="3">
        <v>2</v>
      </c>
      <c r="K114" s="2">
        <v>22.61</v>
      </c>
      <c r="L114" s="2">
        <v>65.599999999999994</v>
      </c>
      <c r="M114" s="1">
        <v>62927</v>
      </c>
      <c r="N114" s="2">
        <v>2.67</v>
      </c>
      <c r="O114" s="1">
        <v>80090</v>
      </c>
      <c r="P114" s="1">
        <v>17163</v>
      </c>
      <c r="Q114" s="2">
        <v>58.33</v>
      </c>
      <c r="R114" s="3">
        <v>0</v>
      </c>
      <c r="T114">
        <v>1</v>
      </c>
      <c r="U114">
        <v>0</v>
      </c>
      <c r="V114">
        <v>742.5</v>
      </c>
      <c r="W114">
        <v>-0.34</v>
      </c>
      <c r="X114">
        <v>0</v>
      </c>
    </row>
    <row r="115" spans="1:24" x14ac:dyDescent="0.3">
      <c r="A115" t="s">
        <v>57</v>
      </c>
      <c r="B115">
        <v>2015</v>
      </c>
      <c r="C115" t="s">
        <v>41</v>
      </c>
      <c r="D115" s="1">
        <v>68529</v>
      </c>
      <c r="E115" s="2">
        <v>31.34</v>
      </c>
      <c r="F115" s="2">
        <v>60.95</v>
      </c>
      <c r="G115" s="2">
        <v>29.61</v>
      </c>
      <c r="H115">
        <v>20718</v>
      </c>
      <c r="I115" s="1">
        <v>9462</v>
      </c>
      <c r="J115" s="3">
        <v>2</v>
      </c>
      <c r="K115" s="2">
        <v>62.53</v>
      </c>
      <c r="L115" s="2">
        <v>66.8</v>
      </c>
      <c r="M115" s="1">
        <v>63232</v>
      </c>
      <c r="N115" s="2">
        <v>2.67</v>
      </c>
      <c r="O115" s="1">
        <v>82246</v>
      </c>
      <c r="P115" s="1">
        <v>19014</v>
      </c>
      <c r="Q115" s="2">
        <v>56.65</v>
      </c>
      <c r="R115" s="3">
        <v>0</v>
      </c>
      <c r="S115" s="5">
        <f>(D115-D114)/D114</f>
        <v>1.8004367396051518E-2</v>
      </c>
      <c r="T115">
        <v>1</v>
      </c>
      <c r="U115">
        <v>0</v>
      </c>
      <c r="V115">
        <v>723</v>
      </c>
      <c r="W115">
        <v>5.25</v>
      </c>
      <c r="X115">
        <v>1</v>
      </c>
    </row>
    <row r="116" spans="1:24" x14ac:dyDescent="0.3">
      <c r="A116" t="s">
        <v>57</v>
      </c>
      <c r="B116">
        <v>2016</v>
      </c>
      <c r="C116" t="s">
        <v>41</v>
      </c>
      <c r="D116" s="1">
        <v>68529</v>
      </c>
      <c r="E116" s="2">
        <v>31.87</v>
      </c>
      <c r="F116" s="2">
        <v>62.02</v>
      </c>
      <c r="G116" s="2">
        <v>30.15</v>
      </c>
      <c r="H116">
        <v>20909</v>
      </c>
      <c r="I116" s="1">
        <v>8395</v>
      </c>
      <c r="J116" s="3">
        <v>2</v>
      </c>
      <c r="K116" s="2">
        <v>37.61</v>
      </c>
      <c r="L116" s="2">
        <v>68</v>
      </c>
      <c r="M116" s="1">
        <v>63537</v>
      </c>
      <c r="N116" s="2">
        <v>2.67</v>
      </c>
      <c r="O116" s="1">
        <v>86047</v>
      </c>
      <c r="P116" s="1">
        <v>22510</v>
      </c>
      <c r="Q116" s="2">
        <v>51.16</v>
      </c>
      <c r="R116" s="3">
        <v>0</v>
      </c>
      <c r="S116" s="5">
        <f t="shared" ref="S116:S120" si="11">(D116-D115)/D115</f>
        <v>0</v>
      </c>
      <c r="T116">
        <v>1</v>
      </c>
      <c r="U116">
        <v>0</v>
      </c>
      <c r="V116">
        <v>685</v>
      </c>
      <c r="W116">
        <v>3.66</v>
      </c>
      <c r="X116">
        <v>1</v>
      </c>
    </row>
    <row r="117" spans="1:24" x14ac:dyDescent="0.3">
      <c r="A117" t="s">
        <v>57</v>
      </c>
      <c r="B117">
        <v>2017</v>
      </c>
      <c r="C117" t="s">
        <v>41</v>
      </c>
      <c r="D117" s="1">
        <v>70441</v>
      </c>
      <c r="E117" s="2">
        <v>33.01</v>
      </c>
      <c r="F117" s="2">
        <v>64.290000000000006</v>
      </c>
      <c r="G117" s="2">
        <v>31.28</v>
      </c>
      <c r="H117" s="1">
        <v>21154</v>
      </c>
      <c r="I117" s="1">
        <v>7530</v>
      </c>
      <c r="J117" s="3">
        <v>2</v>
      </c>
      <c r="K117" s="2">
        <v>42.43</v>
      </c>
      <c r="L117" s="2">
        <v>67.599999999999994</v>
      </c>
      <c r="M117" s="1">
        <v>65340</v>
      </c>
      <c r="N117" s="2">
        <v>2.67</v>
      </c>
      <c r="O117" s="1">
        <v>89848</v>
      </c>
      <c r="P117" s="1">
        <v>24508</v>
      </c>
      <c r="Q117" s="2">
        <v>56.51</v>
      </c>
      <c r="R117" s="3">
        <v>0</v>
      </c>
      <c r="S117" s="5">
        <f t="shared" si="11"/>
        <v>2.7900596827620423E-2</v>
      </c>
      <c r="T117">
        <v>1</v>
      </c>
      <c r="U117">
        <v>0</v>
      </c>
      <c r="V117">
        <v>673</v>
      </c>
      <c r="W117">
        <v>-1.3</v>
      </c>
      <c r="X117">
        <v>1</v>
      </c>
    </row>
    <row r="118" spans="1:24" x14ac:dyDescent="0.3">
      <c r="A118" t="s">
        <v>57</v>
      </c>
      <c r="B118">
        <v>2018</v>
      </c>
      <c r="C118" t="s">
        <v>41</v>
      </c>
      <c r="D118" s="1">
        <v>69798</v>
      </c>
      <c r="E118" s="2">
        <v>35.54</v>
      </c>
      <c r="F118" s="2">
        <v>69.94</v>
      </c>
      <c r="G118" s="2">
        <v>34.4</v>
      </c>
      <c r="H118" s="1">
        <v>21940</v>
      </c>
      <c r="I118" s="1">
        <v>7700</v>
      </c>
      <c r="J118" s="3">
        <v>2</v>
      </c>
      <c r="K118" s="2">
        <v>39.700000000000003</v>
      </c>
      <c r="L118" s="2">
        <v>64.5</v>
      </c>
      <c r="M118" s="1">
        <v>67307</v>
      </c>
      <c r="N118" s="2">
        <v>2.67</v>
      </c>
      <c r="O118" s="1">
        <v>92016</v>
      </c>
      <c r="P118" s="1">
        <v>24709</v>
      </c>
      <c r="Q118" s="2">
        <v>52.54</v>
      </c>
      <c r="R118" s="3">
        <v>0</v>
      </c>
      <c r="S118" s="5">
        <f t="shared" si="11"/>
        <v>-9.1282065842336144E-3</v>
      </c>
      <c r="T118">
        <v>1</v>
      </c>
      <c r="U118">
        <v>0</v>
      </c>
      <c r="V118">
        <v>660</v>
      </c>
      <c r="W118">
        <v>3.58</v>
      </c>
      <c r="X118">
        <v>1</v>
      </c>
    </row>
    <row r="119" spans="1:24" x14ac:dyDescent="0.3">
      <c r="A119" t="s">
        <v>57</v>
      </c>
      <c r="B119">
        <v>2019</v>
      </c>
      <c r="C119" t="s">
        <v>41</v>
      </c>
      <c r="D119" s="1">
        <v>70441</v>
      </c>
      <c r="E119" s="2">
        <v>38.6</v>
      </c>
      <c r="F119" s="2">
        <v>74.5</v>
      </c>
      <c r="G119" s="2">
        <v>35.9</v>
      </c>
      <c r="H119" s="1">
        <v>21622</v>
      </c>
      <c r="I119" s="1">
        <v>8152</v>
      </c>
      <c r="J119" s="3">
        <v>2</v>
      </c>
      <c r="K119" s="2">
        <v>36.57</v>
      </c>
      <c r="L119" s="2">
        <v>65.099999999999994</v>
      </c>
      <c r="M119" s="1">
        <v>68146</v>
      </c>
      <c r="N119" s="2">
        <v>2.67</v>
      </c>
      <c r="O119" s="1">
        <v>92267</v>
      </c>
      <c r="P119" s="1">
        <v>24121</v>
      </c>
      <c r="Q119" s="2">
        <v>43.53</v>
      </c>
      <c r="R119" s="3">
        <v>0</v>
      </c>
      <c r="S119" s="5">
        <f t="shared" si="11"/>
        <v>9.2122983466574968E-3</v>
      </c>
      <c r="T119">
        <v>1</v>
      </c>
      <c r="U119">
        <v>0</v>
      </c>
      <c r="V119">
        <v>649.25</v>
      </c>
      <c r="W119">
        <v>2.14</v>
      </c>
      <c r="X119">
        <v>1</v>
      </c>
    </row>
    <row r="120" spans="1:24" x14ac:dyDescent="0.3">
      <c r="A120" t="s">
        <v>57</v>
      </c>
      <c r="B120">
        <v>2020</v>
      </c>
      <c r="C120" t="s">
        <v>41</v>
      </c>
      <c r="D120" s="1">
        <v>70836</v>
      </c>
      <c r="E120" s="2">
        <v>44.1</v>
      </c>
      <c r="F120" s="2">
        <v>80</v>
      </c>
      <c r="G120" s="2">
        <v>35.9</v>
      </c>
      <c r="H120" s="1">
        <v>21247</v>
      </c>
      <c r="I120" s="1">
        <v>7401</v>
      </c>
      <c r="J120" s="3">
        <v>2</v>
      </c>
      <c r="N120" s="2">
        <v>2.67</v>
      </c>
      <c r="S120" s="5">
        <f t="shared" si="11"/>
        <v>5.6075297057111622E-3</v>
      </c>
      <c r="T120">
        <v>1</v>
      </c>
      <c r="U120">
        <v>0</v>
      </c>
      <c r="V120">
        <v>647.19000000000005</v>
      </c>
      <c r="W120">
        <v>1.37</v>
      </c>
      <c r="X120">
        <v>1</v>
      </c>
    </row>
    <row r="121" spans="1:24" x14ac:dyDescent="0.3">
      <c r="A121" t="s">
        <v>58</v>
      </c>
      <c r="B121">
        <v>2014</v>
      </c>
      <c r="C121" t="s">
        <v>41</v>
      </c>
      <c r="D121" s="1">
        <v>53224</v>
      </c>
      <c r="E121" s="2">
        <v>24.59</v>
      </c>
      <c r="F121" s="2">
        <v>43.73</v>
      </c>
      <c r="G121" s="2">
        <v>19.14</v>
      </c>
      <c r="H121" s="1">
        <v>13467</v>
      </c>
      <c r="I121" s="1">
        <v>5000</v>
      </c>
      <c r="J121" s="3">
        <v>1</v>
      </c>
      <c r="K121" s="2">
        <v>22.48</v>
      </c>
      <c r="L121" s="2">
        <v>64</v>
      </c>
      <c r="M121" s="1">
        <v>54619</v>
      </c>
      <c r="N121" s="2">
        <v>2.5299999999999998</v>
      </c>
      <c r="O121" s="1">
        <v>78850</v>
      </c>
      <c r="P121" s="1">
        <v>24231</v>
      </c>
      <c r="Q121" s="2">
        <v>58.33</v>
      </c>
      <c r="R121" s="3">
        <v>0</v>
      </c>
      <c r="T121">
        <v>1</v>
      </c>
      <c r="U121">
        <v>1</v>
      </c>
      <c r="V121">
        <v>579</v>
      </c>
      <c r="W121">
        <v>-0.34</v>
      </c>
      <c r="X121">
        <v>0</v>
      </c>
    </row>
    <row r="122" spans="1:24" x14ac:dyDescent="0.3">
      <c r="A122" t="s">
        <v>58</v>
      </c>
      <c r="B122">
        <v>2015</v>
      </c>
      <c r="C122" t="s">
        <v>41</v>
      </c>
      <c r="D122" s="1">
        <v>53630</v>
      </c>
      <c r="E122" s="2">
        <v>26.59</v>
      </c>
      <c r="F122" s="2">
        <v>47.23</v>
      </c>
      <c r="G122" s="2">
        <v>20.64</v>
      </c>
      <c r="H122">
        <v>13620</v>
      </c>
      <c r="I122" s="1">
        <v>8795</v>
      </c>
      <c r="J122" s="3">
        <v>2</v>
      </c>
      <c r="K122" s="2">
        <v>43.89</v>
      </c>
      <c r="L122" s="2">
        <v>65.3</v>
      </c>
      <c r="M122" s="1">
        <v>56613</v>
      </c>
      <c r="N122" s="2">
        <v>2.5299999999999998</v>
      </c>
      <c r="O122" s="1">
        <v>79879</v>
      </c>
      <c r="P122" s="1">
        <v>23266.5</v>
      </c>
      <c r="Q122" s="2">
        <v>56.65</v>
      </c>
      <c r="R122" s="3">
        <v>0</v>
      </c>
      <c r="S122" s="5">
        <f>(D122-D121)/D121</f>
        <v>7.6281376822486093E-3</v>
      </c>
      <c r="T122">
        <v>1</v>
      </c>
      <c r="U122">
        <v>1</v>
      </c>
      <c r="V122">
        <v>569</v>
      </c>
      <c r="W122">
        <v>5.25</v>
      </c>
      <c r="X122">
        <v>1</v>
      </c>
    </row>
    <row r="123" spans="1:24" x14ac:dyDescent="0.3">
      <c r="A123" t="s">
        <v>58</v>
      </c>
      <c r="B123">
        <v>2016</v>
      </c>
      <c r="C123" t="s">
        <v>41</v>
      </c>
      <c r="D123" s="1">
        <v>53630</v>
      </c>
      <c r="E123" s="2">
        <v>28.74</v>
      </c>
      <c r="F123" s="2">
        <v>50.73</v>
      </c>
      <c r="G123" s="2">
        <v>21.99</v>
      </c>
      <c r="H123">
        <v>13869</v>
      </c>
      <c r="I123" s="1">
        <v>5959</v>
      </c>
      <c r="J123" s="3">
        <v>1</v>
      </c>
      <c r="K123" s="2">
        <v>69.63</v>
      </c>
      <c r="L123" s="2">
        <v>68.5</v>
      </c>
      <c r="M123" s="1">
        <v>58606</v>
      </c>
      <c r="N123" s="2">
        <v>2.5299999999999998</v>
      </c>
      <c r="O123" s="1">
        <v>80952</v>
      </c>
      <c r="P123" s="1">
        <v>22346</v>
      </c>
      <c r="Q123" s="2">
        <v>51.16</v>
      </c>
      <c r="R123" s="3">
        <v>0</v>
      </c>
      <c r="S123" s="5">
        <f t="shared" ref="S123:S127" si="12">(D123-D122)/D122</f>
        <v>0</v>
      </c>
      <c r="T123">
        <v>1</v>
      </c>
      <c r="U123">
        <v>1</v>
      </c>
      <c r="V123">
        <v>565</v>
      </c>
      <c r="W123">
        <v>3.66</v>
      </c>
      <c r="X123">
        <v>1</v>
      </c>
    </row>
    <row r="124" spans="1:24" x14ac:dyDescent="0.3">
      <c r="A124" t="s">
        <v>58</v>
      </c>
      <c r="B124">
        <v>2017</v>
      </c>
      <c r="C124" t="s">
        <v>41</v>
      </c>
      <c r="D124" s="1">
        <v>55174</v>
      </c>
      <c r="E124" s="2">
        <v>30.74</v>
      </c>
      <c r="F124" s="2">
        <v>53.73</v>
      </c>
      <c r="G124" s="2">
        <v>22.99</v>
      </c>
      <c r="H124" s="1">
        <v>14110</v>
      </c>
      <c r="I124" s="1">
        <v>4670</v>
      </c>
      <c r="J124" s="3">
        <v>1</v>
      </c>
      <c r="K124" s="2">
        <v>38.99</v>
      </c>
      <c r="L124" s="2">
        <v>67</v>
      </c>
      <c r="M124" s="1">
        <v>60558</v>
      </c>
      <c r="N124" s="2">
        <v>2.5299999999999998</v>
      </c>
      <c r="O124" s="1">
        <v>82025</v>
      </c>
      <c r="P124" s="1">
        <v>21467</v>
      </c>
      <c r="Q124" s="2">
        <v>56.51</v>
      </c>
      <c r="R124" s="3">
        <v>0</v>
      </c>
      <c r="S124" s="5">
        <f t="shared" si="12"/>
        <v>2.8789856423643484E-2</v>
      </c>
      <c r="T124">
        <v>1</v>
      </c>
      <c r="U124">
        <v>1</v>
      </c>
      <c r="V124">
        <v>554</v>
      </c>
      <c r="W124">
        <v>-1.3</v>
      </c>
      <c r="X124">
        <v>1</v>
      </c>
    </row>
    <row r="125" spans="1:24" x14ac:dyDescent="0.3">
      <c r="A125" t="s">
        <v>58</v>
      </c>
      <c r="B125">
        <v>2018</v>
      </c>
      <c r="C125" t="s">
        <v>41</v>
      </c>
      <c r="D125" s="1">
        <v>54769</v>
      </c>
      <c r="E125" s="2">
        <v>32.44</v>
      </c>
      <c r="F125" s="2">
        <v>56.13</v>
      </c>
      <c r="G125" s="2">
        <v>23.69</v>
      </c>
      <c r="H125" s="1">
        <v>14274</v>
      </c>
      <c r="I125" s="1">
        <v>5560</v>
      </c>
      <c r="J125" s="3">
        <v>1</v>
      </c>
      <c r="K125" s="2">
        <v>36.92</v>
      </c>
      <c r="L125" s="2">
        <v>65.5</v>
      </c>
      <c r="M125" s="1">
        <v>61943</v>
      </c>
      <c r="N125" s="2">
        <v>2.5299999999999998</v>
      </c>
      <c r="O125" s="1">
        <v>82517</v>
      </c>
      <c r="P125" s="1">
        <v>20574.5</v>
      </c>
      <c r="Q125" s="2">
        <v>52.54</v>
      </c>
      <c r="R125" s="3">
        <v>0</v>
      </c>
      <c r="S125" s="5">
        <f t="shared" si="12"/>
        <v>-7.3404139630985606E-3</v>
      </c>
      <c r="T125">
        <v>1</v>
      </c>
      <c r="U125">
        <v>1</v>
      </c>
      <c r="V125">
        <v>549</v>
      </c>
      <c r="W125">
        <v>3.58</v>
      </c>
      <c r="X125">
        <v>1</v>
      </c>
    </row>
    <row r="126" spans="1:24" x14ac:dyDescent="0.3">
      <c r="A126" t="s">
        <v>58</v>
      </c>
      <c r="B126">
        <v>2019</v>
      </c>
      <c r="C126" t="s">
        <v>41</v>
      </c>
      <c r="D126" s="1">
        <v>55174</v>
      </c>
      <c r="E126" s="2">
        <v>34.69</v>
      </c>
      <c r="F126" s="2">
        <v>59.88</v>
      </c>
      <c r="G126" s="2">
        <v>25.19</v>
      </c>
      <c r="H126" s="1">
        <v>14484</v>
      </c>
      <c r="I126" s="1">
        <v>6185</v>
      </c>
      <c r="J126" s="3">
        <v>1</v>
      </c>
      <c r="K126" s="2">
        <v>51.45</v>
      </c>
      <c r="L126" s="2">
        <v>68.400000000000006</v>
      </c>
      <c r="M126" s="1">
        <v>63327</v>
      </c>
      <c r="N126" s="2">
        <v>2.5299999999999998</v>
      </c>
      <c r="O126" s="1">
        <v>83009</v>
      </c>
      <c r="P126" s="1">
        <v>19682</v>
      </c>
      <c r="Q126" s="2">
        <v>43.53</v>
      </c>
      <c r="R126" s="3">
        <v>0</v>
      </c>
      <c r="S126" s="5">
        <f t="shared" si="12"/>
        <v>7.3946940787671857E-3</v>
      </c>
      <c r="T126">
        <v>1</v>
      </c>
      <c r="U126">
        <v>1</v>
      </c>
      <c r="V126">
        <v>548.94000000000005</v>
      </c>
      <c r="W126">
        <v>2.14</v>
      </c>
      <c r="X126">
        <v>1</v>
      </c>
    </row>
    <row r="127" spans="1:24" x14ac:dyDescent="0.3">
      <c r="A127" t="s">
        <v>58</v>
      </c>
      <c r="B127">
        <v>2020</v>
      </c>
      <c r="C127" t="s">
        <v>41</v>
      </c>
      <c r="D127" s="1">
        <v>56160</v>
      </c>
      <c r="E127" s="2">
        <v>35.89</v>
      </c>
      <c r="F127" s="2">
        <v>62.03</v>
      </c>
      <c r="G127" s="2">
        <v>26.14</v>
      </c>
      <c r="H127" s="1">
        <v>14598</v>
      </c>
      <c r="I127" s="1">
        <v>5049</v>
      </c>
      <c r="J127" s="3">
        <v>1</v>
      </c>
      <c r="L127" s="2">
        <v>70.400000000000006</v>
      </c>
      <c r="N127" s="2">
        <v>2.5299999999999998</v>
      </c>
      <c r="R127" s="3">
        <v>0</v>
      </c>
      <c r="S127" s="5">
        <f t="shared" si="12"/>
        <v>1.7870736216333779E-2</v>
      </c>
      <c r="T127">
        <v>1</v>
      </c>
      <c r="U127">
        <v>1</v>
      </c>
      <c r="V127">
        <v>535.64</v>
      </c>
      <c r="W127">
        <v>1.37</v>
      </c>
      <c r="X127">
        <v>1</v>
      </c>
    </row>
    <row r="128" spans="1:24" x14ac:dyDescent="0.3">
      <c r="A128" t="s">
        <v>59</v>
      </c>
      <c r="B128">
        <v>2014</v>
      </c>
      <c r="C128" t="s">
        <v>41</v>
      </c>
      <c r="D128" s="1">
        <v>44704</v>
      </c>
      <c r="E128" s="2">
        <v>32.770000000000003</v>
      </c>
      <c r="F128" s="2">
        <v>51.27</v>
      </c>
      <c r="G128" s="2">
        <v>18.5</v>
      </c>
      <c r="H128" s="1">
        <v>12046</v>
      </c>
      <c r="I128" s="1">
        <v>4679</v>
      </c>
      <c r="J128" s="3">
        <v>1</v>
      </c>
      <c r="K128" s="2">
        <v>23.36</v>
      </c>
      <c r="L128" s="2">
        <v>63.6</v>
      </c>
      <c r="M128" s="1">
        <v>69264</v>
      </c>
      <c r="N128" s="2">
        <v>2.6</v>
      </c>
      <c r="O128" s="1">
        <v>91599</v>
      </c>
      <c r="P128" s="1">
        <v>22335</v>
      </c>
      <c r="Q128" s="2">
        <v>53.49</v>
      </c>
      <c r="R128" s="3">
        <v>0</v>
      </c>
      <c r="T128">
        <v>0</v>
      </c>
      <c r="U128">
        <v>0</v>
      </c>
      <c r="V128">
        <v>591</v>
      </c>
      <c r="W128">
        <v>-0.34</v>
      </c>
      <c r="X128">
        <v>1</v>
      </c>
    </row>
    <row r="129" spans="1:24" x14ac:dyDescent="0.3">
      <c r="A129" t="s">
        <v>59</v>
      </c>
      <c r="B129">
        <v>2015</v>
      </c>
      <c r="C129" t="s">
        <v>41</v>
      </c>
      <c r="D129" s="1">
        <v>44704</v>
      </c>
      <c r="E129" s="2">
        <v>33.75</v>
      </c>
      <c r="F129" s="2">
        <v>52.8</v>
      </c>
      <c r="G129" s="2">
        <v>19.05</v>
      </c>
      <c r="H129">
        <v>12318</v>
      </c>
      <c r="I129" s="1">
        <v>4679</v>
      </c>
      <c r="J129" s="3">
        <v>1</v>
      </c>
      <c r="K129" s="2">
        <v>55.88</v>
      </c>
      <c r="L129" s="2">
        <v>65.2</v>
      </c>
      <c r="M129" s="1">
        <v>71047</v>
      </c>
      <c r="N129" s="2">
        <v>2.6</v>
      </c>
      <c r="O129" s="1">
        <v>94653</v>
      </c>
      <c r="P129" s="1">
        <v>23606</v>
      </c>
      <c r="Q129" s="2">
        <v>62.99</v>
      </c>
      <c r="R129" s="3">
        <v>0</v>
      </c>
      <c r="S129" s="5">
        <f>(D129-D128)/D128</f>
        <v>0</v>
      </c>
      <c r="T129">
        <v>0</v>
      </c>
      <c r="U129">
        <v>0</v>
      </c>
      <c r="V129">
        <v>588</v>
      </c>
      <c r="W129">
        <v>5.25</v>
      </c>
      <c r="X129">
        <v>1</v>
      </c>
    </row>
    <row r="130" spans="1:24" x14ac:dyDescent="0.3">
      <c r="A130" t="s">
        <v>59</v>
      </c>
      <c r="B130">
        <v>2016</v>
      </c>
      <c r="C130" t="s">
        <v>41</v>
      </c>
      <c r="D130" s="1">
        <v>44704</v>
      </c>
      <c r="E130" s="2">
        <v>34.75</v>
      </c>
      <c r="F130" s="2">
        <v>54.35</v>
      </c>
      <c r="G130" s="2">
        <v>19.600000000000001</v>
      </c>
      <c r="H130">
        <v>12638</v>
      </c>
      <c r="I130" s="1">
        <v>4679</v>
      </c>
      <c r="J130" s="3">
        <v>1</v>
      </c>
      <c r="K130" s="2">
        <v>43.21</v>
      </c>
      <c r="L130" s="2">
        <v>66</v>
      </c>
      <c r="M130" s="1">
        <v>73830</v>
      </c>
      <c r="N130" s="2">
        <v>2.6</v>
      </c>
      <c r="O130" s="1">
        <v>97507</v>
      </c>
      <c r="P130" s="1">
        <v>23677</v>
      </c>
      <c r="Q130" s="2">
        <v>52.71</v>
      </c>
      <c r="R130" s="3">
        <v>0</v>
      </c>
      <c r="S130" s="5">
        <f t="shared" ref="S130:S134" si="13">(D130-D129)/D129</f>
        <v>0</v>
      </c>
      <c r="T130">
        <v>0</v>
      </c>
      <c r="U130">
        <v>0</v>
      </c>
      <c r="V130">
        <v>565</v>
      </c>
      <c r="W130">
        <v>3.66</v>
      </c>
      <c r="X130">
        <v>1</v>
      </c>
    </row>
    <row r="131" spans="1:24" x14ac:dyDescent="0.3">
      <c r="A131" t="s">
        <v>59</v>
      </c>
      <c r="B131">
        <v>2017</v>
      </c>
      <c r="C131" t="s">
        <v>41</v>
      </c>
      <c r="D131" s="1">
        <v>44704</v>
      </c>
      <c r="E131" s="2">
        <v>35.799999999999997</v>
      </c>
      <c r="F131" s="2">
        <v>56</v>
      </c>
      <c r="G131" s="2">
        <v>20.2</v>
      </c>
      <c r="H131" s="1">
        <v>12874</v>
      </c>
      <c r="I131" s="1">
        <v>7000</v>
      </c>
      <c r="J131" s="3">
        <v>2</v>
      </c>
      <c r="K131" s="2">
        <v>32.950000000000003</v>
      </c>
      <c r="L131" s="2">
        <v>66.400000000000006</v>
      </c>
      <c r="M131" s="1">
        <v>76613</v>
      </c>
      <c r="N131" s="2">
        <v>2.6</v>
      </c>
      <c r="O131" s="1">
        <v>100361</v>
      </c>
      <c r="P131" s="1">
        <v>23748</v>
      </c>
      <c r="Q131" s="2">
        <v>53.23</v>
      </c>
      <c r="R131" s="3">
        <v>0</v>
      </c>
      <c r="S131" s="5">
        <f t="shared" si="13"/>
        <v>0</v>
      </c>
      <c r="T131">
        <v>0</v>
      </c>
      <c r="U131">
        <v>0</v>
      </c>
      <c r="V131">
        <v>535</v>
      </c>
      <c r="W131">
        <v>-1.3</v>
      </c>
      <c r="X131">
        <v>1</v>
      </c>
    </row>
    <row r="132" spans="1:24" x14ac:dyDescent="0.3">
      <c r="A132" t="s">
        <v>59</v>
      </c>
      <c r="B132">
        <v>2018</v>
      </c>
      <c r="C132" t="s">
        <v>41</v>
      </c>
      <c r="D132" s="1">
        <v>44704</v>
      </c>
      <c r="E132" s="2">
        <v>36.869999999999997</v>
      </c>
      <c r="F132" s="2">
        <v>57.67</v>
      </c>
      <c r="G132" s="2">
        <v>20.8</v>
      </c>
      <c r="H132" s="1">
        <v>13376</v>
      </c>
      <c r="I132" s="1">
        <v>6000</v>
      </c>
      <c r="J132" s="3">
        <v>1</v>
      </c>
      <c r="K132" s="2">
        <v>40.39</v>
      </c>
      <c r="L132" s="2">
        <v>65</v>
      </c>
      <c r="M132" s="1">
        <v>79854</v>
      </c>
      <c r="N132" s="2">
        <v>2.6</v>
      </c>
      <c r="O132" s="1">
        <v>104421</v>
      </c>
      <c r="P132" s="1">
        <v>24567.5</v>
      </c>
      <c r="Q132" s="2">
        <v>51.48</v>
      </c>
      <c r="R132" s="3">
        <v>0</v>
      </c>
      <c r="S132" s="5">
        <f t="shared" si="13"/>
        <v>0</v>
      </c>
      <c r="T132">
        <v>1</v>
      </c>
      <c r="U132">
        <v>0</v>
      </c>
      <c r="V132">
        <v>531.5</v>
      </c>
      <c r="W132">
        <v>3.58</v>
      </c>
      <c r="X132">
        <v>1</v>
      </c>
    </row>
    <row r="133" spans="1:24" x14ac:dyDescent="0.3">
      <c r="A133" t="s">
        <v>59</v>
      </c>
      <c r="B133">
        <v>2019</v>
      </c>
      <c r="C133" t="s">
        <v>41</v>
      </c>
      <c r="D133" s="1">
        <v>44704</v>
      </c>
      <c r="E133" s="2">
        <v>32.76</v>
      </c>
      <c r="F133" s="2">
        <v>57.67</v>
      </c>
      <c r="G133" s="2">
        <v>24.91</v>
      </c>
      <c r="H133" s="1">
        <v>13923</v>
      </c>
      <c r="I133" s="1">
        <v>5000</v>
      </c>
      <c r="J133" s="3">
        <v>1</v>
      </c>
      <c r="K133" s="2">
        <v>34.44</v>
      </c>
      <c r="L133" s="2">
        <v>64.7</v>
      </c>
      <c r="M133" s="1">
        <v>83094</v>
      </c>
      <c r="N133" s="2">
        <v>2.6</v>
      </c>
      <c r="O133" s="1">
        <v>109085</v>
      </c>
      <c r="P133" s="1">
        <v>25991</v>
      </c>
      <c r="Q133" s="2">
        <v>50.7</v>
      </c>
      <c r="R133" s="3">
        <v>0</v>
      </c>
      <c r="S133" s="5">
        <f t="shared" si="13"/>
        <v>0</v>
      </c>
      <c r="T133">
        <v>1</v>
      </c>
      <c r="U133">
        <v>0</v>
      </c>
      <c r="V133">
        <v>527.54</v>
      </c>
      <c r="W133">
        <v>2.14</v>
      </c>
      <c r="X133">
        <v>1</v>
      </c>
    </row>
    <row r="134" spans="1:24" x14ac:dyDescent="0.3">
      <c r="A134" t="s">
        <v>59</v>
      </c>
      <c r="B134">
        <v>2020</v>
      </c>
      <c r="C134" t="s">
        <v>41</v>
      </c>
      <c r="D134" s="1">
        <v>42721</v>
      </c>
      <c r="E134" s="2">
        <v>38.72</v>
      </c>
      <c r="F134" s="2">
        <v>60.57</v>
      </c>
      <c r="G134" s="2">
        <v>21.85</v>
      </c>
      <c r="H134" s="1">
        <v>13985</v>
      </c>
      <c r="I134" s="1">
        <v>7000</v>
      </c>
      <c r="J134" s="3">
        <v>2</v>
      </c>
      <c r="L134" s="2">
        <v>62.2</v>
      </c>
      <c r="N134" s="2">
        <v>2.6</v>
      </c>
      <c r="R134" s="3">
        <v>0</v>
      </c>
      <c r="S134" s="5">
        <f t="shared" si="13"/>
        <v>-4.4358446671438796E-2</v>
      </c>
      <c r="T134">
        <v>1</v>
      </c>
      <c r="U134">
        <v>0</v>
      </c>
      <c r="V134">
        <v>522.36</v>
      </c>
      <c r="W134">
        <v>1.37</v>
      </c>
      <c r="X134">
        <v>1</v>
      </c>
    </row>
    <row r="135" spans="1:24" x14ac:dyDescent="0.3">
      <c r="A135" t="s">
        <v>60</v>
      </c>
      <c r="B135">
        <v>2014</v>
      </c>
      <c r="C135" t="s">
        <v>41</v>
      </c>
      <c r="D135" s="1">
        <v>43580</v>
      </c>
      <c r="E135" s="2">
        <v>32.090000000000003</v>
      </c>
      <c r="F135" s="2">
        <v>56.89</v>
      </c>
      <c r="G135" s="2">
        <v>24.8</v>
      </c>
      <c r="H135" s="1">
        <v>12979</v>
      </c>
      <c r="I135" s="1">
        <v>7000</v>
      </c>
      <c r="J135" s="3">
        <v>2</v>
      </c>
      <c r="K135" s="2">
        <v>23.61</v>
      </c>
      <c r="L135" s="2">
        <v>65.599999999999994</v>
      </c>
      <c r="M135" s="1">
        <v>44065</v>
      </c>
      <c r="N135" s="2">
        <v>3.09</v>
      </c>
      <c r="O135" s="1">
        <v>54763</v>
      </c>
      <c r="P135" s="1">
        <v>10698</v>
      </c>
      <c r="Q135" s="2">
        <v>58.33</v>
      </c>
      <c r="R135" s="3">
        <v>0</v>
      </c>
      <c r="T135">
        <v>0</v>
      </c>
      <c r="U135">
        <v>0</v>
      </c>
      <c r="V135">
        <v>742.5</v>
      </c>
      <c r="W135">
        <v>-0.34</v>
      </c>
      <c r="X135">
        <v>1</v>
      </c>
    </row>
    <row r="136" spans="1:24" x14ac:dyDescent="0.3">
      <c r="A136" t="s">
        <v>60</v>
      </c>
      <c r="B136">
        <v>2015</v>
      </c>
      <c r="C136" t="s">
        <v>41</v>
      </c>
      <c r="D136" s="1">
        <v>43913</v>
      </c>
      <c r="E136" s="2">
        <v>35.82</v>
      </c>
      <c r="F136" s="2">
        <v>64.97</v>
      </c>
      <c r="G136" s="2">
        <v>29.15</v>
      </c>
      <c r="H136">
        <v>13041</v>
      </c>
      <c r="I136" s="1">
        <v>7000</v>
      </c>
      <c r="J136" s="3">
        <v>2</v>
      </c>
      <c r="K136" s="2">
        <v>63.43</v>
      </c>
      <c r="L136" s="2">
        <v>67</v>
      </c>
      <c r="M136" s="1">
        <v>44916</v>
      </c>
      <c r="N136" s="2">
        <v>3.09</v>
      </c>
      <c r="O136" s="1">
        <v>56209</v>
      </c>
      <c r="P136" s="1">
        <v>11293</v>
      </c>
      <c r="Q136" s="2">
        <v>56.65</v>
      </c>
      <c r="R136" s="3">
        <v>0</v>
      </c>
      <c r="S136" s="5">
        <f>(D136-D135)/D135</f>
        <v>7.6411197797154658E-3</v>
      </c>
      <c r="T136">
        <v>0</v>
      </c>
      <c r="U136">
        <v>0</v>
      </c>
      <c r="V136">
        <v>723</v>
      </c>
      <c r="W136">
        <v>5.25</v>
      </c>
      <c r="X136">
        <v>1</v>
      </c>
    </row>
    <row r="137" spans="1:24" x14ac:dyDescent="0.3">
      <c r="A137" t="s">
        <v>60</v>
      </c>
      <c r="B137">
        <v>2016</v>
      </c>
      <c r="C137" t="s">
        <v>41</v>
      </c>
      <c r="D137" s="1">
        <v>43913</v>
      </c>
      <c r="E137" s="2">
        <v>39.21</v>
      </c>
      <c r="F137" s="2">
        <v>71.11</v>
      </c>
      <c r="G137" s="2">
        <v>31.9</v>
      </c>
      <c r="H137">
        <v>13071</v>
      </c>
      <c r="I137" s="1">
        <v>7000</v>
      </c>
      <c r="J137" s="3">
        <v>2</v>
      </c>
      <c r="K137" s="2">
        <v>38.71</v>
      </c>
      <c r="L137" s="2">
        <v>68</v>
      </c>
      <c r="M137" s="1">
        <v>45767</v>
      </c>
      <c r="N137" s="2">
        <v>3.09</v>
      </c>
      <c r="O137" s="1">
        <v>57531</v>
      </c>
      <c r="P137" s="1">
        <v>11764</v>
      </c>
      <c r="Q137" s="2">
        <v>51.16</v>
      </c>
      <c r="R137" s="3">
        <v>0</v>
      </c>
      <c r="S137" s="5">
        <f t="shared" ref="S137:S141" si="14">(D137-D136)/D136</f>
        <v>0</v>
      </c>
      <c r="T137">
        <v>0</v>
      </c>
      <c r="U137">
        <v>0</v>
      </c>
      <c r="V137">
        <v>685</v>
      </c>
      <c r="W137">
        <v>3.66</v>
      </c>
      <c r="X137">
        <v>1</v>
      </c>
    </row>
    <row r="138" spans="1:24" x14ac:dyDescent="0.3">
      <c r="A138" t="s">
        <v>60</v>
      </c>
      <c r="B138">
        <v>2017</v>
      </c>
      <c r="C138" t="s">
        <v>41</v>
      </c>
      <c r="D138" s="1">
        <v>44417</v>
      </c>
      <c r="E138" s="2">
        <v>42.1</v>
      </c>
      <c r="F138" s="2">
        <v>76.349999999999994</v>
      </c>
      <c r="G138" s="2">
        <v>34.25</v>
      </c>
      <c r="H138" s="1">
        <v>13101</v>
      </c>
      <c r="I138" s="1">
        <v>8500</v>
      </c>
      <c r="J138" s="3">
        <v>2</v>
      </c>
      <c r="K138" s="2">
        <v>43.53</v>
      </c>
      <c r="L138" s="2">
        <v>67.599999999999994</v>
      </c>
      <c r="M138" s="1">
        <v>46618</v>
      </c>
      <c r="N138" s="2">
        <v>3.09</v>
      </c>
      <c r="O138" s="1">
        <v>58953</v>
      </c>
      <c r="P138" s="1">
        <v>12335</v>
      </c>
      <c r="Q138" s="2">
        <v>56.51</v>
      </c>
      <c r="R138" s="3">
        <v>0</v>
      </c>
      <c r="S138" s="5">
        <f t="shared" si="14"/>
        <v>1.1477239086375332E-2</v>
      </c>
      <c r="T138">
        <v>0</v>
      </c>
      <c r="U138">
        <v>0</v>
      </c>
      <c r="V138">
        <v>673</v>
      </c>
      <c r="W138">
        <v>-1.3</v>
      </c>
      <c r="X138">
        <v>1</v>
      </c>
    </row>
    <row r="139" spans="1:24" x14ac:dyDescent="0.3">
      <c r="A139" t="s">
        <v>60</v>
      </c>
      <c r="B139">
        <v>2018</v>
      </c>
      <c r="C139" t="s">
        <v>41</v>
      </c>
      <c r="D139" s="1">
        <v>44361</v>
      </c>
      <c r="E139" s="2">
        <v>45.48</v>
      </c>
      <c r="F139" s="2">
        <v>82.48</v>
      </c>
      <c r="G139" s="2">
        <v>37</v>
      </c>
      <c r="H139" s="1">
        <v>13110</v>
      </c>
      <c r="I139" s="1">
        <v>8500</v>
      </c>
      <c r="J139" s="3">
        <v>2</v>
      </c>
      <c r="K139" s="2">
        <v>49.95</v>
      </c>
      <c r="L139" s="2">
        <v>65.400000000000006</v>
      </c>
      <c r="M139" s="1">
        <v>50448</v>
      </c>
      <c r="N139" s="2">
        <v>3.09</v>
      </c>
      <c r="O139" s="1">
        <v>59702</v>
      </c>
      <c r="P139" s="1">
        <v>9254</v>
      </c>
      <c r="Q139" s="2">
        <v>52.54</v>
      </c>
      <c r="R139" s="3">
        <v>0</v>
      </c>
      <c r="S139" s="5">
        <f t="shared" si="14"/>
        <v>-1.2607785307427336E-3</v>
      </c>
      <c r="T139">
        <v>0</v>
      </c>
      <c r="U139">
        <v>0</v>
      </c>
      <c r="V139">
        <v>660</v>
      </c>
      <c r="W139">
        <v>3.58</v>
      </c>
      <c r="X139">
        <v>1</v>
      </c>
    </row>
    <row r="140" spans="1:24" x14ac:dyDescent="0.3">
      <c r="A140" t="s">
        <v>60</v>
      </c>
      <c r="B140">
        <v>2019</v>
      </c>
      <c r="C140" t="s">
        <v>41</v>
      </c>
      <c r="D140" s="1">
        <v>44417</v>
      </c>
      <c r="E140" s="2">
        <v>47.81</v>
      </c>
      <c r="F140" s="2">
        <v>86.81</v>
      </c>
      <c r="G140" s="2">
        <v>39</v>
      </c>
      <c r="H140" s="1">
        <v>13114</v>
      </c>
      <c r="I140" s="1">
        <v>10500</v>
      </c>
      <c r="J140" s="3">
        <v>2</v>
      </c>
      <c r="K140" s="2">
        <v>36.47</v>
      </c>
      <c r="L140" s="2">
        <v>65.5</v>
      </c>
      <c r="M140" s="1">
        <v>54683</v>
      </c>
      <c r="N140" s="2">
        <v>3.09</v>
      </c>
      <c r="O140" s="1">
        <v>61641</v>
      </c>
      <c r="P140" s="1">
        <v>6958</v>
      </c>
      <c r="Q140" s="2">
        <v>43.53</v>
      </c>
      <c r="R140" s="3">
        <v>0</v>
      </c>
      <c r="S140" s="5">
        <f t="shared" si="14"/>
        <v>1.2623700998624918E-3</v>
      </c>
      <c r="T140">
        <v>0</v>
      </c>
      <c r="U140">
        <v>0</v>
      </c>
      <c r="V140">
        <v>649.25</v>
      </c>
      <c r="W140">
        <v>2.14</v>
      </c>
      <c r="X140">
        <v>1</v>
      </c>
    </row>
    <row r="141" spans="1:24" x14ac:dyDescent="0.3">
      <c r="A141" t="s">
        <v>60</v>
      </c>
      <c r="B141">
        <v>2020</v>
      </c>
      <c r="C141" t="s">
        <v>41</v>
      </c>
      <c r="D141" s="1">
        <v>44417</v>
      </c>
      <c r="E141" s="2">
        <v>47.8</v>
      </c>
      <c r="F141" s="2">
        <v>86.8</v>
      </c>
      <c r="G141" s="2">
        <v>39</v>
      </c>
      <c r="H141" s="1">
        <v>13878</v>
      </c>
      <c r="I141" s="1">
        <v>11000</v>
      </c>
      <c r="J141" s="3">
        <v>2</v>
      </c>
      <c r="L141" s="2">
        <v>62.7</v>
      </c>
      <c r="N141" s="2">
        <v>3.09</v>
      </c>
      <c r="R141" s="3">
        <v>0</v>
      </c>
      <c r="S141" s="5">
        <f t="shared" si="14"/>
        <v>0</v>
      </c>
      <c r="T141">
        <v>0</v>
      </c>
      <c r="U141">
        <v>0</v>
      </c>
      <c r="V141">
        <v>647.19000000000005</v>
      </c>
      <c r="W141">
        <v>1.37</v>
      </c>
      <c r="X141">
        <v>1</v>
      </c>
    </row>
    <row r="142" spans="1:24" x14ac:dyDescent="0.3">
      <c r="A142" t="s">
        <v>61</v>
      </c>
      <c r="B142">
        <v>2014</v>
      </c>
      <c r="C142" t="s">
        <v>41</v>
      </c>
      <c r="D142" s="1">
        <v>40714</v>
      </c>
      <c r="E142" s="2">
        <v>32.229999999999997</v>
      </c>
      <c r="F142" s="2">
        <v>52.03</v>
      </c>
      <c r="G142" s="2">
        <v>19.8</v>
      </c>
      <c r="H142" s="1">
        <v>13221</v>
      </c>
      <c r="I142" s="1">
        <v>7630</v>
      </c>
      <c r="J142" s="3">
        <v>2</v>
      </c>
      <c r="K142" s="2">
        <v>24.37</v>
      </c>
      <c r="L142" s="2">
        <v>64</v>
      </c>
      <c r="M142" s="1">
        <v>68680</v>
      </c>
      <c r="N142" s="2">
        <v>2.9</v>
      </c>
      <c r="O142" s="1">
        <v>72328</v>
      </c>
      <c r="P142" s="1">
        <v>3648</v>
      </c>
      <c r="Q142" s="2">
        <v>58.33</v>
      </c>
      <c r="R142" s="3">
        <v>0</v>
      </c>
      <c r="T142">
        <v>0</v>
      </c>
      <c r="U142">
        <v>0</v>
      </c>
      <c r="V142">
        <v>742.82</v>
      </c>
      <c r="W142">
        <v>-0.34</v>
      </c>
      <c r="X142">
        <v>0</v>
      </c>
    </row>
    <row r="143" spans="1:24" x14ac:dyDescent="0.3">
      <c r="A143" t="s">
        <v>61</v>
      </c>
      <c r="B143">
        <v>2015</v>
      </c>
      <c r="C143" t="s">
        <v>41</v>
      </c>
      <c r="D143" s="1">
        <v>41818</v>
      </c>
      <c r="E143" s="2">
        <v>34.18</v>
      </c>
      <c r="F143" s="2">
        <v>55.18</v>
      </c>
      <c r="G143" s="2">
        <v>21</v>
      </c>
      <c r="H143">
        <v>13668</v>
      </c>
      <c r="I143" s="1">
        <v>7300</v>
      </c>
      <c r="J143" s="3">
        <v>2</v>
      </c>
      <c r="K143" s="2">
        <v>61.21</v>
      </c>
      <c r="L143" s="2">
        <v>65.8</v>
      </c>
      <c r="M143" s="1">
        <v>70490</v>
      </c>
      <c r="N143" s="2">
        <v>2.9</v>
      </c>
      <c r="O143" s="1">
        <v>74823</v>
      </c>
      <c r="P143" s="1">
        <v>4333</v>
      </c>
      <c r="Q143" s="2">
        <v>56.65</v>
      </c>
      <c r="R143" s="3">
        <v>0</v>
      </c>
      <c r="S143" s="5">
        <f>(D143-D142)/D142</f>
        <v>2.7115979761261483E-2</v>
      </c>
      <c r="T143">
        <v>0</v>
      </c>
      <c r="U143">
        <v>0</v>
      </c>
      <c r="V143">
        <v>735</v>
      </c>
      <c r="W143">
        <v>5.25</v>
      </c>
      <c r="X143">
        <v>1</v>
      </c>
    </row>
    <row r="144" spans="1:24" x14ac:dyDescent="0.3">
      <c r="A144" t="s">
        <v>61</v>
      </c>
      <c r="B144">
        <v>2016</v>
      </c>
      <c r="C144" t="s">
        <v>41</v>
      </c>
      <c r="D144" s="1">
        <v>41818</v>
      </c>
      <c r="E144" s="2">
        <v>35.950000000000003</v>
      </c>
      <c r="F144" s="2">
        <v>57.7</v>
      </c>
      <c r="G144" s="2">
        <v>21.75</v>
      </c>
      <c r="H144">
        <v>13959</v>
      </c>
      <c r="I144" s="1">
        <v>7000</v>
      </c>
      <c r="J144" s="3">
        <v>2</v>
      </c>
      <c r="K144" s="2">
        <v>38.18</v>
      </c>
      <c r="L144" s="2">
        <v>66.8</v>
      </c>
      <c r="M144" s="1">
        <v>72670</v>
      </c>
      <c r="N144" s="2">
        <v>2.9</v>
      </c>
      <c r="O144" s="1">
        <v>83102</v>
      </c>
      <c r="P144" s="1">
        <v>10432</v>
      </c>
      <c r="Q144" s="2">
        <v>51.16</v>
      </c>
      <c r="R144" s="3">
        <v>0</v>
      </c>
      <c r="S144" s="5">
        <f t="shared" ref="S144:S148" si="15">(D144-D143)/D143</f>
        <v>0</v>
      </c>
      <c r="T144">
        <v>0</v>
      </c>
      <c r="U144">
        <v>0</v>
      </c>
      <c r="V144">
        <v>717</v>
      </c>
      <c r="W144">
        <v>3.66</v>
      </c>
      <c r="X144">
        <v>1</v>
      </c>
    </row>
    <row r="145" spans="1:24" x14ac:dyDescent="0.3">
      <c r="A145" t="s">
        <v>61</v>
      </c>
      <c r="B145">
        <v>2017</v>
      </c>
      <c r="C145" t="s">
        <v>41</v>
      </c>
      <c r="D145" s="1">
        <v>46145</v>
      </c>
      <c r="E145" s="2">
        <v>36.29</v>
      </c>
      <c r="F145" s="2">
        <v>58.24</v>
      </c>
      <c r="G145" s="2">
        <v>21.95</v>
      </c>
      <c r="H145" s="1">
        <v>14670</v>
      </c>
      <c r="I145" s="1">
        <v>6700</v>
      </c>
      <c r="J145" s="3">
        <v>1</v>
      </c>
      <c r="K145" s="2">
        <v>34.700000000000003</v>
      </c>
      <c r="L145" s="2">
        <v>66.7</v>
      </c>
      <c r="M145" s="1">
        <v>74341</v>
      </c>
      <c r="N145" s="2">
        <v>2.9</v>
      </c>
      <c r="O145" s="1">
        <v>88670</v>
      </c>
      <c r="P145" s="1">
        <v>14329</v>
      </c>
      <c r="Q145" s="2">
        <v>56.51</v>
      </c>
      <c r="R145" s="3">
        <v>0</v>
      </c>
      <c r="S145" s="5">
        <f t="shared" si="15"/>
        <v>0.10347218900951743</v>
      </c>
      <c r="T145">
        <v>0</v>
      </c>
      <c r="U145">
        <v>0</v>
      </c>
      <c r="V145">
        <v>708.5</v>
      </c>
      <c r="W145">
        <v>-1.3</v>
      </c>
      <c r="X145">
        <v>1</v>
      </c>
    </row>
    <row r="146" spans="1:24" x14ac:dyDescent="0.3">
      <c r="A146" t="s">
        <v>61</v>
      </c>
      <c r="B146">
        <v>2018</v>
      </c>
      <c r="C146" t="s">
        <v>41</v>
      </c>
      <c r="D146" s="1">
        <v>45016</v>
      </c>
      <c r="E146" s="2">
        <v>38.28</v>
      </c>
      <c r="F146" s="2">
        <v>61.43</v>
      </c>
      <c r="G146" s="2">
        <v>23.15</v>
      </c>
      <c r="H146" s="1">
        <v>14451</v>
      </c>
      <c r="I146" s="1">
        <v>7000</v>
      </c>
      <c r="J146" s="3">
        <v>2</v>
      </c>
      <c r="K146" s="2">
        <v>46.68</v>
      </c>
      <c r="L146" s="2">
        <v>64.8</v>
      </c>
      <c r="M146" s="1">
        <v>75842</v>
      </c>
      <c r="N146" s="2">
        <v>2.9</v>
      </c>
      <c r="O146" s="1">
        <v>91954</v>
      </c>
      <c r="P146" s="1">
        <v>16112.5</v>
      </c>
      <c r="Q146" s="2">
        <v>52.54</v>
      </c>
      <c r="R146" s="3">
        <v>0</v>
      </c>
      <c r="S146" s="5">
        <f t="shared" si="15"/>
        <v>-2.4466356051576554E-2</v>
      </c>
      <c r="T146">
        <v>0</v>
      </c>
      <c r="U146">
        <v>0</v>
      </c>
      <c r="V146">
        <v>705.2</v>
      </c>
      <c r="W146">
        <v>3.58</v>
      </c>
      <c r="X146">
        <v>1</v>
      </c>
    </row>
    <row r="147" spans="1:24" x14ac:dyDescent="0.3">
      <c r="A147" t="s">
        <v>61</v>
      </c>
      <c r="B147">
        <v>2019</v>
      </c>
      <c r="C147" t="s">
        <v>41</v>
      </c>
      <c r="D147" s="1">
        <v>46145</v>
      </c>
      <c r="E147" s="2">
        <v>40.590000000000003</v>
      </c>
      <c r="F147" s="2">
        <v>65.14</v>
      </c>
      <c r="G147" s="2">
        <v>24.55</v>
      </c>
      <c r="H147" s="1">
        <v>15061</v>
      </c>
      <c r="I147" s="1">
        <v>7400</v>
      </c>
      <c r="J147" s="3">
        <v>2</v>
      </c>
      <c r="K147" s="2">
        <v>32.450000000000003</v>
      </c>
      <c r="L147" s="2">
        <v>64.2</v>
      </c>
      <c r="M147" s="1">
        <v>77342</v>
      </c>
      <c r="N147" s="2">
        <v>2.9</v>
      </c>
      <c r="O147" s="1">
        <v>94194</v>
      </c>
      <c r="P147" s="1">
        <v>16852</v>
      </c>
      <c r="Q147" s="2">
        <v>43.53</v>
      </c>
      <c r="R147" s="3">
        <v>0</v>
      </c>
      <c r="S147" s="5">
        <f t="shared" si="15"/>
        <v>2.5079971565665542E-2</v>
      </c>
      <c r="T147">
        <v>0</v>
      </c>
      <c r="U147">
        <v>0</v>
      </c>
      <c r="V147">
        <v>701.81</v>
      </c>
      <c r="W147">
        <v>2.14</v>
      </c>
      <c r="X147">
        <v>1</v>
      </c>
    </row>
    <row r="148" spans="1:24" x14ac:dyDescent="0.3">
      <c r="A148" t="s">
        <v>61</v>
      </c>
      <c r="B148">
        <v>2020</v>
      </c>
      <c r="C148" t="s">
        <v>41</v>
      </c>
      <c r="D148" s="1">
        <v>47282</v>
      </c>
      <c r="E148" s="2">
        <v>40.590000000000003</v>
      </c>
      <c r="F148" s="2">
        <v>65.14</v>
      </c>
      <c r="G148" s="2">
        <v>24.55</v>
      </c>
      <c r="H148" s="1">
        <v>14761</v>
      </c>
      <c r="I148" s="1">
        <v>6900</v>
      </c>
      <c r="J148" s="3">
        <v>1</v>
      </c>
      <c r="K148" s="2">
        <v>21.32</v>
      </c>
      <c r="L148" s="2">
        <v>58.9</v>
      </c>
      <c r="N148" s="2">
        <v>2.9</v>
      </c>
      <c r="R148" s="3">
        <v>0</v>
      </c>
      <c r="S148" s="5">
        <f t="shared" si="15"/>
        <v>2.463972261350092E-2</v>
      </c>
      <c r="T148">
        <v>0</v>
      </c>
      <c r="U148">
        <v>0</v>
      </c>
      <c r="V148">
        <v>692.62</v>
      </c>
      <c r="W148">
        <v>1.37</v>
      </c>
      <c r="X148">
        <v>1</v>
      </c>
    </row>
    <row r="149" spans="1:24" x14ac:dyDescent="0.3">
      <c r="A149" t="s">
        <v>62</v>
      </c>
      <c r="B149">
        <v>2014</v>
      </c>
      <c r="C149" t="s">
        <v>41</v>
      </c>
      <c r="D149" s="1">
        <v>40008</v>
      </c>
      <c r="E149" s="2">
        <v>21.37</v>
      </c>
      <c r="F149" s="2">
        <v>36.72</v>
      </c>
      <c r="G149" s="2">
        <v>15.35</v>
      </c>
      <c r="H149" s="1">
        <v>14684</v>
      </c>
      <c r="I149" s="1">
        <v>10000</v>
      </c>
      <c r="J149" s="3">
        <v>2</v>
      </c>
      <c r="K149" s="2">
        <v>62.61</v>
      </c>
      <c r="L149" s="2">
        <v>64.7</v>
      </c>
      <c r="M149" s="1">
        <v>75693</v>
      </c>
      <c r="N149" s="2">
        <v>2.81</v>
      </c>
      <c r="O149" s="1">
        <v>94767</v>
      </c>
      <c r="P149" s="1">
        <v>19074</v>
      </c>
      <c r="Q149" s="2">
        <v>57.26</v>
      </c>
      <c r="R149" s="3">
        <v>0</v>
      </c>
      <c r="T149">
        <v>1</v>
      </c>
      <c r="U149">
        <v>0</v>
      </c>
      <c r="V149">
        <v>443</v>
      </c>
      <c r="W149">
        <v>-0.34</v>
      </c>
      <c r="X149">
        <v>0</v>
      </c>
    </row>
    <row r="150" spans="1:24" x14ac:dyDescent="0.3">
      <c r="A150" t="s">
        <v>62</v>
      </c>
      <c r="B150">
        <v>2015</v>
      </c>
      <c r="C150" t="s">
        <v>41</v>
      </c>
      <c r="D150" s="1">
        <v>41785</v>
      </c>
      <c r="E150" s="2">
        <v>29.37</v>
      </c>
      <c r="F150" s="2">
        <v>44.72</v>
      </c>
      <c r="G150" s="2">
        <v>15.35</v>
      </c>
      <c r="H150">
        <v>14874</v>
      </c>
      <c r="I150" s="1">
        <v>10000</v>
      </c>
      <c r="J150" s="3">
        <v>2</v>
      </c>
      <c r="K150" s="2">
        <v>35.479999999999997</v>
      </c>
      <c r="L150" s="2">
        <v>66.3</v>
      </c>
      <c r="M150" s="1">
        <v>82433</v>
      </c>
      <c r="N150" s="2">
        <v>2.81</v>
      </c>
      <c r="O150" s="1">
        <v>97681</v>
      </c>
      <c r="P150" s="1">
        <v>15248</v>
      </c>
      <c r="Q150" s="2">
        <v>61.5</v>
      </c>
      <c r="R150" s="3">
        <v>0</v>
      </c>
      <c r="S150" s="5">
        <f>(D150-D149)/D149</f>
        <v>4.4416116776644671E-2</v>
      </c>
      <c r="T150">
        <v>1</v>
      </c>
      <c r="U150">
        <v>0</v>
      </c>
      <c r="V150">
        <v>440</v>
      </c>
      <c r="W150">
        <v>5.25</v>
      </c>
      <c r="X150">
        <v>1</v>
      </c>
    </row>
    <row r="151" spans="1:24" x14ac:dyDescent="0.3">
      <c r="A151" t="s">
        <v>62</v>
      </c>
      <c r="B151">
        <v>2016</v>
      </c>
      <c r="C151" t="s">
        <v>41</v>
      </c>
      <c r="D151" s="1">
        <v>41785</v>
      </c>
      <c r="E151" s="2">
        <v>32.549999999999997</v>
      </c>
      <c r="F151" s="2">
        <v>49.55</v>
      </c>
      <c r="G151" s="2">
        <v>17</v>
      </c>
      <c r="H151">
        <v>15174</v>
      </c>
      <c r="I151" s="1">
        <v>10000</v>
      </c>
      <c r="J151" s="3">
        <v>2</v>
      </c>
      <c r="K151" s="2">
        <v>36.619999999999997</v>
      </c>
      <c r="L151" s="2">
        <v>67.400000000000006</v>
      </c>
      <c r="M151" s="1">
        <v>89173</v>
      </c>
      <c r="N151" s="2">
        <v>2.81</v>
      </c>
      <c r="O151" s="1">
        <v>100595</v>
      </c>
      <c r="P151" s="1">
        <v>11422</v>
      </c>
      <c r="Q151" s="2">
        <v>55.51</v>
      </c>
      <c r="R151" s="3">
        <v>0</v>
      </c>
      <c r="S151" s="5">
        <f t="shared" ref="S151:S152" si="16">(D151-D150)/D150</f>
        <v>0</v>
      </c>
      <c r="T151">
        <v>1</v>
      </c>
      <c r="U151">
        <v>0</v>
      </c>
      <c r="V151">
        <v>438.5</v>
      </c>
      <c r="W151">
        <v>3.66</v>
      </c>
      <c r="X151">
        <v>1</v>
      </c>
    </row>
    <row r="152" spans="1:24" x14ac:dyDescent="0.3">
      <c r="A152" t="s">
        <v>62</v>
      </c>
      <c r="B152">
        <v>2017</v>
      </c>
      <c r="C152" t="s">
        <v>41</v>
      </c>
      <c r="D152" s="1">
        <v>44208</v>
      </c>
      <c r="E152" s="2">
        <v>35.72</v>
      </c>
      <c r="F152" s="2">
        <v>54.42</v>
      </c>
      <c r="G152" s="2">
        <v>18.7</v>
      </c>
      <c r="H152" s="1">
        <v>15678</v>
      </c>
      <c r="I152" s="1">
        <v>5300</v>
      </c>
      <c r="J152" s="3">
        <v>1</v>
      </c>
      <c r="K152" s="2">
        <v>55.97</v>
      </c>
      <c r="L152" s="2">
        <v>67.599999999999994</v>
      </c>
      <c r="M152" s="1">
        <v>92269</v>
      </c>
      <c r="N152" s="2">
        <v>2.81</v>
      </c>
      <c r="O152" s="1">
        <v>103488</v>
      </c>
      <c r="P152" s="1">
        <v>11219</v>
      </c>
      <c r="Q152" s="2">
        <v>53.97</v>
      </c>
      <c r="R152" s="3">
        <v>0</v>
      </c>
      <c r="S152" s="5">
        <f t="shared" si="16"/>
        <v>5.7987316022496113E-2</v>
      </c>
      <c r="T152">
        <v>1</v>
      </c>
      <c r="U152">
        <v>0</v>
      </c>
      <c r="V152">
        <v>435.65</v>
      </c>
      <c r="W152">
        <v>-1.3</v>
      </c>
      <c r="X152">
        <v>1</v>
      </c>
    </row>
    <row r="153" spans="1:24" x14ac:dyDescent="0.3">
      <c r="A153" t="s">
        <v>62</v>
      </c>
      <c r="B153">
        <v>2018</v>
      </c>
      <c r="C153" t="s">
        <v>41</v>
      </c>
    </row>
    <row r="154" spans="1:24" x14ac:dyDescent="0.3">
      <c r="A154" t="s">
        <v>62</v>
      </c>
      <c r="B154">
        <v>2019</v>
      </c>
      <c r="C154" t="s">
        <v>41</v>
      </c>
      <c r="D154" s="1">
        <v>44208</v>
      </c>
      <c r="E154" s="2">
        <v>36.42</v>
      </c>
      <c r="F154" s="2">
        <v>57.43</v>
      </c>
      <c r="G154" s="2">
        <v>21.01</v>
      </c>
      <c r="H154" s="1">
        <v>16296</v>
      </c>
      <c r="I154" s="1">
        <v>5350</v>
      </c>
      <c r="J154" s="3">
        <v>1</v>
      </c>
      <c r="K154" s="2">
        <v>34.520000000000003</v>
      </c>
      <c r="L154" s="2">
        <v>66</v>
      </c>
      <c r="M154" s="1">
        <v>92665</v>
      </c>
      <c r="N154" s="2">
        <v>2.81</v>
      </c>
      <c r="O154" s="1">
        <v>106966</v>
      </c>
      <c r="P154" s="1">
        <v>14301</v>
      </c>
      <c r="Q154" s="2">
        <v>48.63</v>
      </c>
      <c r="R154" s="3">
        <v>0</v>
      </c>
      <c r="S154" s="5">
        <f>(D154-D152)/D152</f>
        <v>0</v>
      </c>
      <c r="T154">
        <v>1</v>
      </c>
      <c r="U154">
        <v>1</v>
      </c>
      <c r="V154">
        <v>435.49</v>
      </c>
      <c r="W154">
        <v>2.14</v>
      </c>
      <c r="X154">
        <v>1</v>
      </c>
    </row>
    <row r="155" spans="1:24" x14ac:dyDescent="0.3">
      <c r="A155" t="s">
        <v>62</v>
      </c>
      <c r="B155">
        <v>2020</v>
      </c>
      <c r="C155" t="s">
        <v>41</v>
      </c>
    </row>
    <row r="156" spans="1:24" x14ac:dyDescent="0.3">
      <c r="A156" t="s">
        <v>63</v>
      </c>
      <c r="B156">
        <v>2014</v>
      </c>
      <c r="C156" t="s">
        <v>41</v>
      </c>
      <c r="D156" s="1">
        <v>40342</v>
      </c>
      <c r="E156" s="2">
        <v>22.4</v>
      </c>
      <c r="F156" s="2">
        <v>35.4</v>
      </c>
      <c r="G156" s="2">
        <v>13</v>
      </c>
      <c r="H156" s="1">
        <v>12496</v>
      </c>
      <c r="I156" s="1">
        <v>14083</v>
      </c>
      <c r="J156" s="3">
        <v>2</v>
      </c>
      <c r="K156" s="2">
        <v>21.32</v>
      </c>
      <c r="L156" s="2">
        <v>66.2</v>
      </c>
      <c r="M156" s="1">
        <v>111325</v>
      </c>
      <c r="N156" s="2">
        <v>2.69</v>
      </c>
      <c r="O156" s="1">
        <v>132073</v>
      </c>
      <c r="P156" s="1">
        <v>20748</v>
      </c>
      <c r="Q156" s="2">
        <v>57.26</v>
      </c>
      <c r="R156" s="3">
        <v>0</v>
      </c>
      <c r="T156">
        <v>0</v>
      </c>
      <c r="U156">
        <v>0</v>
      </c>
      <c r="V156">
        <v>623</v>
      </c>
      <c r="W156">
        <v>-0.34</v>
      </c>
      <c r="X156">
        <v>1</v>
      </c>
    </row>
    <row r="157" spans="1:24" x14ac:dyDescent="0.3">
      <c r="A157" t="s">
        <v>63</v>
      </c>
      <c r="B157">
        <v>2015</v>
      </c>
      <c r="C157" t="s">
        <v>41</v>
      </c>
      <c r="D157" s="1">
        <v>40678</v>
      </c>
      <c r="E157" s="2">
        <v>22.4</v>
      </c>
      <c r="F157" s="2">
        <v>35.4</v>
      </c>
      <c r="G157" s="2">
        <v>13</v>
      </c>
      <c r="H157">
        <v>12639</v>
      </c>
      <c r="I157" s="1">
        <v>13037</v>
      </c>
      <c r="J157" s="3">
        <v>2</v>
      </c>
      <c r="K157" s="2">
        <v>62.61</v>
      </c>
      <c r="L157" s="2">
        <v>67.099999999999994</v>
      </c>
      <c r="M157" s="1">
        <v>113082</v>
      </c>
      <c r="N157" s="2">
        <v>2.69</v>
      </c>
      <c r="O157" s="1">
        <v>137000</v>
      </c>
      <c r="P157" s="1">
        <v>23917.5</v>
      </c>
      <c r="Q157" s="2">
        <v>61.5</v>
      </c>
      <c r="R157" s="3">
        <v>0</v>
      </c>
      <c r="S157" s="5">
        <f>(D157-D156)/D156</f>
        <v>8.3287888552872943E-3</v>
      </c>
      <c r="T157">
        <v>0</v>
      </c>
      <c r="U157">
        <v>0</v>
      </c>
      <c r="V157">
        <v>600</v>
      </c>
      <c r="W157">
        <v>5.25</v>
      </c>
      <c r="X157">
        <v>1</v>
      </c>
    </row>
    <row r="158" spans="1:24" x14ac:dyDescent="0.3">
      <c r="A158" t="s">
        <v>63</v>
      </c>
      <c r="B158">
        <v>2016</v>
      </c>
      <c r="C158" t="s">
        <v>41</v>
      </c>
      <c r="D158" s="1">
        <v>40678</v>
      </c>
      <c r="E158" s="2">
        <v>27.4</v>
      </c>
      <c r="F158" s="2">
        <v>41.65</v>
      </c>
      <c r="G158" s="2">
        <v>14.25</v>
      </c>
      <c r="H158">
        <v>12950</v>
      </c>
      <c r="I158" s="1">
        <v>13000</v>
      </c>
      <c r="J158" s="3">
        <v>2</v>
      </c>
      <c r="K158" s="2">
        <v>35.479999999999997</v>
      </c>
      <c r="L158" s="2">
        <v>69.2</v>
      </c>
      <c r="M158" s="1">
        <v>114839</v>
      </c>
      <c r="N158" s="2">
        <v>2.69</v>
      </c>
      <c r="O158" s="1">
        <v>141926</v>
      </c>
      <c r="P158" s="1">
        <v>27087</v>
      </c>
      <c r="Q158" s="2">
        <v>55.51</v>
      </c>
      <c r="R158" s="3">
        <v>0</v>
      </c>
      <c r="S158" s="5">
        <f t="shared" ref="S158:S161" si="17">(D158-D157)/D157</f>
        <v>0</v>
      </c>
      <c r="T158">
        <v>0</v>
      </c>
      <c r="U158">
        <v>0</v>
      </c>
      <c r="V158">
        <v>575</v>
      </c>
      <c r="W158">
        <v>3.66</v>
      </c>
      <c r="X158">
        <v>1</v>
      </c>
    </row>
    <row r="159" spans="1:24" x14ac:dyDescent="0.3">
      <c r="A159" t="s">
        <v>63</v>
      </c>
      <c r="B159">
        <v>2017</v>
      </c>
      <c r="C159" t="s">
        <v>41</v>
      </c>
      <c r="D159" s="1">
        <v>41941</v>
      </c>
      <c r="E159" s="2">
        <v>32</v>
      </c>
      <c r="F159" s="2">
        <v>47</v>
      </c>
      <c r="G159" s="2">
        <v>15</v>
      </c>
      <c r="H159" s="1">
        <v>13227</v>
      </c>
      <c r="I159" s="1">
        <v>13000</v>
      </c>
      <c r="J159" s="3">
        <v>2</v>
      </c>
      <c r="K159" s="2">
        <v>36.619999999999997</v>
      </c>
      <c r="L159" s="2">
        <v>69.8</v>
      </c>
      <c r="M159" s="1">
        <v>119936</v>
      </c>
      <c r="N159" s="2">
        <v>2.69</v>
      </c>
      <c r="O159" s="1">
        <v>145079</v>
      </c>
      <c r="P159" s="1">
        <v>25142.5</v>
      </c>
      <c r="Q159" s="2">
        <v>53.97</v>
      </c>
      <c r="R159" s="3">
        <v>0</v>
      </c>
      <c r="S159" s="5">
        <f t="shared" si="17"/>
        <v>3.1048724126063229E-2</v>
      </c>
      <c r="T159">
        <v>0</v>
      </c>
      <c r="U159">
        <v>0</v>
      </c>
      <c r="V159">
        <v>559</v>
      </c>
      <c r="W159">
        <v>-1.3</v>
      </c>
      <c r="X159">
        <v>1</v>
      </c>
    </row>
    <row r="160" spans="1:24" x14ac:dyDescent="0.3">
      <c r="A160" t="s">
        <v>63</v>
      </c>
      <c r="B160">
        <v>2018</v>
      </c>
      <c r="C160" t="s">
        <v>41</v>
      </c>
      <c r="D160" s="1">
        <v>41360</v>
      </c>
      <c r="E160" s="2">
        <v>33.6</v>
      </c>
      <c r="F160" s="2">
        <v>49.35</v>
      </c>
      <c r="G160" s="2">
        <v>15.75</v>
      </c>
      <c r="H160" s="1">
        <v>13327</v>
      </c>
      <c r="I160" s="1">
        <v>10000</v>
      </c>
      <c r="J160" s="3">
        <v>2</v>
      </c>
      <c r="K160" s="2">
        <v>59.97</v>
      </c>
      <c r="L160" s="2">
        <v>67.099999999999994</v>
      </c>
      <c r="M160" s="1">
        <v>123802</v>
      </c>
      <c r="N160" s="2">
        <v>2.69</v>
      </c>
      <c r="O160" s="1">
        <v>148231</v>
      </c>
      <c r="P160" s="1">
        <v>24429</v>
      </c>
      <c r="Q160" s="2">
        <v>49.12</v>
      </c>
      <c r="R160" s="3">
        <v>0</v>
      </c>
      <c r="S160" s="5">
        <f t="shared" si="17"/>
        <v>-1.3852793209508595E-2</v>
      </c>
      <c r="T160">
        <v>0</v>
      </c>
      <c r="U160">
        <v>0</v>
      </c>
      <c r="V160">
        <v>549.1</v>
      </c>
      <c r="W160">
        <v>3.58</v>
      </c>
      <c r="X160">
        <v>1</v>
      </c>
    </row>
    <row r="161" spans="1:24" x14ac:dyDescent="0.3">
      <c r="A161" t="s">
        <v>63</v>
      </c>
      <c r="B161">
        <v>2019</v>
      </c>
      <c r="C161" t="s">
        <v>41</v>
      </c>
      <c r="D161" s="1">
        <v>41941</v>
      </c>
      <c r="E161" s="2">
        <v>33.6</v>
      </c>
      <c r="F161" s="2">
        <v>49.35</v>
      </c>
      <c r="G161" s="2">
        <v>15.75</v>
      </c>
      <c r="H161" s="1">
        <v>13398</v>
      </c>
      <c r="I161" s="1">
        <v>10000</v>
      </c>
      <c r="J161" s="3">
        <v>2</v>
      </c>
      <c r="K161" s="2">
        <v>34.520000000000003</v>
      </c>
      <c r="L161" s="2">
        <v>66.400000000000006</v>
      </c>
      <c r="M161" s="1">
        <v>127934</v>
      </c>
      <c r="N161" s="2">
        <v>2.69</v>
      </c>
      <c r="O161" s="1">
        <v>153362</v>
      </c>
      <c r="P161" s="1">
        <v>25428</v>
      </c>
      <c r="Q161" s="2">
        <v>48.63</v>
      </c>
      <c r="R161" s="3">
        <v>0</v>
      </c>
      <c r="S161" s="5">
        <f t="shared" si="17"/>
        <v>1.4047388781431334E-2</v>
      </c>
      <c r="T161">
        <v>0</v>
      </c>
      <c r="U161">
        <v>0</v>
      </c>
      <c r="V161">
        <v>535.64</v>
      </c>
      <c r="W161">
        <v>2.14</v>
      </c>
      <c r="X161">
        <v>1</v>
      </c>
    </row>
    <row r="162" spans="1:24" x14ac:dyDescent="0.3">
      <c r="A162" t="s">
        <v>63</v>
      </c>
      <c r="B162">
        <v>2020</v>
      </c>
      <c r="C162" t="s">
        <v>41</v>
      </c>
    </row>
    <row r="163" spans="1:24" x14ac:dyDescent="0.3">
      <c r="A163" t="s">
        <v>64</v>
      </c>
      <c r="B163">
        <v>2014</v>
      </c>
      <c r="C163" t="s">
        <v>41</v>
      </c>
    </row>
    <row r="164" spans="1:24" x14ac:dyDescent="0.3">
      <c r="A164" t="s">
        <v>64</v>
      </c>
      <c r="B164">
        <v>2015</v>
      </c>
      <c r="C164" t="s">
        <v>41</v>
      </c>
      <c r="D164" s="1">
        <v>39707</v>
      </c>
      <c r="E164" s="2">
        <v>22.96</v>
      </c>
      <c r="F164" s="2">
        <v>42.01</v>
      </c>
      <c r="G164" s="2">
        <v>19.05</v>
      </c>
      <c r="H164">
        <v>12677</v>
      </c>
      <c r="I164" s="1">
        <v>7000</v>
      </c>
      <c r="J164" s="3">
        <v>2</v>
      </c>
      <c r="K164" s="2">
        <v>62.61</v>
      </c>
      <c r="L164" s="2">
        <v>66.2</v>
      </c>
      <c r="M164" s="1">
        <v>49968</v>
      </c>
      <c r="N164" s="2">
        <v>2.97</v>
      </c>
      <c r="O164" s="1">
        <v>67623</v>
      </c>
      <c r="P164" s="1">
        <v>17655</v>
      </c>
      <c r="Q164" s="2">
        <v>61.5</v>
      </c>
      <c r="R164" s="3">
        <v>0</v>
      </c>
      <c r="T164">
        <v>1</v>
      </c>
      <c r="U164">
        <v>0</v>
      </c>
      <c r="V164">
        <v>545</v>
      </c>
      <c r="W164">
        <v>5.25</v>
      </c>
      <c r="X164">
        <v>0</v>
      </c>
    </row>
    <row r="165" spans="1:24" x14ac:dyDescent="0.3">
      <c r="A165" t="s">
        <v>64</v>
      </c>
      <c r="B165">
        <v>2016</v>
      </c>
      <c r="C165" t="s">
        <v>41</v>
      </c>
      <c r="D165" s="1">
        <v>39707</v>
      </c>
      <c r="E165" s="2">
        <v>25.64</v>
      </c>
      <c r="F165" s="2">
        <v>45.66</v>
      </c>
      <c r="G165" s="2">
        <v>20.02</v>
      </c>
      <c r="H165">
        <v>12670</v>
      </c>
      <c r="I165" s="1">
        <v>6950</v>
      </c>
      <c r="J165" s="3">
        <v>1</v>
      </c>
      <c r="K165" s="2">
        <v>35.479999999999997</v>
      </c>
      <c r="L165" s="2">
        <v>67.099999999999994</v>
      </c>
      <c r="M165" s="1">
        <v>51545</v>
      </c>
      <c r="N165" s="2">
        <v>2.97</v>
      </c>
      <c r="O165" s="1">
        <v>68572</v>
      </c>
      <c r="P165" s="1">
        <v>17027</v>
      </c>
      <c r="Q165" s="2">
        <v>55.51</v>
      </c>
      <c r="R165" s="3">
        <v>0</v>
      </c>
      <c r="S165" s="5">
        <f>(D165-D164)/D164</f>
        <v>0</v>
      </c>
      <c r="T165">
        <v>1</v>
      </c>
      <c r="U165">
        <v>0</v>
      </c>
      <c r="V165">
        <v>542</v>
      </c>
      <c r="W165">
        <v>3.66</v>
      </c>
      <c r="X165">
        <v>0</v>
      </c>
    </row>
    <row r="166" spans="1:24" x14ac:dyDescent="0.3">
      <c r="A166" t="s">
        <v>64</v>
      </c>
      <c r="B166">
        <v>2017</v>
      </c>
      <c r="C166" t="s">
        <v>41</v>
      </c>
      <c r="D166" s="1">
        <v>39826</v>
      </c>
      <c r="E166" s="2">
        <v>27.32</v>
      </c>
      <c r="F166" s="2">
        <v>48.34</v>
      </c>
      <c r="G166" s="2">
        <v>21.02</v>
      </c>
      <c r="H166" s="1">
        <v>12530</v>
      </c>
      <c r="I166" s="1">
        <v>6900</v>
      </c>
      <c r="J166" s="3">
        <v>1</v>
      </c>
      <c r="K166" s="2">
        <v>36.619999999999997</v>
      </c>
      <c r="L166" s="2">
        <v>69.2</v>
      </c>
      <c r="M166" s="1">
        <v>53222</v>
      </c>
      <c r="N166" s="2">
        <v>2.97</v>
      </c>
      <c r="O166" s="1">
        <v>69927</v>
      </c>
      <c r="P166" s="1">
        <v>16705</v>
      </c>
      <c r="Q166" s="2">
        <v>53.97</v>
      </c>
      <c r="R166" s="3">
        <v>0</v>
      </c>
      <c r="S166" s="5">
        <f t="shared" ref="S166:S169" si="18">(D166-D165)/D165</f>
        <v>2.9969526783690534E-3</v>
      </c>
      <c r="T166">
        <v>1</v>
      </c>
      <c r="U166">
        <v>0</v>
      </c>
      <c r="V166">
        <v>538</v>
      </c>
      <c r="W166">
        <v>-1.3</v>
      </c>
      <c r="X166">
        <v>0</v>
      </c>
    </row>
    <row r="167" spans="1:24" x14ac:dyDescent="0.3">
      <c r="A167" t="s">
        <v>64</v>
      </c>
      <c r="B167">
        <v>2018</v>
      </c>
      <c r="C167" t="s">
        <v>41</v>
      </c>
      <c r="D167" s="1">
        <v>39826</v>
      </c>
      <c r="E167" s="2">
        <v>29.04</v>
      </c>
      <c r="F167" s="2">
        <v>51.11</v>
      </c>
      <c r="G167" s="2">
        <v>22.07</v>
      </c>
      <c r="H167" s="1">
        <v>12624</v>
      </c>
      <c r="I167" s="1">
        <v>6900</v>
      </c>
      <c r="J167" s="3">
        <v>1</v>
      </c>
      <c r="K167" s="2">
        <v>50.97</v>
      </c>
      <c r="L167" s="2">
        <v>69.8</v>
      </c>
      <c r="M167" s="1">
        <v>54223</v>
      </c>
      <c r="N167" s="2">
        <v>2.97</v>
      </c>
      <c r="O167" s="1">
        <v>71282</v>
      </c>
      <c r="P167" s="1">
        <v>17059</v>
      </c>
      <c r="Q167" s="2">
        <v>49.12</v>
      </c>
      <c r="R167" s="3">
        <v>0</v>
      </c>
      <c r="S167" s="5">
        <f t="shared" si="18"/>
        <v>0</v>
      </c>
      <c r="T167">
        <v>1</v>
      </c>
      <c r="U167">
        <v>0</v>
      </c>
      <c r="V167">
        <v>530</v>
      </c>
      <c r="W167">
        <v>3.58</v>
      </c>
      <c r="X167">
        <v>0</v>
      </c>
    </row>
    <row r="168" spans="1:24" x14ac:dyDescent="0.3">
      <c r="A168" t="s">
        <v>64</v>
      </c>
      <c r="B168">
        <v>2019</v>
      </c>
      <c r="C168" t="s">
        <v>41</v>
      </c>
      <c r="D168" s="1">
        <v>39826</v>
      </c>
      <c r="E168" s="2">
        <v>29.04</v>
      </c>
      <c r="F168" s="2">
        <v>51.11</v>
      </c>
      <c r="G168" s="2">
        <v>22.07</v>
      </c>
      <c r="H168" s="1">
        <v>12626</v>
      </c>
      <c r="I168" s="1">
        <v>6900</v>
      </c>
      <c r="J168" s="3">
        <v>1</v>
      </c>
      <c r="K168" s="2">
        <v>35.520000000000003</v>
      </c>
      <c r="L168" s="2">
        <v>67.099999999999994</v>
      </c>
      <c r="M168" s="1">
        <v>55224</v>
      </c>
      <c r="N168" s="2">
        <v>2.97</v>
      </c>
      <c r="O168" s="1">
        <v>76785</v>
      </c>
      <c r="P168" s="1">
        <v>21561</v>
      </c>
      <c r="Q168" s="2">
        <v>48.63</v>
      </c>
      <c r="R168" s="3">
        <v>0</v>
      </c>
      <c r="S168" s="5">
        <f t="shared" si="18"/>
        <v>0</v>
      </c>
      <c r="T168">
        <v>1</v>
      </c>
      <c r="U168">
        <v>0</v>
      </c>
      <c r="V168">
        <v>526.78</v>
      </c>
      <c r="W168">
        <v>2.14</v>
      </c>
      <c r="X168">
        <v>0</v>
      </c>
    </row>
    <row r="169" spans="1:24" x14ac:dyDescent="0.3">
      <c r="A169" t="s">
        <v>64</v>
      </c>
      <c r="B169">
        <v>2020</v>
      </c>
      <c r="C169" t="s">
        <v>41</v>
      </c>
      <c r="D169" s="1">
        <v>39826</v>
      </c>
      <c r="E169" s="2">
        <v>29.04</v>
      </c>
      <c r="F169" s="2">
        <v>51.11</v>
      </c>
      <c r="G169" s="2">
        <v>22.07</v>
      </c>
      <c r="H169" s="1">
        <v>12643</v>
      </c>
      <c r="I169" s="1">
        <v>6900</v>
      </c>
      <c r="J169" s="3">
        <v>1</v>
      </c>
      <c r="L169" s="2">
        <v>65.400000000000006</v>
      </c>
      <c r="N169" s="2">
        <v>2.97</v>
      </c>
      <c r="R169" s="3">
        <v>0</v>
      </c>
      <c r="S169" s="5">
        <f t="shared" si="18"/>
        <v>0</v>
      </c>
      <c r="T169">
        <v>1</v>
      </c>
      <c r="U169">
        <v>0</v>
      </c>
      <c r="V169">
        <v>521.19000000000005</v>
      </c>
      <c r="W169">
        <v>1.37</v>
      </c>
      <c r="X169">
        <v>0</v>
      </c>
    </row>
    <row r="170" spans="1:24" x14ac:dyDescent="0.3">
      <c r="A170" t="s">
        <v>65</v>
      </c>
      <c r="B170">
        <v>2014</v>
      </c>
      <c r="C170" t="s">
        <v>41</v>
      </c>
      <c r="D170" s="1">
        <v>32070</v>
      </c>
      <c r="E170" s="2">
        <v>30.6</v>
      </c>
      <c r="F170" s="2">
        <v>51.6</v>
      </c>
      <c r="G170" s="2">
        <v>21</v>
      </c>
      <c r="H170" s="1">
        <v>9636</v>
      </c>
      <c r="I170" s="1">
        <v>8800</v>
      </c>
      <c r="J170" s="3">
        <v>2</v>
      </c>
      <c r="K170" s="2">
        <v>33</v>
      </c>
      <c r="L170" s="2">
        <v>63.9</v>
      </c>
      <c r="M170" s="1">
        <v>53336</v>
      </c>
      <c r="N170" s="2">
        <v>2.74</v>
      </c>
      <c r="O170" s="1">
        <v>57887</v>
      </c>
      <c r="P170" s="1">
        <v>4551</v>
      </c>
      <c r="Q170" s="2">
        <v>57.26</v>
      </c>
      <c r="R170" s="3">
        <v>0</v>
      </c>
      <c r="T170">
        <v>1</v>
      </c>
      <c r="U170">
        <v>0</v>
      </c>
      <c r="V170">
        <v>540</v>
      </c>
      <c r="W170">
        <v>-0.34</v>
      </c>
      <c r="X170">
        <v>1</v>
      </c>
    </row>
    <row r="171" spans="1:24" x14ac:dyDescent="0.3">
      <c r="A171" t="s">
        <v>65</v>
      </c>
      <c r="B171">
        <v>2015</v>
      </c>
      <c r="C171" t="s">
        <v>41</v>
      </c>
      <c r="D171" s="1">
        <v>32344</v>
      </c>
      <c r="E171" s="2">
        <v>31.2</v>
      </c>
      <c r="F171" s="2">
        <v>52.6</v>
      </c>
      <c r="G171" s="2">
        <v>21.4</v>
      </c>
      <c r="H171">
        <v>9050</v>
      </c>
      <c r="I171" s="1">
        <v>4500</v>
      </c>
      <c r="J171" s="3">
        <v>1</v>
      </c>
      <c r="K171" s="2">
        <v>35</v>
      </c>
      <c r="L171" s="2">
        <v>66.099999999999994</v>
      </c>
      <c r="M171" s="1">
        <v>55385</v>
      </c>
      <c r="N171" s="2">
        <v>2.74</v>
      </c>
      <c r="O171" s="1">
        <v>65659</v>
      </c>
      <c r="P171" s="1">
        <v>10274</v>
      </c>
      <c r="Q171" s="2">
        <v>61.5</v>
      </c>
      <c r="R171" s="3">
        <v>0</v>
      </c>
      <c r="S171" s="5">
        <f>(D171-D170)/D170</f>
        <v>8.5438104147178041E-3</v>
      </c>
      <c r="T171">
        <v>1</v>
      </c>
      <c r="U171">
        <v>0</v>
      </c>
      <c r="V171">
        <v>538</v>
      </c>
      <c r="W171">
        <v>5.25</v>
      </c>
      <c r="X171">
        <v>1</v>
      </c>
    </row>
    <row r="172" spans="1:24" x14ac:dyDescent="0.3">
      <c r="A172" t="s">
        <v>65</v>
      </c>
      <c r="B172">
        <v>2016</v>
      </c>
      <c r="C172" t="s">
        <v>41</v>
      </c>
    </row>
    <row r="173" spans="1:24" x14ac:dyDescent="0.3">
      <c r="A173" t="s">
        <v>65</v>
      </c>
      <c r="B173">
        <v>2017</v>
      </c>
      <c r="C173" t="s">
        <v>41</v>
      </c>
      <c r="D173" s="1">
        <v>35340</v>
      </c>
      <c r="E173" s="2">
        <v>32.75</v>
      </c>
      <c r="F173" s="2">
        <v>55.2</v>
      </c>
      <c r="G173" s="2">
        <v>22.45</v>
      </c>
      <c r="H173" s="1">
        <v>12667</v>
      </c>
      <c r="I173" s="1">
        <v>7500</v>
      </c>
      <c r="J173" s="3">
        <v>2</v>
      </c>
      <c r="K173" s="2">
        <v>36.549999999999997</v>
      </c>
      <c r="L173" s="2">
        <v>67.400000000000006</v>
      </c>
      <c r="M173" s="1">
        <v>57887</v>
      </c>
      <c r="N173" s="2">
        <v>2.74</v>
      </c>
      <c r="O173" s="1">
        <v>76008</v>
      </c>
      <c r="P173" s="1">
        <v>18121</v>
      </c>
      <c r="Q173" s="2">
        <v>53.97</v>
      </c>
      <c r="R173" s="3">
        <v>0</v>
      </c>
      <c r="S173" s="5">
        <f>(D173-D171)/D171</f>
        <v>9.262923571605243E-2</v>
      </c>
      <c r="T173">
        <v>1</v>
      </c>
      <c r="U173">
        <v>0</v>
      </c>
      <c r="V173">
        <v>534.5</v>
      </c>
      <c r="W173">
        <v>-1.3</v>
      </c>
      <c r="X173">
        <v>1</v>
      </c>
    </row>
    <row r="174" spans="1:24" x14ac:dyDescent="0.3">
      <c r="A174" t="s">
        <v>65</v>
      </c>
      <c r="B174">
        <v>2018</v>
      </c>
      <c r="C174" t="s">
        <v>41</v>
      </c>
      <c r="D174" s="1">
        <v>35000</v>
      </c>
      <c r="E174" s="2">
        <v>35.020000000000003</v>
      </c>
      <c r="F174" s="2">
        <v>59.02</v>
      </c>
      <c r="G174" s="2">
        <v>24</v>
      </c>
      <c r="H174" s="1">
        <v>10863</v>
      </c>
      <c r="I174" s="1">
        <v>5000</v>
      </c>
      <c r="J174" s="3">
        <v>1</v>
      </c>
      <c r="K174" s="2">
        <v>38</v>
      </c>
      <c r="L174" s="2">
        <v>65.7</v>
      </c>
      <c r="M174" s="1">
        <v>62986</v>
      </c>
      <c r="N174" s="2">
        <v>2.74</v>
      </c>
      <c r="O174" s="1">
        <v>77081</v>
      </c>
      <c r="P174" s="1">
        <v>14095</v>
      </c>
      <c r="Q174" s="2">
        <v>49.12</v>
      </c>
      <c r="R174" s="3">
        <v>0</v>
      </c>
      <c r="S174" s="5">
        <f>(D174-D173)/D173</f>
        <v>-9.6208262591963786E-3</v>
      </c>
      <c r="T174">
        <v>1</v>
      </c>
      <c r="U174">
        <v>0</v>
      </c>
      <c r="V174">
        <v>531.89</v>
      </c>
      <c r="W174">
        <v>3.58</v>
      </c>
      <c r="X174">
        <v>1</v>
      </c>
    </row>
    <row r="175" spans="1:24" x14ac:dyDescent="0.3">
      <c r="A175" t="s">
        <v>65</v>
      </c>
      <c r="B175">
        <v>2019</v>
      </c>
      <c r="C175" t="s">
        <v>41</v>
      </c>
      <c r="D175" s="1">
        <v>35340</v>
      </c>
      <c r="E175" s="2">
        <v>35.9</v>
      </c>
      <c r="F175" s="2">
        <v>60.5</v>
      </c>
      <c r="G175" s="2">
        <v>24.6</v>
      </c>
      <c r="H175" s="1">
        <v>12024</v>
      </c>
      <c r="I175" s="1">
        <v>5485</v>
      </c>
      <c r="J175" s="3">
        <v>1</v>
      </c>
      <c r="K175" s="2">
        <v>38.5</v>
      </c>
      <c r="L175" s="2">
        <v>65.5</v>
      </c>
      <c r="M175" s="1">
        <v>61913</v>
      </c>
      <c r="N175" s="2">
        <v>2.74</v>
      </c>
      <c r="O175" s="1">
        <v>83152</v>
      </c>
      <c r="P175" s="1">
        <v>21239</v>
      </c>
      <c r="Q175" s="2">
        <v>48.63</v>
      </c>
      <c r="R175" s="3">
        <v>0</v>
      </c>
      <c r="S175" s="5">
        <f>(D175-D174)/D174</f>
        <v>9.7142857142857135E-3</v>
      </c>
      <c r="T175">
        <v>1</v>
      </c>
      <c r="U175">
        <v>0</v>
      </c>
      <c r="V175">
        <v>531.80999999999995</v>
      </c>
      <c r="W175">
        <v>2.14</v>
      </c>
      <c r="X175">
        <v>1</v>
      </c>
    </row>
    <row r="176" spans="1:24" x14ac:dyDescent="0.3">
      <c r="A176" t="s">
        <v>65</v>
      </c>
      <c r="B176">
        <v>2020</v>
      </c>
      <c r="C176" t="s">
        <v>41</v>
      </c>
    </row>
    <row r="177" spans="1:24" x14ac:dyDescent="0.3">
      <c r="A177" t="s">
        <v>66</v>
      </c>
      <c r="B177">
        <v>2014</v>
      </c>
      <c r="C177" t="s">
        <v>41</v>
      </c>
      <c r="D177" s="1">
        <v>31000</v>
      </c>
      <c r="E177" s="2">
        <v>37.33</v>
      </c>
      <c r="F177" s="2">
        <v>56.33</v>
      </c>
      <c r="G177" s="2">
        <v>19</v>
      </c>
      <c r="H177" s="1">
        <v>9760</v>
      </c>
      <c r="I177" s="1">
        <v>7500</v>
      </c>
      <c r="J177" s="3">
        <v>2</v>
      </c>
      <c r="K177" s="2">
        <v>21.75</v>
      </c>
      <c r="L177" s="2">
        <v>63.6</v>
      </c>
      <c r="M177" s="1">
        <v>74529</v>
      </c>
      <c r="N177" s="2">
        <v>3.15</v>
      </c>
      <c r="O177" s="1">
        <v>84515</v>
      </c>
      <c r="P177" s="1">
        <v>9986</v>
      </c>
      <c r="Q177" s="2">
        <v>53.49</v>
      </c>
      <c r="R177" s="3">
        <v>0</v>
      </c>
      <c r="T177">
        <v>0</v>
      </c>
      <c r="U177">
        <v>0</v>
      </c>
      <c r="V177">
        <v>591</v>
      </c>
      <c r="W177">
        <v>-0.34</v>
      </c>
      <c r="X177">
        <v>0</v>
      </c>
    </row>
    <row r="178" spans="1:24" x14ac:dyDescent="0.3">
      <c r="A178" t="s">
        <v>66</v>
      </c>
      <c r="B178">
        <v>2015</v>
      </c>
      <c r="C178" t="s">
        <v>41</v>
      </c>
      <c r="D178" s="1">
        <v>35414</v>
      </c>
      <c r="E178" s="2">
        <v>35.76</v>
      </c>
      <c r="F178" s="2">
        <v>62.66</v>
      </c>
      <c r="G178" s="2">
        <v>26.9</v>
      </c>
      <c r="H178">
        <v>9823</v>
      </c>
      <c r="I178" s="1">
        <v>7000</v>
      </c>
      <c r="J178" s="3">
        <v>2</v>
      </c>
      <c r="K178" s="2">
        <v>53.37</v>
      </c>
      <c r="L178" s="2">
        <v>65.2</v>
      </c>
      <c r="M178" s="1">
        <v>81231</v>
      </c>
      <c r="N178" s="2">
        <v>3.15</v>
      </c>
      <c r="O178" s="1">
        <v>94854</v>
      </c>
      <c r="P178" s="1">
        <v>13623</v>
      </c>
      <c r="Q178" s="2">
        <v>62.99</v>
      </c>
      <c r="R178" s="3">
        <v>0</v>
      </c>
      <c r="S178" s="5">
        <f>(D178-D177)/D177</f>
        <v>0.14238709677419356</v>
      </c>
      <c r="T178">
        <v>0</v>
      </c>
      <c r="U178">
        <v>0</v>
      </c>
      <c r="V178">
        <v>588</v>
      </c>
      <c r="W178">
        <v>5.25</v>
      </c>
      <c r="X178">
        <v>0</v>
      </c>
    </row>
    <row r="179" spans="1:24" x14ac:dyDescent="0.3">
      <c r="A179" t="s">
        <v>66</v>
      </c>
      <c r="B179">
        <v>2016</v>
      </c>
      <c r="C179" t="s">
        <v>41</v>
      </c>
      <c r="D179" s="1">
        <v>35414</v>
      </c>
      <c r="E179" s="2">
        <v>37.700000000000003</v>
      </c>
      <c r="F179" s="2">
        <v>65.55</v>
      </c>
      <c r="G179" s="2">
        <v>27.85</v>
      </c>
      <c r="H179">
        <v>10419</v>
      </c>
      <c r="I179" s="1">
        <v>7000</v>
      </c>
      <c r="J179" s="3">
        <v>2</v>
      </c>
      <c r="K179" s="2">
        <v>39.54</v>
      </c>
      <c r="L179" s="2">
        <v>66</v>
      </c>
      <c r="M179" s="1">
        <v>87933</v>
      </c>
      <c r="N179" s="2">
        <v>3.15</v>
      </c>
      <c r="O179" s="1">
        <v>105193</v>
      </c>
      <c r="P179" s="1">
        <v>17260</v>
      </c>
      <c r="Q179" s="2">
        <v>52.71</v>
      </c>
      <c r="R179" s="3">
        <v>0</v>
      </c>
      <c r="S179" s="5">
        <f t="shared" ref="S179:S183" si="19">(D179-D178)/D178</f>
        <v>0</v>
      </c>
      <c r="T179">
        <v>0</v>
      </c>
      <c r="U179">
        <v>0</v>
      </c>
      <c r="V179">
        <v>565</v>
      </c>
      <c r="W179">
        <v>3.66</v>
      </c>
      <c r="X179">
        <v>0</v>
      </c>
    </row>
    <row r="180" spans="1:24" x14ac:dyDescent="0.3">
      <c r="A180" t="s">
        <v>66</v>
      </c>
      <c r="B180">
        <v>2017</v>
      </c>
      <c r="C180" t="s">
        <v>41</v>
      </c>
      <c r="D180" s="1">
        <v>46548</v>
      </c>
      <c r="E180" s="2">
        <v>39.200000000000003</v>
      </c>
      <c r="F180" s="2">
        <v>68.150000000000006</v>
      </c>
      <c r="G180" s="2">
        <v>28.95</v>
      </c>
      <c r="H180" s="1">
        <v>10515</v>
      </c>
      <c r="I180" s="1">
        <v>6000</v>
      </c>
      <c r="J180" s="3">
        <v>1</v>
      </c>
      <c r="K180" s="2">
        <v>39.36</v>
      </c>
      <c r="L180" s="2">
        <v>66.400000000000006</v>
      </c>
      <c r="M180" s="1">
        <v>93094</v>
      </c>
      <c r="N180" s="2">
        <v>3.15</v>
      </c>
      <c r="O180" s="1">
        <v>106986</v>
      </c>
      <c r="P180" s="1">
        <v>13891.5</v>
      </c>
      <c r="Q180" s="2">
        <v>53.23</v>
      </c>
      <c r="R180" s="3">
        <v>0</v>
      </c>
      <c r="S180" s="5">
        <f t="shared" si="19"/>
        <v>0.31439543683289095</v>
      </c>
      <c r="T180">
        <v>0</v>
      </c>
      <c r="U180">
        <v>0</v>
      </c>
      <c r="V180">
        <v>535</v>
      </c>
      <c r="W180">
        <v>-1.3</v>
      </c>
      <c r="X180">
        <v>0</v>
      </c>
    </row>
    <row r="181" spans="1:24" x14ac:dyDescent="0.3">
      <c r="A181" t="s">
        <v>66</v>
      </c>
      <c r="B181">
        <v>2018</v>
      </c>
      <c r="C181" t="s">
        <v>41</v>
      </c>
      <c r="D181" s="1">
        <v>42504</v>
      </c>
      <c r="E181" s="2">
        <v>40.76</v>
      </c>
      <c r="F181" s="2">
        <v>70.86</v>
      </c>
      <c r="G181" s="2">
        <v>30.1</v>
      </c>
      <c r="H181" s="1">
        <v>10769</v>
      </c>
      <c r="I181" s="1">
        <v>6000</v>
      </c>
      <c r="J181" s="3">
        <v>1</v>
      </c>
      <c r="K181" s="2">
        <v>59.78</v>
      </c>
      <c r="L181" s="2">
        <v>65</v>
      </c>
      <c r="M181" s="1">
        <v>94236</v>
      </c>
      <c r="N181" s="2">
        <v>3.15</v>
      </c>
      <c r="O181" s="1">
        <v>108778</v>
      </c>
      <c r="P181" s="1">
        <v>14542.5</v>
      </c>
      <c r="Q181" s="2">
        <v>51.48</v>
      </c>
      <c r="R181" s="3">
        <v>0</v>
      </c>
      <c r="S181" s="5">
        <f t="shared" si="19"/>
        <v>-8.6878061356019595E-2</v>
      </c>
      <c r="T181">
        <v>0</v>
      </c>
      <c r="U181">
        <v>0</v>
      </c>
      <c r="V181">
        <v>531.5</v>
      </c>
      <c r="W181">
        <v>3.58</v>
      </c>
      <c r="X181">
        <v>0</v>
      </c>
    </row>
    <row r="182" spans="1:24" x14ac:dyDescent="0.3">
      <c r="A182" t="s">
        <v>66</v>
      </c>
      <c r="B182">
        <v>2019</v>
      </c>
      <c r="C182" t="s">
        <v>41</v>
      </c>
      <c r="D182" s="1">
        <v>46548</v>
      </c>
      <c r="E182" s="2">
        <v>42.42</v>
      </c>
      <c r="F182" s="2">
        <v>73.77</v>
      </c>
      <c r="G182" s="2">
        <v>31.35</v>
      </c>
      <c r="H182" s="1">
        <v>11441</v>
      </c>
      <c r="I182" s="1">
        <v>6000</v>
      </c>
      <c r="J182" s="3">
        <v>1</v>
      </c>
      <c r="K182" s="2">
        <v>37.18</v>
      </c>
      <c r="L182" s="2">
        <v>64.7</v>
      </c>
      <c r="M182" s="1">
        <v>95377</v>
      </c>
      <c r="N182" s="2">
        <v>3.15</v>
      </c>
      <c r="O182" s="1">
        <v>110505</v>
      </c>
      <c r="P182" s="1">
        <v>15128</v>
      </c>
      <c r="Q182" s="2">
        <v>50.7</v>
      </c>
      <c r="R182" s="3">
        <v>0</v>
      </c>
      <c r="S182" s="5">
        <f t="shared" si="19"/>
        <v>9.5143986448334272E-2</v>
      </c>
      <c r="T182">
        <v>0</v>
      </c>
      <c r="U182">
        <v>0</v>
      </c>
      <c r="V182">
        <v>527.54</v>
      </c>
      <c r="W182">
        <v>2.14</v>
      </c>
      <c r="X182">
        <v>0</v>
      </c>
    </row>
    <row r="183" spans="1:24" x14ac:dyDescent="0.3">
      <c r="A183" t="s">
        <v>66</v>
      </c>
      <c r="B183">
        <v>2020</v>
      </c>
      <c r="C183" t="s">
        <v>41</v>
      </c>
      <c r="D183" s="1">
        <v>50314</v>
      </c>
      <c r="E183" s="2">
        <v>43.25</v>
      </c>
      <c r="F183" s="2">
        <v>75.2</v>
      </c>
      <c r="G183" s="2">
        <v>31.95</v>
      </c>
      <c r="H183" s="1">
        <v>11735</v>
      </c>
      <c r="I183" s="1">
        <v>6103</v>
      </c>
      <c r="J183" s="3">
        <v>1</v>
      </c>
      <c r="L183" s="2">
        <v>62.2</v>
      </c>
      <c r="N183" s="2">
        <v>3.15</v>
      </c>
      <c r="R183" s="3">
        <v>0</v>
      </c>
      <c r="S183" s="5">
        <f t="shared" si="19"/>
        <v>8.0905731717796678E-2</v>
      </c>
      <c r="T183">
        <v>0</v>
      </c>
      <c r="U183">
        <v>0</v>
      </c>
      <c r="V183">
        <v>522.36</v>
      </c>
      <c r="W183">
        <v>1.37</v>
      </c>
      <c r="X183">
        <v>0</v>
      </c>
    </row>
    <row r="184" spans="1:24" x14ac:dyDescent="0.3">
      <c r="A184" t="s">
        <v>67</v>
      </c>
      <c r="B184">
        <v>2014</v>
      </c>
      <c r="C184" t="s">
        <v>41</v>
      </c>
      <c r="D184" s="1">
        <v>30400</v>
      </c>
      <c r="E184" s="2">
        <v>49.55</v>
      </c>
      <c r="F184" s="2">
        <v>77.849999999999994</v>
      </c>
      <c r="G184" s="2">
        <v>28.3</v>
      </c>
      <c r="H184" s="1">
        <v>10632</v>
      </c>
      <c r="I184" s="1">
        <v>8000</v>
      </c>
      <c r="J184" s="3">
        <v>2</v>
      </c>
      <c r="K184" s="2">
        <v>22.1</v>
      </c>
      <c r="L184" s="2">
        <v>63.9</v>
      </c>
      <c r="M184" s="1">
        <v>45135</v>
      </c>
      <c r="N184" s="2">
        <v>2.65</v>
      </c>
      <c r="O184" s="1">
        <v>59767</v>
      </c>
      <c r="P184" s="1">
        <v>14632</v>
      </c>
      <c r="Q184" s="2">
        <v>58.33</v>
      </c>
      <c r="R184" s="3">
        <v>0</v>
      </c>
      <c r="T184">
        <v>1</v>
      </c>
      <c r="U184">
        <v>0</v>
      </c>
      <c r="V184">
        <v>775.44</v>
      </c>
      <c r="W184">
        <v>-0.34</v>
      </c>
      <c r="X184">
        <v>1</v>
      </c>
    </row>
    <row r="185" spans="1:24" x14ac:dyDescent="0.3">
      <c r="A185" t="s">
        <v>67</v>
      </c>
      <c r="B185">
        <v>2015</v>
      </c>
      <c r="C185" t="s">
        <v>41</v>
      </c>
      <c r="D185" s="1">
        <v>30400</v>
      </c>
      <c r="E185" s="2">
        <v>52.53</v>
      </c>
      <c r="F185" s="2">
        <v>82.53</v>
      </c>
      <c r="G185" s="2">
        <v>30</v>
      </c>
      <c r="H185">
        <v>11373</v>
      </c>
      <c r="I185" s="1">
        <v>8000</v>
      </c>
      <c r="J185" s="3">
        <v>2</v>
      </c>
      <c r="K185" s="2">
        <v>64.61</v>
      </c>
      <c r="L185" s="2">
        <v>61.8</v>
      </c>
      <c r="M185" s="1">
        <v>47354</v>
      </c>
      <c r="N185" s="2">
        <v>2.65</v>
      </c>
      <c r="O185" s="1">
        <v>62097</v>
      </c>
      <c r="P185" s="1">
        <v>14742.5</v>
      </c>
      <c r="Q185" s="2">
        <v>56.65</v>
      </c>
      <c r="R185" s="3">
        <v>0</v>
      </c>
      <c r="S185" s="5">
        <f>(D185-D184)/D184</f>
        <v>0</v>
      </c>
      <c r="T185">
        <v>1</v>
      </c>
      <c r="U185">
        <v>0</v>
      </c>
      <c r="V185">
        <v>775.15</v>
      </c>
      <c r="W185">
        <v>5.25</v>
      </c>
      <c r="X185">
        <v>1</v>
      </c>
    </row>
    <row r="186" spans="1:24" x14ac:dyDescent="0.3">
      <c r="A186" t="s">
        <v>67</v>
      </c>
      <c r="B186">
        <v>2016</v>
      </c>
      <c r="C186" t="s">
        <v>41</v>
      </c>
      <c r="D186" s="1">
        <v>30400</v>
      </c>
      <c r="E186" s="2">
        <v>52.53</v>
      </c>
      <c r="F186" s="2">
        <v>82.53</v>
      </c>
      <c r="G186" s="2">
        <v>30</v>
      </c>
      <c r="H186">
        <v>10305</v>
      </c>
      <c r="I186" s="1">
        <v>5000</v>
      </c>
      <c r="J186" s="3">
        <v>1</v>
      </c>
      <c r="K186" s="2">
        <v>43.15</v>
      </c>
      <c r="L186" s="2">
        <v>66.400000000000006</v>
      </c>
      <c r="M186" s="1">
        <v>49573</v>
      </c>
      <c r="N186" s="2">
        <v>2.65</v>
      </c>
      <c r="O186" s="1">
        <v>64426</v>
      </c>
      <c r="P186" s="1">
        <v>14853</v>
      </c>
      <c r="Q186" s="2">
        <v>51.16</v>
      </c>
      <c r="R186" s="3">
        <v>0</v>
      </c>
      <c r="S186" s="5">
        <f t="shared" ref="S186:S189" si="20">(D186-D185)/D185</f>
        <v>0</v>
      </c>
      <c r="T186">
        <v>1</v>
      </c>
      <c r="U186">
        <v>0</v>
      </c>
      <c r="V186">
        <v>754.3</v>
      </c>
      <c r="W186">
        <v>3.66</v>
      </c>
      <c r="X186">
        <v>1</v>
      </c>
    </row>
    <row r="187" spans="1:24" x14ac:dyDescent="0.3">
      <c r="A187" t="s">
        <v>67</v>
      </c>
      <c r="B187">
        <v>2017</v>
      </c>
      <c r="C187" t="s">
        <v>41</v>
      </c>
      <c r="D187" s="1">
        <v>30400</v>
      </c>
      <c r="E187" s="2">
        <v>52.53</v>
      </c>
      <c r="F187" s="2">
        <v>82.53</v>
      </c>
      <c r="G187" s="2">
        <v>30</v>
      </c>
      <c r="H187" s="1">
        <v>10783</v>
      </c>
      <c r="I187" s="1">
        <v>5000</v>
      </c>
      <c r="J187" s="3">
        <v>1</v>
      </c>
      <c r="K187" s="2">
        <v>36.17</v>
      </c>
      <c r="L187" s="2">
        <v>66.900000000000006</v>
      </c>
      <c r="M187" s="1">
        <v>49046</v>
      </c>
      <c r="N187" s="2">
        <v>2.65</v>
      </c>
      <c r="O187" s="1">
        <v>65593</v>
      </c>
      <c r="P187" s="1">
        <v>16547</v>
      </c>
      <c r="Q187" s="2">
        <v>56.51</v>
      </c>
      <c r="R187" s="3">
        <v>0</v>
      </c>
      <c r="S187" s="5">
        <f t="shared" si="20"/>
        <v>0</v>
      </c>
      <c r="T187">
        <v>1</v>
      </c>
      <c r="U187">
        <v>0</v>
      </c>
      <c r="V187">
        <v>742.5</v>
      </c>
      <c r="W187">
        <v>-1.3</v>
      </c>
      <c r="X187">
        <v>1</v>
      </c>
    </row>
    <row r="188" spans="1:24" x14ac:dyDescent="0.3">
      <c r="A188" t="s">
        <v>67</v>
      </c>
      <c r="B188">
        <v>2018</v>
      </c>
      <c r="C188" t="s">
        <v>41</v>
      </c>
      <c r="D188" s="1">
        <v>30400</v>
      </c>
      <c r="E188" s="2">
        <v>52.53</v>
      </c>
      <c r="F188" s="2">
        <v>82.53</v>
      </c>
      <c r="G188" s="2">
        <v>30</v>
      </c>
      <c r="H188" s="1">
        <v>10948</v>
      </c>
      <c r="I188" s="1">
        <v>5069</v>
      </c>
      <c r="J188" s="3">
        <v>1</v>
      </c>
      <c r="K188" s="2">
        <v>50.27</v>
      </c>
      <c r="L188" s="2">
        <v>65.5</v>
      </c>
      <c r="M188" s="1">
        <v>49683</v>
      </c>
      <c r="N188" s="2">
        <v>2.65</v>
      </c>
      <c r="O188" s="1">
        <v>65881</v>
      </c>
      <c r="P188" s="1">
        <v>16198</v>
      </c>
      <c r="Q188" s="2">
        <v>52.54</v>
      </c>
      <c r="R188" s="3">
        <v>0</v>
      </c>
      <c r="S188" s="5">
        <f t="shared" si="20"/>
        <v>0</v>
      </c>
      <c r="T188">
        <v>1</v>
      </c>
      <c r="U188">
        <v>0</v>
      </c>
      <c r="V188">
        <v>733.87</v>
      </c>
      <c r="W188">
        <v>3.58</v>
      </c>
      <c r="X188">
        <v>1</v>
      </c>
    </row>
    <row r="189" spans="1:24" x14ac:dyDescent="0.3">
      <c r="A189" t="s">
        <v>67</v>
      </c>
      <c r="B189">
        <v>2019</v>
      </c>
      <c r="C189" t="s">
        <v>41</v>
      </c>
      <c r="D189" s="1">
        <v>30400</v>
      </c>
      <c r="E189" s="2">
        <v>52.53</v>
      </c>
      <c r="F189" s="2">
        <v>82.53</v>
      </c>
      <c r="G189" s="2">
        <v>30</v>
      </c>
      <c r="H189" s="1">
        <v>11200</v>
      </c>
      <c r="I189" s="1">
        <v>5000</v>
      </c>
      <c r="J189" s="3">
        <v>1</v>
      </c>
      <c r="K189" s="2">
        <v>45.5</v>
      </c>
      <c r="L189" s="2">
        <v>64.099999999999994</v>
      </c>
      <c r="M189" s="1">
        <v>50253</v>
      </c>
      <c r="N189" s="2">
        <v>2.65</v>
      </c>
      <c r="O189" s="1">
        <v>66224</v>
      </c>
      <c r="P189" s="1">
        <v>15971</v>
      </c>
      <c r="Q189" s="2">
        <v>43.53</v>
      </c>
      <c r="R189" s="3">
        <v>0</v>
      </c>
      <c r="S189" s="5">
        <f t="shared" si="20"/>
        <v>0</v>
      </c>
      <c r="T189">
        <v>1</v>
      </c>
      <c r="U189">
        <v>0</v>
      </c>
      <c r="V189">
        <v>731.11</v>
      </c>
      <c r="W189">
        <v>2.14</v>
      </c>
      <c r="X189">
        <v>1</v>
      </c>
    </row>
    <row r="190" spans="1:24" x14ac:dyDescent="0.3">
      <c r="A190" t="s">
        <v>67</v>
      </c>
      <c r="B190">
        <v>2020</v>
      </c>
      <c r="C190" t="s">
        <v>41</v>
      </c>
    </row>
    <row r="191" spans="1:24" x14ac:dyDescent="0.3">
      <c r="A191" t="s">
        <v>68</v>
      </c>
      <c r="B191">
        <v>2014</v>
      </c>
      <c r="C191" t="s">
        <v>41</v>
      </c>
      <c r="D191" s="1">
        <v>28234</v>
      </c>
      <c r="E191" s="2">
        <v>42.94</v>
      </c>
      <c r="F191" s="2">
        <v>57.86</v>
      </c>
      <c r="G191" s="2">
        <v>14.92</v>
      </c>
      <c r="H191" s="1">
        <v>9632</v>
      </c>
      <c r="I191" s="1">
        <v>22972</v>
      </c>
      <c r="J191" s="3">
        <v>2</v>
      </c>
      <c r="K191" s="2">
        <v>22.48</v>
      </c>
      <c r="L191" s="2">
        <v>64</v>
      </c>
      <c r="M191" s="1">
        <v>185312</v>
      </c>
      <c r="N191" s="2">
        <v>3.38</v>
      </c>
      <c r="O191" s="1">
        <v>222758</v>
      </c>
      <c r="P191" s="1">
        <v>37446</v>
      </c>
      <c r="Q191" s="2">
        <v>58.33</v>
      </c>
      <c r="R191" s="3">
        <v>0</v>
      </c>
      <c r="T191">
        <v>1</v>
      </c>
      <c r="U191">
        <v>0</v>
      </c>
      <c r="V191">
        <v>548</v>
      </c>
      <c r="W191">
        <v>-0.34</v>
      </c>
      <c r="X191">
        <v>1</v>
      </c>
    </row>
    <row r="192" spans="1:24" x14ac:dyDescent="0.3">
      <c r="A192" t="s">
        <v>68</v>
      </c>
      <c r="B192">
        <v>2015</v>
      </c>
      <c r="C192" t="s">
        <v>41</v>
      </c>
      <c r="D192" s="1">
        <v>29086</v>
      </c>
      <c r="E192" s="2">
        <v>46.3</v>
      </c>
      <c r="F192" s="2">
        <v>66.400000000000006</v>
      </c>
      <c r="G192" s="2">
        <v>20.100000000000001</v>
      </c>
      <c r="H192">
        <v>9964</v>
      </c>
      <c r="I192" s="1">
        <v>22418</v>
      </c>
      <c r="J192" s="3">
        <v>2</v>
      </c>
      <c r="K192" s="2">
        <v>69.63</v>
      </c>
      <c r="L192" s="2">
        <v>65.3</v>
      </c>
      <c r="M192" s="1">
        <v>189432</v>
      </c>
      <c r="N192" s="2">
        <v>3.38</v>
      </c>
      <c r="O192" s="1">
        <v>246558</v>
      </c>
      <c r="P192" s="1">
        <v>57126</v>
      </c>
      <c r="Q192" s="2">
        <v>56.65</v>
      </c>
      <c r="R192" s="3">
        <v>0</v>
      </c>
      <c r="S192" s="5">
        <f>(D192-D191)/D191</f>
        <v>3.0176383084224694E-2</v>
      </c>
      <c r="T192">
        <v>1</v>
      </c>
      <c r="U192">
        <v>0</v>
      </c>
      <c r="V192">
        <v>535</v>
      </c>
      <c r="W192">
        <v>5.25</v>
      </c>
      <c r="X192">
        <v>1</v>
      </c>
    </row>
    <row r="193" spans="1:24" x14ac:dyDescent="0.3">
      <c r="A193" t="s">
        <v>68</v>
      </c>
      <c r="B193">
        <v>2016</v>
      </c>
      <c r="C193" t="s">
        <v>41</v>
      </c>
    </row>
    <row r="194" spans="1:24" x14ac:dyDescent="0.3">
      <c r="A194" t="s">
        <v>68</v>
      </c>
      <c r="B194">
        <v>2017</v>
      </c>
      <c r="C194" t="s">
        <v>41</v>
      </c>
      <c r="D194" s="1">
        <v>31824</v>
      </c>
      <c r="E194" s="2">
        <v>50.36</v>
      </c>
      <c r="F194" s="2">
        <v>71.400000000000006</v>
      </c>
      <c r="G194" s="2">
        <v>21.04</v>
      </c>
      <c r="H194" s="1">
        <v>10143</v>
      </c>
      <c r="I194" s="1">
        <v>20295</v>
      </c>
      <c r="J194" s="3">
        <v>2</v>
      </c>
      <c r="K194" s="2">
        <v>38.99</v>
      </c>
      <c r="L194" s="2">
        <v>67</v>
      </c>
      <c r="M194" s="1">
        <v>207917</v>
      </c>
      <c r="N194" s="2">
        <v>3.38</v>
      </c>
      <c r="O194" s="1">
        <v>264696</v>
      </c>
      <c r="P194" s="1">
        <v>56779</v>
      </c>
      <c r="Q194" s="2">
        <v>56.51</v>
      </c>
      <c r="R194" s="3">
        <v>0</v>
      </c>
      <c r="S194" s="5">
        <f>(D194-D192)/D192</f>
        <v>9.4134635219693327E-2</v>
      </c>
      <c r="T194">
        <v>1</v>
      </c>
      <c r="U194">
        <v>0</v>
      </c>
      <c r="V194">
        <v>527.54</v>
      </c>
      <c r="W194">
        <v>-1.3</v>
      </c>
      <c r="X194">
        <v>1</v>
      </c>
    </row>
    <row r="195" spans="1:24" x14ac:dyDescent="0.3">
      <c r="A195" t="s">
        <v>68</v>
      </c>
      <c r="B195">
        <v>2018</v>
      </c>
      <c r="C195" t="s">
        <v>41</v>
      </c>
      <c r="D195" s="1">
        <v>30991</v>
      </c>
      <c r="E195" s="2">
        <v>49.64</v>
      </c>
      <c r="F195" s="2">
        <v>85.88</v>
      </c>
      <c r="G195" s="2">
        <v>36.24</v>
      </c>
      <c r="H195" s="1">
        <v>10959</v>
      </c>
      <c r="I195" s="1">
        <v>20732</v>
      </c>
      <c r="J195" s="3">
        <v>2</v>
      </c>
      <c r="K195" s="2">
        <v>36.92</v>
      </c>
      <c r="L195" s="2">
        <v>65.5</v>
      </c>
      <c r="M195" s="1">
        <v>219309</v>
      </c>
      <c r="N195" s="2">
        <v>3.38</v>
      </c>
      <c r="O195" s="1">
        <v>282834</v>
      </c>
      <c r="P195" s="1">
        <v>63526</v>
      </c>
      <c r="Q195" s="2">
        <v>52.54</v>
      </c>
      <c r="R195" s="3">
        <v>0</v>
      </c>
      <c r="S195" s="5">
        <f>(D195-D194)/D194</f>
        <v>-2.6175213675213676E-2</v>
      </c>
      <c r="T195">
        <v>1</v>
      </c>
      <c r="U195">
        <v>0</v>
      </c>
      <c r="V195">
        <v>522.36</v>
      </c>
      <c r="W195">
        <v>3.58</v>
      </c>
      <c r="X195">
        <v>1</v>
      </c>
    </row>
    <row r="196" spans="1:24" x14ac:dyDescent="0.3">
      <c r="A196" t="s">
        <v>68</v>
      </c>
      <c r="B196">
        <v>2019</v>
      </c>
      <c r="C196" t="s">
        <v>41</v>
      </c>
      <c r="D196" s="1">
        <v>31824</v>
      </c>
      <c r="E196" s="2">
        <v>56.55</v>
      </c>
      <c r="F196" s="2">
        <v>75.47</v>
      </c>
      <c r="G196" s="2">
        <v>18.920000000000002</v>
      </c>
      <c r="H196" s="1">
        <v>11107</v>
      </c>
      <c r="I196" s="1">
        <v>22768</v>
      </c>
      <c r="J196" s="3">
        <v>2</v>
      </c>
      <c r="K196" s="2">
        <v>51.45</v>
      </c>
      <c r="L196" s="2">
        <v>68.400000000000006</v>
      </c>
      <c r="M196" s="1">
        <v>230700</v>
      </c>
      <c r="N196" s="2">
        <v>3.38</v>
      </c>
      <c r="O196" s="1">
        <v>290220</v>
      </c>
      <c r="P196" s="1">
        <v>59520</v>
      </c>
      <c r="Q196" s="2">
        <v>43.53</v>
      </c>
      <c r="R196" s="3">
        <v>0</v>
      </c>
      <c r="S196" s="5">
        <f>(D196-D195)/D195</f>
        <v>2.6878771256171146E-2</v>
      </c>
      <c r="T196">
        <v>1</v>
      </c>
      <c r="U196">
        <v>0</v>
      </c>
      <c r="V196">
        <v>535.64</v>
      </c>
      <c r="W196">
        <v>2.14</v>
      </c>
      <c r="X196">
        <v>1</v>
      </c>
    </row>
    <row r="197" spans="1:24" x14ac:dyDescent="0.3">
      <c r="A197" t="s">
        <v>68</v>
      </c>
      <c r="B197">
        <v>2020</v>
      </c>
      <c r="C197" t="s">
        <v>41</v>
      </c>
    </row>
    <row r="198" spans="1:24" x14ac:dyDescent="0.3">
      <c r="A198" t="s">
        <v>69</v>
      </c>
      <c r="B198">
        <v>2014</v>
      </c>
      <c r="C198" t="s">
        <v>41</v>
      </c>
      <c r="D198" s="1">
        <v>27021</v>
      </c>
      <c r="E198" s="2">
        <v>41.3</v>
      </c>
      <c r="F198" s="2">
        <v>66.67</v>
      </c>
      <c r="G198" s="2">
        <v>25.37</v>
      </c>
      <c r="H198" s="1">
        <v>11069</v>
      </c>
      <c r="I198" s="1">
        <v>7966</v>
      </c>
      <c r="J198" s="3">
        <v>2</v>
      </c>
      <c r="K198" s="2">
        <v>22.6</v>
      </c>
      <c r="L198" s="2">
        <v>61.8</v>
      </c>
      <c r="M198" s="1">
        <v>55718</v>
      </c>
      <c r="N198" s="2">
        <v>2.66</v>
      </c>
      <c r="O198" s="1">
        <v>75397</v>
      </c>
      <c r="P198" s="1">
        <v>19679</v>
      </c>
      <c r="Q198" s="2">
        <v>58.33</v>
      </c>
      <c r="R198" s="3">
        <v>0</v>
      </c>
      <c r="T198">
        <v>1</v>
      </c>
      <c r="U198">
        <v>0</v>
      </c>
      <c r="V198">
        <v>912</v>
      </c>
      <c r="W198">
        <v>-0.34</v>
      </c>
      <c r="X198">
        <v>0</v>
      </c>
    </row>
    <row r="199" spans="1:24" x14ac:dyDescent="0.3">
      <c r="A199" t="s">
        <v>69</v>
      </c>
      <c r="B199">
        <v>2015</v>
      </c>
      <c r="C199" t="s">
        <v>41</v>
      </c>
      <c r="D199" s="1">
        <v>27769</v>
      </c>
      <c r="E199" s="2">
        <v>50.38</v>
      </c>
      <c r="F199" s="2">
        <v>81.33</v>
      </c>
      <c r="G199" s="2">
        <v>30.95</v>
      </c>
      <c r="H199">
        <v>11286</v>
      </c>
      <c r="I199" s="1">
        <v>6752</v>
      </c>
      <c r="J199" s="3">
        <v>1</v>
      </c>
      <c r="K199" s="2">
        <v>52.82</v>
      </c>
      <c r="L199" s="2">
        <v>63.2</v>
      </c>
      <c r="M199" s="1">
        <v>57759</v>
      </c>
      <c r="N199" s="2">
        <v>2.66</v>
      </c>
      <c r="O199" s="1">
        <v>76905</v>
      </c>
      <c r="P199" s="1">
        <v>19146</v>
      </c>
      <c r="Q199" s="2">
        <v>56.65</v>
      </c>
      <c r="R199" s="3">
        <v>0</v>
      </c>
      <c r="S199" s="5">
        <f>(D199-D198)/D198</f>
        <v>2.7682173124606788E-2</v>
      </c>
      <c r="T199">
        <v>1</v>
      </c>
      <c r="U199">
        <v>0</v>
      </c>
      <c r="V199">
        <v>908</v>
      </c>
      <c r="W199">
        <v>5.25</v>
      </c>
      <c r="X199">
        <v>0</v>
      </c>
    </row>
    <row r="200" spans="1:24" x14ac:dyDescent="0.3">
      <c r="A200" t="s">
        <v>69</v>
      </c>
      <c r="B200">
        <v>2016</v>
      </c>
      <c r="C200" t="s">
        <v>41</v>
      </c>
      <c r="D200" s="1">
        <v>27769</v>
      </c>
      <c r="E200" s="2">
        <v>29.45</v>
      </c>
      <c r="F200" s="2">
        <v>95.97</v>
      </c>
      <c r="G200" s="2">
        <v>66.52</v>
      </c>
      <c r="H200">
        <v>11462</v>
      </c>
      <c r="I200" s="1">
        <v>5498</v>
      </c>
      <c r="J200" s="3">
        <v>1</v>
      </c>
      <c r="K200" s="2">
        <v>40.200000000000003</v>
      </c>
      <c r="L200" s="2">
        <v>63.9</v>
      </c>
      <c r="M200" s="1">
        <v>59800</v>
      </c>
      <c r="N200" s="2">
        <v>2.66</v>
      </c>
      <c r="O200" s="1">
        <v>78468</v>
      </c>
      <c r="P200" s="1">
        <v>18668</v>
      </c>
      <c r="Q200" s="2">
        <v>51.16</v>
      </c>
      <c r="R200" s="3">
        <v>0</v>
      </c>
      <c r="S200" s="5">
        <f t="shared" ref="S200:S204" si="21">(D200-D199)/D199</f>
        <v>0</v>
      </c>
      <c r="T200">
        <v>1</v>
      </c>
      <c r="U200">
        <v>0</v>
      </c>
      <c r="V200">
        <v>905.3</v>
      </c>
      <c r="W200">
        <v>3.66</v>
      </c>
      <c r="X200">
        <v>0</v>
      </c>
    </row>
    <row r="201" spans="1:24" x14ac:dyDescent="0.3">
      <c r="A201" t="s">
        <v>69</v>
      </c>
      <c r="B201">
        <v>2017</v>
      </c>
      <c r="C201" t="s">
        <v>41</v>
      </c>
      <c r="D201" s="1">
        <v>30654</v>
      </c>
      <c r="E201" s="2">
        <v>68.55</v>
      </c>
      <c r="F201" s="2">
        <v>110.66</v>
      </c>
      <c r="G201" s="2">
        <v>42.11</v>
      </c>
      <c r="H201" s="1">
        <v>11726</v>
      </c>
      <c r="I201" s="1">
        <v>5707</v>
      </c>
      <c r="J201" s="3">
        <v>1</v>
      </c>
      <c r="K201" s="2">
        <v>32.33</v>
      </c>
      <c r="L201" s="2">
        <v>65.5</v>
      </c>
      <c r="M201" s="1">
        <v>60739</v>
      </c>
      <c r="N201" s="2">
        <v>2.66</v>
      </c>
      <c r="O201" s="1">
        <v>80222</v>
      </c>
      <c r="P201" s="1">
        <v>19483</v>
      </c>
      <c r="Q201" s="2">
        <v>56.51</v>
      </c>
      <c r="R201" s="3">
        <v>0</v>
      </c>
      <c r="S201" s="5">
        <f t="shared" si="21"/>
        <v>0.10389283013432245</v>
      </c>
      <c r="T201">
        <v>1</v>
      </c>
      <c r="U201">
        <v>0</v>
      </c>
      <c r="V201">
        <v>902</v>
      </c>
      <c r="W201">
        <v>-1.3</v>
      </c>
      <c r="X201">
        <v>0</v>
      </c>
    </row>
    <row r="202" spans="1:24" x14ac:dyDescent="0.3">
      <c r="A202" t="s">
        <v>69</v>
      </c>
      <c r="B202">
        <v>2018</v>
      </c>
      <c r="C202" t="s">
        <v>41</v>
      </c>
      <c r="D202" s="1">
        <v>29969</v>
      </c>
      <c r="E202" s="2">
        <v>68.55</v>
      </c>
      <c r="F202" s="2">
        <v>110.66</v>
      </c>
      <c r="G202" s="2">
        <v>42.11</v>
      </c>
      <c r="H202" s="1">
        <v>11900</v>
      </c>
      <c r="I202" s="1">
        <v>5161</v>
      </c>
      <c r="J202" s="3">
        <v>1</v>
      </c>
      <c r="K202" s="2">
        <v>28.12</v>
      </c>
      <c r="L202" s="2">
        <v>67.599999999999994</v>
      </c>
      <c r="M202" s="1">
        <v>62594</v>
      </c>
      <c r="N202" s="2">
        <v>2.66</v>
      </c>
      <c r="O202" s="1">
        <v>84581</v>
      </c>
      <c r="P202" s="1">
        <v>21987</v>
      </c>
      <c r="Q202" s="2">
        <v>52.54</v>
      </c>
      <c r="R202" s="3">
        <v>0</v>
      </c>
      <c r="S202" s="5">
        <f t="shared" si="21"/>
        <v>-2.2346186468323873E-2</v>
      </c>
      <c r="T202">
        <v>1</v>
      </c>
      <c r="U202">
        <v>0</v>
      </c>
      <c r="V202">
        <v>899.8</v>
      </c>
      <c r="W202">
        <v>3.58</v>
      </c>
      <c r="X202">
        <v>0</v>
      </c>
    </row>
    <row r="203" spans="1:24" x14ac:dyDescent="0.3">
      <c r="A203" t="s">
        <v>69</v>
      </c>
      <c r="B203">
        <v>2019</v>
      </c>
      <c r="C203" t="s">
        <v>41</v>
      </c>
      <c r="D203" s="1">
        <v>30654</v>
      </c>
      <c r="E203" s="2">
        <v>68.55</v>
      </c>
      <c r="F203" s="2">
        <v>110.65</v>
      </c>
      <c r="G203" s="2">
        <v>42.1</v>
      </c>
      <c r="H203" s="1">
        <v>31200</v>
      </c>
      <c r="I203" s="1">
        <v>3897</v>
      </c>
      <c r="J203" s="3">
        <v>1</v>
      </c>
      <c r="K203" s="2">
        <v>38.380000000000003</v>
      </c>
      <c r="L203" s="2">
        <v>64.5</v>
      </c>
      <c r="M203" s="1">
        <v>62852</v>
      </c>
      <c r="N203" s="2">
        <v>2.66</v>
      </c>
      <c r="O203" s="1">
        <v>88939</v>
      </c>
      <c r="P203" s="1">
        <v>26087</v>
      </c>
      <c r="Q203" s="2">
        <v>43.53</v>
      </c>
      <c r="R203" s="3">
        <v>0</v>
      </c>
      <c r="S203" s="5">
        <f t="shared" si="21"/>
        <v>2.2856952183923387E-2</v>
      </c>
      <c r="T203">
        <v>1</v>
      </c>
      <c r="U203">
        <v>0</v>
      </c>
      <c r="V203">
        <v>896.11</v>
      </c>
      <c r="W203">
        <v>2.14</v>
      </c>
      <c r="X203">
        <v>0</v>
      </c>
    </row>
    <row r="204" spans="1:24" x14ac:dyDescent="0.3">
      <c r="A204" t="s">
        <v>69</v>
      </c>
      <c r="B204">
        <v>2020</v>
      </c>
      <c r="C204" t="s">
        <v>41</v>
      </c>
      <c r="D204" s="1">
        <v>31836</v>
      </c>
      <c r="E204" s="2">
        <v>68.55</v>
      </c>
      <c r="F204" s="2">
        <v>110.66</v>
      </c>
      <c r="G204" s="2">
        <v>42.11</v>
      </c>
      <c r="H204" s="1">
        <v>12307</v>
      </c>
      <c r="I204" s="1">
        <v>5049</v>
      </c>
      <c r="J204" s="3">
        <v>1</v>
      </c>
      <c r="L204" s="2">
        <v>58.7</v>
      </c>
      <c r="N204" s="2">
        <v>2.66</v>
      </c>
      <c r="R204" s="3">
        <v>0</v>
      </c>
      <c r="S204" s="5">
        <f t="shared" si="21"/>
        <v>3.8559404971618715E-2</v>
      </c>
      <c r="T204">
        <v>1</v>
      </c>
      <c r="U204">
        <v>0</v>
      </c>
      <c r="V204">
        <v>894.73</v>
      </c>
      <c r="W204">
        <v>1.37</v>
      </c>
      <c r="X204">
        <v>0</v>
      </c>
    </row>
    <row r="205" spans="1:24" x14ac:dyDescent="0.3">
      <c r="A205" t="s">
        <v>70</v>
      </c>
      <c r="B205">
        <v>2014</v>
      </c>
      <c r="C205" t="s">
        <v>41</v>
      </c>
      <c r="D205" s="1">
        <v>22026</v>
      </c>
      <c r="E205" s="2">
        <v>23.36</v>
      </c>
      <c r="F205" s="2">
        <v>38.159999999999997</v>
      </c>
      <c r="G205" s="2">
        <v>14.8</v>
      </c>
      <c r="H205" s="1">
        <v>7468</v>
      </c>
      <c r="I205" s="1">
        <v>5510</v>
      </c>
      <c r="J205" s="3">
        <v>1</v>
      </c>
      <c r="K205" s="2">
        <v>27.74</v>
      </c>
      <c r="L205" s="2">
        <v>64.5</v>
      </c>
      <c r="M205" s="1">
        <v>90884</v>
      </c>
      <c r="N205" s="2">
        <v>3.28</v>
      </c>
      <c r="O205" s="1">
        <v>101010</v>
      </c>
      <c r="P205" s="1">
        <v>10126</v>
      </c>
      <c r="Q205" s="2">
        <v>57.26</v>
      </c>
      <c r="R205" s="3">
        <v>0</v>
      </c>
      <c r="T205">
        <v>1</v>
      </c>
      <c r="U205">
        <v>0</v>
      </c>
      <c r="W205">
        <v>-0.34</v>
      </c>
      <c r="X205">
        <v>1</v>
      </c>
    </row>
    <row r="206" spans="1:24" x14ac:dyDescent="0.3">
      <c r="A206" t="s">
        <v>70</v>
      </c>
      <c r="B206">
        <v>2015</v>
      </c>
      <c r="C206" t="s">
        <v>41</v>
      </c>
      <c r="D206" s="1">
        <v>23681</v>
      </c>
      <c r="E206" s="2">
        <v>29.2</v>
      </c>
      <c r="F206" s="2">
        <v>47.7</v>
      </c>
      <c r="G206" s="2">
        <v>18.5</v>
      </c>
      <c r="H206">
        <v>7744</v>
      </c>
      <c r="I206" s="1">
        <v>7508</v>
      </c>
      <c r="J206" s="3">
        <v>2</v>
      </c>
      <c r="K206" s="2">
        <v>73.59</v>
      </c>
      <c r="L206" s="2">
        <v>66.3</v>
      </c>
      <c r="M206" s="1">
        <v>92077</v>
      </c>
      <c r="N206" s="2">
        <v>3.28</v>
      </c>
      <c r="O206" s="1">
        <v>103953</v>
      </c>
      <c r="P206" s="1">
        <v>11876</v>
      </c>
      <c r="Q206" s="2">
        <v>61.5</v>
      </c>
      <c r="R206" s="3">
        <v>0</v>
      </c>
      <c r="S206" s="5">
        <f>(D206-D205)/D205</f>
        <v>7.5138472714065194E-2</v>
      </c>
      <c r="T206">
        <v>1</v>
      </c>
      <c r="U206">
        <v>0</v>
      </c>
      <c r="V206">
        <v>523</v>
      </c>
      <c r="W206">
        <v>5.25</v>
      </c>
      <c r="X206">
        <v>1</v>
      </c>
    </row>
    <row r="207" spans="1:24" x14ac:dyDescent="0.3">
      <c r="A207" t="s">
        <v>70</v>
      </c>
      <c r="B207">
        <v>2016</v>
      </c>
      <c r="C207" t="s">
        <v>41</v>
      </c>
      <c r="D207" s="1">
        <v>23681</v>
      </c>
      <c r="E207" s="2">
        <v>33.61</v>
      </c>
      <c r="F207" s="2">
        <v>54.91</v>
      </c>
      <c r="G207" s="2">
        <v>21.3</v>
      </c>
      <c r="H207">
        <v>8062</v>
      </c>
      <c r="I207" s="1">
        <v>8506</v>
      </c>
      <c r="J207" s="3">
        <v>2</v>
      </c>
      <c r="K207" s="2">
        <v>45.9</v>
      </c>
      <c r="L207" s="2">
        <v>67.5</v>
      </c>
      <c r="M207" s="1">
        <v>93270</v>
      </c>
      <c r="N207" s="2">
        <v>3.28</v>
      </c>
      <c r="O207" s="1">
        <v>106998</v>
      </c>
      <c r="P207" s="1">
        <v>13728</v>
      </c>
      <c r="Q207" s="2">
        <v>55.51</v>
      </c>
      <c r="R207" s="3">
        <v>0</v>
      </c>
      <c r="S207" s="5">
        <f t="shared" ref="S207:S253" si="22">(D207-D206)/D206</f>
        <v>0</v>
      </c>
      <c r="T207">
        <v>1</v>
      </c>
      <c r="U207">
        <v>0</v>
      </c>
      <c r="V207">
        <v>515</v>
      </c>
      <c r="W207">
        <v>3.66</v>
      </c>
      <c r="X207">
        <v>1</v>
      </c>
    </row>
    <row r="208" spans="1:24" x14ac:dyDescent="0.3">
      <c r="A208" t="s">
        <v>70</v>
      </c>
      <c r="B208">
        <v>2017</v>
      </c>
      <c r="C208" t="s">
        <v>41</v>
      </c>
      <c r="D208" s="1">
        <v>25937</v>
      </c>
      <c r="E208" s="2">
        <v>38.6</v>
      </c>
      <c r="F208" s="2">
        <v>63.05</v>
      </c>
      <c r="G208" s="2">
        <v>24.45</v>
      </c>
      <c r="H208" s="1">
        <v>8314</v>
      </c>
      <c r="I208" s="1">
        <v>9765</v>
      </c>
      <c r="J208" s="3">
        <v>2</v>
      </c>
      <c r="K208" s="2">
        <v>38.32</v>
      </c>
      <c r="L208" s="2">
        <v>67.400000000000006</v>
      </c>
      <c r="M208" s="1">
        <v>97759</v>
      </c>
      <c r="N208" s="2">
        <v>3.28</v>
      </c>
      <c r="O208" s="1">
        <v>107744</v>
      </c>
      <c r="P208" s="1">
        <v>9985</v>
      </c>
      <c r="Q208" s="2">
        <v>53.97</v>
      </c>
      <c r="R208" s="3">
        <v>0</v>
      </c>
      <c r="S208" s="5">
        <f t="shared" si="22"/>
        <v>9.5266247202398541E-2</v>
      </c>
      <c r="T208">
        <v>1</v>
      </c>
      <c r="U208">
        <v>0</v>
      </c>
      <c r="V208">
        <v>504</v>
      </c>
      <c r="W208">
        <v>-1.3</v>
      </c>
      <c r="X208">
        <v>1</v>
      </c>
    </row>
    <row r="209" spans="1:24" x14ac:dyDescent="0.3">
      <c r="A209" t="s">
        <v>70</v>
      </c>
      <c r="B209">
        <v>2018</v>
      </c>
      <c r="C209" t="s">
        <v>41</v>
      </c>
      <c r="D209" s="1">
        <v>25039</v>
      </c>
      <c r="E209" s="2">
        <v>42.47</v>
      </c>
      <c r="F209" s="2">
        <v>69.37</v>
      </c>
      <c r="G209" s="2">
        <v>26.9</v>
      </c>
      <c r="H209" s="1">
        <v>8457</v>
      </c>
      <c r="I209" s="1">
        <v>4878</v>
      </c>
      <c r="J209" s="3">
        <v>1</v>
      </c>
      <c r="K209" s="2">
        <v>69.430000000000007</v>
      </c>
      <c r="L209" s="2">
        <v>65.2</v>
      </c>
      <c r="M209" s="1">
        <v>99506</v>
      </c>
      <c r="N209" s="2">
        <v>3.28</v>
      </c>
      <c r="O209" s="1">
        <v>110437</v>
      </c>
      <c r="P209" s="1">
        <v>10931</v>
      </c>
      <c r="Q209" s="2">
        <v>49.12</v>
      </c>
      <c r="R209" s="3">
        <v>0</v>
      </c>
      <c r="S209" s="5">
        <f t="shared" si="22"/>
        <v>-3.4622354165863435E-2</v>
      </c>
      <c r="T209">
        <v>1</v>
      </c>
      <c r="U209">
        <v>0</v>
      </c>
      <c r="V209">
        <v>500</v>
      </c>
      <c r="W209">
        <v>3.58</v>
      </c>
      <c r="X209">
        <v>1</v>
      </c>
    </row>
    <row r="210" spans="1:24" x14ac:dyDescent="0.3">
      <c r="A210" t="s">
        <v>70</v>
      </c>
      <c r="B210">
        <v>2019</v>
      </c>
      <c r="C210" t="s">
        <v>41</v>
      </c>
      <c r="D210" s="1">
        <v>25937</v>
      </c>
      <c r="E210" s="2">
        <v>43.4</v>
      </c>
      <c r="F210" s="2">
        <v>70.3</v>
      </c>
      <c r="G210" s="2">
        <v>26.9</v>
      </c>
      <c r="H210" s="1">
        <v>8531</v>
      </c>
      <c r="I210" s="1">
        <v>8304</v>
      </c>
      <c r="J210" s="3">
        <v>2</v>
      </c>
      <c r="K210" s="2">
        <v>47.62</v>
      </c>
      <c r="L210" s="2">
        <v>65.099999999999994</v>
      </c>
      <c r="M210" s="1">
        <v>101253</v>
      </c>
      <c r="N210" s="2">
        <v>3.28</v>
      </c>
      <c r="O210" s="1">
        <v>113655</v>
      </c>
      <c r="P210" s="1">
        <v>12402</v>
      </c>
      <c r="Q210" s="2">
        <v>48.63</v>
      </c>
      <c r="R210" s="3">
        <v>0</v>
      </c>
      <c r="S210" s="5">
        <f t="shared" si="22"/>
        <v>3.586405207875714E-2</v>
      </c>
      <c r="T210">
        <v>1</v>
      </c>
      <c r="U210">
        <v>0</v>
      </c>
      <c r="V210">
        <v>497.9</v>
      </c>
      <c r="W210">
        <v>2.14</v>
      </c>
      <c r="X210">
        <v>1</v>
      </c>
    </row>
    <row r="211" spans="1:24" x14ac:dyDescent="0.3">
      <c r="A211" t="s">
        <v>70</v>
      </c>
      <c r="B211">
        <v>2020</v>
      </c>
      <c r="C211" t="s">
        <v>41</v>
      </c>
      <c r="D211" s="1">
        <v>26122</v>
      </c>
      <c r="E211" s="2">
        <v>41</v>
      </c>
      <c r="F211" s="2">
        <v>65.5</v>
      </c>
      <c r="G211" s="2">
        <v>24.5</v>
      </c>
      <c r="H211" s="1">
        <v>8581</v>
      </c>
      <c r="I211" s="1">
        <v>7565</v>
      </c>
      <c r="J211" s="3">
        <v>2</v>
      </c>
      <c r="L211" s="2">
        <v>62.9</v>
      </c>
      <c r="N211" s="2">
        <v>3.28</v>
      </c>
      <c r="R211" s="3">
        <v>0</v>
      </c>
      <c r="S211" s="5">
        <f t="shared" si="22"/>
        <v>7.1326676176890159E-3</v>
      </c>
      <c r="T211">
        <v>1</v>
      </c>
      <c r="U211">
        <v>0</v>
      </c>
      <c r="V211">
        <v>492.61</v>
      </c>
      <c r="W211">
        <v>1.37</v>
      </c>
      <c r="X211">
        <v>1</v>
      </c>
    </row>
    <row r="212" spans="1:24" x14ac:dyDescent="0.3">
      <c r="A212" t="s">
        <v>71</v>
      </c>
      <c r="B212">
        <v>2014</v>
      </c>
      <c r="C212" t="s">
        <v>41</v>
      </c>
      <c r="D212" s="1">
        <v>22816</v>
      </c>
      <c r="E212" s="2">
        <v>27.7</v>
      </c>
      <c r="F212" s="2">
        <v>39.200000000000003</v>
      </c>
      <c r="G212" s="2">
        <v>11.5</v>
      </c>
      <c r="H212" s="1">
        <v>9814</v>
      </c>
      <c r="I212" s="1">
        <v>4150</v>
      </c>
      <c r="J212" s="3">
        <v>1</v>
      </c>
      <c r="K212" s="2">
        <v>25.64</v>
      </c>
      <c r="L212" s="2">
        <v>61.9</v>
      </c>
      <c r="M212" s="1">
        <v>37237</v>
      </c>
      <c r="N212" s="2">
        <v>2.52</v>
      </c>
      <c r="O212" s="1">
        <v>60368</v>
      </c>
      <c r="P212" s="1">
        <v>23131</v>
      </c>
      <c r="Q212" s="2">
        <v>53.49</v>
      </c>
      <c r="R212" s="3">
        <v>0</v>
      </c>
      <c r="T212">
        <v>1</v>
      </c>
      <c r="U212">
        <v>0</v>
      </c>
      <c r="V212">
        <v>642</v>
      </c>
      <c r="W212">
        <v>-0.34</v>
      </c>
      <c r="X212">
        <v>0</v>
      </c>
    </row>
    <row r="213" spans="1:24" x14ac:dyDescent="0.3">
      <c r="A213" t="s">
        <v>71</v>
      </c>
      <c r="B213">
        <v>2015</v>
      </c>
      <c r="C213" t="s">
        <v>41</v>
      </c>
      <c r="D213" s="1">
        <v>22907</v>
      </c>
      <c r="E213" s="2">
        <v>29.7</v>
      </c>
      <c r="F213" s="2">
        <v>41.83</v>
      </c>
      <c r="G213" s="2">
        <v>12.13</v>
      </c>
      <c r="H213">
        <v>9965</v>
      </c>
      <c r="I213" s="1">
        <v>4275</v>
      </c>
      <c r="J213" s="3">
        <v>1</v>
      </c>
      <c r="K213" s="2">
        <v>60.82</v>
      </c>
      <c r="L213" s="2">
        <v>64</v>
      </c>
      <c r="M213" s="1">
        <v>38555</v>
      </c>
      <c r="N213" s="2">
        <v>2.52</v>
      </c>
      <c r="O213" s="1">
        <v>61094</v>
      </c>
      <c r="P213" s="1">
        <v>22539</v>
      </c>
      <c r="Q213" s="2">
        <v>62.99</v>
      </c>
      <c r="R213" s="3">
        <v>0</v>
      </c>
      <c r="S213" s="5">
        <f t="shared" si="22"/>
        <v>3.9884291725105188E-3</v>
      </c>
      <c r="T213">
        <v>1</v>
      </c>
      <c r="U213">
        <v>0</v>
      </c>
      <c r="V213">
        <v>638.4</v>
      </c>
      <c r="W213">
        <v>5.25</v>
      </c>
      <c r="X213">
        <v>0</v>
      </c>
    </row>
    <row r="214" spans="1:24" x14ac:dyDescent="0.3">
      <c r="A214" t="s">
        <v>71</v>
      </c>
      <c r="B214">
        <v>2016</v>
      </c>
      <c r="C214" t="s">
        <v>41</v>
      </c>
      <c r="D214" s="1">
        <v>22907</v>
      </c>
      <c r="E214" s="2">
        <v>31.18</v>
      </c>
      <c r="F214" s="2">
        <v>43.91</v>
      </c>
      <c r="G214" s="2">
        <v>12.73</v>
      </c>
      <c r="H214">
        <v>10017</v>
      </c>
      <c r="I214" s="1">
        <v>3631</v>
      </c>
      <c r="J214" s="3">
        <v>1</v>
      </c>
      <c r="K214" s="2">
        <v>40.17</v>
      </c>
      <c r="L214" s="2">
        <v>65.2</v>
      </c>
      <c r="M214" s="1">
        <v>39879</v>
      </c>
      <c r="N214" s="2">
        <v>2.52</v>
      </c>
      <c r="O214" s="1">
        <v>61820</v>
      </c>
      <c r="P214" s="1">
        <v>21941</v>
      </c>
      <c r="Q214" s="2">
        <v>52.71</v>
      </c>
      <c r="R214" s="3">
        <v>0</v>
      </c>
      <c r="S214" s="5">
        <f t="shared" si="22"/>
        <v>0</v>
      </c>
      <c r="T214">
        <v>1</v>
      </c>
      <c r="U214">
        <v>0</v>
      </c>
      <c r="V214">
        <v>632</v>
      </c>
      <c r="W214">
        <v>3.66</v>
      </c>
      <c r="X214">
        <v>0</v>
      </c>
    </row>
    <row r="215" spans="1:24" x14ac:dyDescent="0.3">
      <c r="A215" t="s">
        <v>71</v>
      </c>
      <c r="B215">
        <v>2017</v>
      </c>
      <c r="C215" t="s">
        <v>41</v>
      </c>
      <c r="D215" s="1">
        <v>24380</v>
      </c>
      <c r="E215" s="2">
        <v>32.72</v>
      </c>
      <c r="F215" s="2">
        <v>46.12</v>
      </c>
      <c r="G215" s="2">
        <v>13.4</v>
      </c>
      <c r="H215" s="1">
        <v>10210</v>
      </c>
      <c r="I215" s="1">
        <v>3940</v>
      </c>
      <c r="J215" s="3">
        <v>1</v>
      </c>
      <c r="K215" s="2">
        <v>50.03</v>
      </c>
      <c r="L215" s="2">
        <v>65.099999999999994</v>
      </c>
      <c r="M215" s="1">
        <v>41203</v>
      </c>
      <c r="N215" s="2">
        <v>2.52</v>
      </c>
      <c r="O215" s="1">
        <v>62546</v>
      </c>
      <c r="P215" s="1">
        <v>21343</v>
      </c>
      <c r="Q215" s="2">
        <v>53.23</v>
      </c>
      <c r="R215" s="3">
        <v>0</v>
      </c>
      <c r="S215" s="5">
        <f t="shared" si="22"/>
        <v>6.430348801676343E-2</v>
      </c>
      <c r="T215">
        <v>1</v>
      </c>
      <c r="U215">
        <v>0</v>
      </c>
      <c r="V215">
        <v>626</v>
      </c>
      <c r="W215">
        <v>-1.3</v>
      </c>
      <c r="X215">
        <v>0</v>
      </c>
    </row>
    <row r="216" spans="1:24" x14ac:dyDescent="0.3">
      <c r="A216" t="s">
        <v>71</v>
      </c>
      <c r="B216">
        <v>2018</v>
      </c>
      <c r="C216" t="s">
        <v>41</v>
      </c>
      <c r="D216" s="1">
        <v>23654</v>
      </c>
      <c r="E216" s="2">
        <v>34.26</v>
      </c>
      <c r="F216" s="2">
        <v>48.33</v>
      </c>
      <c r="G216" s="2">
        <v>14.07</v>
      </c>
      <c r="H216" s="1">
        <v>10385</v>
      </c>
      <c r="I216" s="1">
        <v>5077</v>
      </c>
      <c r="J216" s="3">
        <v>1</v>
      </c>
      <c r="K216" s="2">
        <v>52.36</v>
      </c>
      <c r="L216" s="2">
        <v>63.5</v>
      </c>
      <c r="M216" s="1">
        <v>45257</v>
      </c>
      <c r="N216" s="2">
        <v>2.52</v>
      </c>
      <c r="O216" s="1">
        <v>63587</v>
      </c>
      <c r="P216" s="1">
        <v>18330</v>
      </c>
      <c r="Q216" s="2">
        <v>51.48</v>
      </c>
      <c r="R216" s="3">
        <v>0</v>
      </c>
      <c r="S216" s="5">
        <f t="shared" si="22"/>
        <v>-2.977850697292863E-2</v>
      </c>
      <c r="T216">
        <v>1</v>
      </c>
      <c r="U216">
        <v>1</v>
      </c>
      <c r="V216">
        <v>620.71</v>
      </c>
      <c r="W216">
        <v>3.58</v>
      </c>
      <c r="X216">
        <v>0</v>
      </c>
    </row>
    <row r="217" spans="1:24" x14ac:dyDescent="0.3">
      <c r="A217" t="s">
        <v>71</v>
      </c>
      <c r="B217">
        <v>2019</v>
      </c>
      <c r="C217" t="s">
        <v>41</v>
      </c>
      <c r="D217" s="1">
        <v>24380</v>
      </c>
      <c r="E217" s="2">
        <v>35.35</v>
      </c>
      <c r="F217" s="2">
        <v>50.15</v>
      </c>
      <c r="G217" s="2">
        <v>14.8</v>
      </c>
      <c r="H217" s="1">
        <v>10487</v>
      </c>
      <c r="I217" s="1">
        <v>4821</v>
      </c>
      <c r="J217" s="3">
        <v>1</v>
      </c>
      <c r="K217" s="2">
        <v>48.5</v>
      </c>
      <c r="L217" s="2">
        <v>63</v>
      </c>
      <c r="M217" s="1">
        <v>48016</v>
      </c>
      <c r="N217" s="2">
        <v>2.52</v>
      </c>
      <c r="O217" s="1">
        <v>65673</v>
      </c>
      <c r="P217" s="1">
        <v>17657</v>
      </c>
      <c r="Q217" s="2">
        <v>50.7</v>
      </c>
      <c r="R217" s="3">
        <v>0</v>
      </c>
      <c r="S217" s="5">
        <f t="shared" si="22"/>
        <v>3.0692483300921621E-2</v>
      </c>
      <c r="T217">
        <v>1</v>
      </c>
      <c r="U217">
        <v>1</v>
      </c>
      <c r="V217">
        <v>615</v>
      </c>
      <c r="W217">
        <v>2.14</v>
      </c>
      <c r="X217">
        <v>0</v>
      </c>
    </row>
    <row r="218" spans="1:24" x14ac:dyDescent="0.3">
      <c r="A218" t="s">
        <v>71</v>
      </c>
      <c r="B218">
        <v>2020</v>
      </c>
      <c r="C218" t="s">
        <v>41</v>
      </c>
    </row>
    <row r="219" spans="1:24" x14ac:dyDescent="0.3">
      <c r="A219" t="s">
        <v>72</v>
      </c>
      <c r="B219">
        <v>2014</v>
      </c>
      <c r="C219" t="s">
        <v>41</v>
      </c>
      <c r="D219" s="1">
        <v>20500</v>
      </c>
      <c r="E219" s="2">
        <v>35.29</v>
      </c>
      <c r="F219" s="2">
        <v>54.24</v>
      </c>
      <c r="G219" s="2">
        <v>18.95</v>
      </c>
      <c r="H219" s="1">
        <v>4440</v>
      </c>
      <c r="I219" s="1">
        <v>5812</v>
      </c>
      <c r="J219" s="3">
        <v>1</v>
      </c>
      <c r="K219" s="2">
        <v>29.35</v>
      </c>
      <c r="L219" s="2">
        <v>51.9</v>
      </c>
      <c r="M219" s="1">
        <v>68782</v>
      </c>
      <c r="N219" s="2">
        <v>3.06</v>
      </c>
      <c r="O219" s="1">
        <v>87561</v>
      </c>
      <c r="P219" s="1">
        <v>18779</v>
      </c>
      <c r="Q219" s="2">
        <v>57.795000000000002</v>
      </c>
      <c r="R219" s="3">
        <v>0</v>
      </c>
      <c r="T219">
        <v>1</v>
      </c>
      <c r="U219">
        <v>0</v>
      </c>
      <c r="V219">
        <v>548</v>
      </c>
      <c r="W219">
        <v>-0.34</v>
      </c>
      <c r="X219">
        <v>0</v>
      </c>
    </row>
    <row r="220" spans="1:24" x14ac:dyDescent="0.3">
      <c r="A220" t="s">
        <v>72</v>
      </c>
      <c r="B220">
        <v>2015</v>
      </c>
      <c r="C220" t="s">
        <v>41</v>
      </c>
      <c r="D220" s="1">
        <v>22000</v>
      </c>
      <c r="E220" s="2">
        <v>36.79</v>
      </c>
      <c r="F220" s="2">
        <v>56.24</v>
      </c>
      <c r="G220" s="2">
        <v>19.45</v>
      </c>
      <c r="H220">
        <v>5600</v>
      </c>
      <c r="I220" s="1">
        <v>5812</v>
      </c>
      <c r="J220" s="3">
        <v>1</v>
      </c>
      <c r="K220" s="2">
        <v>71.680000000000007</v>
      </c>
      <c r="L220" s="2">
        <v>57.3</v>
      </c>
      <c r="M220" s="1">
        <v>70869</v>
      </c>
      <c r="N220" s="2">
        <v>3.06</v>
      </c>
      <c r="O220" s="1">
        <v>91568</v>
      </c>
      <c r="P220" s="1">
        <v>20699</v>
      </c>
      <c r="Q220" s="2">
        <v>59.075000000000003</v>
      </c>
      <c r="R220" s="3">
        <v>0</v>
      </c>
      <c r="S220" s="5">
        <f t="shared" si="22"/>
        <v>7.3170731707317069E-2</v>
      </c>
      <c r="T220">
        <v>1</v>
      </c>
      <c r="U220">
        <v>0</v>
      </c>
      <c r="V220">
        <v>543.5</v>
      </c>
      <c r="W220">
        <v>5.25</v>
      </c>
      <c r="X220">
        <v>0</v>
      </c>
    </row>
    <row r="221" spans="1:24" x14ac:dyDescent="0.3">
      <c r="A221" t="s">
        <v>72</v>
      </c>
      <c r="B221">
        <v>2016</v>
      </c>
      <c r="C221" t="s">
        <v>41</v>
      </c>
      <c r="D221" s="1">
        <v>22000</v>
      </c>
      <c r="E221" s="2">
        <v>38.619999999999997</v>
      </c>
      <c r="F221" s="2">
        <v>59.02</v>
      </c>
      <c r="G221" s="2">
        <v>20.399999999999999</v>
      </c>
      <c r="H221">
        <v>5945</v>
      </c>
      <c r="I221" s="1">
        <v>4400</v>
      </c>
      <c r="J221" s="3">
        <v>1</v>
      </c>
      <c r="K221" s="2">
        <v>39.25</v>
      </c>
      <c r="L221" s="2">
        <v>61.4</v>
      </c>
      <c r="M221" s="1">
        <v>72956</v>
      </c>
      <c r="N221" s="2">
        <v>3.06</v>
      </c>
      <c r="O221" s="1">
        <v>99683</v>
      </c>
      <c r="P221" s="1">
        <v>26727</v>
      </c>
      <c r="Q221" s="2">
        <v>53.335000000000001</v>
      </c>
      <c r="R221" s="3">
        <v>0</v>
      </c>
      <c r="S221" s="5">
        <f t="shared" si="22"/>
        <v>0</v>
      </c>
      <c r="T221">
        <v>1</v>
      </c>
      <c r="U221">
        <v>0</v>
      </c>
      <c r="V221">
        <v>538</v>
      </c>
      <c r="W221">
        <v>3.66</v>
      </c>
      <c r="X221">
        <v>0</v>
      </c>
    </row>
    <row r="222" spans="1:24" x14ac:dyDescent="0.3">
      <c r="A222" t="s">
        <v>72</v>
      </c>
      <c r="B222">
        <v>2017</v>
      </c>
      <c r="C222" t="s">
        <v>41</v>
      </c>
      <c r="D222" s="1">
        <v>25363</v>
      </c>
      <c r="E222" s="2">
        <v>28.64</v>
      </c>
      <c r="F222" s="2">
        <v>50.19</v>
      </c>
      <c r="G222" s="2">
        <v>21.55</v>
      </c>
      <c r="H222" s="1">
        <v>6543</v>
      </c>
      <c r="I222" s="1">
        <v>5750</v>
      </c>
      <c r="J222" s="3">
        <v>1</v>
      </c>
      <c r="K222" s="2">
        <v>45.68</v>
      </c>
      <c r="L222" s="2">
        <v>60.2</v>
      </c>
      <c r="M222" s="1">
        <v>76875</v>
      </c>
      <c r="N222" s="2">
        <v>3.06</v>
      </c>
      <c r="O222" s="1">
        <v>107797</v>
      </c>
      <c r="P222" s="1">
        <v>30922</v>
      </c>
      <c r="Q222" s="2">
        <v>55.24</v>
      </c>
      <c r="R222" s="3">
        <v>0</v>
      </c>
      <c r="S222" s="5">
        <f t="shared" si="22"/>
        <v>0.15286363636363637</v>
      </c>
      <c r="T222">
        <v>1</v>
      </c>
      <c r="U222">
        <v>0</v>
      </c>
      <c r="V222">
        <v>532</v>
      </c>
      <c r="W222">
        <v>-1.3</v>
      </c>
      <c r="X222">
        <v>0</v>
      </c>
    </row>
    <row r="223" spans="1:24" x14ac:dyDescent="0.3">
      <c r="A223" t="s">
        <v>72</v>
      </c>
      <c r="B223">
        <v>2018</v>
      </c>
      <c r="C223" t="s">
        <v>41</v>
      </c>
      <c r="D223" s="1">
        <v>23689</v>
      </c>
      <c r="E223" s="2">
        <v>42.19</v>
      </c>
      <c r="F223" s="2">
        <v>64.489999999999995</v>
      </c>
      <c r="G223" s="2">
        <v>22.3</v>
      </c>
      <c r="H223" s="1">
        <v>6350</v>
      </c>
      <c r="I223" s="1">
        <v>5348</v>
      </c>
      <c r="J223" s="3">
        <v>1</v>
      </c>
      <c r="K223" s="2">
        <v>55.84</v>
      </c>
      <c r="L223" s="2">
        <v>52</v>
      </c>
      <c r="M223" s="1">
        <v>80127</v>
      </c>
      <c r="N223" s="2">
        <v>3.06</v>
      </c>
      <c r="O223" s="1">
        <v>108479</v>
      </c>
      <c r="P223" s="1">
        <v>28353</v>
      </c>
      <c r="Q223" s="2">
        <v>50.83</v>
      </c>
      <c r="R223" s="3">
        <v>0</v>
      </c>
      <c r="S223" s="5">
        <f t="shared" si="22"/>
        <v>-6.6001655955525762E-2</v>
      </c>
      <c r="T223">
        <v>1</v>
      </c>
      <c r="U223">
        <v>0</v>
      </c>
      <c r="V223">
        <v>526.78</v>
      </c>
      <c r="W223">
        <v>3.58</v>
      </c>
      <c r="X223">
        <v>0</v>
      </c>
    </row>
    <row r="224" spans="1:24" x14ac:dyDescent="0.3">
      <c r="A224" t="s">
        <v>72</v>
      </c>
      <c r="B224">
        <v>2019</v>
      </c>
      <c r="C224" t="s">
        <v>41</v>
      </c>
      <c r="D224" s="1">
        <v>25254</v>
      </c>
      <c r="E224" s="2">
        <v>43.85</v>
      </c>
      <c r="F224" s="2">
        <v>67</v>
      </c>
      <c r="G224" s="2">
        <v>23.15</v>
      </c>
      <c r="H224" s="1">
        <v>5930</v>
      </c>
      <c r="I224" s="1">
        <v>5673</v>
      </c>
      <c r="J224" s="3">
        <v>1</v>
      </c>
      <c r="K224" s="2">
        <v>49.6</v>
      </c>
      <c r="L224" s="2">
        <v>53.1</v>
      </c>
      <c r="M224" s="1">
        <v>83378</v>
      </c>
      <c r="N224" s="2">
        <v>3.06</v>
      </c>
      <c r="O224" s="1">
        <v>109193</v>
      </c>
      <c r="P224" s="1">
        <v>25815</v>
      </c>
      <c r="Q224" s="2">
        <v>46.08</v>
      </c>
      <c r="R224" s="3">
        <v>0</v>
      </c>
      <c r="S224" s="5">
        <f t="shared" si="22"/>
        <v>6.6064418084342949E-2</v>
      </c>
      <c r="T224">
        <v>1</v>
      </c>
      <c r="U224">
        <v>0</v>
      </c>
      <c r="V224">
        <v>521.19000000000005</v>
      </c>
      <c r="W224">
        <v>2.14</v>
      </c>
      <c r="X224">
        <v>0</v>
      </c>
    </row>
    <row r="225" spans="1:24" x14ac:dyDescent="0.3">
      <c r="A225" t="s">
        <v>72</v>
      </c>
      <c r="B225">
        <v>2020</v>
      </c>
      <c r="C225" t="s">
        <v>41</v>
      </c>
    </row>
    <row r="226" spans="1:24" x14ac:dyDescent="0.3">
      <c r="A226" t="s">
        <v>73</v>
      </c>
      <c r="B226">
        <v>2014</v>
      </c>
      <c r="C226" t="s">
        <v>41</v>
      </c>
      <c r="D226" s="1">
        <v>20981</v>
      </c>
      <c r="E226" s="2">
        <v>37.119999999999997</v>
      </c>
      <c r="F226" s="2">
        <v>50.97</v>
      </c>
      <c r="G226" s="2">
        <v>13.85</v>
      </c>
      <c r="H226" s="1">
        <v>6870</v>
      </c>
      <c r="I226" s="1">
        <v>12002</v>
      </c>
      <c r="J226" s="3">
        <v>2</v>
      </c>
      <c r="K226" s="2">
        <v>23.36</v>
      </c>
      <c r="L226" s="2">
        <v>63.6</v>
      </c>
      <c r="M226" s="1">
        <v>87167</v>
      </c>
      <c r="N226" s="2">
        <v>2.92</v>
      </c>
      <c r="O226" s="1">
        <v>109397</v>
      </c>
      <c r="P226" s="1">
        <v>22230</v>
      </c>
      <c r="Q226" s="2">
        <v>61.66</v>
      </c>
      <c r="R226" s="3">
        <v>0</v>
      </c>
      <c r="T226">
        <v>0</v>
      </c>
      <c r="U226">
        <v>0</v>
      </c>
      <c r="V226">
        <v>591</v>
      </c>
      <c r="W226">
        <v>-0.34</v>
      </c>
      <c r="X226">
        <v>1</v>
      </c>
    </row>
    <row r="227" spans="1:24" x14ac:dyDescent="0.3">
      <c r="A227" t="s">
        <v>73</v>
      </c>
      <c r="B227">
        <v>2015</v>
      </c>
      <c r="C227" t="s">
        <v>41</v>
      </c>
      <c r="D227" s="1">
        <v>20981</v>
      </c>
      <c r="E227" s="2">
        <v>37.119999999999997</v>
      </c>
      <c r="F227" s="2">
        <v>50.97</v>
      </c>
      <c r="G227" s="2">
        <v>13.85</v>
      </c>
      <c r="H227">
        <v>6904</v>
      </c>
      <c r="I227" s="1">
        <v>9333</v>
      </c>
      <c r="J227" s="3">
        <v>2</v>
      </c>
      <c r="K227" s="2">
        <v>55.88</v>
      </c>
      <c r="L227" s="2">
        <v>65.2</v>
      </c>
      <c r="M227" s="1">
        <v>91336</v>
      </c>
      <c r="N227" s="2">
        <v>2.92</v>
      </c>
      <c r="O227" s="1">
        <v>111971</v>
      </c>
      <c r="P227" s="1">
        <v>20635</v>
      </c>
      <c r="Q227" s="2">
        <v>63.14</v>
      </c>
      <c r="R227" s="3">
        <v>0</v>
      </c>
      <c r="S227" s="5">
        <f t="shared" si="22"/>
        <v>0</v>
      </c>
      <c r="T227">
        <v>0</v>
      </c>
      <c r="U227">
        <v>0</v>
      </c>
      <c r="V227">
        <v>588</v>
      </c>
      <c r="W227">
        <v>5.25</v>
      </c>
      <c r="X227">
        <v>1</v>
      </c>
    </row>
    <row r="228" spans="1:24" x14ac:dyDescent="0.3">
      <c r="A228" t="s">
        <v>73</v>
      </c>
      <c r="B228">
        <v>2016</v>
      </c>
      <c r="C228" t="s">
        <v>41</v>
      </c>
      <c r="D228" s="1">
        <v>20981</v>
      </c>
      <c r="E228" s="2">
        <v>37.119999999999997</v>
      </c>
      <c r="F228" s="2">
        <v>50.97</v>
      </c>
      <c r="G228" s="2">
        <v>13.85</v>
      </c>
      <c r="H228">
        <v>6946</v>
      </c>
      <c r="I228" s="1">
        <v>9108</v>
      </c>
      <c r="J228" s="3">
        <v>2</v>
      </c>
      <c r="K228" s="2">
        <v>43.21</v>
      </c>
      <c r="L228" s="2">
        <v>66</v>
      </c>
      <c r="M228" s="1">
        <v>94003</v>
      </c>
      <c r="N228" s="2">
        <v>2.92</v>
      </c>
      <c r="O228" s="1">
        <v>112744</v>
      </c>
      <c r="P228" s="1">
        <v>18741</v>
      </c>
      <c r="Q228" s="2">
        <v>55.11</v>
      </c>
      <c r="R228" s="3">
        <v>0</v>
      </c>
      <c r="S228" s="5">
        <f t="shared" si="22"/>
        <v>0</v>
      </c>
      <c r="T228">
        <v>0</v>
      </c>
      <c r="U228">
        <v>0</v>
      </c>
      <c r="V228">
        <v>565</v>
      </c>
      <c r="W228">
        <v>3.66</v>
      </c>
      <c r="X228">
        <v>1</v>
      </c>
    </row>
    <row r="229" spans="1:24" x14ac:dyDescent="0.3">
      <c r="A229" t="s">
        <v>73</v>
      </c>
      <c r="B229">
        <v>2017</v>
      </c>
      <c r="C229" t="s">
        <v>41</v>
      </c>
      <c r="D229" s="1">
        <v>21152</v>
      </c>
      <c r="E229" s="2">
        <v>37.119999999999997</v>
      </c>
      <c r="F229" s="2">
        <v>50.97</v>
      </c>
      <c r="G229" s="2">
        <v>13.85</v>
      </c>
      <c r="H229" s="1">
        <v>7004</v>
      </c>
      <c r="I229" s="1">
        <v>9096</v>
      </c>
      <c r="J229" s="3">
        <v>2</v>
      </c>
      <c r="K229" s="2">
        <v>32.950000000000003</v>
      </c>
      <c r="L229" s="2">
        <v>66.400000000000006</v>
      </c>
      <c r="M229" s="1">
        <v>96670</v>
      </c>
      <c r="N229" s="2">
        <v>2.92</v>
      </c>
      <c r="O229" s="1">
        <v>118734</v>
      </c>
      <c r="P229" s="1">
        <v>22064</v>
      </c>
      <c r="Q229" s="2">
        <v>58.21</v>
      </c>
      <c r="R229" s="3">
        <v>0</v>
      </c>
      <c r="S229" s="5">
        <f t="shared" si="22"/>
        <v>8.1502311615270964E-3</v>
      </c>
      <c r="T229">
        <v>0</v>
      </c>
      <c r="U229">
        <v>0</v>
      </c>
      <c r="V229">
        <v>535</v>
      </c>
      <c r="W229">
        <v>-1.3</v>
      </c>
      <c r="X229">
        <v>1</v>
      </c>
    </row>
    <row r="230" spans="1:24" x14ac:dyDescent="0.3">
      <c r="A230" t="s">
        <v>73</v>
      </c>
      <c r="B230">
        <v>2018</v>
      </c>
      <c r="C230" t="s">
        <v>41</v>
      </c>
      <c r="D230" s="1">
        <v>21078</v>
      </c>
      <c r="E230" s="2">
        <v>56.37</v>
      </c>
      <c r="F230" s="2">
        <v>72.12</v>
      </c>
      <c r="G230" s="2">
        <v>15.75</v>
      </c>
      <c r="H230" s="1">
        <v>7127</v>
      </c>
      <c r="I230" s="1">
        <v>9200</v>
      </c>
      <c r="J230" s="3">
        <v>2</v>
      </c>
      <c r="K230" s="2">
        <v>40.39</v>
      </c>
      <c r="L230" s="2">
        <v>65</v>
      </c>
      <c r="M230" s="1">
        <v>106399</v>
      </c>
      <c r="N230" s="2">
        <v>2.92</v>
      </c>
      <c r="O230" s="1">
        <v>124723</v>
      </c>
      <c r="P230" s="1">
        <v>18325</v>
      </c>
      <c r="Q230" s="2">
        <v>52.18</v>
      </c>
      <c r="R230" s="3">
        <v>0</v>
      </c>
      <c r="S230" s="5">
        <f t="shared" si="22"/>
        <v>-3.4984871406959152E-3</v>
      </c>
      <c r="T230">
        <v>1</v>
      </c>
      <c r="U230">
        <v>0</v>
      </c>
      <c r="V230">
        <v>527.54</v>
      </c>
      <c r="W230">
        <v>3.58</v>
      </c>
      <c r="X230">
        <v>1</v>
      </c>
    </row>
    <row r="231" spans="1:24" x14ac:dyDescent="0.3">
      <c r="A231" t="s">
        <v>73</v>
      </c>
      <c r="B231">
        <v>2019</v>
      </c>
      <c r="C231" t="s">
        <v>41</v>
      </c>
      <c r="D231" s="1">
        <v>21152</v>
      </c>
      <c r="E231" s="2">
        <v>56.37</v>
      </c>
      <c r="F231" s="2">
        <v>72.12</v>
      </c>
      <c r="G231" s="2">
        <v>15.75</v>
      </c>
      <c r="H231">
        <v>722</v>
      </c>
      <c r="I231" s="1">
        <v>9048</v>
      </c>
      <c r="J231" s="3">
        <v>2</v>
      </c>
      <c r="K231" s="2">
        <v>34.44</v>
      </c>
      <c r="L231" s="2">
        <v>64.7</v>
      </c>
      <c r="M231" s="1">
        <v>116127</v>
      </c>
      <c r="N231" s="2">
        <v>2.92</v>
      </c>
      <c r="O231" s="1">
        <v>130097</v>
      </c>
      <c r="P231" s="1">
        <v>13970</v>
      </c>
      <c r="Q231" s="2">
        <v>48.93</v>
      </c>
      <c r="R231" s="3">
        <v>0</v>
      </c>
      <c r="S231" s="5">
        <f t="shared" si="22"/>
        <v>3.5107695227251162E-3</v>
      </c>
      <c r="T231">
        <v>1</v>
      </c>
      <c r="U231">
        <v>0</v>
      </c>
      <c r="V231">
        <v>522.36</v>
      </c>
      <c r="W231">
        <v>2.14</v>
      </c>
      <c r="X231">
        <v>1</v>
      </c>
    </row>
    <row r="232" spans="1:24" x14ac:dyDescent="0.3">
      <c r="A232" t="s">
        <v>73</v>
      </c>
      <c r="B232">
        <v>2020</v>
      </c>
      <c r="C232" t="s">
        <v>41</v>
      </c>
    </row>
    <row r="233" spans="1:24" x14ac:dyDescent="0.3">
      <c r="A233" t="s">
        <v>74</v>
      </c>
      <c r="B233">
        <v>2014</v>
      </c>
      <c r="C233" t="s">
        <v>41</v>
      </c>
      <c r="D233" s="1">
        <v>19515</v>
      </c>
      <c r="E233" s="2">
        <v>39.75</v>
      </c>
      <c r="F233" s="2">
        <v>54.5</v>
      </c>
      <c r="G233" s="2">
        <v>14.75</v>
      </c>
      <c r="H233" s="1">
        <v>5959</v>
      </c>
      <c r="I233" s="1">
        <v>17000</v>
      </c>
      <c r="J233" s="3">
        <v>2</v>
      </c>
      <c r="K233" s="2">
        <v>29.74</v>
      </c>
      <c r="L233" s="2">
        <v>65</v>
      </c>
      <c r="M233" s="1">
        <v>111970</v>
      </c>
      <c r="N233" s="2">
        <v>3.78</v>
      </c>
      <c r="O233" s="1">
        <v>141533</v>
      </c>
      <c r="P233" s="1">
        <v>29563</v>
      </c>
      <c r="Q233" s="2">
        <v>53.49</v>
      </c>
      <c r="R233" s="3">
        <v>0</v>
      </c>
      <c r="T233">
        <v>1</v>
      </c>
      <c r="U233">
        <v>0</v>
      </c>
      <c r="V233">
        <v>549.19000000000005</v>
      </c>
      <c r="W233">
        <v>-0.34</v>
      </c>
      <c r="X233">
        <v>1</v>
      </c>
    </row>
    <row r="234" spans="1:24" x14ac:dyDescent="0.3">
      <c r="A234" t="s">
        <v>74</v>
      </c>
      <c r="B234">
        <v>2015</v>
      </c>
      <c r="C234" t="s">
        <v>41</v>
      </c>
      <c r="D234" s="1">
        <v>20230</v>
      </c>
      <c r="E234" s="2">
        <v>39</v>
      </c>
      <c r="F234" s="2">
        <v>58</v>
      </c>
      <c r="G234" s="2">
        <v>19</v>
      </c>
      <c r="H234">
        <v>6100</v>
      </c>
      <c r="I234" s="1">
        <v>18000</v>
      </c>
      <c r="J234" s="3">
        <v>2</v>
      </c>
      <c r="K234" s="2">
        <v>73.8</v>
      </c>
      <c r="L234" s="2">
        <v>67</v>
      </c>
      <c r="M234" s="1">
        <v>115407</v>
      </c>
      <c r="N234" s="2">
        <v>3.78</v>
      </c>
      <c r="O234" s="1">
        <v>143420</v>
      </c>
      <c r="P234" s="1">
        <v>28014</v>
      </c>
      <c r="Q234" s="2">
        <v>62.99</v>
      </c>
      <c r="R234" s="3">
        <v>0</v>
      </c>
      <c r="S234" s="5">
        <f t="shared" si="22"/>
        <v>3.6638483218037407E-2</v>
      </c>
      <c r="T234">
        <v>1</v>
      </c>
      <c r="U234">
        <v>0</v>
      </c>
      <c r="V234">
        <v>542</v>
      </c>
      <c r="W234">
        <v>5.25</v>
      </c>
      <c r="X234">
        <v>1</v>
      </c>
    </row>
    <row r="235" spans="1:24" x14ac:dyDescent="0.3">
      <c r="A235" t="s">
        <v>74</v>
      </c>
      <c r="B235">
        <v>2016</v>
      </c>
      <c r="C235" t="s">
        <v>41</v>
      </c>
      <c r="D235" s="1">
        <v>20230</v>
      </c>
      <c r="E235" s="2">
        <v>40.15</v>
      </c>
      <c r="F235" s="2">
        <v>60.03</v>
      </c>
      <c r="G235" s="2">
        <v>19.88</v>
      </c>
      <c r="H235">
        <v>6075</v>
      </c>
      <c r="I235" s="1">
        <v>6970</v>
      </c>
      <c r="J235" s="3">
        <v>1</v>
      </c>
      <c r="K235" s="2">
        <v>44.8</v>
      </c>
      <c r="L235" s="2">
        <v>68.5</v>
      </c>
      <c r="M235" s="1">
        <v>118843</v>
      </c>
      <c r="N235" s="2">
        <v>3.78</v>
      </c>
      <c r="O235" s="1">
        <v>145407</v>
      </c>
      <c r="P235" s="1">
        <v>26564</v>
      </c>
      <c r="Q235" s="2">
        <v>52.71</v>
      </c>
      <c r="R235" s="3">
        <v>0</v>
      </c>
      <c r="S235" s="5">
        <f t="shared" si="22"/>
        <v>0</v>
      </c>
      <c r="T235">
        <v>1</v>
      </c>
      <c r="U235">
        <v>0</v>
      </c>
      <c r="V235">
        <v>538</v>
      </c>
      <c r="W235">
        <v>3.66</v>
      </c>
      <c r="X235">
        <v>1</v>
      </c>
    </row>
    <row r="236" spans="1:24" x14ac:dyDescent="0.3">
      <c r="A236" t="s">
        <v>74</v>
      </c>
      <c r="B236">
        <v>2017</v>
      </c>
      <c r="C236" t="s">
        <v>41</v>
      </c>
      <c r="D236" s="1">
        <v>20673</v>
      </c>
      <c r="E236" s="2">
        <v>41.34</v>
      </c>
      <c r="F236" s="2">
        <v>62.7</v>
      </c>
      <c r="G236" s="2">
        <v>21.36</v>
      </c>
      <c r="H236" s="1">
        <v>6300</v>
      </c>
      <c r="I236" s="1">
        <v>18000</v>
      </c>
      <c r="J236" s="3">
        <v>2</v>
      </c>
      <c r="K236" s="2">
        <v>39.53</v>
      </c>
      <c r="L236" s="2">
        <v>68.3</v>
      </c>
      <c r="M236" s="1">
        <v>128519</v>
      </c>
      <c r="N236" s="2">
        <v>3.78</v>
      </c>
      <c r="O236" s="1">
        <v>147347</v>
      </c>
      <c r="P236" s="1">
        <v>18828</v>
      </c>
      <c r="Q236" s="2">
        <v>53.23</v>
      </c>
      <c r="R236" s="3">
        <v>0</v>
      </c>
      <c r="S236" s="5">
        <f t="shared" si="22"/>
        <v>2.189817103311913E-2</v>
      </c>
      <c r="T236">
        <v>1</v>
      </c>
      <c r="U236">
        <v>0</v>
      </c>
      <c r="V236">
        <v>504</v>
      </c>
      <c r="W236">
        <v>-1.3</v>
      </c>
      <c r="X236">
        <v>1</v>
      </c>
    </row>
    <row r="237" spans="1:24" x14ac:dyDescent="0.3">
      <c r="A237" t="s">
        <v>74</v>
      </c>
      <c r="B237">
        <v>2018</v>
      </c>
      <c r="C237" t="s">
        <v>41</v>
      </c>
      <c r="D237" s="1">
        <v>20610</v>
      </c>
      <c r="E237" s="2">
        <v>46.38</v>
      </c>
      <c r="F237" s="2">
        <v>70.33</v>
      </c>
      <c r="G237" s="2">
        <v>23.95</v>
      </c>
      <c r="H237" s="1">
        <v>6215</v>
      </c>
      <c r="I237" s="1">
        <v>18800</v>
      </c>
      <c r="J237" s="3">
        <v>2</v>
      </c>
      <c r="K237" s="2">
        <v>70.430000000000007</v>
      </c>
      <c r="L237" s="2">
        <v>66.3</v>
      </c>
      <c r="M237" s="1">
        <v>130554</v>
      </c>
      <c r="N237" s="2">
        <v>3.78</v>
      </c>
      <c r="O237" s="1">
        <v>149480</v>
      </c>
      <c r="P237" s="1">
        <v>18926</v>
      </c>
      <c r="Q237" s="2">
        <v>51.48</v>
      </c>
      <c r="R237" s="3">
        <v>0</v>
      </c>
      <c r="S237" s="5">
        <f t="shared" si="22"/>
        <v>-3.0474531998258597E-3</v>
      </c>
      <c r="T237">
        <v>1</v>
      </c>
      <c r="U237">
        <v>0</v>
      </c>
      <c r="V237">
        <v>497.9</v>
      </c>
      <c r="W237">
        <v>3.58</v>
      </c>
      <c r="X237">
        <v>1</v>
      </c>
    </row>
    <row r="238" spans="1:24" x14ac:dyDescent="0.3">
      <c r="A238" t="s">
        <v>74</v>
      </c>
      <c r="B238">
        <v>2019</v>
      </c>
      <c r="C238" t="s">
        <v>41</v>
      </c>
      <c r="D238" s="1">
        <v>20673</v>
      </c>
      <c r="E238" s="2">
        <v>50.33</v>
      </c>
      <c r="F238" s="2">
        <v>76.33</v>
      </c>
      <c r="G238" s="2">
        <v>26</v>
      </c>
      <c r="H238" s="1">
        <v>6221</v>
      </c>
      <c r="I238" s="1">
        <v>11610</v>
      </c>
      <c r="J238" s="3">
        <v>2</v>
      </c>
      <c r="K238" s="2">
        <v>49.62</v>
      </c>
      <c r="L238" s="2">
        <v>64.099999999999994</v>
      </c>
      <c r="M238" s="1">
        <v>132589</v>
      </c>
      <c r="N238" s="2">
        <v>3.78</v>
      </c>
      <c r="O238" s="1">
        <v>152677</v>
      </c>
      <c r="P238" s="1">
        <v>20088</v>
      </c>
      <c r="Q238" s="2">
        <v>50.7</v>
      </c>
      <c r="R238" s="3">
        <v>0</v>
      </c>
      <c r="S238" s="5">
        <f t="shared" si="22"/>
        <v>3.0567685589519651E-3</v>
      </c>
      <c r="T238">
        <v>1</v>
      </c>
      <c r="U238">
        <v>0</v>
      </c>
      <c r="V238">
        <v>492.61</v>
      </c>
      <c r="W238">
        <v>2.14</v>
      </c>
      <c r="X238">
        <v>1</v>
      </c>
    </row>
    <row r="239" spans="1:24" x14ac:dyDescent="0.3">
      <c r="A239" t="s">
        <v>74</v>
      </c>
      <c r="B239">
        <v>2020</v>
      </c>
      <c r="C239" t="s">
        <v>41</v>
      </c>
    </row>
    <row r="240" spans="1:24" x14ac:dyDescent="0.3">
      <c r="A240" t="s">
        <v>75</v>
      </c>
      <c r="B240">
        <v>2014</v>
      </c>
      <c r="C240" t="s">
        <v>41</v>
      </c>
      <c r="D240" s="1">
        <v>19572</v>
      </c>
      <c r="E240" s="2">
        <v>23.75</v>
      </c>
      <c r="F240" s="2">
        <v>40</v>
      </c>
      <c r="G240" s="2">
        <v>16.25</v>
      </c>
      <c r="H240" s="1">
        <v>5477</v>
      </c>
      <c r="I240" s="1">
        <v>7506</v>
      </c>
      <c r="J240" s="3">
        <v>2</v>
      </c>
      <c r="K240" s="2">
        <v>25.6</v>
      </c>
      <c r="L240" s="2">
        <v>65.7</v>
      </c>
      <c r="M240" s="1">
        <v>45619</v>
      </c>
      <c r="N240" s="2">
        <v>2.67</v>
      </c>
      <c r="O240" s="1">
        <v>55052</v>
      </c>
      <c r="P240" s="1">
        <v>9433</v>
      </c>
      <c r="Q240" s="2">
        <v>58.52</v>
      </c>
      <c r="R240" s="3">
        <v>0</v>
      </c>
      <c r="T240">
        <v>1</v>
      </c>
      <c r="U240">
        <v>1</v>
      </c>
      <c r="V240">
        <v>622.17999999999995</v>
      </c>
      <c r="W240">
        <v>-0.34</v>
      </c>
      <c r="X240">
        <v>0</v>
      </c>
    </row>
    <row r="241" spans="1:24" x14ac:dyDescent="0.3">
      <c r="A241" t="s">
        <v>75</v>
      </c>
      <c r="B241">
        <v>2015</v>
      </c>
      <c r="C241" t="s">
        <v>41</v>
      </c>
      <c r="D241" s="1">
        <v>20128</v>
      </c>
      <c r="E241" s="2">
        <v>25.47</v>
      </c>
      <c r="F241" s="2">
        <v>42.92</v>
      </c>
      <c r="G241" s="2">
        <v>17.45</v>
      </c>
      <c r="H241">
        <v>5599</v>
      </c>
      <c r="I241" s="1">
        <v>7056</v>
      </c>
      <c r="J241" s="3">
        <v>2</v>
      </c>
      <c r="K241" s="2">
        <v>61.51</v>
      </c>
      <c r="L241" s="2">
        <v>65.8</v>
      </c>
      <c r="M241" s="1">
        <v>48131</v>
      </c>
      <c r="N241" s="2">
        <v>2.67</v>
      </c>
      <c r="O241" s="1">
        <v>58766</v>
      </c>
      <c r="P241" s="1">
        <v>10636</v>
      </c>
      <c r="Q241" s="2">
        <v>64.53</v>
      </c>
      <c r="R241" s="3">
        <v>0</v>
      </c>
      <c r="S241" s="5">
        <f t="shared" si="22"/>
        <v>2.8407929695483343E-2</v>
      </c>
      <c r="T241">
        <v>1</v>
      </c>
      <c r="U241">
        <v>1</v>
      </c>
      <c r="V241">
        <v>620.66</v>
      </c>
      <c r="W241">
        <v>5.25</v>
      </c>
      <c r="X241">
        <v>0</v>
      </c>
    </row>
    <row r="242" spans="1:24" x14ac:dyDescent="0.3">
      <c r="A242" t="s">
        <v>75</v>
      </c>
      <c r="B242">
        <v>2016</v>
      </c>
      <c r="C242" t="s">
        <v>41</v>
      </c>
      <c r="D242" s="1">
        <v>20128</v>
      </c>
      <c r="E242" s="2">
        <v>32.950000000000003</v>
      </c>
      <c r="F242" s="2">
        <v>50.4</v>
      </c>
      <c r="G242" s="2">
        <v>17.45</v>
      </c>
      <c r="H242">
        <v>6200</v>
      </c>
      <c r="I242" s="1">
        <v>7500</v>
      </c>
      <c r="J242" s="3">
        <v>2</v>
      </c>
      <c r="K242" s="2">
        <v>37.97</v>
      </c>
      <c r="L242" s="2">
        <v>68.5</v>
      </c>
      <c r="M242" s="1">
        <v>50642</v>
      </c>
      <c r="N242" s="2">
        <v>2.67</v>
      </c>
      <c r="O242" s="1">
        <v>62480</v>
      </c>
      <c r="P242" s="1">
        <v>11838</v>
      </c>
      <c r="Q242" s="2">
        <v>55.63</v>
      </c>
      <c r="R242" s="3">
        <v>0</v>
      </c>
      <c r="S242" s="5">
        <f t="shared" si="22"/>
        <v>0</v>
      </c>
      <c r="T242">
        <v>1</v>
      </c>
      <c r="U242">
        <v>1</v>
      </c>
      <c r="V242">
        <v>615</v>
      </c>
      <c r="W242">
        <v>3.66</v>
      </c>
      <c r="X242">
        <v>0</v>
      </c>
    </row>
    <row r="243" spans="1:24" x14ac:dyDescent="0.3">
      <c r="A243" t="s">
        <v>75</v>
      </c>
      <c r="B243">
        <v>2017</v>
      </c>
      <c r="C243" t="s">
        <v>41</v>
      </c>
      <c r="D243" s="1">
        <v>21734</v>
      </c>
      <c r="E243" s="2">
        <v>27.1</v>
      </c>
      <c r="F243" s="2">
        <v>45.6</v>
      </c>
      <c r="G243" s="2">
        <v>18.5</v>
      </c>
      <c r="H243" s="1">
        <v>5978</v>
      </c>
      <c r="I243" s="1">
        <v>5000</v>
      </c>
      <c r="J243" s="3">
        <v>1</v>
      </c>
      <c r="K243" s="2">
        <v>45.8</v>
      </c>
      <c r="L243" s="2">
        <v>69.099999999999994</v>
      </c>
      <c r="M243" s="1">
        <v>52683</v>
      </c>
      <c r="N243" s="2">
        <v>2.67</v>
      </c>
      <c r="O243" s="1">
        <v>64080</v>
      </c>
      <c r="P243" s="1">
        <v>11397</v>
      </c>
      <c r="Q243" s="2">
        <v>55.97</v>
      </c>
      <c r="R243" s="3">
        <v>0</v>
      </c>
      <c r="S243" s="5">
        <f t="shared" si="22"/>
        <v>7.9789348171701108E-2</v>
      </c>
      <c r="T243">
        <v>1</v>
      </c>
      <c r="U243">
        <v>1</v>
      </c>
      <c r="V243">
        <v>608.4</v>
      </c>
      <c r="W243">
        <v>-1.3</v>
      </c>
      <c r="X243">
        <v>0</v>
      </c>
    </row>
    <row r="244" spans="1:24" x14ac:dyDescent="0.3">
      <c r="A244" t="s">
        <v>75</v>
      </c>
      <c r="B244">
        <v>2018</v>
      </c>
      <c r="C244" t="s">
        <v>41</v>
      </c>
      <c r="D244" s="1">
        <v>20873</v>
      </c>
      <c r="E244" s="2">
        <v>27.6</v>
      </c>
      <c r="F244" s="2">
        <v>46.1</v>
      </c>
      <c r="G244" s="2">
        <v>18.5</v>
      </c>
      <c r="H244" s="1">
        <v>6984</v>
      </c>
      <c r="I244" s="1">
        <v>7290</v>
      </c>
      <c r="J244" s="3">
        <v>2</v>
      </c>
      <c r="K244" s="2">
        <v>38.6</v>
      </c>
      <c r="L244" s="2">
        <v>67.2</v>
      </c>
      <c r="M244" s="1">
        <v>53623</v>
      </c>
      <c r="N244" s="2">
        <v>2.67</v>
      </c>
      <c r="O244" s="1">
        <v>66832</v>
      </c>
      <c r="P244" s="1">
        <v>13209</v>
      </c>
      <c r="Q244" s="2">
        <v>53.79</v>
      </c>
      <c r="R244" s="3">
        <v>0</v>
      </c>
      <c r="S244" s="5">
        <f t="shared" si="22"/>
        <v>-3.9615349222416489E-2</v>
      </c>
      <c r="T244">
        <v>1</v>
      </c>
      <c r="U244">
        <v>1</v>
      </c>
      <c r="V244">
        <v>602.29999999999995</v>
      </c>
      <c r="W244">
        <v>3.58</v>
      </c>
      <c r="X244">
        <v>0</v>
      </c>
    </row>
    <row r="245" spans="1:24" x14ac:dyDescent="0.3">
      <c r="A245" t="s">
        <v>75</v>
      </c>
      <c r="B245">
        <v>2019</v>
      </c>
      <c r="C245" t="s">
        <v>41</v>
      </c>
      <c r="D245" s="1">
        <v>21734</v>
      </c>
      <c r="E245" s="2">
        <v>28.1</v>
      </c>
      <c r="F245" s="2">
        <v>46.6</v>
      </c>
      <c r="G245" s="2">
        <v>18.5</v>
      </c>
      <c r="H245" s="1">
        <v>7032</v>
      </c>
      <c r="I245" s="1">
        <v>6000</v>
      </c>
      <c r="J245" s="3">
        <v>1</v>
      </c>
      <c r="K245" s="2">
        <v>28.54</v>
      </c>
      <c r="L245" s="2">
        <v>66.8</v>
      </c>
      <c r="M245" s="1">
        <v>54563</v>
      </c>
      <c r="N245" s="2">
        <v>2.67</v>
      </c>
      <c r="O245" s="1">
        <v>69809</v>
      </c>
      <c r="P245" s="1">
        <v>15246</v>
      </c>
      <c r="Q245" s="2">
        <v>44.01</v>
      </c>
      <c r="R245" s="3">
        <v>0</v>
      </c>
      <c r="S245" s="5">
        <f t="shared" si="22"/>
        <v>4.1249461026206101E-2</v>
      </c>
      <c r="T245">
        <v>1</v>
      </c>
      <c r="U245">
        <v>1</v>
      </c>
      <c r="V245">
        <v>594.02</v>
      </c>
      <c r="W245">
        <v>2.14</v>
      </c>
      <c r="X245">
        <v>0</v>
      </c>
    </row>
    <row r="246" spans="1:24" x14ac:dyDescent="0.3">
      <c r="A246" t="s">
        <v>75</v>
      </c>
      <c r="B246">
        <v>2020</v>
      </c>
      <c r="C246" t="s">
        <v>41</v>
      </c>
      <c r="D246" s="1">
        <v>22222</v>
      </c>
      <c r="E246" s="2">
        <v>28.1</v>
      </c>
      <c r="F246" s="2">
        <v>46.6</v>
      </c>
      <c r="G246" s="2">
        <v>18.5</v>
      </c>
      <c r="H246" s="1">
        <v>7400</v>
      </c>
      <c r="I246" s="1">
        <v>7000</v>
      </c>
      <c r="J246" s="3">
        <v>2</v>
      </c>
      <c r="L246" s="2">
        <v>64.3</v>
      </c>
      <c r="N246" s="2">
        <v>2.67</v>
      </c>
      <c r="S246" s="5">
        <f t="shared" si="22"/>
        <v>2.2453298978558939E-2</v>
      </c>
      <c r="T246">
        <v>1</v>
      </c>
      <c r="U246">
        <v>1</v>
      </c>
      <c r="V246">
        <v>593.23</v>
      </c>
      <c r="W246">
        <v>1.37</v>
      </c>
      <c r="X246">
        <v>0</v>
      </c>
    </row>
    <row r="247" spans="1:24" x14ac:dyDescent="0.3">
      <c r="A247" t="s">
        <v>76</v>
      </c>
      <c r="B247">
        <v>2014</v>
      </c>
      <c r="C247" t="s">
        <v>41</v>
      </c>
      <c r="D247" s="1">
        <v>19795</v>
      </c>
      <c r="E247" s="2">
        <v>37.5</v>
      </c>
      <c r="F247" s="2">
        <v>52.5</v>
      </c>
      <c r="G247" s="2">
        <v>15</v>
      </c>
      <c r="H247" s="1">
        <v>5718</v>
      </c>
      <c r="I247" s="1">
        <v>7000</v>
      </c>
      <c r="J247" s="3">
        <v>2</v>
      </c>
      <c r="K247" s="2">
        <v>33</v>
      </c>
      <c r="L247" s="2">
        <v>63.9</v>
      </c>
      <c r="M247" s="1">
        <v>41315</v>
      </c>
      <c r="N247" s="2">
        <v>3.05</v>
      </c>
      <c r="O247" s="1">
        <v>64172</v>
      </c>
      <c r="P247" s="1">
        <v>22857</v>
      </c>
      <c r="Q247" s="2">
        <v>57.26</v>
      </c>
      <c r="R247" s="3">
        <v>0</v>
      </c>
      <c r="T247">
        <v>0</v>
      </c>
      <c r="U247">
        <v>0</v>
      </c>
      <c r="V247">
        <v>448.7</v>
      </c>
      <c r="W247">
        <v>-0.34</v>
      </c>
      <c r="X247">
        <v>1</v>
      </c>
    </row>
    <row r="248" spans="1:24" x14ac:dyDescent="0.3">
      <c r="A248" t="s">
        <v>76</v>
      </c>
      <c r="B248">
        <v>2015</v>
      </c>
      <c r="C248" t="s">
        <v>41</v>
      </c>
      <c r="D248" s="1">
        <v>19795</v>
      </c>
      <c r="E248" s="2">
        <v>37.5</v>
      </c>
      <c r="F248" s="2">
        <v>52.5</v>
      </c>
      <c r="G248" s="2">
        <v>15</v>
      </c>
      <c r="H248">
        <v>5730</v>
      </c>
      <c r="I248" s="1">
        <v>13000</v>
      </c>
      <c r="J248" s="3">
        <v>2</v>
      </c>
      <c r="K248" s="2">
        <v>35</v>
      </c>
      <c r="L248" s="2">
        <v>66.099999999999994</v>
      </c>
      <c r="M248" s="1">
        <v>43774</v>
      </c>
      <c r="N248" s="2">
        <v>3.05</v>
      </c>
      <c r="O248" s="1">
        <v>65317</v>
      </c>
      <c r="P248" s="1">
        <v>21543</v>
      </c>
      <c r="Q248" s="2">
        <v>61.5</v>
      </c>
      <c r="R248" s="3">
        <v>0</v>
      </c>
      <c r="S248" s="5">
        <f t="shared" si="22"/>
        <v>0</v>
      </c>
      <c r="T248">
        <v>0</v>
      </c>
      <c r="U248">
        <v>0</v>
      </c>
      <c r="V248">
        <v>445</v>
      </c>
      <c r="W248">
        <v>5.25</v>
      </c>
      <c r="X248">
        <v>1</v>
      </c>
    </row>
    <row r="249" spans="1:24" x14ac:dyDescent="0.3">
      <c r="A249" t="s">
        <v>76</v>
      </c>
      <c r="B249">
        <v>2016</v>
      </c>
      <c r="C249" t="s">
        <v>41</v>
      </c>
      <c r="D249" s="1">
        <v>19795</v>
      </c>
      <c r="E249" s="2">
        <v>35</v>
      </c>
      <c r="F249" s="2">
        <v>52.5</v>
      </c>
      <c r="G249" s="2">
        <v>17.5</v>
      </c>
      <c r="H249">
        <v>5780</v>
      </c>
      <c r="I249" s="1">
        <v>12000</v>
      </c>
      <c r="J249" s="3">
        <v>2</v>
      </c>
      <c r="K249" s="2">
        <v>34.6</v>
      </c>
      <c r="L249" s="2">
        <v>65.599999999999994</v>
      </c>
      <c r="M249" s="1">
        <v>46234</v>
      </c>
      <c r="N249" s="2">
        <v>3.05</v>
      </c>
      <c r="O249" s="1">
        <v>66462</v>
      </c>
      <c r="P249" s="1">
        <v>20228</v>
      </c>
      <c r="Q249" s="2">
        <v>55.51</v>
      </c>
      <c r="R249" s="3">
        <v>0</v>
      </c>
      <c r="S249" s="5">
        <f t="shared" si="22"/>
        <v>0</v>
      </c>
      <c r="T249">
        <v>0</v>
      </c>
      <c r="U249">
        <v>0</v>
      </c>
      <c r="V249">
        <v>441.5</v>
      </c>
      <c r="W249">
        <v>3.66</v>
      </c>
      <c r="X249">
        <v>1</v>
      </c>
    </row>
    <row r="250" spans="1:24" x14ac:dyDescent="0.3">
      <c r="A250" t="s">
        <v>76</v>
      </c>
      <c r="B250">
        <v>2017</v>
      </c>
      <c r="C250" t="s">
        <v>41</v>
      </c>
      <c r="D250" s="1">
        <v>19795</v>
      </c>
      <c r="E250" s="2">
        <v>35</v>
      </c>
      <c r="F250" s="2">
        <v>52.5</v>
      </c>
      <c r="G250" s="2">
        <v>17.5</v>
      </c>
      <c r="H250" s="1">
        <v>5909</v>
      </c>
      <c r="I250" s="1">
        <v>6000</v>
      </c>
      <c r="J250" s="3">
        <v>1</v>
      </c>
      <c r="K250" s="2">
        <v>36.549999999999997</v>
      </c>
      <c r="L250" s="2">
        <v>67.400000000000006</v>
      </c>
      <c r="M250" s="1">
        <v>50519</v>
      </c>
      <c r="N250" s="2">
        <v>3.05</v>
      </c>
      <c r="O250" s="1">
        <v>68624</v>
      </c>
      <c r="P250" s="1">
        <v>18106</v>
      </c>
      <c r="Q250" s="2">
        <v>53.97</v>
      </c>
      <c r="R250" s="3">
        <v>0</v>
      </c>
      <c r="S250" s="5">
        <f t="shared" si="22"/>
        <v>0</v>
      </c>
      <c r="T250">
        <v>0</v>
      </c>
      <c r="U250">
        <v>0</v>
      </c>
      <c r="V250">
        <v>437</v>
      </c>
      <c r="W250">
        <v>-1.3</v>
      </c>
      <c r="X250">
        <v>1</v>
      </c>
    </row>
    <row r="251" spans="1:24" x14ac:dyDescent="0.3">
      <c r="A251" t="s">
        <v>76</v>
      </c>
      <c r="B251">
        <v>2018</v>
      </c>
      <c r="C251" t="s">
        <v>41</v>
      </c>
      <c r="D251" s="1">
        <v>19795</v>
      </c>
      <c r="E251" s="2">
        <v>38</v>
      </c>
      <c r="F251" s="2">
        <v>59</v>
      </c>
      <c r="G251" s="2">
        <v>21</v>
      </c>
      <c r="H251" s="1">
        <v>6042</v>
      </c>
      <c r="I251" s="1">
        <v>11000</v>
      </c>
      <c r="J251" s="3">
        <v>2</v>
      </c>
      <c r="K251" s="2">
        <v>38</v>
      </c>
      <c r="L251" s="2">
        <v>65.7</v>
      </c>
      <c r="M251" s="1">
        <v>54803</v>
      </c>
      <c r="N251" s="2">
        <v>3.05</v>
      </c>
      <c r="O251" s="1">
        <v>69747</v>
      </c>
      <c r="P251" s="1">
        <v>14944</v>
      </c>
      <c r="Q251" s="2">
        <v>49.12</v>
      </c>
      <c r="R251" s="3">
        <v>0</v>
      </c>
      <c r="S251" s="5">
        <f t="shared" si="22"/>
        <v>0</v>
      </c>
      <c r="T251">
        <v>0</v>
      </c>
      <c r="U251">
        <v>0</v>
      </c>
      <c r="V251">
        <v>432</v>
      </c>
      <c r="W251">
        <v>3.58</v>
      </c>
      <c r="X251">
        <v>1</v>
      </c>
    </row>
    <row r="252" spans="1:24" x14ac:dyDescent="0.3">
      <c r="A252" t="s">
        <v>76</v>
      </c>
      <c r="B252">
        <v>2019</v>
      </c>
      <c r="C252" t="s">
        <v>41</v>
      </c>
      <c r="D252" s="1">
        <v>19795</v>
      </c>
      <c r="E252" s="2">
        <v>38</v>
      </c>
      <c r="F252" s="2">
        <v>59</v>
      </c>
      <c r="G252" s="2">
        <v>21</v>
      </c>
      <c r="H252" s="1">
        <v>6245</v>
      </c>
      <c r="I252" s="1">
        <v>14000</v>
      </c>
      <c r="J252" s="3">
        <v>2</v>
      </c>
      <c r="K252" s="2">
        <v>38.5</v>
      </c>
      <c r="L252" s="2">
        <v>65.5</v>
      </c>
      <c r="M252" s="1">
        <v>55766</v>
      </c>
      <c r="N252" s="2">
        <v>3.05</v>
      </c>
      <c r="O252" s="1">
        <v>70784</v>
      </c>
      <c r="P252" s="1">
        <v>15018</v>
      </c>
      <c r="Q252" s="2">
        <v>48.63</v>
      </c>
      <c r="R252" s="3">
        <v>0</v>
      </c>
      <c r="S252" s="5">
        <f t="shared" si="22"/>
        <v>0</v>
      </c>
      <c r="T252">
        <v>0</v>
      </c>
      <c r="U252">
        <v>0</v>
      </c>
      <c r="V252">
        <v>426</v>
      </c>
      <c r="W252">
        <v>2.14</v>
      </c>
      <c r="X252">
        <v>1</v>
      </c>
    </row>
    <row r="253" spans="1:24" x14ac:dyDescent="0.3">
      <c r="A253" t="s">
        <v>76</v>
      </c>
      <c r="B253">
        <v>2020</v>
      </c>
      <c r="C253" t="s">
        <v>41</v>
      </c>
      <c r="D253" s="1">
        <v>19923</v>
      </c>
      <c r="E253" s="2">
        <v>39.36</v>
      </c>
      <c r="F253" s="2">
        <v>61.11</v>
      </c>
      <c r="G253" s="2">
        <v>21.75</v>
      </c>
      <c r="H253" s="1">
        <v>6318</v>
      </c>
      <c r="I253" s="1">
        <v>16000</v>
      </c>
      <c r="J253" s="3">
        <v>2</v>
      </c>
      <c r="L253" s="2">
        <v>66.400000000000006</v>
      </c>
      <c r="N253" s="2">
        <v>3.05</v>
      </c>
      <c r="R253" s="3">
        <v>0</v>
      </c>
      <c r="S253" s="5">
        <f t="shared" si="22"/>
        <v>6.4662793634756256E-3</v>
      </c>
      <c r="T253">
        <v>0</v>
      </c>
      <c r="U253">
        <v>0</v>
      </c>
      <c r="V253">
        <v>425.11</v>
      </c>
      <c r="W253">
        <v>1.37</v>
      </c>
      <c r="X253">
        <v>1</v>
      </c>
    </row>
    <row r="254" spans="1:24" x14ac:dyDescent="0.3">
      <c r="A254" t="s">
        <v>77</v>
      </c>
      <c r="B254">
        <v>2014</v>
      </c>
      <c r="C254" t="s">
        <v>41</v>
      </c>
      <c r="D254" s="1">
        <v>19599</v>
      </c>
      <c r="E254" s="2">
        <v>35.659999999999997</v>
      </c>
      <c r="F254" s="2">
        <v>59.51</v>
      </c>
      <c r="G254" s="2">
        <v>23.85</v>
      </c>
      <c r="H254" s="1">
        <v>5299</v>
      </c>
      <c r="I254" s="1">
        <v>6000</v>
      </c>
      <c r="J254" s="3">
        <v>1</v>
      </c>
      <c r="K254" s="2">
        <v>25.05</v>
      </c>
      <c r="L254" s="2">
        <v>65.7</v>
      </c>
      <c r="M254" s="1">
        <v>39075</v>
      </c>
      <c r="N254" s="2">
        <v>2.88</v>
      </c>
      <c r="O254" s="1">
        <v>54302</v>
      </c>
      <c r="P254" s="1">
        <v>15227</v>
      </c>
      <c r="Q254" s="2">
        <v>57.26</v>
      </c>
      <c r="R254" s="3">
        <v>0</v>
      </c>
      <c r="T254">
        <v>0</v>
      </c>
      <c r="U254">
        <v>0</v>
      </c>
      <c r="V254">
        <v>510.7</v>
      </c>
      <c r="W254">
        <v>-0.34</v>
      </c>
      <c r="X254">
        <v>1</v>
      </c>
    </row>
    <row r="255" spans="1:24" x14ac:dyDescent="0.3">
      <c r="A255" t="s">
        <v>77</v>
      </c>
      <c r="B255">
        <v>2015</v>
      </c>
      <c r="C255" t="s">
        <v>41</v>
      </c>
      <c r="T255" t="s">
        <v>472</v>
      </c>
    </row>
    <row r="256" spans="1:24" x14ac:dyDescent="0.3">
      <c r="A256" t="s">
        <v>77</v>
      </c>
      <c r="B256">
        <v>2016</v>
      </c>
      <c r="C256" t="s">
        <v>41</v>
      </c>
      <c r="D256" s="1">
        <v>19599</v>
      </c>
      <c r="E256" s="2">
        <v>40.630000000000003</v>
      </c>
      <c r="F256" s="2">
        <v>67.83</v>
      </c>
      <c r="G256" s="2">
        <v>27.2</v>
      </c>
      <c r="H256">
        <v>6000</v>
      </c>
      <c r="I256" s="1">
        <v>5600</v>
      </c>
      <c r="J256" s="3">
        <v>1</v>
      </c>
      <c r="K256" s="2">
        <v>43.66</v>
      </c>
      <c r="L256" s="2">
        <v>67.400000000000006</v>
      </c>
      <c r="M256" s="1">
        <v>40815</v>
      </c>
      <c r="N256" s="2">
        <v>2.88</v>
      </c>
      <c r="O256" s="1">
        <v>57613</v>
      </c>
      <c r="P256" s="1">
        <v>16798</v>
      </c>
      <c r="Q256" s="2">
        <v>55.51</v>
      </c>
      <c r="R256" s="3">
        <v>0</v>
      </c>
      <c r="S256" s="5">
        <f>(D256-D254)/D254</f>
        <v>0</v>
      </c>
      <c r="T256">
        <v>0</v>
      </c>
      <c r="U256">
        <v>0</v>
      </c>
      <c r="V256">
        <v>508.3</v>
      </c>
      <c r="W256">
        <v>3.66</v>
      </c>
      <c r="X256">
        <v>1</v>
      </c>
    </row>
    <row r="257" spans="1:24" x14ac:dyDescent="0.3">
      <c r="A257" t="s">
        <v>77</v>
      </c>
      <c r="B257">
        <v>2017</v>
      </c>
      <c r="C257" t="s">
        <v>41</v>
      </c>
      <c r="D257" s="1">
        <v>19599</v>
      </c>
      <c r="E257" s="2">
        <v>45.44</v>
      </c>
      <c r="F257" s="2">
        <v>75.95</v>
      </c>
      <c r="G257" s="2">
        <v>30.51</v>
      </c>
      <c r="H257" s="1">
        <v>5468</v>
      </c>
      <c r="I257" s="1">
        <v>5300</v>
      </c>
      <c r="J257" s="3">
        <v>1</v>
      </c>
      <c r="K257" s="2">
        <v>34.119999999999997</v>
      </c>
      <c r="L257" s="2">
        <v>67.599999999999994</v>
      </c>
      <c r="M257" s="1">
        <v>42555</v>
      </c>
      <c r="N257" s="2">
        <v>2.88</v>
      </c>
      <c r="O257" s="1">
        <v>60984</v>
      </c>
      <c r="P257" s="1">
        <v>18429</v>
      </c>
      <c r="Q257" s="2">
        <v>53.97</v>
      </c>
      <c r="R257" s="3">
        <v>0</v>
      </c>
      <c r="S257" s="5">
        <f>(D257-D256)/D256</f>
        <v>0</v>
      </c>
      <c r="T257">
        <v>0</v>
      </c>
      <c r="U257">
        <v>0</v>
      </c>
      <c r="V257">
        <v>506.4</v>
      </c>
      <c r="W257">
        <v>-1.3</v>
      </c>
      <c r="X257">
        <v>1</v>
      </c>
    </row>
    <row r="258" spans="1:24" x14ac:dyDescent="0.3">
      <c r="A258" t="s">
        <v>77</v>
      </c>
      <c r="B258">
        <v>2018</v>
      </c>
      <c r="C258" t="s">
        <v>41</v>
      </c>
      <c r="D258" s="1">
        <v>19599</v>
      </c>
      <c r="E258" s="2">
        <v>50</v>
      </c>
      <c r="F258" s="2">
        <v>83.49</v>
      </c>
      <c r="G258" s="2">
        <v>33.49</v>
      </c>
      <c r="H258" s="1">
        <v>5511</v>
      </c>
      <c r="I258" s="1">
        <v>5300</v>
      </c>
      <c r="J258" s="3">
        <v>1</v>
      </c>
      <c r="K258" s="2">
        <v>36.03</v>
      </c>
      <c r="L258" s="2">
        <v>66.5</v>
      </c>
      <c r="M258" s="1">
        <v>44563</v>
      </c>
      <c r="N258" s="2">
        <v>2.88</v>
      </c>
      <c r="O258" s="1">
        <v>63729</v>
      </c>
      <c r="P258" s="1">
        <v>19166</v>
      </c>
      <c r="Q258" s="2">
        <v>49.12</v>
      </c>
      <c r="R258" s="3">
        <v>0</v>
      </c>
      <c r="S258" s="5">
        <f>(D258-D257)/D257</f>
        <v>0</v>
      </c>
      <c r="T258">
        <v>1</v>
      </c>
      <c r="U258">
        <v>0</v>
      </c>
      <c r="V258">
        <v>504.77</v>
      </c>
      <c r="W258">
        <v>3.58</v>
      </c>
      <c r="X258">
        <v>1</v>
      </c>
    </row>
    <row r="259" spans="1:24" x14ac:dyDescent="0.3">
      <c r="A259" t="s">
        <v>77</v>
      </c>
      <c r="B259">
        <v>2019</v>
      </c>
      <c r="C259" t="s">
        <v>41</v>
      </c>
    </row>
    <row r="260" spans="1:24" x14ac:dyDescent="0.3">
      <c r="A260" t="s">
        <v>77</v>
      </c>
      <c r="B260">
        <v>2020</v>
      </c>
      <c r="C260" t="s">
        <v>41</v>
      </c>
      <c r="D260" s="1">
        <v>19599</v>
      </c>
      <c r="E260" s="2">
        <v>58.62</v>
      </c>
      <c r="F260" s="2">
        <v>97.52</v>
      </c>
      <c r="G260" s="2">
        <v>38.9</v>
      </c>
      <c r="H260" s="1">
        <v>5598</v>
      </c>
      <c r="I260" s="1">
        <v>5300</v>
      </c>
      <c r="J260" s="3">
        <v>1</v>
      </c>
      <c r="L260" s="2">
        <v>63.7</v>
      </c>
      <c r="N260" s="2">
        <v>2.88</v>
      </c>
      <c r="R260" s="3">
        <v>0</v>
      </c>
      <c r="S260" s="5">
        <f>(D260-D258)/D258</f>
        <v>0</v>
      </c>
      <c r="T260">
        <v>1</v>
      </c>
      <c r="U260">
        <v>0</v>
      </c>
      <c r="V260">
        <v>504.49</v>
      </c>
      <c r="W260">
        <v>1.37</v>
      </c>
      <c r="X260">
        <v>1</v>
      </c>
    </row>
    <row r="261" spans="1:24" x14ac:dyDescent="0.3">
      <c r="A261" t="s">
        <v>78</v>
      </c>
      <c r="B261">
        <v>2014</v>
      </c>
      <c r="C261" t="s">
        <v>41</v>
      </c>
      <c r="D261" s="1">
        <v>19320</v>
      </c>
      <c r="E261" s="2">
        <v>29.25</v>
      </c>
      <c r="F261" s="2">
        <v>47.5</v>
      </c>
      <c r="G261" s="2">
        <v>18.25</v>
      </c>
      <c r="H261" s="1">
        <v>5809</v>
      </c>
      <c r="I261" s="1">
        <v>6358</v>
      </c>
      <c r="J261" s="3">
        <v>1</v>
      </c>
      <c r="K261" s="2">
        <v>22.61</v>
      </c>
      <c r="L261" s="2">
        <v>62.7</v>
      </c>
      <c r="M261" s="1">
        <v>35505</v>
      </c>
      <c r="N261" s="2">
        <v>2.74</v>
      </c>
      <c r="O261" s="1">
        <v>55847</v>
      </c>
      <c r="P261" s="1">
        <v>20342</v>
      </c>
      <c r="Q261" s="2">
        <v>60.36</v>
      </c>
      <c r="R261" s="3">
        <v>0</v>
      </c>
      <c r="T261">
        <v>0</v>
      </c>
      <c r="U261">
        <v>0</v>
      </c>
      <c r="V261">
        <v>779.3</v>
      </c>
      <c r="W261">
        <v>-0.34</v>
      </c>
      <c r="X261">
        <v>1</v>
      </c>
    </row>
    <row r="262" spans="1:24" x14ac:dyDescent="0.3">
      <c r="A262" t="s">
        <v>78</v>
      </c>
      <c r="B262">
        <v>2015</v>
      </c>
      <c r="C262" t="s">
        <v>41</v>
      </c>
      <c r="D262" s="1">
        <v>19374</v>
      </c>
      <c r="E262" s="2">
        <v>29.75</v>
      </c>
      <c r="F262" s="2">
        <v>48.5</v>
      </c>
      <c r="G262" s="2">
        <v>18.75</v>
      </c>
      <c r="H262">
        <v>5887</v>
      </c>
      <c r="I262" s="1">
        <v>28948</v>
      </c>
      <c r="J262" s="3">
        <v>2</v>
      </c>
      <c r="K262" s="2">
        <v>61.69</v>
      </c>
      <c r="L262" s="2">
        <v>63.9</v>
      </c>
      <c r="M262" s="1">
        <v>37367</v>
      </c>
      <c r="N262" s="2">
        <v>2.74</v>
      </c>
      <c r="O262" s="1">
        <v>56403</v>
      </c>
      <c r="P262" s="1">
        <v>19036</v>
      </c>
      <c r="Q262" s="2">
        <v>55.04</v>
      </c>
      <c r="R262" s="3">
        <v>0</v>
      </c>
      <c r="S262" s="5">
        <f>(D262-D261)/D261</f>
        <v>2.7950310559006213E-3</v>
      </c>
      <c r="T262">
        <v>0</v>
      </c>
      <c r="U262">
        <v>0</v>
      </c>
      <c r="V262">
        <v>778.5</v>
      </c>
      <c r="W262">
        <v>5.25</v>
      </c>
      <c r="X262">
        <v>1</v>
      </c>
    </row>
    <row r="263" spans="1:24" x14ac:dyDescent="0.3">
      <c r="A263" t="s">
        <v>78</v>
      </c>
      <c r="B263">
        <v>2016</v>
      </c>
      <c r="C263" t="s">
        <v>41</v>
      </c>
      <c r="D263" s="1">
        <v>19374</v>
      </c>
      <c r="E263" s="2">
        <v>30.75</v>
      </c>
      <c r="F263" s="2">
        <v>50.5</v>
      </c>
      <c r="G263" s="2">
        <v>19.75</v>
      </c>
      <c r="H263">
        <v>5962</v>
      </c>
      <c r="I263" s="1">
        <v>8000</v>
      </c>
      <c r="J263" s="3">
        <v>2</v>
      </c>
      <c r="K263" s="2">
        <v>37.61</v>
      </c>
      <c r="L263" s="2">
        <v>57.3</v>
      </c>
      <c r="M263" s="1">
        <v>39229</v>
      </c>
      <c r="N263" s="2">
        <v>2.74</v>
      </c>
      <c r="O263" s="1">
        <v>57509</v>
      </c>
      <c r="P263" s="1">
        <v>18280</v>
      </c>
      <c r="Q263" s="2">
        <v>59.06</v>
      </c>
      <c r="R263" s="3">
        <v>0</v>
      </c>
      <c r="S263" s="5">
        <f t="shared" ref="S263:S266" si="23">(D263-D262)/D262</f>
        <v>0</v>
      </c>
      <c r="T263">
        <v>0</v>
      </c>
      <c r="U263">
        <v>0</v>
      </c>
      <c r="V263">
        <v>777.4</v>
      </c>
      <c r="W263">
        <v>3.66</v>
      </c>
      <c r="X263">
        <v>1</v>
      </c>
    </row>
    <row r="264" spans="1:24" x14ac:dyDescent="0.3">
      <c r="A264" t="s">
        <v>78</v>
      </c>
      <c r="B264">
        <v>2017</v>
      </c>
      <c r="C264" t="s">
        <v>41</v>
      </c>
      <c r="D264" s="1">
        <v>20797</v>
      </c>
      <c r="E264" s="2">
        <v>30.75</v>
      </c>
      <c r="F264" s="2">
        <v>50.5</v>
      </c>
      <c r="G264" s="2">
        <v>19.75</v>
      </c>
      <c r="H264" s="1">
        <v>6056</v>
      </c>
      <c r="I264" s="1">
        <v>9976</v>
      </c>
      <c r="J264" s="3">
        <v>2</v>
      </c>
      <c r="K264" s="2">
        <v>42.49</v>
      </c>
      <c r="L264" s="2">
        <v>64.5</v>
      </c>
      <c r="M264" s="1">
        <v>40762</v>
      </c>
      <c r="N264" s="2">
        <v>2.74</v>
      </c>
      <c r="O264" s="1">
        <v>58158</v>
      </c>
      <c r="P264" s="1">
        <v>17396</v>
      </c>
      <c r="Q264" s="2">
        <v>58.08</v>
      </c>
      <c r="R264" s="3">
        <v>0</v>
      </c>
      <c r="S264" s="5">
        <f t="shared" si="23"/>
        <v>7.3448952203984716E-2</v>
      </c>
      <c r="T264">
        <v>0</v>
      </c>
      <c r="U264">
        <v>0</v>
      </c>
      <c r="V264">
        <v>776.2</v>
      </c>
      <c r="W264">
        <v>-1.3</v>
      </c>
      <c r="X264">
        <v>1</v>
      </c>
    </row>
    <row r="265" spans="1:24" x14ac:dyDescent="0.3">
      <c r="A265" t="s">
        <v>78</v>
      </c>
      <c r="B265">
        <v>2018</v>
      </c>
      <c r="C265" t="s">
        <v>41</v>
      </c>
      <c r="D265" s="1">
        <v>20607</v>
      </c>
      <c r="E265" s="2">
        <v>31.75</v>
      </c>
      <c r="F265" s="2">
        <v>52.5</v>
      </c>
      <c r="G265" s="2">
        <v>20.75</v>
      </c>
      <c r="H265" s="1">
        <v>6204</v>
      </c>
      <c r="I265" s="1">
        <v>9279</v>
      </c>
      <c r="J265" s="3">
        <v>2</v>
      </c>
      <c r="K265" s="2">
        <v>49.94</v>
      </c>
      <c r="L265" s="2">
        <v>71.599999999999994</v>
      </c>
      <c r="M265" s="1">
        <v>44224</v>
      </c>
      <c r="N265" s="2">
        <v>2.74</v>
      </c>
      <c r="O265" s="1">
        <v>61195</v>
      </c>
      <c r="P265" s="1">
        <v>16971</v>
      </c>
      <c r="Q265" s="2">
        <v>58.92</v>
      </c>
      <c r="R265" s="3">
        <v>0</v>
      </c>
      <c r="S265" s="5">
        <f t="shared" si="23"/>
        <v>-9.1359330672693174E-3</v>
      </c>
      <c r="T265">
        <v>0</v>
      </c>
      <c r="U265">
        <v>0</v>
      </c>
      <c r="V265">
        <v>775.44</v>
      </c>
      <c r="W265">
        <v>3.58</v>
      </c>
      <c r="X265">
        <v>1</v>
      </c>
    </row>
    <row r="266" spans="1:24" x14ac:dyDescent="0.3">
      <c r="A266" t="s">
        <v>78</v>
      </c>
      <c r="B266">
        <v>2019</v>
      </c>
      <c r="C266" t="s">
        <v>41</v>
      </c>
      <c r="D266" s="1">
        <v>20797</v>
      </c>
      <c r="E266" s="2">
        <v>32.75</v>
      </c>
      <c r="F266" s="2">
        <v>54.5</v>
      </c>
      <c r="G266" s="2">
        <v>21.75</v>
      </c>
      <c r="H266" s="1">
        <v>6340</v>
      </c>
      <c r="I266" s="1">
        <v>9080</v>
      </c>
      <c r="J266" s="3">
        <v>2</v>
      </c>
      <c r="K266" s="2">
        <v>27.61</v>
      </c>
      <c r="L266" s="2">
        <v>66.599999999999994</v>
      </c>
      <c r="M266" s="1">
        <v>46311</v>
      </c>
      <c r="N266" s="2">
        <v>2.74</v>
      </c>
      <c r="O266" s="1">
        <v>62304</v>
      </c>
      <c r="P266" s="1">
        <v>15993</v>
      </c>
      <c r="Q266" s="2">
        <v>54.6</v>
      </c>
      <c r="R266" s="3">
        <v>0</v>
      </c>
      <c r="S266" s="5">
        <f t="shared" si="23"/>
        <v>9.2201679041102533E-3</v>
      </c>
      <c r="T266">
        <v>0</v>
      </c>
      <c r="U266">
        <v>0</v>
      </c>
      <c r="V266">
        <v>775.15</v>
      </c>
      <c r="W266">
        <v>2.14</v>
      </c>
      <c r="X266">
        <v>1</v>
      </c>
    </row>
    <row r="267" spans="1:24" x14ac:dyDescent="0.3">
      <c r="A267" t="s">
        <v>78</v>
      </c>
      <c r="B267">
        <v>2020</v>
      </c>
      <c r="C267" t="s">
        <v>41</v>
      </c>
    </row>
    <row r="268" spans="1:24" x14ac:dyDescent="0.3">
      <c r="A268" t="s">
        <v>79</v>
      </c>
      <c r="B268">
        <v>2014</v>
      </c>
      <c r="C268" t="s">
        <v>41</v>
      </c>
      <c r="D268" s="1">
        <v>16650</v>
      </c>
      <c r="E268" s="2">
        <v>27</v>
      </c>
      <c r="F268" s="2">
        <v>49</v>
      </c>
      <c r="G268" s="2">
        <v>22</v>
      </c>
      <c r="H268" s="1">
        <v>5337</v>
      </c>
      <c r="I268" s="1">
        <v>8000</v>
      </c>
      <c r="J268" s="3">
        <v>2</v>
      </c>
      <c r="K268" s="2">
        <v>21.32</v>
      </c>
      <c r="L268" s="2">
        <v>66.2</v>
      </c>
      <c r="M268" s="1">
        <v>72681</v>
      </c>
      <c r="N268" s="2">
        <v>3.24</v>
      </c>
      <c r="O268" s="1">
        <v>87821</v>
      </c>
      <c r="P268" s="1">
        <v>15140</v>
      </c>
      <c r="Q268" s="2">
        <v>57.26</v>
      </c>
      <c r="R268" s="3">
        <v>0</v>
      </c>
      <c r="T268">
        <v>1</v>
      </c>
      <c r="U268">
        <v>0</v>
      </c>
      <c r="V268">
        <v>443</v>
      </c>
      <c r="W268">
        <v>-0.34</v>
      </c>
      <c r="X268">
        <v>1</v>
      </c>
    </row>
    <row r="269" spans="1:24" x14ac:dyDescent="0.3">
      <c r="A269" t="s">
        <v>79</v>
      </c>
      <c r="B269">
        <v>2015</v>
      </c>
      <c r="C269" t="s">
        <v>41</v>
      </c>
      <c r="D269" s="1">
        <v>17536</v>
      </c>
      <c r="E269" s="2">
        <v>27</v>
      </c>
      <c r="F269" s="2">
        <v>49</v>
      </c>
      <c r="G269" s="2">
        <v>22</v>
      </c>
      <c r="H269">
        <v>5476</v>
      </c>
      <c r="I269" s="1">
        <v>6165</v>
      </c>
      <c r="J269" s="3">
        <v>1</v>
      </c>
      <c r="K269" s="2">
        <v>62.61</v>
      </c>
      <c r="L269" s="2">
        <v>67.099999999999994</v>
      </c>
      <c r="M269" s="1">
        <v>73103</v>
      </c>
      <c r="N269" s="2">
        <v>3.24</v>
      </c>
      <c r="O269" s="1">
        <v>89260</v>
      </c>
      <c r="P269" s="1">
        <v>16158</v>
      </c>
      <c r="Q269" s="2">
        <v>61.5</v>
      </c>
      <c r="R269" s="3">
        <v>0</v>
      </c>
      <c r="S269" s="5">
        <f>(D269-D268)/D268</f>
        <v>5.3213213213213213E-2</v>
      </c>
      <c r="T269">
        <v>1</v>
      </c>
      <c r="U269">
        <v>0</v>
      </c>
      <c r="V269">
        <v>442</v>
      </c>
      <c r="W269">
        <v>5.25</v>
      </c>
      <c r="X269">
        <v>1</v>
      </c>
    </row>
    <row r="270" spans="1:24" x14ac:dyDescent="0.3">
      <c r="A270" t="s">
        <v>79</v>
      </c>
      <c r="B270">
        <v>2016</v>
      </c>
      <c r="C270" t="s">
        <v>41</v>
      </c>
      <c r="D270" s="1">
        <v>17536</v>
      </c>
      <c r="E270" s="2">
        <v>27</v>
      </c>
      <c r="F270" s="2">
        <v>49</v>
      </c>
      <c r="G270" s="2">
        <v>22</v>
      </c>
      <c r="H270">
        <v>6065</v>
      </c>
      <c r="I270" s="1">
        <v>4290</v>
      </c>
      <c r="J270" s="3">
        <v>1</v>
      </c>
      <c r="K270" s="2">
        <v>35.479999999999997</v>
      </c>
      <c r="L270" s="2">
        <v>69.2</v>
      </c>
      <c r="M270" s="1">
        <v>73524</v>
      </c>
      <c r="N270" s="2">
        <v>3.24</v>
      </c>
      <c r="O270" s="1">
        <v>90700</v>
      </c>
      <c r="P270" s="1">
        <v>17176</v>
      </c>
      <c r="Q270" s="2">
        <v>55.51</v>
      </c>
      <c r="R270" s="3">
        <v>0</v>
      </c>
      <c r="S270" s="5">
        <f t="shared" ref="S270:S276" si="24">(D270-D269)/D269</f>
        <v>0</v>
      </c>
      <c r="T270">
        <v>1</v>
      </c>
      <c r="U270">
        <v>0</v>
      </c>
      <c r="V270">
        <v>440.3</v>
      </c>
      <c r="W270">
        <v>3.66</v>
      </c>
      <c r="X270">
        <v>1</v>
      </c>
    </row>
    <row r="271" spans="1:24" x14ac:dyDescent="0.3">
      <c r="A271" t="s">
        <v>79</v>
      </c>
      <c r="B271">
        <v>2017</v>
      </c>
      <c r="C271" t="s">
        <v>41</v>
      </c>
      <c r="D271" s="1">
        <v>20336</v>
      </c>
      <c r="E271" s="2">
        <v>28.35</v>
      </c>
      <c r="F271" s="2">
        <v>46.83</v>
      </c>
      <c r="G271" s="2">
        <v>18.48</v>
      </c>
      <c r="H271" s="1">
        <v>5858</v>
      </c>
      <c r="I271" s="1">
        <v>6606</v>
      </c>
      <c r="J271" s="3">
        <v>1</v>
      </c>
      <c r="K271" s="2">
        <v>36.619999999999997</v>
      </c>
      <c r="L271" s="2">
        <v>69.8</v>
      </c>
      <c r="M271" s="1">
        <v>76472</v>
      </c>
      <c r="N271" s="2">
        <v>3.24</v>
      </c>
      <c r="O271" s="1">
        <v>92637</v>
      </c>
      <c r="P271" s="1">
        <v>16165</v>
      </c>
      <c r="Q271" s="2">
        <v>53.97</v>
      </c>
      <c r="R271" s="3">
        <v>0</v>
      </c>
      <c r="S271" s="5">
        <f t="shared" si="24"/>
        <v>0.15967153284671534</v>
      </c>
      <c r="T271">
        <v>1</v>
      </c>
      <c r="U271">
        <v>0</v>
      </c>
      <c r="V271">
        <v>438.5</v>
      </c>
      <c r="W271">
        <v>-1.3</v>
      </c>
      <c r="X271">
        <v>1</v>
      </c>
    </row>
    <row r="272" spans="1:24" x14ac:dyDescent="0.3">
      <c r="A272" t="s">
        <v>79</v>
      </c>
      <c r="B272">
        <v>2018</v>
      </c>
      <c r="C272" t="s">
        <v>41</v>
      </c>
      <c r="D272" s="1">
        <v>19122</v>
      </c>
      <c r="E272" s="2">
        <v>31.21</v>
      </c>
      <c r="F272" s="2">
        <v>56.66</v>
      </c>
      <c r="G272" s="2">
        <v>25.45</v>
      </c>
      <c r="H272" s="1">
        <v>6544</v>
      </c>
      <c r="I272" s="1">
        <v>8000</v>
      </c>
      <c r="J272" s="3">
        <v>2</v>
      </c>
      <c r="K272" s="2">
        <v>55.97</v>
      </c>
      <c r="L272" s="2">
        <v>67.099999999999994</v>
      </c>
      <c r="M272" s="1">
        <v>80160</v>
      </c>
      <c r="N272" s="2">
        <v>3.24</v>
      </c>
      <c r="O272" s="1">
        <v>96892</v>
      </c>
      <c r="P272" s="1">
        <v>16732</v>
      </c>
      <c r="Q272" s="2">
        <v>49.12</v>
      </c>
      <c r="R272" s="3">
        <v>0</v>
      </c>
      <c r="S272" s="5">
        <f t="shared" si="24"/>
        <v>-5.9697088906372937E-2</v>
      </c>
      <c r="T272">
        <v>1</v>
      </c>
      <c r="U272">
        <v>0</v>
      </c>
      <c r="V272">
        <v>437.6</v>
      </c>
      <c r="W272">
        <v>3.58</v>
      </c>
      <c r="X272">
        <v>1</v>
      </c>
    </row>
    <row r="273" spans="1:24" x14ac:dyDescent="0.3">
      <c r="A273" t="s">
        <v>79</v>
      </c>
      <c r="B273">
        <v>2019</v>
      </c>
      <c r="C273" t="s">
        <v>41</v>
      </c>
      <c r="D273" s="1">
        <v>20336</v>
      </c>
      <c r="E273" s="2">
        <v>32.76</v>
      </c>
      <c r="F273" s="2">
        <v>54.12</v>
      </c>
      <c r="G273" s="2">
        <v>21.36</v>
      </c>
      <c r="H273" s="1">
        <v>6701</v>
      </c>
      <c r="I273" s="1">
        <v>8000</v>
      </c>
      <c r="J273" s="3">
        <v>2</v>
      </c>
      <c r="K273" s="2">
        <v>34.520000000000003</v>
      </c>
      <c r="L273" s="2">
        <v>66.400000000000006</v>
      </c>
      <c r="M273" s="1">
        <v>92851</v>
      </c>
      <c r="N273" s="2">
        <v>3.24</v>
      </c>
      <c r="O273" s="1">
        <v>102695</v>
      </c>
      <c r="P273" s="1">
        <v>9844</v>
      </c>
      <c r="Q273" s="2">
        <v>48.63</v>
      </c>
      <c r="R273" s="3">
        <v>0</v>
      </c>
      <c r="S273" s="5">
        <f t="shared" si="24"/>
        <v>6.348708294111495E-2</v>
      </c>
      <c r="T273">
        <v>1</v>
      </c>
      <c r="U273">
        <v>0</v>
      </c>
      <c r="V273">
        <v>435.65</v>
      </c>
      <c r="W273">
        <v>2.14</v>
      </c>
      <c r="X273">
        <v>1</v>
      </c>
    </row>
    <row r="274" spans="1:24" x14ac:dyDescent="0.3">
      <c r="A274" t="s">
        <v>79</v>
      </c>
      <c r="B274">
        <v>2020</v>
      </c>
      <c r="C274" t="s">
        <v>41</v>
      </c>
      <c r="D274" s="1">
        <v>23727</v>
      </c>
      <c r="E274" s="2">
        <v>33.54</v>
      </c>
      <c r="F274" s="2">
        <v>60.9</v>
      </c>
      <c r="G274" s="2">
        <v>27.36</v>
      </c>
      <c r="H274" s="1">
        <v>6590</v>
      </c>
      <c r="I274" s="1">
        <v>6200</v>
      </c>
      <c r="J274" s="3">
        <v>1</v>
      </c>
      <c r="L274" s="2">
        <v>63.9</v>
      </c>
      <c r="N274" s="2">
        <v>3.24</v>
      </c>
      <c r="S274" s="5">
        <f t="shared" si="24"/>
        <v>0.1667486231313926</v>
      </c>
      <c r="T274">
        <v>1</v>
      </c>
      <c r="U274">
        <v>0</v>
      </c>
      <c r="V274">
        <v>435.49</v>
      </c>
      <c r="W274">
        <v>1.37</v>
      </c>
      <c r="X274">
        <v>1</v>
      </c>
    </row>
    <row r="275" spans="1:24" x14ac:dyDescent="0.3">
      <c r="A275" t="s">
        <v>80</v>
      </c>
      <c r="B275">
        <v>2014</v>
      </c>
      <c r="C275" t="s">
        <v>41</v>
      </c>
      <c r="D275" s="1">
        <v>16714</v>
      </c>
      <c r="E275" s="2">
        <v>32.049999999999997</v>
      </c>
      <c r="F275" s="2">
        <v>53.8</v>
      </c>
      <c r="G275" s="2">
        <v>21.75</v>
      </c>
      <c r="H275" s="1">
        <v>5400</v>
      </c>
      <c r="I275" s="1">
        <v>7500</v>
      </c>
      <c r="J275" s="3">
        <v>2</v>
      </c>
      <c r="K275" s="2">
        <v>21.3</v>
      </c>
      <c r="L275" s="2">
        <v>63.9</v>
      </c>
      <c r="M275" s="1">
        <v>39747</v>
      </c>
      <c r="N275" s="2">
        <v>2.62</v>
      </c>
      <c r="O275" s="1">
        <v>52384</v>
      </c>
      <c r="P275" s="1">
        <v>12637</v>
      </c>
      <c r="Q275" s="2">
        <v>58.33</v>
      </c>
      <c r="R275" s="3">
        <v>0</v>
      </c>
      <c r="T275">
        <v>1</v>
      </c>
      <c r="U275">
        <v>0</v>
      </c>
      <c r="V275">
        <v>635</v>
      </c>
      <c r="W275">
        <v>-0.34</v>
      </c>
      <c r="X275">
        <v>0</v>
      </c>
    </row>
    <row r="276" spans="1:24" x14ac:dyDescent="0.3">
      <c r="A276" t="s">
        <v>80</v>
      </c>
      <c r="B276">
        <v>2015</v>
      </c>
      <c r="C276" t="s">
        <v>41</v>
      </c>
      <c r="D276" s="1">
        <v>16896</v>
      </c>
      <c r="E276" s="2">
        <v>36.909999999999997</v>
      </c>
      <c r="F276" s="2">
        <v>61.85</v>
      </c>
      <c r="G276" s="2">
        <v>24.94</v>
      </c>
      <c r="H276">
        <v>5565</v>
      </c>
      <c r="I276" s="1">
        <v>6000</v>
      </c>
      <c r="J276" s="3">
        <v>1</v>
      </c>
      <c r="K276" s="2">
        <v>56.94</v>
      </c>
      <c r="L276" s="2">
        <v>65.7</v>
      </c>
      <c r="M276" s="1">
        <v>45921</v>
      </c>
      <c r="N276" s="2">
        <v>2.62</v>
      </c>
      <c r="O276" s="1">
        <v>54194</v>
      </c>
      <c r="P276" s="1">
        <v>8273</v>
      </c>
      <c r="Q276" s="2">
        <v>56.65</v>
      </c>
      <c r="R276" s="3">
        <v>0</v>
      </c>
      <c r="S276" s="5">
        <f t="shared" si="24"/>
        <v>1.0889075026923538E-2</v>
      </c>
      <c r="T276">
        <v>1</v>
      </c>
      <c r="U276">
        <v>0</v>
      </c>
      <c r="V276">
        <v>623</v>
      </c>
      <c r="W276">
        <v>5.25</v>
      </c>
      <c r="X276">
        <v>1</v>
      </c>
    </row>
    <row r="277" spans="1:24" x14ac:dyDescent="0.3">
      <c r="A277" t="s">
        <v>80</v>
      </c>
      <c r="B277">
        <v>2016</v>
      </c>
      <c r="C277" t="s">
        <v>41</v>
      </c>
    </row>
    <row r="278" spans="1:24" x14ac:dyDescent="0.3">
      <c r="A278" t="s">
        <v>80</v>
      </c>
      <c r="B278">
        <v>2017</v>
      </c>
      <c r="C278" t="s">
        <v>41</v>
      </c>
      <c r="D278" s="1">
        <v>17828</v>
      </c>
      <c r="E278" s="2">
        <v>35.549999999999997</v>
      </c>
      <c r="F278" s="2">
        <v>59.8</v>
      </c>
      <c r="G278" s="2">
        <v>24.25</v>
      </c>
      <c r="H278" s="1">
        <v>5639</v>
      </c>
      <c r="I278" s="1">
        <v>6190</v>
      </c>
      <c r="J278" s="3">
        <v>1</v>
      </c>
      <c r="K278" s="2">
        <v>30.67</v>
      </c>
      <c r="L278" s="2">
        <v>67.400000000000006</v>
      </c>
      <c r="M278" s="1">
        <v>48156</v>
      </c>
      <c r="N278" s="2">
        <v>2.62</v>
      </c>
      <c r="O278" s="1">
        <v>56004</v>
      </c>
      <c r="P278" s="1">
        <v>7848</v>
      </c>
      <c r="Q278" s="2">
        <v>56.51</v>
      </c>
      <c r="R278" s="3">
        <v>0</v>
      </c>
      <c r="S278" s="5">
        <f>(D278-D276)/D276</f>
        <v>5.5160984848484848E-2</v>
      </c>
      <c r="T278">
        <v>1</v>
      </c>
      <c r="U278">
        <v>0</v>
      </c>
      <c r="V278">
        <v>608.79999999999995</v>
      </c>
      <c r="W278">
        <v>-1.3</v>
      </c>
      <c r="X278">
        <v>1</v>
      </c>
    </row>
    <row r="279" spans="1:24" x14ac:dyDescent="0.3">
      <c r="A279" t="s">
        <v>80</v>
      </c>
      <c r="B279">
        <v>2018</v>
      </c>
      <c r="C279" t="s">
        <v>41</v>
      </c>
      <c r="D279" s="1">
        <v>17204</v>
      </c>
      <c r="E279" s="2">
        <v>36.549999999999997</v>
      </c>
      <c r="F279" s="2">
        <v>68.849999999999994</v>
      </c>
      <c r="G279" s="2">
        <v>32.299999999999997</v>
      </c>
      <c r="H279" s="1">
        <v>5730</v>
      </c>
      <c r="I279" s="1">
        <v>4500</v>
      </c>
      <c r="J279" s="3">
        <v>1</v>
      </c>
      <c r="K279" s="2">
        <v>36.200000000000003</v>
      </c>
      <c r="L279" s="2">
        <v>66.3</v>
      </c>
      <c r="M279" s="1">
        <v>48237</v>
      </c>
      <c r="N279" s="2">
        <v>2.62</v>
      </c>
      <c r="O279" s="1">
        <v>60236</v>
      </c>
      <c r="P279" s="1">
        <v>11999</v>
      </c>
      <c r="Q279" s="2">
        <v>52.54</v>
      </c>
      <c r="R279" s="3">
        <v>0</v>
      </c>
      <c r="S279" s="5">
        <f>(D279-D278)/D278</f>
        <v>-3.500112183082791E-2</v>
      </c>
      <c r="T279">
        <v>1</v>
      </c>
      <c r="U279">
        <v>1</v>
      </c>
      <c r="V279">
        <v>599.6</v>
      </c>
      <c r="W279">
        <v>3.58</v>
      </c>
      <c r="X279">
        <v>1</v>
      </c>
    </row>
    <row r="280" spans="1:24" x14ac:dyDescent="0.3">
      <c r="A280" t="s">
        <v>80</v>
      </c>
      <c r="B280">
        <v>2019</v>
      </c>
      <c r="C280" t="s">
        <v>41</v>
      </c>
      <c r="D280" s="1">
        <v>17828</v>
      </c>
      <c r="E280" s="2">
        <v>38.5</v>
      </c>
      <c r="F280" s="2">
        <v>70.099999999999994</v>
      </c>
      <c r="G280" s="2">
        <v>31.6</v>
      </c>
      <c r="H280" s="1">
        <v>5774</v>
      </c>
      <c r="I280" s="1">
        <v>4063</v>
      </c>
      <c r="J280" s="3">
        <v>1</v>
      </c>
      <c r="K280" s="2">
        <v>39.57</v>
      </c>
      <c r="L280" s="2">
        <v>66.5</v>
      </c>
      <c r="M280" s="1">
        <v>50337</v>
      </c>
      <c r="N280" s="2">
        <v>2.62</v>
      </c>
      <c r="O280" s="1">
        <v>62714</v>
      </c>
      <c r="P280" s="1">
        <v>12377</v>
      </c>
      <c r="Q280" s="2">
        <v>43.53</v>
      </c>
      <c r="R280" s="3">
        <v>0</v>
      </c>
      <c r="S280" s="5">
        <f t="shared" ref="S280:S290" si="25">(D280-D279)/D279</f>
        <v>3.6270634736107879E-2</v>
      </c>
      <c r="T280">
        <v>1</v>
      </c>
      <c r="U280">
        <v>1</v>
      </c>
      <c r="V280">
        <v>594.30999999999995</v>
      </c>
      <c r="W280">
        <v>2.14</v>
      </c>
      <c r="X280">
        <v>1</v>
      </c>
    </row>
    <row r="281" spans="1:24" x14ac:dyDescent="0.3">
      <c r="A281" t="s">
        <v>80</v>
      </c>
      <c r="B281">
        <v>2020</v>
      </c>
      <c r="C281" t="s">
        <v>41</v>
      </c>
      <c r="D281" s="1">
        <v>17896</v>
      </c>
      <c r="E281" s="2">
        <v>35.69</v>
      </c>
      <c r="F281" s="2">
        <v>66.59</v>
      </c>
      <c r="G281" s="2">
        <v>30.9</v>
      </c>
      <c r="H281" s="1">
        <v>5851</v>
      </c>
      <c r="I281" s="1">
        <v>4408</v>
      </c>
      <c r="J281" s="3">
        <v>1</v>
      </c>
      <c r="L281" s="2">
        <v>64.099999999999994</v>
      </c>
      <c r="N281" s="2">
        <v>2.62</v>
      </c>
      <c r="R281" s="3">
        <v>0</v>
      </c>
      <c r="S281" s="5">
        <f t="shared" si="25"/>
        <v>3.8142248148979132E-3</v>
      </c>
      <c r="T281">
        <v>1</v>
      </c>
      <c r="U281">
        <v>1</v>
      </c>
      <c r="V281">
        <v>591.94000000000005</v>
      </c>
      <c r="W281">
        <v>1.37</v>
      </c>
      <c r="X281">
        <v>1</v>
      </c>
    </row>
    <row r="282" spans="1:24" x14ac:dyDescent="0.3">
      <c r="A282" t="s">
        <v>81</v>
      </c>
      <c r="B282">
        <v>2014</v>
      </c>
      <c r="C282" t="s">
        <v>41</v>
      </c>
      <c r="D282" s="1">
        <v>15985</v>
      </c>
      <c r="E282" s="2">
        <v>35</v>
      </c>
      <c r="F282" s="2">
        <v>50</v>
      </c>
      <c r="G282" s="2">
        <v>15</v>
      </c>
      <c r="H282" s="1">
        <v>3568</v>
      </c>
      <c r="I282" s="1">
        <v>6000</v>
      </c>
      <c r="J282" s="3">
        <v>1</v>
      </c>
      <c r="K282" s="2">
        <v>31.4</v>
      </c>
      <c r="L282" s="2">
        <v>61.7</v>
      </c>
      <c r="M282" s="1">
        <v>37807</v>
      </c>
      <c r="N282" s="2">
        <v>2.57</v>
      </c>
      <c r="O282" s="1">
        <v>52500</v>
      </c>
      <c r="P282" s="1">
        <v>14693</v>
      </c>
      <c r="Q282" s="2">
        <v>61.66</v>
      </c>
      <c r="R282" s="3">
        <v>0</v>
      </c>
      <c r="T282">
        <v>1</v>
      </c>
      <c r="U282">
        <v>0</v>
      </c>
      <c r="V282">
        <v>722.9</v>
      </c>
      <c r="W282">
        <v>-0.34</v>
      </c>
      <c r="X282">
        <v>0</v>
      </c>
    </row>
    <row r="283" spans="1:24" x14ac:dyDescent="0.3">
      <c r="A283" t="s">
        <v>81</v>
      </c>
      <c r="B283">
        <v>2015</v>
      </c>
      <c r="C283" t="s">
        <v>41</v>
      </c>
      <c r="D283" s="1">
        <v>16569</v>
      </c>
      <c r="E283" s="2">
        <v>34.729999999999997</v>
      </c>
      <c r="F283" s="2">
        <v>53.73</v>
      </c>
      <c r="G283" s="2">
        <v>19</v>
      </c>
      <c r="H283">
        <v>6158</v>
      </c>
      <c r="I283" s="1">
        <v>5260</v>
      </c>
      <c r="J283" s="3">
        <v>1</v>
      </c>
      <c r="K283" s="2">
        <v>87.72</v>
      </c>
      <c r="L283" s="2">
        <v>63.3</v>
      </c>
      <c r="M283" s="1">
        <v>40220</v>
      </c>
      <c r="N283" s="2">
        <v>2.57</v>
      </c>
      <c r="O283" s="1">
        <v>53970</v>
      </c>
      <c r="P283" s="1">
        <v>13750</v>
      </c>
      <c r="Q283" s="2">
        <v>63.14</v>
      </c>
      <c r="R283" s="3">
        <v>0</v>
      </c>
      <c r="S283" s="5">
        <f t="shared" si="25"/>
        <v>3.6534250860181423E-2</v>
      </c>
      <c r="T283">
        <v>1</v>
      </c>
      <c r="U283">
        <v>0</v>
      </c>
      <c r="V283">
        <v>721</v>
      </c>
      <c r="W283">
        <v>5.25</v>
      </c>
      <c r="X283">
        <v>0</v>
      </c>
    </row>
    <row r="284" spans="1:24" x14ac:dyDescent="0.3">
      <c r="A284" t="s">
        <v>81</v>
      </c>
      <c r="B284">
        <v>2016</v>
      </c>
      <c r="C284" t="s">
        <v>41</v>
      </c>
      <c r="D284" s="1">
        <v>16569</v>
      </c>
      <c r="E284" s="2">
        <v>35.799999999999997</v>
      </c>
      <c r="F284" s="2">
        <v>55.4</v>
      </c>
      <c r="G284" s="2">
        <v>19.600000000000001</v>
      </c>
      <c r="H284">
        <v>6626</v>
      </c>
      <c r="I284" s="1">
        <v>5489</v>
      </c>
      <c r="J284" s="3">
        <v>1</v>
      </c>
      <c r="K284" s="2">
        <v>48.33</v>
      </c>
      <c r="L284" s="2">
        <v>64.599999999999994</v>
      </c>
      <c r="M284" s="1">
        <v>42633</v>
      </c>
      <c r="N284" s="2">
        <v>2.57</v>
      </c>
      <c r="O284" s="1">
        <v>54004</v>
      </c>
      <c r="P284" s="1">
        <v>11371</v>
      </c>
      <c r="Q284" s="2">
        <v>55.11</v>
      </c>
      <c r="R284" s="3">
        <v>0</v>
      </c>
      <c r="S284" s="5">
        <f t="shared" si="25"/>
        <v>0</v>
      </c>
      <c r="T284">
        <v>1</v>
      </c>
      <c r="U284">
        <v>0</v>
      </c>
      <c r="V284">
        <v>719.8</v>
      </c>
      <c r="W284">
        <v>3.66</v>
      </c>
      <c r="X284">
        <v>0</v>
      </c>
    </row>
    <row r="285" spans="1:24" x14ac:dyDescent="0.3">
      <c r="A285" t="s">
        <v>81</v>
      </c>
      <c r="B285">
        <v>2017</v>
      </c>
      <c r="C285" t="s">
        <v>41</v>
      </c>
      <c r="D285" s="1">
        <v>16569</v>
      </c>
      <c r="E285" s="2">
        <v>35.799999999999997</v>
      </c>
      <c r="F285" s="2">
        <v>55.4</v>
      </c>
      <c r="G285" s="2">
        <v>19.600000000000001</v>
      </c>
      <c r="H285" s="1">
        <v>6151</v>
      </c>
      <c r="I285" s="1">
        <v>5351</v>
      </c>
      <c r="J285" s="3">
        <v>1</v>
      </c>
      <c r="K285" s="2">
        <v>34.35</v>
      </c>
      <c r="L285" s="2">
        <v>64.7</v>
      </c>
      <c r="M285" s="1">
        <v>43340</v>
      </c>
      <c r="N285" s="2">
        <v>2.57</v>
      </c>
      <c r="O285" s="1">
        <v>56310</v>
      </c>
      <c r="P285" s="1">
        <v>12970</v>
      </c>
      <c r="Q285" s="2">
        <v>58.21</v>
      </c>
      <c r="R285" s="3">
        <v>0</v>
      </c>
      <c r="S285" s="5">
        <f t="shared" si="25"/>
        <v>0</v>
      </c>
      <c r="T285">
        <v>1</v>
      </c>
      <c r="U285">
        <v>0</v>
      </c>
      <c r="V285">
        <v>718.1</v>
      </c>
      <c r="W285">
        <v>-1.3</v>
      </c>
      <c r="X285">
        <v>0</v>
      </c>
    </row>
    <row r="286" spans="1:24" x14ac:dyDescent="0.3">
      <c r="A286" t="s">
        <v>81</v>
      </c>
      <c r="B286">
        <v>2018</v>
      </c>
      <c r="C286" t="s">
        <v>41</v>
      </c>
      <c r="D286" s="1">
        <v>16569</v>
      </c>
      <c r="E286" s="2">
        <v>36.700000000000003</v>
      </c>
      <c r="F286" s="2">
        <v>56.8</v>
      </c>
      <c r="G286" s="2">
        <v>20.100000000000001</v>
      </c>
      <c r="H286" s="1">
        <v>6141</v>
      </c>
      <c r="I286" s="1">
        <v>5300</v>
      </c>
      <c r="J286" s="3">
        <v>1</v>
      </c>
      <c r="K286" s="2">
        <v>53.14</v>
      </c>
      <c r="L286" s="2">
        <v>63</v>
      </c>
      <c r="M286" s="1">
        <v>44105</v>
      </c>
      <c r="N286" s="2">
        <v>2.57</v>
      </c>
      <c r="O286" s="1">
        <v>57020</v>
      </c>
      <c r="P286" s="1">
        <v>12915</v>
      </c>
      <c r="Q286" s="2">
        <v>52.18</v>
      </c>
      <c r="R286" s="3">
        <v>0</v>
      </c>
      <c r="S286" s="5">
        <f t="shared" si="25"/>
        <v>0</v>
      </c>
      <c r="T286">
        <v>1</v>
      </c>
      <c r="U286">
        <v>0</v>
      </c>
      <c r="V286">
        <v>716.2</v>
      </c>
      <c r="W286">
        <v>3.58</v>
      </c>
      <c r="X286">
        <v>0</v>
      </c>
    </row>
    <row r="287" spans="1:24" x14ac:dyDescent="0.3">
      <c r="A287" t="s">
        <v>81</v>
      </c>
      <c r="B287">
        <v>2019</v>
      </c>
      <c r="C287" t="s">
        <v>41</v>
      </c>
      <c r="D287" s="1">
        <v>16569</v>
      </c>
      <c r="E287" s="2">
        <v>36.700000000000003</v>
      </c>
      <c r="F287" s="2">
        <v>56.8</v>
      </c>
      <c r="G287" s="2">
        <v>20.100000000000001</v>
      </c>
      <c r="H287" s="1">
        <v>6113</v>
      </c>
      <c r="I287" s="1">
        <v>7911</v>
      </c>
      <c r="J287" s="3">
        <v>2</v>
      </c>
      <c r="K287" s="2">
        <v>49.31</v>
      </c>
      <c r="L287" s="2">
        <v>62.4</v>
      </c>
      <c r="M287" s="1">
        <v>45332</v>
      </c>
      <c r="N287" s="2">
        <v>2.57</v>
      </c>
      <c r="O287" s="1">
        <v>58616</v>
      </c>
      <c r="P287" s="1">
        <v>13284</v>
      </c>
      <c r="Q287" s="2">
        <v>48.93</v>
      </c>
      <c r="R287" s="3">
        <v>0</v>
      </c>
      <c r="S287" s="5">
        <f t="shared" si="25"/>
        <v>0</v>
      </c>
      <c r="T287">
        <v>0</v>
      </c>
      <c r="U287">
        <v>0</v>
      </c>
      <c r="V287">
        <v>714.99</v>
      </c>
      <c r="W287">
        <v>2.14</v>
      </c>
      <c r="X287">
        <v>0</v>
      </c>
    </row>
    <row r="288" spans="1:24" x14ac:dyDescent="0.3">
      <c r="A288" t="s">
        <v>81</v>
      </c>
      <c r="B288">
        <v>2020</v>
      </c>
      <c r="C288" t="s">
        <v>41</v>
      </c>
      <c r="D288" s="1">
        <v>16612</v>
      </c>
      <c r="E288" s="2">
        <v>37.43</v>
      </c>
      <c r="F288" s="2">
        <v>57.93</v>
      </c>
      <c r="G288" s="2">
        <v>20.5</v>
      </c>
      <c r="H288" s="1">
        <v>5806</v>
      </c>
      <c r="I288" s="1">
        <v>4211</v>
      </c>
      <c r="J288" s="3">
        <v>1</v>
      </c>
      <c r="L288" s="2">
        <v>59.2</v>
      </c>
      <c r="N288" s="2">
        <v>2.57</v>
      </c>
      <c r="R288" s="3">
        <v>0</v>
      </c>
      <c r="S288" s="5">
        <f t="shared" si="25"/>
        <v>2.5952079184018346E-3</v>
      </c>
      <c r="T288">
        <v>0</v>
      </c>
      <c r="U288">
        <v>0</v>
      </c>
      <c r="V288">
        <v>714.84</v>
      </c>
      <c r="W288">
        <v>1.37</v>
      </c>
      <c r="X288">
        <v>0</v>
      </c>
    </row>
    <row r="289" spans="1:24" x14ac:dyDescent="0.3">
      <c r="A289" t="s">
        <v>82</v>
      </c>
      <c r="B289">
        <v>2014</v>
      </c>
      <c r="C289" t="s">
        <v>41</v>
      </c>
      <c r="D289" s="1">
        <v>16500</v>
      </c>
      <c r="E289" s="2">
        <v>31.9</v>
      </c>
      <c r="F289" s="2">
        <v>40.15</v>
      </c>
      <c r="G289" s="2">
        <v>8.25</v>
      </c>
      <c r="H289" s="1">
        <v>5419</v>
      </c>
      <c r="I289" s="1">
        <v>8000</v>
      </c>
      <c r="J289" s="3">
        <v>2</v>
      </c>
      <c r="K289" s="2">
        <v>27.85</v>
      </c>
      <c r="L289" s="2">
        <v>63.6</v>
      </c>
      <c r="M289" s="1">
        <v>133161</v>
      </c>
      <c r="N289" s="2">
        <v>3.03</v>
      </c>
      <c r="O289" s="1">
        <v>149445</v>
      </c>
      <c r="P289" s="1">
        <v>16284</v>
      </c>
      <c r="Q289" s="2">
        <v>61.66</v>
      </c>
      <c r="R289" s="3">
        <v>0</v>
      </c>
      <c r="T289">
        <v>1</v>
      </c>
      <c r="U289">
        <v>0</v>
      </c>
      <c r="V289">
        <v>591</v>
      </c>
      <c r="W289">
        <v>-0.34</v>
      </c>
      <c r="X289">
        <v>0</v>
      </c>
    </row>
    <row r="290" spans="1:24" x14ac:dyDescent="0.3">
      <c r="A290" t="s">
        <v>82</v>
      </c>
      <c r="B290">
        <v>2015</v>
      </c>
      <c r="C290" t="s">
        <v>41</v>
      </c>
      <c r="D290" s="1">
        <v>16500</v>
      </c>
      <c r="E290" s="2">
        <v>31.9</v>
      </c>
      <c r="F290" s="2">
        <v>40.15</v>
      </c>
      <c r="G290" s="2">
        <v>8.25</v>
      </c>
      <c r="H290">
        <v>5430</v>
      </c>
      <c r="I290" s="1">
        <v>12500</v>
      </c>
      <c r="J290" s="3">
        <v>2</v>
      </c>
      <c r="K290" s="2">
        <v>65.069999999999993</v>
      </c>
      <c r="L290" s="2">
        <v>65.2</v>
      </c>
      <c r="M290" s="1">
        <v>138058</v>
      </c>
      <c r="N290" s="2">
        <v>3.03</v>
      </c>
      <c r="O290" s="1">
        <v>157844</v>
      </c>
      <c r="P290" s="1">
        <v>19786</v>
      </c>
      <c r="Q290" s="2">
        <v>63.14</v>
      </c>
      <c r="R290" s="3">
        <v>0</v>
      </c>
      <c r="S290" s="5">
        <f t="shared" si="25"/>
        <v>0</v>
      </c>
      <c r="T290">
        <v>1</v>
      </c>
      <c r="U290">
        <v>0</v>
      </c>
      <c r="V290">
        <v>588</v>
      </c>
      <c r="W290">
        <v>5.25</v>
      </c>
      <c r="X290">
        <v>0</v>
      </c>
    </row>
    <row r="291" spans="1:24" x14ac:dyDescent="0.3">
      <c r="A291" t="s">
        <v>82</v>
      </c>
      <c r="B291">
        <v>2016</v>
      </c>
      <c r="C291" t="s">
        <v>41</v>
      </c>
    </row>
    <row r="292" spans="1:24" x14ac:dyDescent="0.3">
      <c r="A292" t="s">
        <v>82</v>
      </c>
      <c r="B292">
        <v>2017</v>
      </c>
      <c r="C292" t="s">
        <v>41</v>
      </c>
      <c r="D292" s="1">
        <v>16624</v>
      </c>
      <c r="E292" s="2">
        <v>31.9</v>
      </c>
      <c r="F292" s="2">
        <v>40.15</v>
      </c>
      <c r="G292" s="2">
        <v>8.25</v>
      </c>
      <c r="H292" s="1">
        <v>5493</v>
      </c>
      <c r="I292" s="1">
        <v>8051</v>
      </c>
      <c r="J292" s="3">
        <v>2</v>
      </c>
      <c r="K292" s="2">
        <v>33.159999999999997</v>
      </c>
      <c r="L292" s="2">
        <v>66.400000000000006</v>
      </c>
      <c r="M292" s="1">
        <v>141786</v>
      </c>
      <c r="N292" s="2">
        <v>3.03</v>
      </c>
      <c r="O292" s="1">
        <v>166243</v>
      </c>
      <c r="P292" s="1">
        <v>24457</v>
      </c>
      <c r="Q292" s="2">
        <v>58.21</v>
      </c>
      <c r="R292" s="3">
        <v>0</v>
      </c>
      <c r="S292" s="5">
        <f>(D292-D290)/D290</f>
        <v>7.5151515151515155E-3</v>
      </c>
      <c r="T292">
        <v>1</v>
      </c>
      <c r="U292">
        <v>0</v>
      </c>
      <c r="V292">
        <v>535</v>
      </c>
      <c r="W292">
        <v>-1.3</v>
      </c>
      <c r="X292">
        <v>1</v>
      </c>
    </row>
    <row r="293" spans="1:24" x14ac:dyDescent="0.3">
      <c r="A293" t="s">
        <v>82</v>
      </c>
      <c r="B293">
        <v>2018</v>
      </c>
      <c r="C293" t="s">
        <v>41</v>
      </c>
      <c r="D293" s="1">
        <v>16624</v>
      </c>
      <c r="E293" s="2">
        <v>39</v>
      </c>
      <c r="F293" s="2">
        <v>59</v>
      </c>
      <c r="G293" s="2">
        <v>20</v>
      </c>
      <c r="H293" s="1">
        <v>5500</v>
      </c>
      <c r="I293" s="1">
        <v>12100</v>
      </c>
      <c r="J293" s="3">
        <v>2</v>
      </c>
      <c r="K293" s="2">
        <v>46.89</v>
      </c>
      <c r="L293" s="2">
        <v>65</v>
      </c>
      <c r="M293" s="1">
        <v>143854</v>
      </c>
      <c r="N293" s="2">
        <v>3.03</v>
      </c>
      <c r="O293" s="1">
        <v>169734</v>
      </c>
      <c r="P293" s="1">
        <v>25880</v>
      </c>
      <c r="Q293" s="2">
        <v>52.18</v>
      </c>
      <c r="R293" s="3">
        <v>0</v>
      </c>
      <c r="S293" s="5">
        <f>(D293-D292)/D292</f>
        <v>0</v>
      </c>
      <c r="T293">
        <v>1</v>
      </c>
      <c r="U293">
        <v>0</v>
      </c>
      <c r="V293">
        <v>527.54</v>
      </c>
      <c r="W293">
        <v>3.58</v>
      </c>
      <c r="X293">
        <v>1</v>
      </c>
    </row>
    <row r="294" spans="1:24" x14ac:dyDescent="0.3">
      <c r="A294" t="s">
        <v>82</v>
      </c>
      <c r="B294">
        <v>2019</v>
      </c>
      <c r="C294" t="s">
        <v>41</v>
      </c>
      <c r="D294" s="1">
        <v>16624</v>
      </c>
      <c r="E294" s="2">
        <v>39</v>
      </c>
      <c r="F294" s="2">
        <v>59</v>
      </c>
      <c r="G294" s="2">
        <v>20</v>
      </c>
      <c r="H294" s="1">
        <v>5535</v>
      </c>
      <c r="I294" s="1">
        <v>14000</v>
      </c>
      <c r="J294" s="3">
        <v>2</v>
      </c>
      <c r="K294" s="2">
        <v>39.65</v>
      </c>
      <c r="L294" s="2">
        <v>64.7</v>
      </c>
      <c r="M294" s="1">
        <v>151399</v>
      </c>
      <c r="N294" s="2">
        <v>3.03</v>
      </c>
      <c r="O294" s="1">
        <v>176806</v>
      </c>
      <c r="P294" s="1">
        <v>25407</v>
      </c>
      <c r="Q294" s="2">
        <v>48.93</v>
      </c>
      <c r="R294" s="3">
        <v>0</v>
      </c>
      <c r="S294" s="5">
        <f t="shared" ref="S294:S357" si="26">(D294-D293)/D293</f>
        <v>0</v>
      </c>
      <c r="T294">
        <v>1</v>
      </c>
      <c r="U294">
        <v>0</v>
      </c>
      <c r="V294">
        <v>522.36</v>
      </c>
      <c r="W294">
        <v>2.14</v>
      </c>
      <c r="X294">
        <v>1</v>
      </c>
    </row>
    <row r="295" spans="1:24" x14ac:dyDescent="0.3">
      <c r="A295" t="s">
        <v>82</v>
      </c>
      <c r="B295">
        <v>2020</v>
      </c>
      <c r="C295" t="s">
        <v>41</v>
      </c>
    </row>
    <row r="296" spans="1:24" x14ac:dyDescent="0.3">
      <c r="A296" t="s">
        <v>83</v>
      </c>
      <c r="B296">
        <v>2014</v>
      </c>
      <c r="C296" t="s">
        <v>41</v>
      </c>
      <c r="D296" s="1">
        <v>15985</v>
      </c>
      <c r="E296" s="2">
        <v>35</v>
      </c>
      <c r="F296" s="2">
        <v>50</v>
      </c>
      <c r="G296" s="2">
        <v>15</v>
      </c>
      <c r="H296" s="1">
        <v>3568</v>
      </c>
      <c r="I296" s="1">
        <v>6000</v>
      </c>
      <c r="J296" s="3">
        <v>1</v>
      </c>
      <c r="K296" s="2">
        <v>29.74</v>
      </c>
      <c r="L296" s="2">
        <v>65.900000000000006</v>
      </c>
      <c r="M296" s="1">
        <v>36950</v>
      </c>
      <c r="N296" s="2">
        <v>2.46</v>
      </c>
      <c r="O296" s="1">
        <v>39724</v>
      </c>
      <c r="P296" s="1">
        <v>2774</v>
      </c>
      <c r="Q296" s="2">
        <v>58.52</v>
      </c>
      <c r="R296" s="3">
        <v>0</v>
      </c>
      <c r="T296">
        <v>0</v>
      </c>
      <c r="U296">
        <v>0</v>
      </c>
      <c r="V296">
        <v>476.7</v>
      </c>
      <c r="W296">
        <v>-0.34</v>
      </c>
      <c r="X296">
        <v>1</v>
      </c>
    </row>
    <row r="297" spans="1:24" x14ac:dyDescent="0.3">
      <c r="A297" t="s">
        <v>83</v>
      </c>
      <c r="B297">
        <v>2015</v>
      </c>
      <c r="C297" t="s">
        <v>41</v>
      </c>
      <c r="D297" s="1">
        <v>15985</v>
      </c>
      <c r="E297" s="2">
        <v>35</v>
      </c>
      <c r="F297" s="2">
        <v>50</v>
      </c>
      <c r="G297" s="2">
        <v>15</v>
      </c>
      <c r="H297">
        <v>3134</v>
      </c>
      <c r="I297" s="1">
        <v>6000</v>
      </c>
      <c r="J297" s="3">
        <v>1</v>
      </c>
      <c r="K297" s="2">
        <v>47.34</v>
      </c>
      <c r="L297" s="2">
        <v>67</v>
      </c>
      <c r="M297" s="1">
        <v>37800</v>
      </c>
      <c r="N297" s="2">
        <v>2.46</v>
      </c>
      <c r="O297" s="1">
        <v>40880</v>
      </c>
      <c r="P297" s="1">
        <v>3080</v>
      </c>
      <c r="Q297" s="2">
        <v>64.53</v>
      </c>
      <c r="R297" s="3">
        <v>0</v>
      </c>
      <c r="S297" s="5">
        <f t="shared" si="26"/>
        <v>0</v>
      </c>
      <c r="T297">
        <v>0</v>
      </c>
      <c r="U297">
        <v>0</v>
      </c>
      <c r="V297">
        <v>473.6</v>
      </c>
      <c r="W297">
        <v>5.25</v>
      </c>
      <c r="X297">
        <v>1</v>
      </c>
    </row>
    <row r="298" spans="1:24" x14ac:dyDescent="0.3">
      <c r="A298" t="s">
        <v>83</v>
      </c>
      <c r="B298">
        <v>2016</v>
      </c>
      <c r="C298" t="s">
        <v>41</v>
      </c>
      <c r="D298" s="1">
        <v>15985</v>
      </c>
      <c r="E298" s="2">
        <v>35</v>
      </c>
      <c r="F298" s="2">
        <v>50</v>
      </c>
      <c r="G298" s="2">
        <v>15</v>
      </c>
      <c r="H298">
        <v>3194</v>
      </c>
      <c r="I298" s="1">
        <v>6000</v>
      </c>
      <c r="J298" s="3">
        <v>1</v>
      </c>
      <c r="K298" s="2">
        <v>50.34</v>
      </c>
      <c r="L298" s="2">
        <v>68.599999999999994</v>
      </c>
      <c r="M298" s="1">
        <v>37984</v>
      </c>
      <c r="N298" s="2">
        <v>2.46</v>
      </c>
      <c r="O298" s="1">
        <v>43412</v>
      </c>
      <c r="P298" s="1">
        <v>5428</v>
      </c>
      <c r="Q298" s="2">
        <v>55.63</v>
      </c>
      <c r="R298" s="3">
        <v>0</v>
      </c>
      <c r="S298" s="5">
        <f t="shared" si="26"/>
        <v>0</v>
      </c>
      <c r="T298">
        <v>0</v>
      </c>
      <c r="U298">
        <v>0</v>
      </c>
      <c r="V298">
        <v>470.5</v>
      </c>
      <c r="W298">
        <v>3.66</v>
      </c>
      <c r="X298">
        <v>1</v>
      </c>
    </row>
    <row r="299" spans="1:24" x14ac:dyDescent="0.3">
      <c r="A299" t="s">
        <v>83</v>
      </c>
      <c r="B299">
        <v>2017</v>
      </c>
      <c r="C299" t="s">
        <v>41</v>
      </c>
      <c r="D299" s="1">
        <v>15985</v>
      </c>
      <c r="E299" s="2">
        <v>35</v>
      </c>
      <c r="F299" s="2">
        <v>50</v>
      </c>
      <c r="G299" s="2">
        <v>15</v>
      </c>
      <c r="H299" s="1">
        <v>3238</v>
      </c>
      <c r="I299" s="1">
        <v>6000</v>
      </c>
      <c r="J299" s="3">
        <v>1</v>
      </c>
      <c r="K299" s="2">
        <v>41.2</v>
      </c>
      <c r="L299" s="2">
        <v>68.900000000000006</v>
      </c>
      <c r="M299" s="1">
        <v>38165</v>
      </c>
      <c r="N299" s="2">
        <v>2.46</v>
      </c>
      <c r="O299" s="1">
        <v>45943</v>
      </c>
      <c r="P299" s="1">
        <v>7778</v>
      </c>
      <c r="Q299" s="2">
        <v>55.97</v>
      </c>
      <c r="R299" s="3">
        <v>0</v>
      </c>
      <c r="S299" s="5">
        <f t="shared" si="26"/>
        <v>0</v>
      </c>
      <c r="T299">
        <v>0</v>
      </c>
      <c r="U299">
        <v>0</v>
      </c>
      <c r="V299">
        <v>466.7</v>
      </c>
      <c r="W299">
        <v>-1.3</v>
      </c>
      <c r="X299">
        <v>1</v>
      </c>
    </row>
    <row r="300" spans="1:24" x14ac:dyDescent="0.3">
      <c r="A300" t="s">
        <v>83</v>
      </c>
      <c r="B300">
        <v>2018</v>
      </c>
      <c r="C300" t="s">
        <v>41</v>
      </c>
      <c r="D300" s="1">
        <v>15985</v>
      </c>
      <c r="E300" s="2">
        <v>35</v>
      </c>
      <c r="F300" s="2">
        <v>50</v>
      </c>
      <c r="G300" s="2">
        <v>15</v>
      </c>
      <c r="H300" s="1">
        <v>3310</v>
      </c>
      <c r="I300" s="1">
        <v>6000</v>
      </c>
      <c r="J300" s="3">
        <v>1</v>
      </c>
      <c r="K300" s="2">
        <v>46.64</v>
      </c>
      <c r="L300" s="2">
        <v>66.8</v>
      </c>
      <c r="M300" s="1">
        <v>40729</v>
      </c>
      <c r="N300" s="2">
        <v>2.46</v>
      </c>
      <c r="O300" s="1">
        <v>48033</v>
      </c>
      <c r="P300" s="1">
        <v>7304</v>
      </c>
      <c r="Q300" s="2">
        <v>53.79</v>
      </c>
      <c r="R300" s="3">
        <v>0</v>
      </c>
      <c r="S300" s="5">
        <f t="shared" si="26"/>
        <v>0</v>
      </c>
      <c r="T300">
        <v>0</v>
      </c>
      <c r="U300">
        <v>0</v>
      </c>
      <c r="V300">
        <v>464.5</v>
      </c>
      <c r="W300">
        <v>3.58</v>
      </c>
      <c r="X300">
        <v>1</v>
      </c>
    </row>
    <row r="301" spans="1:24" x14ac:dyDescent="0.3">
      <c r="A301" t="s">
        <v>83</v>
      </c>
      <c r="B301">
        <v>2019</v>
      </c>
      <c r="C301" t="s">
        <v>41</v>
      </c>
      <c r="D301" s="1">
        <v>15985</v>
      </c>
      <c r="E301" s="2">
        <v>35</v>
      </c>
      <c r="F301" s="2">
        <v>50</v>
      </c>
      <c r="G301" s="2">
        <v>15</v>
      </c>
      <c r="H301" s="1">
        <v>3338</v>
      </c>
      <c r="I301" s="1">
        <v>6000</v>
      </c>
      <c r="J301" s="3">
        <v>1</v>
      </c>
      <c r="K301" s="2">
        <v>30.18</v>
      </c>
      <c r="L301" s="2">
        <v>66.5</v>
      </c>
      <c r="M301" s="1">
        <v>43292</v>
      </c>
      <c r="N301" s="2">
        <v>2.46</v>
      </c>
      <c r="O301" s="1">
        <v>50122</v>
      </c>
      <c r="P301" s="1">
        <v>6830</v>
      </c>
      <c r="Q301" s="2">
        <v>44.01</v>
      </c>
      <c r="R301" s="3">
        <v>0</v>
      </c>
      <c r="S301" s="5">
        <f t="shared" si="26"/>
        <v>0</v>
      </c>
      <c r="T301">
        <v>0</v>
      </c>
      <c r="U301">
        <v>0</v>
      </c>
      <c r="V301">
        <v>462.18</v>
      </c>
      <c r="W301">
        <v>2.14</v>
      </c>
      <c r="X301">
        <v>1</v>
      </c>
    </row>
    <row r="302" spans="1:24" x14ac:dyDescent="0.3">
      <c r="A302" t="s">
        <v>83</v>
      </c>
      <c r="B302">
        <v>2020</v>
      </c>
      <c r="C302" t="s">
        <v>41</v>
      </c>
      <c r="D302" s="1">
        <v>15985</v>
      </c>
      <c r="E302" s="2">
        <v>35.270000000000003</v>
      </c>
      <c r="F302" s="2">
        <v>50.27</v>
      </c>
      <c r="G302" s="2">
        <v>15</v>
      </c>
      <c r="H302" s="1">
        <v>3386</v>
      </c>
      <c r="I302" s="1">
        <v>6000</v>
      </c>
      <c r="J302" s="3">
        <v>1</v>
      </c>
      <c r="L302" s="2">
        <v>64</v>
      </c>
      <c r="N302" s="2">
        <v>2.46</v>
      </c>
      <c r="R302" s="3">
        <v>0</v>
      </c>
      <c r="S302" s="5">
        <f t="shared" si="26"/>
        <v>0</v>
      </c>
      <c r="T302">
        <v>0</v>
      </c>
      <c r="U302">
        <v>0</v>
      </c>
      <c r="V302">
        <v>461.75</v>
      </c>
      <c r="W302">
        <v>1.37</v>
      </c>
      <c r="X302">
        <v>1</v>
      </c>
    </row>
    <row r="303" spans="1:24" x14ac:dyDescent="0.3">
      <c r="A303" t="s">
        <v>84</v>
      </c>
      <c r="B303">
        <v>2014</v>
      </c>
      <c r="C303" t="s">
        <v>41</v>
      </c>
      <c r="D303" s="1">
        <v>15130</v>
      </c>
      <c r="E303" s="2">
        <v>21.22</v>
      </c>
      <c r="F303" s="2">
        <v>33.22</v>
      </c>
      <c r="G303" s="2">
        <v>12</v>
      </c>
      <c r="H303" s="1">
        <v>3848</v>
      </c>
      <c r="I303" s="1">
        <v>12716</v>
      </c>
      <c r="J303" s="3">
        <v>2</v>
      </c>
      <c r="K303" s="2">
        <v>21.57</v>
      </c>
      <c r="L303" s="2">
        <v>66.8</v>
      </c>
      <c r="M303" s="1">
        <v>41115</v>
      </c>
      <c r="N303" s="2">
        <v>3.4</v>
      </c>
      <c r="O303" s="1">
        <v>54194</v>
      </c>
      <c r="P303" s="1">
        <v>13079</v>
      </c>
      <c r="Q303" s="2">
        <v>57.26</v>
      </c>
      <c r="R303" s="3">
        <v>0</v>
      </c>
      <c r="T303">
        <v>0</v>
      </c>
      <c r="U303">
        <v>0</v>
      </c>
      <c r="V303">
        <v>443</v>
      </c>
      <c r="W303">
        <v>-0.34</v>
      </c>
      <c r="X303">
        <v>0</v>
      </c>
    </row>
    <row r="304" spans="1:24" x14ac:dyDescent="0.3">
      <c r="A304" t="s">
        <v>84</v>
      </c>
      <c r="B304">
        <v>2015</v>
      </c>
      <c r="C304" t="s">
        <v>41</v>
      </c>
      <c r="D304" s="1">
        <v>15723</v>
      </c>
      <c r="E304" s="2">
        <v>28.68</v>
      </c>
      <c r="F304" s="2">
        <v>66.930000000000007</v>
      </c>
      <c r="G304" s="2">
        <v>38.25</v>
      </c>
      <c r="H304">
        <v>3955</v>
      </c>
      <c r="I304" s="1">
        <v>6084</v>
      </c>
      <c r="J304" s="3">
        <v>1</v>
      </c>
      <c r="K304" s="2">
        <v>64.790000000000006</v>
      </c>
      <c r="L304" s="2">
        <v>67</v>
      </c>
      <c r="M304" s="1">
        <v>43713</v>
      </c>
      <c r="N304" s="2">
        <v>3.4</v>
      </c>
      <c r="O304" s="1">
        <v>58996</v>
      </c>
      <c r="P304" s="1">
        <v>15283</v>
      </c>
      <c r="Q304" s="2">
        <v>61.5</v>
      </c>
      <c r="R304" s="3">
        <v>0</v>
      </c>
      <c r="S304" s="5">
        <f t="shared" si="26"/>
        <v>3.9193654990085924E-2</v>
      </c>
      <c r="T304">
        <v>0</v>
      </c>
      <c r="U304">
        <v>0</v>
      </c>
      <c r="V304">
        <v>440</v>
      </c>
      <c r="W304">
        <v>5.25</v>
      </c>
      <c r="X304">
        <v>0</v>
      </c>
    </row>
    <row r="305" spans="1:24" x14ac:dyDescent="0.3">
      <c r="A305" t="s">
        <v>84</v>
      </c>
      <c r="B305">
        <v>2016</v>
      </c>
      <c r="C305" t="s">
        <v>41</v>
      </c>
      <c r="D305" s="1">
        <v>15723</v>
      </c>
      <c r="E305" s="2">
        <v>28.68</v>
      </c>
      <c r="F305" s="2">
        <v>66.930000000000007</v>
      </c>
      <c r="G305" s="2">
        <v>38.25</v>
      </c>
      <c r="H305">
        <v>4023</v>
      </c>
      <c r="I305" s="1">
        <v>4861</v>
      </c>
      <c r="J305" s="3">
        <v>1</v>
      </c>
      <c r="K305" s="2">
        <v>35.9</v>
      </c>
      <c r="L305" s="2">
        <v>68.2</v>
      </c>
      <c r="M305" s="1">
        <v>45981</v>
      </c>
      <c r="N305" s="2">
        <v>3.4</v>
      </c>
      <c r="O305" s="1">
        <v>60345</v>
      </c>
      <c r="P305" s="1">
        <v>14364</v>
      </c>
      <c r="Q305" s="2">
        <v>55.51</v>
      </c>
      <c r="R305" s="3">
        <v>0</v>
      </c>
      <c r="S305" s="5">
        <f t="shared" si="26"/>
        <v>0</v>
      </c>
      <c r="T305">
        <v>0</v>
      </c>
      <c r="U305">
        <v>0</v>
      </c>
      <c r="V305">
        <v>439.4</v>
      </c>
      <c r="W305">
        <v>3.66</v>
      </c>
      <c r="X305">
        <v>0</v>
      </c>
    </row>
    <row r="306" spans="1:24" x14ac:dyDescent="0.3">
      <c r="A306" t="s">
        <v>84</v>
      </c>
      <c r="B306">
        <v>2017</v>
      </c>
      <c r="C306" t="s">
        <v>41</v>
      </c>
      <c r="D306" s="1">
        <v>16715</v>
      </c>
      <c r="E306" s="2">
        <v>30.28</v>
      </c>
      <c r="F306" s="2">
        <v>47.03</v>
      </c>
      <c r="G306" s="2">
        <v>16.75</v>
      </c>
      <c r="H306" s="1">
        <v>4157</v>
      </c>
      <c r="I306" s="1">
        <v>7003</v>
      </c>
      <c r="J306" s="3">
        <v>2</v>
      </c>
      <c r="K306" s="2">
        <v>40.32</v>
      </c>
      <c r="L306" s="2">
        <v>68.8</v>
      </c>
      <c r="M306" s="1">
        <v>46064</v>
      </c>
      <c r="N306" s="2">
        <v>3.4</v>
      </c>
      <c r="O306" s="1">
        <v>61694</v>
      </c>
      <c r="P306" s="1">
        <v>15630</v>
      </c>
      <c r="Q306" s="2">
        <v>53.97</v>
      </c>
      <c r="R306" s="3">
        <v>0</v>
      </c>
      <c r="S306" s="5">
        <f t="shared" si="26"/>
        <v>6.3092285187305225E-2</v>
      </c>
      <c r="T306">
        <v>0</v>
      </c>
      <c r="U306">
        <v>0</v>
      </c>
      <c r="V306">
        <v>438.5</v>
      </c>
      <c r="W306">
        <v>-1.3</v>
      </c>
      <c r="X306">
        <v>0</v>
      </c>
    </row>
    <row r="307" spans="1:24" x14ac:dyDescent="0.3">
      <c r="A307" t="s">
        <v>84</v>
      </c>
      <c r="B307">
        <v>2018</v>
      </c>
      <c r="C307" t="s">
        <v>41</v>
      </c>
      <c r="D307" s="1">
        <v>16093</v>
      </c>
      <c r="E307" s="2">
        <v>41.45</v>
      </c>
      <c r="F307" s="2">
        <v>50.16</v>
      </c>
      <c r="G307" s="2">
        <v>8.7100000000000009</v>
      </c>
      <c r="H307" s="1">
        <v>4159</v>
      </c>
      <c r="I307" s="1">
        <v>8037</v>
      </c>
      <c r="J307" s="3">
        <v>2</v>
      </c>
      <c r="K307" s="2">
        <v>55.29</v>
      </c>
      <c r="L307" s="2">
        <v>67.2</v>
      </c>
      <c r="M307" s="1">
        <v>48341</v>
      </c>
      <c r="N307" s="2">
        <v>3.4</v>
      </c>
      <c r="O307" s="1">
        <v>66267</v>
      </c>
      <c r="P307" s="1">
        <v>17926</v>
      </c>
      <c r="Q307" s="2">
        <v>49.12</v>
      </c>
      <c r="R307" s="3">
        <v>0</v>
      </c>
      <c r="S307" s="5">
        <f t="shared" si="26"/>
        <v>-3.7212084953634463E-2</v>
      </c>
      <c r="T307">
        <v>0</v>
      </c>
      <c r="U307">
        <v>0</v>
      </c>
      <c r="V307">
        <v>437</v>
      </c>
      <c r="W307">
        <v>3.58</v>
      </c>
      <c r="X307">
        <v>0</v>
      </c>
    </row>
    <row r="308" spans="1:24" x14ac:dyDescent="0.3">
      <c r="A308" t="s">
        <v>84</v>
      </c>
      <c r="B308">
        <v>2019</v>
      </c>
      <c r="C308" t="s">
        <v>41</v>
      </c>
      <c r="D308" s="1">
        <v>16715</v>
      </c>
      <c r="E308" s="2">
        <v>33.409999999999997</v>
      </c>
      <c r="F308" s="2">
        <v>50.16</v>
      </c>
      <c r="G308" s="2">
        <v>16.75</v>
      </c>
      <c r="H308" s="1">
        <v>4334</v>
      </c>
      <c r="I308" s="1">
        <v>8745</v>
      </c>
      <c r="J308" s="3">
        <v>2</v>
      </c>
      <c r="K308" s="2">
        <v>39.619999999999997</v>
      </c>
      <c r="L308" s="2">
        <v>66.3</v>
      </c>
      <c r="M308" s="1">
        <v>52586</v>
      </c>
      <c r="N308" s="2">
        <v>3.4</v>
      </c>
      <c r="O308" s="1">
        <v>70839</v>
      </c>
      <c r="P308" s="1">
        <v>18253</v>
      </c>
      <c r="Q308" s="2">
        <v>48.63</v>
      </c>
      <c r="R308" s="3">
        <v>0</v>
      </c>
      <c r="S308" s="5">
        <f t="shared" si="26"/>
        <v>3.8650344870440563E-2</v>
      </c>
      <c r="T308">
        <v>0</v>
      </c>
      <c r="U308">
        <v>0</v>
      </c>
      <c r="V308">
        <v>435.65</v>
      </c>
      <c r="W308">
        <v>2.14</v>
      </c>
      <c r="X308">
        <v>0</v>
      </c>
    </row>
    <row r="309" spans="1:24" x14ac:dyDescent="0.3">
      <c r="A309" t="s">
        <v>84</v>
      </c>
      <c r="B309">
        <v>2020</v>
      </c>
      <c r="C309" t="s">
        <v>41</v>
      </c>
      <c r="D309" s="1">
        <v>16878</v>
      </c>
      <c r="E309" s="2">
        <v>33.409999999999997</v>
      </c>
      <c r="F309" s="2">
        <v>50.16</v>
      </c>
      <c r="G309" s="2">
        <v>16.75</v>
      </c>
      <c r="H309" s="1">
        <v>4567</v>
      </c>
      <c r="I309" s="1">
        <v>6452</v>
      </c>
      <c r="J309" s="3">
        <v>1</v>
      </c>
      <c r="L309" s="2">
        <v>64.599999999999994</v>
      </c>
      <c r="N309" s="2">
        <v>3.4</v>
      </c>
      <c r="R309" s="3">
        <v>0</v>
      </c>
      <c r="S309" s="5">
        <f t="shared" si="26"/>
        <v>9.7517200119653005E-3</v>
      </c>
      <c r="T309">
        <v>0</v>
      </c>
      <c r="U309">
        <v>0</v>
      </c>
      <c r="V309">
        <v>435.49</v>
      </c>
      <c r="W309">
        <v>1.37</v>
      </c>
      <c r="X309">
        <v>0</v>
      </c>
    </row>
    <row r="310" spans="1:24" x14ac:dyDescent="0.3">
      <c r="A310" t="s">
        <v>85</v>
      </c>
      <c r="B310">
        <v>2014</v>
      </c>
      <c r="C310" t="s">
        <v>41</v>
      </c>
      <c r="D310" s="1">
        <v>15407</v>
      </c>
      <c r="E310" s="2">
        <v>17.649999999999999</v>
      </c>
      <c r="F310" s="2">
        <v>29.3</v>
      </c>
      <c r="G310" s="2">
        <v>11.65</v>
      </c>
      <c r="H310" s="1">
        <v>3591</v>
      </c>
      <c r="I310" s="1">
        <v>11000</v>
      </c>
      <c r="J310" s="3">
        <v>2</v>
      </c>
      <c r="K310" s="2">
        <v>27.85</v>
      </c>
      <c r="L310" s="2">
        <v>63.7</v>
      </c>
      <c r="M310" s="1">
        <v>63581</v>
      </c>
      <c r="N310" s="2">
        <v>1.8</v>
      </c>
      <c r="O310" s="1">
        <v>87456</v>
      </c>
      <c r="P310" s="1">
        <v>23875</v>
      </c>
      <c r="Q310" s="2">
        <v>57.26</v>
      </c>
      <c r="R310" s="3">
        <v>0</v>
      </c>
      <c r="T310">
        <v>0</v>
      </c>
      <c r="U310">
        <v>0</v>
      </c>
      <c r="V310">
        <v>553</v>
      </c>
      <c r="W310">
        <v>-0.34</v>
      </c>
      <c r="X310">
        <v>1</v>
      </c>
    </row>
    <row r="311" spans="1:24" x14ac:dyDescent="0.3">
      <c r="A311" t="s">
        <v>85</v>
      </c>
      <c r="B311">
        <v>2015</v>
      </c>
      <c r="C311" t="s">
        <v>41</v>
      </c>
      <c r="D311" s="1">
        <v>15457</v>
      </c>
      <c r="E311" s="2">
        <v>17.850000000000001</v>
      </c>
      <c r="F311" s="2">
        <v>29.7</v>
      </c>
      <c r="G311" s="2">
        <v>11.85</v>
      </c>
      <c r="H311">
        <v>3671</v>
      </c>
      <c r="I311" s="1">
        <v>15799</v>
      </c>
      <c r="J311" s="3">
        <v>2</v>
      </c>
      <c r="K311" s="2">
        <v>65.069999999999993</v>
      </c>
      <c r="L311" s="2">
        <v>65.3</v>
      </c>
      <c r="M311" s="1">
        <v>67070</v>
      </c>
      <c r="N311" s="2">
        <v>1.8</v>
      </c>
      <c r="O311" s="1">
        <v>89751</v>
      </c>
      <c r="P311" s="1">
        <v>22681</v>
      </c>
      <c r="Q311" s="2">
        <v>61.5</v>
      </c>
      <c r="R311" s="3">
        <v>0</v>
      </c>
      <c r="S311" s="5">
        <f t="shared" si="26"/>
        <v>3.2452781203349125E-3</v>
      </c>
      <c r="T311">
        <v>0</v>
      </c>
      <c r="U311">
        <v>0</v>
      </c>
      <c r="V311">
        <v>548</v>
      </c>
      <c r="W311">
        <v>5.25</v>
      </c>
      <c r="X311">
        <v>1</v>
      </c>
    </row>
    <row r="312" spans="1:24" x14ac:dyDescent="0.3">
      <c r="A312" t="s">
        <v>85</v>
      </c>
      <c r="B312">
        <v>2016</v>
      </c>
      <c r="C312" t="s">
        <v>41</v>
      </c>
      <c r="D312" s="1">
        <v>15457</v>
      </c>
      <c r="E312" s="2">
        <v>19.55</v>
      </c>
      <c r="F312" s="2">
        <v>33.1</v>
      </c>
      <c r="G312" s="2">
        <v>13.55</v>
      </c>
      <c r="H312">
        <v>3687</v>
      </c>
      <c r="I312" s="1">
        <v>7384</v>
      </c>
      <c r="J312" s="3">
        <v>2</v>
      </c>
      <c r="K312" s="2">
        <v>43.44</v>
      </c>
      <c r="L312" s="2">
        <v>66.3</v>
      </c>
      <c r="M312" s="1">
        <v>70559</v>
      </c>
      <c r="N312" s="2">
        <v>1.8</v>
      </c>
      <c r="O312" s="1">
        <v>92391</v>
      </c>
      <c r="P312" s="1">
        <v>21832</v>
      </c>
      <c r="Q312" s="2">
        <v>55.51</v>
      </c>
      <c r="R312" s="3">
        <v>0</v>
      </c>
      <c r="S312" s="5">
        <f t="shared" si="26"/>
        <v>0</v>
      </c>
      <c r="T312">
        <v>0</v>
      </c>
      <c r="U312">
        <v>0</v>
      </c>
      <c r="V312">
        <v>542</v>
      </c>
      <c r="W312">
        <v>3.66</v>
      </c>
      <c r="X312">
        <v>1</v>
      </c>
    </row>
    <row r="313" spans="1:24" x14ac:dyDescent="0.3">
      <c r="A313" t="s">
        <v>85</v>
      </c>
      <c r="B313">
        <v>2017</v>
      </c>
      <c r="C313" t="s">
        <v>41</v>
      </c>
      <c r="D313" s="1">
        <v>15518</v>
      </c>
      <c r="E313" s="2">
        <v>20.04</v>
      </c>
      <c r="F313" s="2">
        <v>34.090000000000003</v>
      </c>
      <c r="G313" s="2">
        <v>14.05</v>
      </c>
      <c r="H313" s="1">
        <v>3693</v>
      </c>
      <c r="I313" s="1">
        <v>8100</v>
      </c>
      <c r="J313" s="3">
        <v>2</v>
      </c>
      <c r="K313" s="2">
        <v>33.159999999999997</v>
      </c>
      <c r="L313" s="2">
        <v>66.599999999999994</v>
      </c>
      <c r="M313" s="1">
        <v>73383</v>
      </c>
      <c r="N313" s="2">
        <v>1.8</v>
      </c>
      <c r="O313" s="1">
        <v>93242</v>
      </c>
      <c r="P313" s="1">
        <v>19859</v>
      </c>
      <c r="Q313" s="2">
        <v>53.97</v>
      </c>
      <c r="R313" s="3">
        <v>0</v>
      </c>
      <c r="S313" s="5">
        <f t="shared" si="26"/>
        <v>3.9464320372646694E-3</v>
      </c>
      <c r="T313">
        <v>0</v>
      </c>
      <c r="U313">
        <v>0</v>
      </c>
      <c r="V313">
        <v>538</v>
      </c>
      <c r="W313">
        <v>-1.3</v>
      </c>
      <c r="X313">
        <v>1</v>
      </c>
    </row>
    <row r="314" spans="1:24" x14ac:dyDescent="0.3">
      <c r="A314" t="s">
        <v>85</v>
      </c>
      <c r="B314">
        <v>2018</v>
      </c>
      <c r="C314" t="s">
        <v>41</v>
      </c>
      <c r="D314" s="1">
        <v>15518</v>
      </c>
      <c r="E314" s="2">
        <v>20.71</v>
      </c>
      <c r="F314" s="2">
        <v>35.409999999999997</v>
      </c>
      <c r="G314" s="2">
        <v>14.7</v>
      </c>
      <c r="H314" s="1">
        <v>3632</v>
      </c>
      <c r="I314" s="1">
        <v>8000</v>
      </c>
      <c r="J314" s="3">
        <v>2</v>
      </c>
      <c r="K314" s="2">
        <v>46.89</v>
      </c>
      <c r="L314" s="2">
        <v>64.900000000000006</v>
      </c>
      <c r="M314" s="1">
        <v>73813</v>
      </c>
      <c r="N314" s="2">
        <v>1.8</v>
      </c>
      <c r="O314" s="1">
        <v>94316</v>
      </c>
      <c r="P314" s="1">
        <v>20503</v>
      </c>
      <c r="Q314" s="2">
        <v>49.12</v>
      </c>
      <c r="R314" s="3">
        <v>0</v>
      </c>
      <c r="S314" s="5">
        <f t="shared" si="26"/>
        <v>0</v>
      </c>
      <c r="T314">
        <v>1</v>
      </c>
      <c r="U314">
        <v>0</v>
      </c>
      <c r="V314">
        <v>533</v>
      </c>
      <c r="W314">
        <v>3.58</v>
      </c>
      <c r="X314">
        <v>1</v>
      </c>
    </row>
    <row r="315" spans="1:24" x14ac:dyDescent="0.3">
      <c r="A315" t="s">
        <v>85</v>
      </c>
      <c r="B315">
        <v>2019</v>
      </c>
      <c r="C315" t="s">
        <v>41</v>
      </c>
      <c r="D315" s="1">
        <v>15518</v>
      </c>
      <c r="E315" s="2">
        <v>22.38</v>
      </c>
      <c r="F315" s="2">
        <v>38.28</v>
      </c>
      <c r="G315" s="2">
        <v>15.9</v>
      </c>
      <c r="H315" s="1">
        <v>3713</v>
      </c>
      <c r="I315" s="1">
        <v>8074</v>
      </c>
      <c r="J315" s="3">
        <v>2</v>
      </c>
      <c r="K315" s="2">
        <v>39.65</v>
      </c>
      <c r="L315" s="2">
        <v>64.7</v>
      </c>
      <c r="M315" s="1">
        <v>75450</v>
      </c>
      <c r="N315" s="2">
        <v>1.8</v>
      </c>
      <c r="O315" s="1">
        <v>95031</v>
      </c>
      <c r="P315" s="1">
        <v>19581</v>
      </c>
      <c r="Q315" s="2">
        <v>48.63</v>
      </c>
      <c r="R315" s="3">
        <v>0</v>
      </c>
      <c r="S315" s="5">
        <f t="shared" si="26"/>
        <v>0</v>
      </c>
      <c r="T315">
        <v>1</v>
      </c>
      <c r="U315">
        <v>0</v>
      </c>
      <c r="V315">
        <v>527.23</v>
      </c>
      <c r="W315">
        <v>2.14</v>
      </c>
      <c r="X315">
        <v>1</v>
      </c>
    </row>
    <row r="316" spans="1:24" x14ac:dyDescent="0.3">
      <c r="A316" t="s">
        <v>85</v>
      </c>
      <c r="B316">
        <v>2020</v>
      </c>
      <c r="C316" t="s">
        <v>41</v>
      </c>
      <c r="D316" s="1">
        <v>15945</v>
      </c>
      <c r="E316" s="2">
        <v>23.81</v>
      </c>
      <c r="F316" s="2">
        <v>40.71</v>
      </c>
      <c r="G316" s="2">
        <v>16.899999999999999</v>
      </c>
      <c r="H316" s="1">
        <v>3694</v>
      </c>
      <c r="I316" s="1">
        <v>8200</v>
      </c>
      <c r="J316" s="3">
        <v>2</v>
      </c>
      <c r="L316" s="2">
        <v>65.599999999999994</v>
      </c>
      <c r="N316" s="2">
        <v>1.8</v>
      </c>
      <c r="R316" s="3">
        <v>0</v>
      </c>
      <c r="S316" s="5">
        <f t="shared" si="26"/>
        <v>2.7516432529965201E-2</v>
      </c>
      <c r="T316">
        <v>1</v>
      </c>
      <c r="U316">
        <v>0</v>
      </c>
      <c r="V316">
        <v>522.36</v>
      </c>
      <c r="W316">
        <v>1.37</v>
      </c>
      <c r="X316">
        <v>1</v>
      </c>
    </row>
    <row r="317" spans="1:24" x14ac:dyDescent="0.3">
      <c r="A317" t="s">
        <v>86</v>
      </c>
      <c r="B317">
        <v>2014</v>
      </c>
      <c r="C317" t="s">
        <v>41</v>
      </c>
      <c r="D317" s="1">
        <v>14102</v>
      </c>
      <c r="E317" s="2">
        <v>27.71</v>
      </c>
      <c r="F317" s="2">
        <v>48.91</v>
      </c>
      <c r="G317" s="2">
        <v>21.2</v>
      </c>
      <c r="H317" s="1">
        <v>5275</v>
      </c>
      <c r="I317" s="1">
        <v>5800</v>
      </c>
      <c r="J317" s="3">
        <v>1</v>
      </c>
      <c r="K317" s="2">
        <v>24.37</v>
      </c>
      <c r="L317" s="2">
        <v>64</v>
      </c>
      <c r="M317" s="1">
        <v>64836</v>
      </c>
      <c r="N317" s="2">
        <v>3.21</v>
      </c>
      <c r="O317" s="1">
        <v>80004</v>
      </c>
      <c r="P317" s="1">
        <v>15168</v>
      </c>
      <c r="Q317" s="2">
        <v>58.33</v>
      </c>
      <c r="R317" s="3">
        <v>0</v>
      </c>
      <c r="T317">
        <v>1</v>
      </c>
      <c r="U317">
        <v>0</v>
      </c>
      <c r="V317">
        <v>752</v>
      </c>
      <c r="W317">
        <v>-0.34</v>
      </c>
      <c r="X317">
        <v>0</v>
      </c>
    </row>
    <row r="318" spans="1:24" x14ac:dyDescent="0.3">
      <c r="A318" t="s">
        <v>86</v>
      </c>
      <c r="B318">
        <v>2015</v>
      </c>
      <c r="C318" t="s">
        <v>41</v>
      </c>
      <c r="D318" s="1">
        <v>14572</v>
      </c>
      <c r="E318" s="2">
        <v>29.75</v>
      </c>
      <c r="F318" s="2">
        <v>54.35</v>
      </c>
      <c r="G318" s="2">
        <v>24.6</v>
      </c>
      <c r="H318">
        <v>5458</v>
      </c>
      <c r="I318" s="1">
        <v>6384</v>
      </c>
      <c r="J318" s="3">
        <v>1</v>
      </c>
      <c r="K318" s="2">
        <v>61.21</v>
      </c>
      <c r="L318" s="2">
        <v>65.8</v>
      </c>
      <c r="M318" s="1">
        <v>65877</v>
      </c>
      <c r="N318" s="2">
        <v>3.21</v>
      </c>
      <c r="O318" s="1">
        <v>81257</v>
      </c>
      <c r="P318" s="1">
        <v>15380</v>
      </c>
      <c r="Q318" s="2">
        <v>56.65</v>
      </c>
      <c r="R318" s="3">
        <v>0</v>
      </c>
      <c r="S318" s="5">
        <f t="shared" si="26"/>
        <v>3.3328605871507586E-2</v>
      </c>
      <c r="T318">
        <v>1</v>
      </c>
      <c r="U318">
        <v>0</v>
      </c>
      <c r="V318">
        <v>738</v>
      </c>
      <c r="W318">
        <v>5.25</v>
      </c>
      <c r="X318">
        <v>0</v>
      </c>
    </row>
    <row r="319" spans="1:24" x14ac:dyDescent="0.3">
      <c r="A319" t="s">
        <v>86</v>
      </c>
      <c r="B319">
        <v>2016</v>
      </c>
      <c r="C319" t="s">
        <v>41</v>
      </c>
      <c r="D319" s="1">
        <v>14572</v>
      </c>
      <c r="E319" s="2">
        <v>29.75</v>
      </c>
      <c r="F319" s="2">
        <v>54.35</v>
      </c>
      <c r="G319" s="2">
        <v>24.6</v>
      </c>
      <c r="H319">
        <v>5785</v>
      </c>
      <c r="I319" s="1">
        <v>6000</v>
      </c>
      <c r="J319" s="3">
        <v>1</v>
      </c>
      <c r="K319" s="2">
        <v>38.18</v>
      </c>
      <c r="L319" s="2">
        <v>66.8</v>
      </c>
      <c r="M319" s="1">
        <v>66559</v>
      </c>
      <c r="N319" s="2">
        <v>3.21</v>
      </c>
      <c r="O319" s="1">
        <v>82450</v>
      </c>
      <c r="P319" s="1">
        <v>15891</v>
      </c>
      <c r="Q319" s="2">
        <v>51.16</v>
      </c>
      <c r="R319" s="3">
        <v>0</v>
      </c>
      <c r="S319" s="5">
        <f t="shared" si="26"/>
        <v>0</v>
      </c>
      <c r="T319">
        <v>1</v>
      </c>
      <c r="U319">
        <v>0</v>
      </c>
      <c r="V319">
        <v>723</v>
      </c>
      <c r="W319">
        <v>3.66</v>
      </c>
      <c r="X319">
        <v>0</v>
      </c>
    </row>
    <row r="320" spans="1:24" x14ac:dyDescent="0.3">
      <c r="A320" t="s">
        <v>86</v>
      </c>
      <c r="B320">
        <v>2017</v>
      </c>
      <c r="C320" t="s">
        <v>41</v>
      </c>
      <c r="D320" s="1">
        <v>15389</v>
      </c>
      <c r="E320" s="2">
        <v>35.25</v>
      </c>
      <c r="F320" s="2">
        <v>59.85</v>
      </c>
      <c r="G320" s="2">
        <v>24.6</v>
      </c>
      <c r="H320" s="1">
        <v>5555</v>
      </c>
      <c r="I320" s="1">
        <v>5000</v>
      </c>
      <c r="J320" s="3">
        <v>1</v>
      </c>
      <c r="K320" s="2">
        <v>34.700000000000003</v>
      </c>
      <c r="L320" s="2">
        <v>66.7</v>
      </c>
      <c r="M320" s="1">
        <v>66897</v>
      </c>
      <c r="N320" s="2">
        <v>3.21</v>
      </c>
      <c r="O320" s="1">
        <v>83257</v>
      </c>
      <c r="P320" s="1">
        <v>16360</v>
      </c>
      <c r="Q320" s="2">
        <v>56.51</v>
      </c>
      <c r="R320" s="3">
        <v>0</v>
      </c>
      <c r="S320" s="5">
        <f t="shared" si="26"/>
        <v>5.6066428767499316E-2</v>
      </c>
      <c r="T320">
        <v>1</v>
      </c>
      <c r="U320">
        <v>0</v>
      </c>
      <c r="V320">
        <v>715</v>
      </c>
      <c r="W320">
        <v>-1.3</v>
      </c>
      <c r="X320">
        <v>0</v>
      </c>
    </row>
    <row r="321" spans="1:24" x14ac:dyDescent="0.3">
      <c r="A321" t="s">
        <v>86</v>
      </c>
      <c r="B321">
        <v>2018</v>
      </c>
      <c r="C321" t="s">
        <v>41</v>
      </c>
      <c r="D321" s="1">
        <v>14969</v>
      </c>
      <c r="E321" s="2">
        <v>35.25</v>
      </c>
      <c r="F321" s="2">
        <v>59.85</v>
      </c>
      <c r="G321" s="2">
        <v>24.6</v>
      </c>
      <c r="H321" s="1">
        <v>5689</v>
      </c>
      <c r="I321" s="1">
        <v>5000</v>
      </c>
      <c r="J321" s="3">
        <v>1</v>
      </c>
      <c r="K321" s="2">
        <v>46.68</v>
      </c>
      <c r="L321" s="2">
        <v>64.8</v>
      </c>
      <c r="M321" s="1">
        <v>69843</v>
      </c>
      <c r="N321" s="2">
        <v>3.21</v>
      </c>
      <c r="O321" s="1">
        <v>85871</v>
      </c>
      <c r="P321" s="1">
        <v>16029</v>
      </c>
      <c r="Q321" s="2">
        <v>52.54</v>
      </c>
      <c r="R321" s="3">
        <v>0</v>
      </c>
      <c r="S321" s="5">
        <f t="shared" si="26"/>
        <v>-2.729222171681071E-2</v>
      </c>
      <c r="T321">
        <v>1</v>
      </c>
      <c r="U321">
        <v>0</v>
      </c>
      <c r="V321">
        <v>708.5</v>
      </c>
      <c r="W321">
        <v>3.58</v>
      </c>
      <c r="X321">
        <v>0</v>
      </c>
    </row>
    <row r="322" spans="1:24" x14ac:dyDescent="0.3">
      <c r="A322" t="s">
        <v>86</v>
      </c>
      <c r="B322">
        <v>2019</v>
      </c>
      <c r="C322" t="s">
        <v>41</v>
      </c>
      <c r="D322" s="1">
        <v>15389</v>
      </c>
      <c r="E322" s="2">
        <v>35.25</v>
      </c>
      <c r="F322" s="2">
        <v>59.85</v>
      </c>
      <c r="G322" s="2">
        <v>24.6</v>
      </c>
      <c r="H322" s="1">
        <v>6045</v>
      </c>
      <c r="I322" s="1">
        <v>5000</v>
      </c>
      <c r="J322" s="3">
        <v>1</v>
      </c>
      <c r="K322" s="2">
        <v>32.450000000000003</v>
      </c>
      <c r="L322" s="2">
        <v>64.2</v>
      </c>
      <c r="M322" s="1">
        <v>72788</v>
      </c>
      <c r="N322" s="2">
        <v>3.21</v>
      </c>
      <c r="O322" s="1">
        <v>86409</v>
      </c>
      <c r="P322" s="1">
        <v>13621</v>
      </c>
      <c r="Q322" s="2">
        <v>43.53</v>
      </c>
      <c r="R322" s="3">
        <v>0</v>
      </c>
      <c r="S322" s="5">
        <f t="shared" si="26"/>
        <v>2.8057986505444586E-2</v>
      </c>
      <c r="T322">
        <v>1</v>
      </c>
      <c r="U322">
        <v>0</v>
      </c>
      <c r="V322">
        <v>702.44</v>
      </c>
      <c r="W322">
        <v>2.14</v>
      </c>
      <c r="X322">
        <v>1</v>
      </c>
    </row>
    <row r="323" spans="1:24" x14ac:dyDescent="0.3">
      <c r="A323" t="s">
        <v>86</v>
      </c>
      <c r="B323">
        <v>2020</v>
      </c>
      <c r="C323" t="s">
        <v>41</v>
      </c>
      <c r="D323" s="1">
        <v>15649</v>
      </c>
      <c r="E323" s="2">
        <v>37.75</v>
      </c>
      <c r="F323" s="2">
        <v>62.35</v>
      </c>
      <c r="G323" s="2">
        <v>24.6</v>
      </c>
      <c r="H323" s="1">
        <v>6529</v>
      </c>
      <c r="I323" s="1">
        <v>5200</v>
      </c>
      <c r="J323" s="3">
        <v>1</v>
      </c>
      <c r="L323" s="2">
        <v>62.2</v>
      </c>
      <c r="N323" s="2">
        <v>3.21</v>
      </c>
      <c r="R323" s="3">
        <v>0</v>
      </c>
      <c r="S323" s="5">
        <f t="shared" si="26"/>
        <v>1.689518487231139E-2</v>
      </c>
      <c r="T323">
        <v>1</v>
      </c>
      <c r="U323">
        <v>0</v>
      </c>
      <c r="V323">
        <v>692.62</v>
      </c>
      <c r="W323">
        <v>1.37</v>
      </c>
      <c r="X323">
        <v>1</v>
      </c>
    </row>
    <row r="324" spans="1:24" x14ac:dyDescent="0.3">
      <c r="A324" t="s">
        <v>87</v>
      </c>
      <c r="B324">
        <v>2014</v>
      </c>
      <c r="C324" t="s">
        <v>41</v>
      </c>
      <c r="D324" s="1">
        <v>14000</v>
      </c>
      <c r="E324" s="2">
        <v>29.82</v>
      </c>
      <c r="F324" s="2">
        <v>48.52</v>
      </c>
      <c r="G324" s="2">
        <v>18.7</v>
      </c>
      <c r="H324" s="1">
        <v>4510</v>
      </c>
      <c r="I324" s="1">
        <v>11471</v>
      </c>
      <c r="J324" s="3">
        <v>2</v>
      </c>
      <c r="K324" s="2">
        <v>22.65</v>
      </c>
      <c r="L324" s="2">
        <v>63.7</v>
      </c>
      <c r="M324" s="1">
        <v>85857</v>
      </c>
      <c r="N324" s="2">
        <v>3.42</v>
      </c>
      <c r="O324" s="1">
        <v>113872</v>
      </c>
      <c r="P324" s="1">
        <v>28015</v>
      </c>
      <c r="Q324" s="2">
        <v>53.49</v>
      </c>
      <c r="R324" s="3">
        <v>0</v>
      </c>
      <c r="T324">
        <v>0</v>
      </c>
      <c r="U324">
        <v>0</v>
      </c>
      <c r="W324">
        <v>-0.34</v>
      </c>
      <c r="X324">
        <v>0</v>
      </c>
    </row>
    <row r="325" spans="1:24" x14ac:dyDescent="0.3">
      <c r="A325" t="s">
        <v>87</v>
      </c>
      <c r="B325">
        <v>2015</v>
      </c>
      <c r="C325" t="s">
        <v>41</v>
      </c>
      <c r="D325" s="1">
        <v>14416</v>
      </c>
      <c r="E325" s="2">
        <v>29.82</v>
      </c>
      <c r="F325" s="2">
        <v>48.52</v>
      </c>
      <c r="G325" s="2">
        <v>18.7</v>
      </c>
      <c r="H325">
        <v>4992</v>
      </c>
      <c r="I325" s="1">
        <v>15000</v>
      </c>
      <c r="J325" s="3">
        <v>2</v>
      </c>
      <c r="K325" s="2">
        <v>67.27</v>
      </c>
      <c r="L325" s="2">
        <v>65.400000000000006</v>
      </c>
      <c r="M325" s="1">
        <v>103064</v>
      </c>
      <c r="N325" s="2">
        <v>3.42</v>
      </c>
      <c r="O325" s="1">
        <v>138841</v>
      </c>
      <c r="P325" s="1">
        <v>35778</v>
      </c>
      <c r="Q325" s="2">
        <v>62.99</v>
      </c>
      <c r="R325" s="3">
        <v>0</v>
      </c>
      <c r="S325" s="5">
        <f t="shared" si="26"/>
        <v>2.9714285714285714E-2</v>
      </c>
      <c r="T325">
        <v>0</v>
      </c>
      <c r="U325">
        <v>0</v>
      </c>
      <c r="V325">
        <v>559</v>
      </c>
      <c r="W325">
        <v>5.25</v>
      </c>
      <c r="X325">
        <v>0</v>
      </c>
    </row>
    <row r="326" spans="1:24" x14ac:dyDescent="0.3">
      <c r="A326" t="s">
        <v>87</v>
      </c>
      <c r="B326">
        <v>2016</v>
      </c>
      <c r="C326" t="s">
        <v>41</v>
      </c>
      <c r="D326" s="1">
        <v>14416</v>
      </c>
      <c r="E326" s="2">
        <v>29.82</v>
      </c>
      <c r="F326" s="2">
        <v>48.52</v>
      </c>
      <c r="G326" s="2">
        <v>18.7</v>
      </c>
      <c r="H326">
        <v>5656</v>
      </c>
      <c r="I326" s="1">
        <v>11427</v>
      </c>
      <c r="J326" s="3">
        <v>2</v>
      </c>
      <c r="K326" s="2">
        <v>44.04</v>
      </c>
      <c r="L326" s="2">
        <v>66.3</v>
      </c>
      <c r="M326" s="1">
        <v>120270</v>
      </c>
      <c r="N326" s="2">
        <v>3.42</v>
      </c>
      <c r="O326" s="1">
        <v>151038</v>
      </c>
      <c r="P326" s="1">
        <v>30768</v>
      </c>
      <c r="Q326" s="2">
        <v>52.71</v>
      </c>
      <c r="R326" s="3">
        <v>0</v>
      </c>
      <c r="S326" s="5">
        <f t="shared" si="26"/>
        <v>0</v>
      </c>
      <c r="T326">
        <v>0</v>
      </c>
      <c r="U326">
        <v>0</v>
      </c>
      <c r="V326">
        <v>553</v>
      </c>
      <c r="W326">
        <v>3.66</v>
      </c>
      <c r="X326">
        <v>0</v>
      </c>
    </row>
    <row r="327" spans="1:24" x14ac:dyDescent="0.3">
      <c r="A327" t="s">
        <v>87</v>
      </c>
      <c r="B327">
        <v>2017</v>
      </c>
      <c r="C327" t="s">
        <v>41</v>
      </c>
      <c r="D327" s="1">
        <v>22650</v>
      </c>
      <c r="E327" s="2">
        <v>29.82</v>
      </c>
      <c r="F327" s="2">
        <v>48.52</v>
      </c>
      <c r="G327" s="2">
        <v>18.7</v>
      </c>
      <c r="H327" s="1">
        <v>6810</v>
      </c>
      <c r="I327" s="1">
        <v>6789</v>
      </c>
      <c r="J327" s="3">
        <v>1</v>
      </c>
      <c r="K327" s="2">
        <v>33.85</v>
      </c>
      <c r="L327" s="2">
        <v>66.400000000000006</v>
      </c>
      <c r="M327" s="1">
        <v>133971</v>
      </c>
      <c r="N327" s="2">
        <v>3.42</v>
      </c>
      <c r="O327" s="1">
        <v>160769</v>
      </c>
      <c r="P327" s="1">
        <v>26798</v>
      </c>
      <c r="Q327" s="2">
        <v>53.23</v>
      </c>
      <c r="R327" s="3">
        <v>0</v>
      </c>
      <c r="S327" s="5">
        <f t="shared" si="26"/>
        <v>0.57117092119866819</v>
      </c>
      <c r="T327">
        <v>0</v>
      </c>
      <c r="U327">
        <v>0</v>
      </c>
      <c r="V327">
        <v>542</v>
      </c>
      <c r="W327">
        <v>-1.3</v>
      </c>
      <c r="X327">
        <v>0</v>
      </c>
    </row>
    <row r="328" spans="1:24" x14ac:dyDescent="0.3">
      <c r="A328" t="s">
        <v>87</v>
      </c>
      <c r="B328">
        <v>2018</v>
      </c>
      <c r="C328" t="s">
        <v>41</v>
      </c>
      <c r="D328" s="1">
        <v>20160</v>
      </c>
      <c r="E328" s="2">
        <v>31.9</v>
      </c>
      <c r="F328" s="2">
        <v>51.9</v>
      </c>
      <c r="G328" s="2">
        <v>20</v>
      </c>
      <c r="H328" s="1">
        <v>7400</v>
      </c>
      <c r="I328" s="1">
        <v>6399</v>
      </c>
      <c r="J328" s="3">
        <v>1</v>
      </c>
      <c r="K328" s="2">
        <v>49.12</v>
      </c>
      <c r="L328" s="2">
        <v>65</v>
      </c>
      <c r="M328" s="1">
        <v>137393</v>
      </c>
      <c r="N328" s="2">
        <v>3.42</v>
      </c>
      <c r="O328" s="1">
        <v>170499</v>
      </c>
      <c r="P328" s="1">
        <v>33106</v>
      </c>
      <c r="Q328" s="2">
        <v>51.48</v>
      </c>
      <c r="R328" s="3">
        <v>0</v>
      </c>
      <c r="S328" s="5">
        <f t="shared" si="26"/>
        <v>-0.10993377483443709</v>
      </c>
      <c r="T328">
        <v>0</v>
      </c>
      <c r="U328">
        <v>0</v>
      </c>
      <c r="V328">
        <v>538</v>
      </c>
      <c r="W328">
        <v>3.58</v>
      </c>
      <c r="X328">
        <v>0</v>
      </c>
    </row>
    <row r="329" spans="1:24" x14ac:dyDescent="0.3">
      <c r="A329" t="s">
        <v>87</v>
      </c>
      <c r="B329">
        <v>2019</v>
      </c>
      <c r="C329" t="s">
        <v>41</v>
      </c>
      <c r="D329" s="1">
        <v>22650</v>
      </c>
      <c r="E329" s="2">
        <v>34.15</v>
      </c>
      <c r="F329" s="2">
        <v>55.55</v>
      </c>
      <c r="G329" s="2">
        <v>21.4</v>
      </c>
      <c r="H329" s="1">
        <v>8765</v>
      </c>
      <c r="I329" s="1">
        <v>6800</v>
      </c>
      <c r="J329" s="3">
        <v>1</v>
      </c>
      <c r="K329" s="2">
        <v>38.659999999999997</v>
      </c>
      <c r="L329" s="2">
        <v>64.8</v>
      </c>
      <c r="M329" s="1">
        <v>140815</v>
      </c>
      <c r="N329" s="2">
        <v>3.42</v>
      </c>
      <c r="O329" s="1">
        <v>172183</v>
      </c>
      <c r="P329" s="1">
        <v>31368</v>
      </c>
      <c r="Q329" s="2">
        <v>50.7</v>
      </c>
      <c r="R329" s="3">
        <v>0</v>
      </c>
      <c r="S329" s="5">
        <f t="shared" si="26"/>
        <v>0.12351190476190477</v>
      </c>
      <c r="T329">
        <v>0</v>
      </c>
      <c r="U329">
        <v>0</v>
      </c>
      <c r="V329">
        <v>527.23</v>
      </c>
      <c r="W329">
        <v>2.14</v>
      </c>
      <c r="X329">
        <v>0</v>
      </c>
    </row>
    <row r="330" spans="1:24" x14ac:dyDescent="0.3">
      <c r="A330" t="s">
        <v>87</v>
      </c>
      <c r="B330">
        <v>2020</v>
      </c>
      <c r="C330" t="s">
        <v>41</v>
      </c>
      <c r="D330" s="1">
        <v>25630</v>
      </c>
      <c r="E330" s="2">
        <v>34.15</v>
      </c>
      <c r="F330" s="2">
        <v>55.55</v>
      </c>
      <c r="G330" s="2">
        <v>21.4</v>
      </c>
      <c r="H330" s="1">
        <v>9523</v>
      </c>
      <c r="I330" s="1">
        <v>5300</v>
      </c>
      <c r="J330" s="3">
        <v>1</v>
      </c>
      <c r="L330" s="2">
        <v>58.6</v>
      </c>
      <c r="N330" s="2">
        <v>3.42</v>
      </c>
      <c r="R330" s="3">
        <v>0</v>
      </c>
      <c r="S330" s="5">
        <f t="shared" si="26"/>
        <v>0.13156732891832229</v>
      </c>
      <c r="T330">
        <v>0</v>
      </c>
      <c r="U330">
        <v>0</v>
      </c>
      <c r="V330">
        <v>522.36</v>
      </c>
      <c r="W330">
        <v>1.37</v>
      </c>
      <c r="X330">
        <v>0</v>
      </c>
    </row>
    <row r="331" spans="1:24" x14ac:dyDescent="0.3">
      <c r="A331" t="s">
        <v>88</v>
      </c>
      <c r="B331">
        <v>2014</v>
      </c>
      <c r="C331" t="s">
        <v>41</v>
      </c>
      <c r="D331" s="1">
        <v>14054</v>
      </c>
      <c r="E331" s="2">
        <v>38.700000000000003</v>
      </c>
      <c r="F331" s="2">
        <v>61.95</v>
      </c>
      <c r="G331" s="2">
        <v>23.25</v>
      </c>
      <c r="H331" s="1">
        <v>5443</v>
      </c>
      <c r="I331" s="1">
        <v>9832</v>
      </c>
      <c r="J331" s="3">
        <v>2</v>
      </c>
      <c r="K331" s="2">
        <v>30.09</v>
      </c>
      <c r="L331" s="2">
        <v>65.7</v>
      </c>
      <c r="M331" s="1">
        <v>70300</v>
      </c>
      <c r="N331" s="2">
        <v>2.76</v>
      </c>
      <c r="O331" s="1">
        <v>79708</v>
      </c>
      <c r="P331" s="1">
        <v>9408</v>
      </c>
      <c r="Q331" s="2">
        <v>58.52</v>
      </c>
      <c r="R331" s="3">
        <v>0</v>
      </c>
      <c r="T331">
        <v>1</v>
      </c>
      <c r="U331">
        <v>0</v>
      </c>
      <c r="V331">
        <v>475</v>
      </c>
      <c r="W331">
        <v>-0.34</v>
      </c>
      <c r="X331">
        <v>0</v>
      </c>
    </row>
    <row r="332" spans="1:24" x14ac:dyDescent="0.3">
      <c r="A332" t="s">
        <v>88</v>
      </c>
      <c r="B332">
        <v>2015</v>
      </c>
      <c r="C332" t="s">
        <v>41</v>
      </c>
      <c r="D332" s="1">
        <v>14166</v>
      </c>
      <c r="E332" s="2">
        <v>39.200000000000003</v>
      </c>
      <c r="F332" s="2">
        <v>63.7</v>
      </c>
      <c r="G332" s="2">
        <v>24.5</v>
      </c>
      <c r="H332">
        <v>5489</v>
      </c>
      <c r="I332" s="1">
        <v>7081</v>
      </c>
      <c r="J332" s="3">
        <v>2</v>
      </c>
      <c r="K332" s="2">
        <v>53.74</v>
      </c>
      <c r="L332" s="2">
        <v>67.2</v>
      </c>
      <c r="M332" s="1">
        <v>70313</v>
      </c>
      <c r="N332" s="2">
        <v>2.76</v>
      </c>
      <c r="O332" s="1">
        <v>83829</v>
      </c>
      <c r="P332" s="1">
        <v>13516</v>
      </c>
      <c r="Q332" s="2">
        <v>64.53</v>
      </c>
      <c r="R332" s="3">
        <v>0</v>
      </c>
      <c r="S332" s="5">
        <f t="shared" si="26"/>
        <v>7.9692614202362313E-3</v>
      </c>
      <c r="T332">
        <v>1</v>
      </c>
      <c r="U332">
        <v>0</v>
      </c>
      <c r="V332">
        <v>473</v>
      </c>
      <c r="W332">
        <v>5.25</v>
      </c>
      <c r="X332">
        <v>0</v>
      </c>
    </row>
    <row r="333" spans="1:24" x14ac:dyDescent="0.3">
      <c r="A333" t="s">
        <v>88</v>
      </c>
      <c r="B333">
        <v>2016</v>
      </c>
      <c r="C333" t="s">
        <v>41</v>
      </c>
      <c r="D333" s="1">
        <v>14166</v>
      </c>
      <c r="E333" s="2">
        <v>39.700000000000003</v>
      </c>
      <c r="F333" s="2">
        <v>65.599999999999994</v>
      </c>
      <c r="G333" s="2">
        <v>25.9</v>
      </c>
      <c r="H333">
        <v>5902</v>
      </c>
      <c r="I333" s="1">
        <v>7750</v>
      </c>
      <c r="J333" s="3">
        <v>2</v>
      </c>
      <c r="K333" s="2">
        <v>38.549999999999997</v>
      </c>
      <c r="L333" s="2">
        <v>68.599999999999994</v>
      </c>
      <c r="M333" s="1">
        <v>71347</v>
      </c>
      <c r="N333" s="2">
        <v>2.76</v>
      </c>
      <c r="O333" s="1">
        <v>87950</v>
      </c>
      <c r="P333" s="1">
        <v>16603</v>
      </c>
      <c r="Q333" s="2">
        <v>55.63</v>
      </c>
      <c r="R333" s="3">
        <v>0</v>
      </c>
      <c r="S333" s="5">
        <f t="shared" si="26"/>
        <v>0</v>
      </c>
      <c r="T333">
        <v>1</v>
      </c>
      <c r="U333">
        <v>0</v>
      </c>
      <c r="V333">
        <v>469</v>
      </c>
      <c r="W333">
        <v>3.66</v>
      </c>
      <c r="X333">
        <v>0</v>
      </c>
    </row>
    <row r="334" spans="1:24" x14ac:dyDescent="0.3">
      <c r="A334" t="s">
        <v>88</v>
      </c>
      <c r="B334">
        <v>2017</v>
      </c>
      <c r="C334" t="s">
        <v>41</v>
      </c>
      <c r="D334" s="1">
        <v>14435</v>
      </c>
      <c r="E334" s="2">
        <v>39.700000000000003</v>
      </c>
      <c r="F334" s="2">
        <v>60.2</v>
      </c>
      <c r="G334" s="2">
        <v>20.5</v>
      </c>
      <c r="H334" s="1">
        <v>5937</v>
      </c>
      <c r="I334" s="1">
        <v>4200</v>
      </c>
      <c r="J334" s="3">
        <v>1</v>
      </c>
      <c r="K334" s="2">
        <v>33.44</v>
      </c>
      <c r="L334" s="2">
        <v>68.900000000000006</v>
      </c>
      <c r="M334" s="1">
        <v>72842</v>
      </c>
      <c r="N334" s="2">
        <v>2.76</v>
      </c>
      <c r="O334" s="1">
        <v>88362</v>
      </c>
      <c r="P334" s="1">
        <v>15520</v>
      </c>
      <c r="Q334" s="2">
        <v>55.97</v>
      </c>
      <c r="R334" s="3">
        <v>0</v>
      </c>
      <c r="S334" s="5">
        <f t="shared" si="26"/>
        <v>1.898912890018354E-2</v>
      </c>
      <c r="T334">
        <v>1</v>
      </c>
      <c r="U334">
        <v>0</v>
      </c>
      <c r="V334">
        <v>467</v>
      </c>
      <c r="W334">
        <v>-1.3</v>
      </c>
      <c r="X334">
        <v>0</v>
      </c>
    </row>
    <row r="335" spans="1:24" x14ac:dyDescent="0.3">
      <c r="A335" t="s">
        <v>88</v>
      </c>
      <c r="B335">
        <v>2018</v>
      </c>
      <c r="C335" t="s">
        <v>41</v>
      </c>
      <c r="D335" s="1">
        <v>14322</v>
      </c>
      <c r="E335" s="2">
        <v>39.700000000000003</v>
      </c>
      <c r="F335" s="2">
        <v>65.599999999999994</v>
      </c>
      <c r="G335" s="2">
        <v>25.9</v>
      </c>
      <c r="H335" s="1">
        <v>5708</v>
      </c>
      <c r="I335" s="1">
        <v>7000</v>
      </c>
      <c r="J335" s="3">
        <v>2</v>
      </c>
      <c r="K335" s="2">
        <v>34.99</v>
      </c>
      <c r="L335" s="2">
        <v>67.7</v>
      </c>
      <c r="M335" s="1">
        <v>73600</v>
      </c>
      <c r="N335" s="2">
        <v>2.76</v>
      </c>
      <c r="O335" s="1">
        <v>89700</v>
      </c>
      <c r="P335" s="1">
        <v>16100</v>
      </c>
      <c r="Q335" s="2">
        <v>53.79</v>
      </c>
      <c r="R335" s="3">
        <v>0</v>
      </c>
      <c r="S335" s="5">
        <f t="shared" si="26"/>
        <v>-7.8281953585036378E-3</v>
      </c>
      <c r="T335">
        <v>1</v>
      </c>
      <c r="U335">
        <v>0</v>
      </c>
      <c r="V335">
        <v>465</v>
      </c>
      <c r="W335">
        <v>3.58</v>
      </c>
      <c r="X335">
        <v>0</v>
      </c>
    </row>
    <row r="336" spans="1:24" x14ac:dyDescent="0.3">
      <c r="A336" t="s">
        <v>88</v>
      </c>
      <c r="B336">
        <v>2019</v>
      </c>
      <c r="C336" t="s">
        <v>41</v>
      </c>
      <c r="D336" s="1">
        <v>14435</v>
      </c>
      <c r="E336" s="2">
        <v>39.700000000000003</v>
      </c>
      <c r="F336" s="2">
        <v>63.95</v>
      </c>
      <c r="G336" s="2">
        <v>24.25</v>
      </c>
      <c r="H336" s="1">
        <v>5733</v>
      </c>
      <c r="I336" s="1">
        <v>6800</v>
      </c>
      <c r="J336" s="3">
        <v>1</v>
      </c>
      <c r="K336" s="2">
        <v>33.04</v>
      </c>
      <c r="L336" s="2">
        <v>67</v>
      </c>
      <c r="M336" s="1">
        <v>78124</v>
      </c>
      <c r="N336" s="2">
        <v>2.76</v>
      </c>
      <c r="O336" s="1">
        <v>90398</v>
      </c>
      <c r="P336" s="1">
        <v>12274</v>
      </c>
      <c r="Q336" s="2">
        <v>44.01</v>
      </c>
      <c r="R336" s="3">
        <v>0</v>
      </c>
      <c r="S336" s="5">
        <f t="shared" si="26"/>
        <v>7.8899595028627291E-3</v>
      </c>
      <c r="T336">
        <v>1</v>
      </c>
      <c r="U336">
        <v>0</v>
      </c>
      <c r="V336">
        <v>462.31</v>
      </c>
      <c r="W336">
        <v>2.14</v>
      </c>
      <c r="X336">
        <v>0</v>
      </c>
    </row>
    <row r="337" spans="1:24" x14ac:dyDescent="0.3">
      <c r="A337" t="s">
        <v>88</v>
      </c>
      <c r="B337">
        <v>2020</v>
      </c>
      <c r="C337" t="s">
        <v>41</v>
      </c>
      <c r="D337" s="1">
        <v>14855</v>
      </c>
      <c r="E337" s="2">
        <v>39.700000000000003</v>
      </c>
      <c r="F337" s="2">
        <v>65.599999999999994</v>
      </c>
      <c r="G337" s="2">
        <v>25.9</v>
      </c>
      <c r="H337" s="1">
        <v>6478</v>
      </c>
      <c r="I337" s="1">
        <v>4200</v>
      </c>
      <c r="J337" s="3">
        <v>1</v>
      </c>
      <c r="L337" s="2">
        <v>64.599999999999994</v>
      </c>
      <c r="N337" s="2">
        <v>2.76</v>
      </c>
      <c r="R337" s="3">
        <v>0</v>
      </c>
      <c r="S337" s="5">
        <f t="shared" si="26"/>
        <v>2.9095947350190509E-2</v>
      </c>
      <c r="T337">
        <v>1</v>
      </c>
      <c r="U337">
        <v>0</v>
      </c>
      <c r="V337">
        <v>461.75</v>
      </c>
      <c r="W337">
        <v>1.37</v>
      </c>
      <c r="X337">
        <v>0</v>
      </c>
    </row>
    <row r="338" spans="1:24" x14ac:dyDescent="0.3">
      <c r="A338" t="s">
        <v>89</v>
      </c>
      <c r="B338">
        <v>2014</v>
      </c>
      <c r="C338" t="s">
        <v>41</v>
      </c>
      <c r="D338" s="1">
        <v>14000</v>
      </c>
      <c r="E338" s="2">
        <v>23.15</v>
      </c>
      <c r="F338" s="2">
        <v>41.2</v>
      </c>
      <c r="G338" s="2">
        <v>18.05</v>
      </c>
      <c r="H338" s="1">
        <v>4188</v>
      </c>
      <c r="I338" s="1">
        <v>5000</v>
      </c>
      <c r="J338" s="3">
        <v>1</v>
      </c>
      <c r="K338" s="2">
        <v>22.61</v>
      </c>
      <c r="L338" s="2">
        <v>65.599999999999994</v>
      </c>
      <c r="M338" s="1">
        <v>38942</v>
      </c>
      <c r="N338" s="2">
        <v>3.46</v>
      </c>
      <c r="O338" s="1">
        <v>49556</v>
      </c>
      <c r="P338" s="1">
        <v>10614</v>
      </c>
      <c r="Q338" s="2">
        <v>58.33</v>
      </c>
      <c r="R338" s="3">
        <v>0</v>
      </c>
      <c r="T338">
        <v>0</v>
      </c>
      <c r="U338">
        <v>1</v>
      </c>
      <c r="V338">
        <v>579</v>
      </c>
      <c r="W338">
        <v>-0.34</v>
      </c>
      <c r="X338">
        <v>0</v>
      </c>
    </row>
    <row r="339" spans="1:24" x14ac:dyDescent="0.3">
      <c r="A339" t="s">
        <v>89</v>
      </c>
      <c r="B339">
        <v>2015</v>
      </c>
      <c r="C339" t="s">
        <v>41</v>
      </c>
      <c r="D339" s="1">
        <v>14000</v>
      </c>
      <c r="E339" s="2">
        <v>29.05</v>
      </c>
      <c r="F339" s="2">
        <v>51.7</v>
      </c>
      <c r="G339" s="2">
        <v>22.65</v>
      </c>
      <c r="H339">
        <v>4246</v>
      </c>
      <c r="I339" s="1">
        <v>5000</v>
      </c>
      <c r="J339" s="3">
        <v>1</v>
      </c>
      <c r="K339" s="2">
        <v>62.53</v>
      </c>
      <c r="L339" s="2">
        <v>66.8</v>
      </c>
      <c r="M339" s="1">
        <v>40465</v>
      </c>
      <c r="N339" s="2">
        <v>3.46</v>
      </c>
      <c r="O339" s="1">
        <v>50319</v>
      </c>
      <c r="P339" s="1">
        <v>9854</v>
      </c>
      <c r="Q339" s="2">
        <v>56.65</v>
      </c>
      <c r="R339" s="3">
        <v>0</v>
      </c>
      <c r="S339" s="5">
        <f t="shared" si="26"/>
        <v>0</v>
      </c>
      <c r="T339">
        <v>0</v>
      </c>
      <c r="U339">
        <v>1</v>
      </c>
      <c r="V339">
        <v>569</v>
      </c>
      <c r="W339">
        <v>5.25</v>
      </c>
      <c r="X339">
        <v>0</v>
      </c>
    </row>
    <row r="340" spans="1:24" x14ac:dyDescent="0.3">
      <c r="A340" t="s">
        <v>89</v>
      </c>
      <c r="B340">
        <v>2016</v>
      </c>
      <c r="C340" t="s">
        <v>41</v>
      </c>
      <c r="D340" s="1">
        <v>14000</v>
      </c>
      <c r="E340" s="2">
        <v>29.49</v>
      </c>
      <c r="F340" s="2">
        <v>52.49</v>
      </c>
      <c r="G340" s="2">
        <v>23</v>
      </c>
      <c r="H340">
        <v>4283</v>
      </c>
      <c r="I340" s="1">
        <v>5000</v>
      </c>
      <c r="J340" s="3">
        <v>1</v>
      </c>
      <c r="K340" s="2">
        <v>31.61</v>
      </c>
      <c r="L340" s="2">
        <v>68</v>
      </c>
      <c r="M340" s="1">
        <v>41988</v>
      </c>
      <c r="N340" s="2">
        <v>3.46</v>
      </c>
      <c r="O340" s="1">
        <v>51081</v>
      </c>
      <c r="P340" s="1">
        <v>9093</v>
      </c>
      <c r="Q340" s="2">
        <v>51.16</v>
      </c>
      <c r="R340" s="3">
        <v>0</v>
      </c>
      <c r="S340" s="5">
        <f t="shared" si="26"/>
        <v>0</v>
      </c>
      <c r="T340">
        <v>0</v>
      </c>
      <c r="U340">
        <v>1</v>
      </c>
      <c r="V340">
        <v>565</v>
      </c>
      <c r="W340">
        <v>3.66</v>
      </c>
      <c r="X340">
        <v>0</v>
      </c>
    </row>
    <row r="341" spans="1:24" x14ac:dyDescent="0.3">
      <c r="A341" t="s">
        <v>89</v>
      </c>
      <c r="B341">
        <v>2017</v>
      </c>
      <c r="C341" t="s">
        <v>41</v>
      </c>
      <c r="D341" s="1">
        <v>14000</v>
      </c>
      <c r="E341" s="2">
        <v>29.05</v>
      </c>
      <c r="F341" s="2">
        <v>51.7</v>
      </c>
      <c r="G341" s="2">
        <v>22.65</v>
      </c>
      <c r="H341" s="1">
        <v>4459</v>
      </c>
      <c r="I341" s="1">
        <v>6000</v>
      </c>
      <c r="J341" s="3">
        <v>1</v>
      </c>
      <c r="K341" s="2">
        <v>42.43</v>
      </c>
      <c r="L341" s="2">
        <v>67.599999999999994</v>
      </c>
      <c r="M341" s="1">
        <v>39052</v>
      </c>
      <c r="N341" s="2">
        <v>3.46</v>
      </c>
      <c r="O341" s="1">
        <v>52133</v>
      </c>
      <c r="P341" s="1">
        <v>13081</v>
      </c>
      <c r="Q341" s="2">
        <v>56.51</v>
      </c>
      <c r="R341" s="3">
        <v>0</v>
      </c>
      <c r="S341" s="5">
        <f t="shared" si="26"/>
        <v>0</v>
      </c>
      <c r="T341">
        <v>0</v>
      </c>
      <c r="U341">
        <v>1</v>
      </c>
      <c r="V341">
        <v>554</v>
      </c>
      <c r="W341">
        <v>-1.3</v>
      </c>
      <c r="X341">
        <v>0</v>
      </c>
    </row>
    <row r="342" spans="1:24" x14ac:dyDescent="0.3">
      <c r="A342" t="s">
        <v>89</v>
      </c>
      <c r="B342">
        <v>2018</v>
      </c>
      <c r="C342" t="s">
        <v>41</v>
      </c>
      <c r="D342" s="1">
        <v>14000</v>
      </c>
      <c r="E342" s="2">
        <v>32.01</v>
      </c>
      <c r="F342" s="2">
        <v>59.96</v>
      </c>
      <c r="G342" s="2">
        <v>27.95</v>
      </c>
      <c r="H342" s="1">
        <v>4559</v>
      </c>
      <c r="I342" s="1">
        <v>6000</v>
      </c>
      <c r="J342" s="3">
        <v>1</v>
      </c>
      <c r="K342" s="2">
        <v>49.95</v>
      </c>
      <c r="L342" s="2">
        <v>65.400000000000006</v>
      </c>
      <c r="M342" s="1">
        <v>45114</v>
      </c>
      <c r="N342" s="2">
        <v>3.46</v>
      </c>
      <c r="O342" s="1">
        <v>57615</v>
      </c>
      <c r="P342" s="1">
        <v>12501</v>
      </c>
      <c r="Q342" s="2">
        <v>52.54</v>
      </c>
      <c r="R342" s="3">
        <v>0</v>
      </c>
      <c r="S342" s="5">
        <f t="shared" si="26"/>
        <v>0</v>
      </c>
      <c r="T342">
        <v>1</v>
      </c>
      <c r="U342">
        <v>0</v>
      </c>
      <c r="V342">
        <v>550</v>
      </c>
      <c r="W342">
        <v>3.58</v>
      </c>
      <c r="X342">
        <v>0</v>
      </c>
    </row>
    <row r="343" spans="1:24" x14ac:dyDescent="0.3">
      <c r="A343" t="s">
        <v>89</v>
      </c>
      <c r="B343">
        <v>2019</v>
      </c>
      <c r="C343" t="s">
        <v>41</v>
      </c>
      <c r="D343" s="1">
        <v>14000</v>
      </c>
      <c r="E343" s="2">
        <v>32.01</v>
      </c>
      <c r="F343" s="2">
        <v>56.96</v>
      </c>
      <c r="G343" s="2">
        <v>24.95</v>
      </c>
      <c r="H343" s="1">
        <v>4638</v>
      </c>
      <c r="I343" s="1">
        <v>6000</v>
      </c>
      <c r="J343" s="3">
        <v>1</v>
      </c>
      <c r="K343" s="2">
        <v>36.58</v>
      </c>
      <c r="L343" s="2">
        <v>65.099999999999994</v>
      </c>
      <c r="M343" s="1">
        <v>52788</v>
      </c>
      <c r="N343" s="2">
        <v>3.46</v>
      </c>
      <c r="O343" s="1">
        <v>58913</v>
      </c>
      <c r="P343" s="1">
        <v>6125</v>
      </c>
      <c r="Q343" s="2">
        <v>43.53</v>
      </c>
      <c r="R343" s="3">
        <v>0</v>
      </c>
      <c r="S343" s="5">
        <f t="shared" si="26"/>
        <v>0</v>
      </c>
      <c r="T343">
        <v>1</v>
      </c>
      <c r="U343">
        <v>0</v>
      </c>
      <c r="V343">
        <v>549.76</v>
      </c>
      <c r="W343">
        <v>2.14</v>
      </c>
      <c r="X343">
        <v>0</v>
      </c>
    </row>
    <row r="344" spans="1:24" x14ac:dyDescent="0.3">
      <c r="A344" t="s">
        <v>89</v>
      </c>
      <c r="B344">
        <v>2020</v>
      </c>
      <c r="C344" t="s">
        <v>41</v>
      </c>
      <c r="D344" s="1">
        <v>14000</v>
      </c>
      <c r="E344" s="2">
        <v>32.01</v>
      </c>
      <c r="F344" s="2">
        <v>56.96</v>
      </c>
      <c r="G344" s="2">
        <v>24.95</v>
      </c>
      <c r="H344" s="1">
        <v>4657</v>
      </c>
      <c r="I344" s="1">
        <v>6000</v>
      </c>
      <c r="J344" s="3">
        <v>1</v>
      </c>
      <c r="L344" s="2">
        <v>62.7</v>
      </c>
      <c r="N344" s="2">
        <v>3.46</v>
      </c>
      <c r="R344" s="3">
        <v>0</v>
      </c>
      <c r="S344" s="5">
        <f t="shared" si="26"/>
        <v>0</v>
      </c>
      <c r="T344">
        <v>1</v>
      </c>
      <c r="U344">
        <v>0</v>
      </c>
      <c r="V344">
        <v>549.19000000000005</v>
      </c>
      <c r="W344">
        <v>1.37</v>
      </c>
      <c r="X344">
        <v>0</v>
      </c>
    </row>
    <row r="345" spans="1:24" x14ac:dyDescent="0.3">
      <c r="A345" t="s">
        <v>90</v>
      </c>
      <c r="B345">
        <v>2014</v>
      </c>
      <c r="C345" t="s">
        <v>41</v>
      </c>
      <c r="D345" s="1">
        <v>11334</v>
      </c>
      <c r="E345" s="2">
        <v>35.36</v>
      </c>
      <c r="F345" s="2">
        <v>53.62</v>
      </c>
      <c r="G345" s="2">
        <v>18.260000000000002</v>
      </c>
      <c r="H345" s="1">
        <v>4758</v>
      </c>
      <c r="I345" s="1">
        <v>6703</v>
      </c>
      <c r="J345" s="3">
        <v>1</v>
      </c>
      <c r="K345" s="2">
        <v>22.6</v>
      </c>
      <c r="L345" s="2">
        <v>64.8</v>
      </c>
      <c r="M345" s="1">
        <v>54171</v>
      </c>
      <c r="N345" s="2">
        <v>2.7</v>
      </c>
      <c r="O345" s="1">
        <v>74942</v>
      </c>
      <c r="P345" s="1">
        <v>20771</v>
      </c>
      <c r="Q345" s="2">
        <v>58.33</v>
      </c>
      <c r="R345" s="3">
        <v>0</v>
      </c>
      <c r="T345">
        <v>1</v>
      </c>
      <c r="U345">
        <v>0</v>
      </c>
      <c r="V345">
        <v>708.8</v>
      </c>
      <c r="W345">
        <v>-0.34</v>
      </c>
      <c r="X345">
        <v>0</v>
      </c>
    </row>
    <row r="346" spans="1:24" x14ac:dyDescent="0.3">
      <c r="A346" t="s">
        <v>90</v>
      </c>
      <c r="B346">
        <v>2015</v>
      </c>
      <c r="C346" t="s">
        <v>41</v>
      </c>
      <c r="D346" s="1">
        <v>11530</v>
      </c>
      <c r="E346" s="2">
        <v>35.36</v>
      </c>
      <c r="F346" s="2">
        <v>53.62</v>
      </c>
      <c r="G346" s="2">
        <v>18.260000000000002</v>
      </c>
      <c r="H346">
        <v>4815</v>
      </c>
      <c r="I346" s="1">
        <v>6204</v>
      </c>
      <c r="J346" s="3">
        <v>1</v>
      </c>
      <c r="K346" s="2">
        <v>63.53</v>
      </c>
      <c r="L346" s="2">
        <v>66.400000000000006</v>
      </c>
      <c r="M346" s="1">
        <v>56047</v>
      </c>
      <c r="N346" s="2">
        <v>2.7</v>
      </c>
      <c r="O346" s="1">
        <v>77824</v>
      </c>
      <c r="P346" s="1">
        <v>21777</v>
      </c>
      <c r="Q346" s="2">
        <v>56.65</v>
      </c>
      <c r="R346" s="3">
        <v>0</v>
      </c>
      <c r="S346" s="5">
        <f t="shared" si="26"/>
        <v>1.7293100405858478E-2</v>
      </c>
      <c r="T346">
        <v>1</v>
      </c>
      <c r="U346">
        <v>0</v>
      </c>
      <c r="V346">
        <v>699.6</v>
      </c>
      <c r="W346">
        <v>5.25</v>
      </c>
      <c r="X346">
        <v>0</v>
      </c>
    </row>
    <row r="347" spans="1:24" x14ac:dyDescent="0.3">
      <c r="A347" t="s">
        <v>90</v>
      </c>
      <c r="B347">
        <v>2016</v>
      </c>
      <c r="C347" t="s">
        <v>41</v>
      </c>
      <c r="D347" s="1">
        <v>11530</v>
      </c>
      <c r="E347" s="2">
        <v>36.68</v>
      </c>
      <c r="F347" s="2">
        <v>53.94</v>
      </c>
      <c r="G347" s="2">
        <v>17.260000000000002</v>
      </c>
      <c r="H347">
        <v>4955</v>
      </c>
      <c r="I347" s="1">
        <v>6153</v>
      </c>
      <c r="J347" s="3">
        <v>1</v>
      </c>
      <c r="K347" s="2">
        <v>36.61</v>
      </c>
      <c r="L347" s="2">
        <v>67.5</v>
      </c>
      <c r="M347" s="1">
        <v>57923</v>
      </c>
      <c r="N347" s="2">
        <v>2.7</v>
      </c>
      <c r="O347" s="1">
        <v>79001</v>
      </c>
      <c r="P347" s="1">
        <v>21078</v>
      </c>
      <c r="Q347" s="2">
        <v>51.16</v>
      </c>
      <c r="R347" s="3">
        <v>0</v>
      </c>
      <c r="S347" s="5">
        <f t="shared" si="26"/>
        <v>0</v>
      </c>
      <c r="T347">
        <v>1</v>
      </c>
      <c r="U347">
        <v>0</v>
      </c>
      <c r="V347">
        <v>673</v>
      </c>
      <c r="W347">
        <v>3.66</v>
      </c>
      <c r="X347">
        <v>0</v>
      </c>
    </row>
    <row r="348" spans="1:24" x14ac:dyDescent="0.3">
      <c r="A348" t="s">
        <v>90</v>
      </c>
      <c r="B348">
        <v>2017</v>
      </c>
      <c r="C348" t="s">
        <v>41</v>
      </c>
      <c r="D348" s="1">
        <v>12495</v>
      </c>
      <c r="E348" s="2">
        <v>55</v>
      </c>
      <c r="F348" s="2">
        <v>110</v>
      </c>
      <c r="G348" s="2">
        <v>55</v>
      </c>
      <c r="H348" s="1">
        <v>5361</v>
      </c>
      <c r="I348" s="1">
        <v>2900</v>
      </c>
      <c r="J348" s="3">
        <v>1</v>
      </c>
      <c r="K348" s="2">
        <v>42.53</v>
      </c>
      <c r="L348" s="2">
        <v>67.599999999999994</v>
      </c>
      <c r="M348" s="1">
        <v>61002</v>
      </c>
      <c r="N348" s="2">
        <v>2.7</v>
      </c>
      <c r="O348" s="1">
        <v>80178</v>
      </c>
      <c r="P348" s="1">
        <v>19176</v>
      </c>
      <c r="Q348" s="2">
        <v>56.51</v>
      </c>
      <c r="R348" s="3">
        <v>0</v>
      </c>
      <c r="S348" s="5">
        <f t="shared" si="26"/>
        <v>8.3694709453599303E-2</v>
      </c>
      <c r="T348">
        <v>1</v>
      </c>
      <c r="U348">
        <v>0</v>
      </c>
      <c r="V348">
        <v>665</v>
      </c>
      <c r="W348">
        <v>-1.3</v>
      </c>
      <c r="X348">
        <v>0</v>
      </c>
    </row>
    <row r="349" spans="1:24" x14ac:dyDescent="0.3">
      <c r="A349" t="s">
        <v>90</v>
      </c>
      <c r="B349">
        <v>2018</v>
      </c>
      <c r="C349" t="s">
        <v>41</v>
      </c>
      <c r="D349" s="1">
        <v>12064</v>
      </c>
      <c r="E349" s="2">
        <v>37.82</v>
      </c>
      <c r="F349" s="2">
        <v>58.02</v>
      </c>
      <c r="G349" s="2">
        <v>20.2</v>
      </c>
      <c r="H349" s="1">
        <v>5334</v>
      </c>
      <c r="I349" s="1">
        <v>6238</v>
      </c>
      <c r="J349" s="3">
        <v>1</v>
      </c>
      <c r="K349" s="2">
        <v>41.6</v>
      </c>
      <c r="L349" s="2">
        <v>65.900000000000006</v>
      </c>
      <c r="M349" s="1">
        <v>61946</v>
      </c>
      <c r="N349" s="2">
        <v>2.7</v>
      </c>
      <c r="O349" s="1">
        <v>81298</v>
      </c>
      <c r="P349" s="1">
        <v>19352</v>
      </c>
      <c r="Q349" s="2">
        <v>52.54</v>
      </c>
      <c r="R349" s="3">
        <v>0</v>
      </c>
      <c r="S349" s="5">
        <f t="shared" si="26"/>
        <v>-3.44937975190076E-2</v>
      </c>
      <c r="T349">
        <v>1</v>
      </c>
      <c r="U349">
        <v>0</v>
      </c>
      <c r="V349">
        <v>653.4</v>
      </c>
      <c r="W349">
        <v>3.58</v>
      </c>
      <c r="X349">
        <v>0</v>
      </c>
    </row>
    <row r="350" spans="1:24" x14ac:dyDescent="0.3">
      <c r="A350" t="s">
        <v>90</v>
      </c>
      <c r="B350">
        <v>2019</v>
      </c>
      <c r="C350" t="s">
        <v>41</v>
      </c>
      <c r="D350" s="1">
        <v>12495</v>
      </c>
      <c r="E350" s="2">
        <v>37.82</v>
      </c>
      <c r="F350" s="2">
        <v>58.02</v>
      </c>
      <c r="G350" s="2">
        <v>20.2</v>
      </c>
      <c r="H350" s="1">
        <v>5468</v>
      </c>
      <c r="I350" s="1">
        <v>6989</v>
      </c>
      <c r="J350" s="3">
        <v>1</v>
      </c>
      <c r="K350" s="2">
        <v>38.57</v>
      </c>
      <c r="L350" s="2">
        <v>65.400000000000006</v>
      </c>
      <c r="M350" s="1">
        <v>65295</v>
      </c>
      <c r="N350" s="2">
        <v>2.7</v>
      </c>
      <c r="O350" s="1">
        <v>82417</v>
      </c>
      <c r="P350" s="1">
        <v>17122</v>
      </c>
      <c r="Q350" s="2">
        <v>43.53</v>
      </c>
      <c r="R350" s="3">
        <v>0</v>
      </c>
      <c r="S350" s="5">
        <f t="shared" si="26"/>
        <v>3.5726127320954905E-2</v>
      </c>
      <c r="T350">
        <v>1</v>
      </c>
      <c r="U350">
        <v>0</v>
      </c>
      <c r="V350">
        <v>649.24</v>
      </c>
      <c r="W350">
        <v>2.14</v>
      </c>
      <c r="X350">
        <v>0</v>
      </c>
    </row>
    <row r="351" spans="1:24" x14ac:dyDescent="0.3">
      <c r="A351" t="s">
        <v>90</v>
      </c>
      <c r="B351">
        <v>2020</v>
      </c>
      <c r="C351" t="s">
        <v>41</v>
      </c>
      <c r="D351" s="1">
        <v>13347</v>
      </c>
      <c r="E351" s="2">
        <v>37.82</v>
      </c>
      <c r="F351" s="2">
        <v>58.02</v>
      </c>
      <c r="G351" s="2">
        <v>20.2</v>
      </c>
      <c r="H351" s="1">
        <v>5544</v>
      </c>
      <c r="I351" s="1">
        <v>5648</v>
      </c>
      <c r="J351" s="3">
        <v>1</v>
      </c>
      <c r="L351" s="2">
        <v>62.6</v>
      </c>
      <c r="N351" s="2">
        <v>2.7</v>
      </c>
      <c r="R351" s="3">
        <v>0</v>
      </c>
      <c r="S351" s="5">
        <f t="shared" si="26"/>
        <v>6.8187274909963985E-2</v>
      </c>
      <c r="T351">
        <v>1</v>
      </c>
      <c r="U351">
        <v>0</v>
      </c>
      <c r="V351">
        <v>647.19000000000005</v>
      </c>
      <c r="W351">
        <v>1.37</v>
      </c>
      <c r="X351">
        <v>0</v>
      </c>
    </row>
    <row r="352" spans="1:24" x14ac:dyDescent="0.3">
      <c r="A352" t="s">
        <v>91</v>
      </c>
      <c r="B352">
        <v>2014</v>
      </c>
      <c r="C352" t="s">
        <v>41</v>
      </c>
      <c r="D352" s="1">
        <v>11300</v>
      </c>
      <c r="E352" s="2">
        <v>54.76</v>
      </c>
      <c r="F352" s="2">
        <v>73.81</v>
      </c>
      <c r="G352" s="2">
        <v>19.05</v>
      </c>
      <c r="H352" s="1">
        <v>4410</v>
      </c>
      <c r="I352" s="1">
        <v>7558</v>
      </c>
      <c r="J352" s="3">
        <v>2</v>
      </c>
      <c r="K352" s="2">
        <v>30.09</v>
      </c>
      <c r="L352" s="2">
        <v>64.400000000000006</v>
      </c>
      <c r="M352" s="1">
        <v>69582</v>
      </c>
      <c r="N352" s="2">
        <v>2.93</v>
      </c>
      <c r="O352" s="1">
        <v>83146</v>
      </c>
      <c r="P352" s="1">
        <v>13564</v>
      </c>
      <c r="Q352" s="2">
        <v>58.52</v>
      </c>
      <c r="R352" s="3">
        <v>0</v>
      </c>
      <c r="T352">
        <v>1</v>
      </c>
      <c r="U352">
        <v>0</v>
      </c>
      <c r="V352">
        <v>475</v>
      </c>
      <c r="W352">
        <v>-0.34</v>
      </c>
      <c r="X352">
        <v>0</v>
      </c>
    </row>
    <row r="353" spans="1:24" x14ac:dyDescent="0.3">
      <c r="A353" t="s">
        <v>91</v>
      </c>
      <c r="B353">
        <v>2015</v>
      </c>
      <c r="C353" t="s">
        <v>41</v>
      </c>
      <c r="D353" s="1">
        <v>11416</v>
      </c>
      <c r="E353" s="2">
        <v>59.67</v>
      </c>
      <c r="F353" s="2">
        <v>80.42</v>
      </c>
      <c r="G353" s="2">
        <v>20.75</v>
      </c>
      <c r="H353">
        <v>4461</v>
      </c>
      <c r="I353" s="1">
        <v>7275</v>
      </c>
      <c r="J353" s="3">
        <v>2</v>
      </c>
      <c r="K353" s="2">
        <v>53.74</v>
      </c>
      <c r="L353" s="2">
        <v>71.900000000000006</v>
      </c>
      <c r="M353" s="1">
        <v>71215</v>
      </c>
      <c r="N353" s="2">
        <v>2.93</v>
      </c>
      <c r="O353" s="1">
        <v>84131</v>
      </c>
      <c r="P353" s="1">
        <v>12916</v>
      </c>
      <c r="Q353" s="2">
        <v>64.53</v>
      </c>
      <c r="R353" s="3">
        <v>0</v>
      </c>
      <c r="S353" s="5">
        <f t="shared" si="26"/>
        <v>1.0265486725663717E-2</v>
      </c>
      <c r="T353">
        <v>1</v>
      </c>
      <c r="U353">
        <v>0</v>
      </c>
      <c r="V353">
        <v>473</v>
      </c>
      <c r="W353">
        <v>5.25</v>
      </c>
      <c r="X353">
        <v>0</v>
      </c>
    </row>
    <row r="354" spans="1:24" x14ac:dyDescent="0.3">
      <c r="A354" t="s">
        <v>91</v>
      </c>
      <c r="B354">
        <v>2016</v>
      </c>
      <c r="C354" t="s">
        <v>41</v>
      </c>
      <c r="D354" s="1">
        <v>11416</v>
      </c>
      <c r="E354" s="2">
        <v>65.08</v>
      </c>
      <c r="F354" s="2">
        <v>87.73</v>
      </c>
      <c r="G354" s="2">
        <v>22.65</v>
      </c>
      <c r="H354">
        <v>7501</v>
      </c>
      <c r="I354" s="1">
        <v>7008</v>
      </c>
      <c r="J354" s="3">
        <v>2</v>
      </c>
      <c r="K354" s="2">
        <v>38.549999999999997</v>
      </c>
      <c r="L354" s="2">
        <v>63.7</v>
      </c>
      <c r="M354" s="1">
        <v>76007</v>
      </c>
      <c r="N354" s="2">
        <v>2.93</v>
      </c>
      <c r="O354" s="1">
        <v>85116</v>
      </c>
      <c r="P354" s="1">
        <v>9109</v>
      </c>
      <c r="Q354" s="2">
        <v>55.63</v>
      </c>
      <c r="R354" s="3">
        <v>0</v>
      </c>
      <c r="S354" s="5">
        <f t="shared" si="26"/>
        <v>0</v>
      </c>
      <c r="T354">
        <v>1</v>
      </c>
      <c r="U354">
        <v>0</v>
      </c>
      <c r="V354">
        <v>469</v>
      </c>
      <c r="W354">
        <v>3.66</v>
      </c>
      <c r="X354">
        <v>0</v>
      </c>
    </row>
    <row r="355" spans="1:24" x14ac:dyDescent="0.3">
      <c r="A355" t="s">
        <v>91</v>
      </c>
      <c r="B355">
        <v>2017</v>
      </c>
      <c r="C355" t="s">
        <v>41</v>
      </c>
      <c r="D355" s="1">
        <v>11617</v>
      </c>
      <c r="E355" s="2">
        <v>70.900000000000006</v>
      </c>
      <c r="F355" s="2">
        <v>95.55</v>
      </c>
      <c r="G355" s="2">
        <v>24.65</v>
      </c>
      <c r="H355" s="1">
        <v>4548</v>
      </c>
      <c r="I355" s="1">
        <v>6344</v>
      </c>
      <c r="J355" s="3">
        <v>1</v>
      </c>
      <c r="K355" s="2">
        <v>29.09</v>
      </c>
      <c r="L355" s="2">
        <v>68.599999999999994</v>
      </c>
      <c r="M355" s="1">
        <v>76316</v>
      </c>
      <c r="N355" s="2">
        <v>2.93</v>
      </c>
      <c r="O355" s="1">
        <v>86418</v>
      </c>
      <c r="P355" s="1">
        <v>10102</v>
      </c>
      <c r="Q355" s="2">
        <v>55.97</v>
      </c>
      <c r="R355" s="3">
        <v>0</v>
      </c>
      <c r="S355" s="5">
        <f t="shared" si="26"/>
        <v>1.7606867554309742E-2</v>
      </c>
      <c r="T355">
        <v>1</v>
      </c>
      <c r="U355">
        <v>0</v>
      </c>
      <c r="V355">
        <v>467</v>
      </c>
      <c r="W355">
        <v>-1.3</v>
      </c>
      <c r="X355">
        <v>0</v>
      </c>
    </row>
    <row r="356" spans="1:24" x14ac:dyDescent="0.3">
      <c r="A356" t="s">
        <v>91</v>
      </c>
      <c r="B356">
        <v>2018</v>
      </c>
      <c r="C356" t="s">
        <v>41</v>
      </c>
      <c r="D356" s="1">
        <v>11493</v>
      </c>
      <c r="E356" s="2">
        <v>70.900000000000006</v>
      </c>
      <c r="F356" s="2">
        <v>95.55</v>
      </c>
      <c r="G356" s="2">
        <v>24.65</v>
      </c>
      <c r="H356" s="1">
        <v>4602</v>
      </c>
      <c r="I356" s="1">
        <v>6848</v>
      </c>
      <c r="J356" s="3">
        <v>1</v>
      </c>
      <c r="K356" s="2">
        <v>34.99</v>
      </c>
      <c r="L356" s="2">
        <v>71.8</v>
      </c>
      <c r="M356" s="1">
        <v>78206</v>
      </c>
      <c r="N356" s="2">
        <v>2.93</v>
      </c>
      <c r="O356" s="1">
        <v>88037</v>
      </c>
      <c r="P356" s="1">
        <v>9832</v>
      </c>
      <c r="Q356" s="2">
        <v>53.79</v>
      </c>
      <c r="R356" s="3">
        <v>0</v>
      </c>
      <c r="S356" s="5">
        <f t="shared" si="26"/>
        <v>-1.0674012223465611E-2</v>
      </c>
      <c r="T356">
        <v>1</v>
      </c>
      <c r="U356">
        <v>0</v>
      </c>
      <c r="V356">
        <v>465</v>
      </c>
      <c r="W356">
        <v>3.58</v>
      </c>
      <c r="X356">
        <v>1</v>
      </c>
    </row>
    <row r="357" spans="1:24" x14ac:dyDescent="0.3">
      <c r="A357" t="s">
        <v>91</v>
      </c>
      <c r="B357">
        <v>2019</v>
      </c>
      <c r="C357" t="s">
        <v>41</v>
      </c>
      <c r="D357" s="1">
        <v>11617</v>
      </c>
      <c r="E357" s="2">
        <v>70.900000000000006</v>
      </c>
      <c r="F357" s="2">
        <v>95.55</v>
      </c>
      <c r="G357" s="2">
        <v>24.65</v>
      </c>
      <c r="H357" s="1">
        <v>4630</v>
      </c>
      <c r="I357" s="1">
        <v>6933</v>
      </c>
      <c r="J357" s="3">
        <v>1</v>
      </c>
      <c r="K357" s="2">
        <v>33.04</v>
      </c>
      <c r="L357" s="2">
        <v>62.5</v>
      </c>
      <c r="M357" s="1">
        <v>80095</v>
      </c>
      <c r="N357" s="2">
        <v>2.93</v>
      </c>
      <c r="O357" s="1">
        <v>93452</v>
      </c>
      <c r="P357" s="1">
        <v>13357</v>
      </c>
      <c r="Q357" s="2">
        <v>44.01</v>
      </c>
      <c r="R357" s="3">
        <v>0</v>
      </c>
      <c r="S357" s="5">
        <f t="shared" si="26"/>
        <v>1.0789176020186201E-2</v>
      </c>
      <c r="T357">
        <v>1</v>
      </c>
      <c r="U357">
        <v>0</v>
      </c>
      <c r="V357">
        <v>462.31</v>
      </c>
      <c r="W357">
        <v>2.14</v>
      </c>
      <c r="X357">
        <v>1</v>
      </c>
    </row>
    <row r="358" spans="1:24" x14ac:dyDescent="0.3">
      <c r="A358" t="s">
        <v>91</v>
      </c>
      <c r="B358">
        <v>2020</v>
      </c>
      <c r="C358" t="s">
        <v>41</v>
      </c>
      <c r="D358" s="1">
        <v>11784</v>
      </c>
      <c r="E358" s="2">
        <v>70.900000000000006</v>
      </c>
      <c r="F358" s="2">
        <v>95.55</v>
      </c>
      <c r="G358" s="2">
        <v>24.65</v>
      </c>
      <c r="H358" s="1">
        <v>4687</v>
      </c>
      <c r="I358" s="1">
        <v>6558</v>
      </c>
      <c r="J358" s="3">
        <v>1</v>
      </c>
      <c r="L358" s="2">
        <v>58.4</v>
      </c>
      <c r="N358" s="2">
        <v>2.93</v>
      </c>
      <c r="R358" s="3">
        <v>0</v>
      </c>
      <c r="S358" s="5">
        <f t="shared" ref="S358:S364" si="27">(D358-D357)/D357</f>
        <v>1.4375484204183523E-2</v>
      </c>
      <c r="T358">
        <v>1</v>
      </c>
      <c r="U358">
        <v>0</v>
      </c>
      <c r="V358">
        <v>461.75</v>
      </c>
      <c r="W358">
        <v>1.37</v>
      </c>
      <c r="X358">
        <v>1</v>
      </c>
    </row>
    <row r="359" spans="1:24" x14ac:dyDescent="0.3">
      <c r="A359" t="s">
        <v>92</v>
      </c>
      <c r="B359">
        <v>2014</v>
      </c>
      <c r="C359" t="s">
        <v>41</v>
      </c>
    </row>
    <row r="360" spans="1:24" x14ac:dyDescent="0.3">
      <c r="A360" t="s">
        <v>92</v>
      </c>
      <c r="B360">
        <v>2015</v>
      </c>
      <c r="C360" t="s">
        <v>41</v>
      </c>
      <c r="D360" s="1">
        <v>11142</v>
      </c>
      <c r="E360" s="2">
        <v>41.91</v>
      </c>
      <c r="F360" s="2">
        <v>74.260000000000005</v>
      </c>
      <c r="G360" s="2">
        <v>32.35</v>
      </c>
      <c r="H360">
        <v>4954</v>
      </c>
      <c r="I360" s="1">
        <v>9100</v>
      </c>
      <c r="J360" s="3">
        <v>2</v>
      </c>
      <c r="K360" s="2">
        <v>47.38</v>
      </c>
      <c r="L360" s="2">
        <v>64.099999999999994</v>
      </c>
      <c r="M360" s="1">
        <v>46476</v>
      </c>
      <c r="N360" s="2">
        <v>2.4300000000000002</v>
      </c>
      <c r="O360" s="1">
        <v>53445</v>
      </c>
      <c r="P360" s="1">
        <v>6969</v>
      </c>
      <c r="Q360" s="2">
        <v>62.12</v>
      </c>
      <c r="R360" s="3">
        <v>0</v>
      </c>
      <c r="T360">
        <v>1</v>
      </c>
      <c r="U360">
        <v>0</v>
      </c>
      <c r="V360">
        <v>1044.3599999999999</v>
      </c>
      <c r="W360">
        <v>5.25</v>
      </c>
      <c r="X360">
        <v>0</v>
      </c>
    </row>
    <row r="361" spans="1:24" x14ac:dyDescent="0.3">
      <c r="A361" t="s">
        <v>92</v>
      </c>
      <c r="B361">
        <v>2016</v>
      </c>
      <c r="C361" t="s">
        <v>41</v>
      </c>
      <c r="D361" s="1">
        <v>11142</v>
      </c>
      <c r="E361" s="2">
        <v>44.33</v>
      </c>
      <c r="F361" s="2">
        <v>77.38</v>
      </c>
      <c r="G361" s="2">
        <v>33.049999999999997</v>
      </c>
      <c r="H361">
        <v>4562</v>
      </c>
      <c r="I361" s="1">
        <v>8000</v>
      </c>
      <c r="J361" s="3">
        <v>2</v>
      </c>
      <c r="K361" s="2">
        <v>37.17</v>
      </c>
      <c r="L361" s="2">
        <v>65.2</v>
      </c>
      <c r="M361" s="1">
        <v>47945</v>
      </c>
      <c r="N361" s="2">
        <v>2.4300000000000002</v>
      </c>
      <c r="O361" s="1">
        <v>55768</v>
      </c>
      <c r="P361" s="1">
        <v>7823</v>
      </c>
      <c r="Q361" s="2">
        <v>60.39</v>
      </c>
      <c r="R361" s="3">
        <v>0</v>
      </c>
      <c r="S361" s="5">
        <f t="shared" si="27"/>
        <v>0</v>
      </c>
      <c r="T361">
        <v>1</v>
      </c>
      <c r="U361">
        <v>0</v>
      </c>
      <c r="V361">
        <v>1041.55</v>
      </c>
      <c r="W361">
        <v>3.66</v>
      </c>
      <c r="X361">
        <v>0</v>
      </c>
    </row>
    <row r="362" spans="1:24" x14ac:dyDescent="0.3">
      <c r="A362" t="s">
        <v>92</v>
      </c>
      <c r="B362">
        <v>2017</v>
      </c>
      <c r="C362" t="s">
        <v>41</v>
      </c>
      <c r="D362" s="1">
        <v>11170</v>
      </c>
      <c r="E362" s="2">
        <v>46.33</v>
      </c>
      <c r="F362" s="2">
        <v>79.38</v>
      </c>
      <c r="G362" s="2">
        <v>33.049999999999997</v>
      </c>
      <c r="H362" s="1">
        <v>4867</v>
      </c>
      <c r="I362" s="1">
        <v>3900</v>
      </c>
      <c r="J362" s="3">
        <v>1</v>
      </c>
      <c r="K362" s="2">
        <v>25.59</v>
      </c>
      <c r="L362" s="2">
        <v>64.8</v>
      </c>
      <c r="M362" s="1">
        <v>50912</v>
      </c>
      <c r="N362" s="2">
        <v>2.4300000000000002</v>
      </c>
      <c r="O362" s="1">
        <v>56485</v>
      </c>
      <c r="P362" s="1">
        <v>5573</v>
      </c>
      <c r="Q362" s="2">
        <v>57.07</v>
      </c>
      <c r="R362" s="3">
        <v>0</v>
      </c>
      <c r="S362" s="5">
        <f t="shared" si="27"/>
        <v>2.5130138215760187E-3</v>
      </c>
      <c r="T362">
        <v>1</v>
      </c>
      <c r="U362">
        <v>0</v>
      </c>
      <c r="V362">
        <v>1013.6</v>
      </c>
      <c r="W362">
        <v>-1.3</v>
      </c>
      <c r="X362">
        <v>0</v>
      </c>
    </row>
    <row r="363" spans="1:24" x14ac:dyDescent="0.3">
      <c r="A363" t="s">
        <v>92</v>
      </c>
      <c r="B363">
        <v>2018</v>
      </c>
      <c r="C363" t="s">
        <v>41</v>
      </c>
      <c r="D363" s="1">
        <v>11142</v>
      </c>
      <c r="E363" s="2">
        <v>46.33</v>
      </c>
      <c r="F363" s="2">
        <v>79.38</v>
      </c>
      <c r="G363" s="2">
        <v>33.049999999999997</v>
      </c>
      <c r="H363" s="1">
        <v>4532</v>
      </c>
      <c r="I363" s="1">
        <v>3900</v>
      </c>
      <c r="J363" s="3">
        <v>1</v>
      </c>
      <c r="K363" s="2">
        <v>36.619999999999997</v>
      </c>
      <c r="L363" s="2">
        <v>63.8</v>
      </c>
      <c r="M363" s="1">
        <v>50112</v>
      </c>
      <c r="N363" s="2">
        <v>2.4300000000000002</v>
      </c>
      <c r="O363" s="1">
        <v>55785</v>
      </c>
      <c r="P363" s="1">
        <v>5673</v>
      </c>
      <c r="Q363" s="2">
        <v>61.41</v>
      </c>
      <c r="R363" s="3">
        <v>0</v>
      </c>
      <c r="S363" s="5">
        <f t="shared" si="27"/>
        <v>-2.5067144136078781E-3</v>
      </c>
      <c r="T363">
        <v>1</v>
      </c>
      <c r="U363">
        <v>0</v>
      </c>
      <c r="V363">
        <v>925.5</v>
      </c>
      <c r="W363">
        <v>3.58</v>
      </c>
      <c r="X363">
        <v>0</v>
      </c>
    </row>
    <row r="364" spans="1:24" x14ac:dyDescent="0.3">
      <c r="A364" t="s">
        <v>92</v>
      </c>
      <c r="B364">
        <v>2019</v>
      </c>
      <c r="C364" t="s">
        <v>41</v>
      </c>
      <c r="D364" s="1">
        <v>11170</v>
      </c>
      <c r="E364" s="2">
        <v>46.33</v>
      </c>
      <c r="F364" s="2">
        <v>79.38</v>
      </c>
      <c r="G364" s="2">
        <v>33.049999999999997</v>
      </c>
      <c r="H364" s="1">
        <v>4342</v>
      </c>
      <c r="I364" s="1">
        <v>5000</v>
      </c>
      <c r="J364" s="3">
        <v>1</v>
      </c>
      <c r="K364" s="2">
        <v>27.49</v>
      </c>
      <c r="L364" s="2">
        <v>63.3</v>
      </c>
      <c r="M364" s="1">
        <v>51560</v>
      </c>
      <c r="N364" s="2">
        <v>2.4300000000000002</v>
      </c>
      <c r="O364" s="1">
        <v>56687</v>
      </c>
      <c r="P364" s="1">
        <v>5127</v>
      </c>
      <c r="Q364" s="2">
        <v>52.08</v>
      </c>
      <c r="R364" s="3">
        <v>0</v>
      </c>
      <c r="S364" s="5">
        <f t="shared" si="27"/>
        <v>2.5130138215760187E-3</v>
      </c>
      <c r="T364">
        <v>1</v>
      </c>
      <c r="U364">
        <v>0</v>
      </c>
      <c r="V364">
        <v>925.62</v>
      </c>
      <c r="W364">
        <v>2.14</v>
      </c>
      <c r="X364">
        <v>0</v>
      </c>
    </row>
    <row r="365" spans="1:24" x14ac:dyDescent="0.3">
      <c r="A365" t="s">
        <v>92</v>
      </c>
      <c r="B365">
        <v>2020</v>
      </c>
      <c r="C365" t="s">
        <v>41</v>
      </c>
    </row>
    <row r="366" spans="1:24" x14ac:dyDescent="0.3">
      <c r="A366" t="s">
        <v>93</v>
      </c>
      <c r="B366">
        <v>2014</v>
      </c>
      <c r="C366" t="s">
        <v>41</v>
      </c>
      <c r="D366" s="1">
        <v>10661</v>
      </c>
      <c r="E366" s="2">
        <v>38.630000000000003</v>
      </c>
      <c r="F366" s="2">
        <v>58.08</v>
      </c>
      <c r="G366" s="2">
        <v>19.45</v>
      </c>
      <c r="H366" s="1">
        <v>3395</v>
      </c>
      <c r="I366" s="1">
        <v>4488</v>
      </c>
      <c r="J366" s="3">
        <v>1</v>
      </c>
      <c r="K366" s="2">
        <v>29.09</v>
      </c>
      <c r="L366" s="2">
        <v>63</v>
      </c>
      <c r="M366" s="1">
        <v>38749</v>
      </c>
      <c r="N366" s="2">
        <v>2.38</v>
      </c>
      <c r="O366" s="1">
        <v>42411</v>
      </c>
      <c r="P366" s="1">
        <v>3662</v>
      </c>
      <c r="R366" s="3">
        <v>0</v>
      </c>
      <c r="T366">
        <v>1</v>
      </c>
      <c r="U366">
        <v>0</v>
      </c>
      <c r="V366">
        <v>574</v>
      </c>
      <c r="W366">
        <v>-0.34</v>
      </c>
      <c r="X366">
        <v>0</v>
      </c>
    </row>
    <row r="367" spans="1:24" x14ac:dyDescent="0.3">
      <c r="A367" t="s">
        <v>93</v>
      </c>
      <c r="B367">
        <v>2015</v>
      </c>
      <c r="C367" t="s">
        <v>41</v>
      </c>
    </row>
    <row r="368" spans="1:24" x14ac:dyDescent="0.3">
      <c r="A368" t="s">
        <v>93</v>
      </c>
      <c r="B368">
        <v>2016</v>
      </c>
      <c r="C368" t="s">
        <v>41</v>
      </c>
      <c r="D368" s="1">
        <v>10661</v>
      </c>
      <c r="E368" s="2">
        <v>45.15</v>
      </c>
      <c r="F368" s="2">
        <v>69.7</v>
      </c>
      <c r="G368" s="2">
        <v>24.55</v>
      </c>
      <c r="H368">
        <v>3313</v>
      </c>
      <c r="I368" s="1">
        <v>2908</v>
      </c>
      <c r="J368" s="3">
        <v>1</v>
      </c>
      <c r="K368" s="2">
        <v>49.11</v>
      </c>
      <c r="L368" s="2">
        <v>67</v>
      </c>
      <c r="M368" s="1">
        <v>39690</v>
      </c>
      <c r="N368" s="2">
        <v>2.38</v>
      </c>
      <c r="O368" s="1">
        <v>44396</v>
      </c>
      <c r="P368" s="1">
        <v>4706</v>
      </c>
      <c r="Q368" s="2">
        <v>62.99</v>
      </c>
      <c r="R368" s="3">
        <v>0</v>
      </c>
      <c r="S368" s="5">
        <f>(D368-D366)/D366</f>
        <v>0</v>
      </c>
      <c r="T368">
        <v>1</v>
      </c>
      <c r="U368">
        <v>0</v>
      </c>
      <c r="V368">
        <v>570.20000000000005</v>
      </c>
      <c r="W368">
        <v>3.66</v>
      </c>
      <c r="X368">
        <v>0</v>
      </c>
    </row>
    <row r="369" spans="1:24" x14ac:dyDescent="0.3">
      <c r="A369" t="s">
        <v>93</v>
      </c>
      <c r="B369">
        <v>2017</v>
      </c>
      <c r="C369" t="s">
        <v>41</v>
      </c>
      <c r="D369" s="1">
        <v>10661</v>
      </c>
      <c r="E369" s="2">
        <v>49.89</v>
      </c>
      <c r="F369" s="2">
        <v>77.040000000000006</v>
      </c>
      <c r="G369" s="2">
        <v>27.15</v>
      </c>
      <c r="H369" s="1">
        <v>3434</v>
      </c>
      <c r="I369" s="1">
        <v>5000</v>
      </c>
      <c r="J369" s="3">
        <v>1</v>
      </c>
      <c r="K369" s="2">
        <v>60.44</v>
      </c>
      <c r="L369" s="2">
        <v>66.400000000000006</v>
      </c>
      <c r="M369" s="1">
        <v>45471</v>
      </c>
      <c r="N369" s="2">
        <v>2.38</v>
      </c>
      <c r="O369" s="1">
        <v>45702</v>
      </c>
      <c r="P369" s="1">
        <v>231</v>
      </c>
      <c r="Q369" s="2">
        <v>52.71</v>
      </c>
      <c r="R369" s="3">
        <v>0</v>
      </c>
      <c r="S369" s="5">
        <f>(D369-D368)/D368</f>
        <v>0</v>
      </c>
      <c r="T369">
        <v>1</v>
      </c>
      <c r="U369">
        <v>0</v>
      </c>
      <c r="V369">
        <v>568.9</v>
      </c>
      <c r="W369">
        <v>-1.3</v>
      </c>
      <c r="X369">
        <v>0</v>
      </c>
    </row>
    <row r="370" spans="1:24" x14ac:dyDescent="0.3">
      <c r="A370" t="s">
        <v>93</v>
      </c>
      <c r="B370">
        <v>2018</v>
      </c>
      <c r="C370" t="s">
        <v>41</v>
      </c>
      <c r="D370" s="1">
        <v>10661</v>
      </c>
      <c r="E370" s="2">
        <v>54.57</v>
      </c>
      <c r="F370" s="2">
        <v>84.32</v>
      </c>
      <c r="G370" s="2">
        <v>29.75</v>
      </c>
      <c r="H370" s="1">
        <v>3452</v>
      </c>
      <c r="I370" s="1">
        <v>5000</v>
      </c>
      <c r="J370" s="3">
        <v>1</v>
      </c>
      <c r="K370" s="2">
        <v>61.15</v>
      </c>
      <c r="L370" s="2">
        <v>64.7</v>
      </c>
      <c r="M370" s="1">
        <v>47875</v>
      </c>
      <c r="N370" s="2">
        <v>2.38</v>
      </c>
      <c r="O370" s="1">
        <v>49348</v>
      </c>
      <c r="P370" s="1">
        <v>1473</v>
      </c>
      <c r="Q370" s="2">
        <v>53.23</v>
      </c>
      <c r="R370" s="3">
        <v>0</v>
      </c>
      <c r="S370" s="5">
        <f t="shared" ref="S370:S375" si="28">(D370-D369)/D369</f>
        <v>0</v>
      </c>
      <c r="T370">
        <v>1</v>
      </c>
      <c r="U370">
        <v>0</v>
      </c>
      <c r="V370">
        <v>567</v>
      </c>
      <c r="W370">
        <v>3.58</v>
      </c>
      <c r="X370">
        <v>0</v>
      </c>
    </row>
    <row r="371" spans="1:24" x14ac:dyDescent="0.3">
      <c r="A371" t="s">
        <v>93</v>
      </c>
      <c r="B371">
        <v>2019</v>
      </c>
      <c r="C371" t="s">
        <v>41</v>
      </c>
      <c r="D371" s="1">
        <v>10661</v>
      </c>
      <c r="E371" s="2">
        <v>59.21</v>
      </c>
      <c r="F371" s="2">
        <v>91.56</v>
      </c>
      <c r="G371" s="2">
        <v>32.35</v>
      </c>
      <c r="H371" s="1">
        <v>3478</v>
      </c>
      <c r="I371" s="1">
        <v>5000</v>
      </c>
      <c r="J371" s="3">
        <v>1</v>
      </c>
      <c r="K371" s="2">
        <v>52.98</v>
      </c>
      <c r="L371" s="2">
        <v>64.7</v>
      </c>
      <c r="M371" s="1">
        <v>50279</v>
      </c>
      <c r="N371" s="2">
        <v>2.38</v>
      </c>
      <c r="O371" s="1">
        <v>52993</v>
      </c>
      <c r="P371" s="1">
        <v>2714</v>
      </c>
      <c r="Q371" s="2">
        <v>51.48</v>
      </c>
      <c r="R371" s="3">
        <v>0</v>
      </c>
      <c r="S371" s="5">
        <f t="shared" si="28"/>
        <v>0</v>
      </c>
      <c r="T371">
        <v>1</v>
      </c>
      <c r="U371">
        <v>0</v>
      </c>
      <c r="V371">
        <v>565.08000000000004</v>
      </c>
      <c r="W371">
        <v>2.14</v>
      </c>
      <c r="X371">
        <v>0</v>
      </c>
    </row>
    <row r="372" spans="1:24" x14ac:dyDescent="0.3">
      <c r="A372" t="s">
        <v>93</v>
      </c>
      <c r="B372">
        <v>2020</v>
      </c>
      <c r="C372" t="s">
        <v>41</v>
      </c>
      <c r="D372" s="1">
        <v>10661</v>
      </c>
      <c r="E372" s="2">
        <v>63.84</v>
      </c>
      <c r="F372" s="2">
        <v>98.79</v>
      </c>
      <c r="G372" s="2">
        <v>34.950000000000003</v>
      </c>
      <c r="H372" s="1">
        <v>3424</v>
      </c>
      <c r="I372" s="1">
        <v>4950</v>
      </c>
      <c r="J372" s="3">
        <v>1</v>
      </c>
      <c r="L372" s="2">
        <v>61.1</v>
      </c>
      <c r="N372" s="2">
        <v>2.38</v>
      </c>
      <c r="R372" s="3">
        <v>0</v>
      </c>
      <c r="S372" s="5">
        <f t="shared" si="28"/>
        <v>0</v>
      </c>
      <c r="T372">
        <v>1</v>
      </c>
      <c r="U372">
        <v>0</v>
      </c>
      <c r="V372">
        <v>564.85</v>
      </c>
      <c r="W372">
        <v>1.37</v>
      </c>
      <c r="X372">
        <v>0</v>
      </c>
    </row>
    <row r="373" spans="1:24" x14ac:dyDescent="0.3">
      <c r="A373" t="s">
        <v>94</v>
      </c>
      <c r="B373">
        <v>2014</v>
      </c>
      <c r="C373" t="s">
        <v>41</v>
      </c>
      <c r="D373" s="1">
        <v>9515</v>
      </c>
      <c r="E373" s="2">
        <v>28.14</v>
      </c>
      <c r="F373" s="2">
        <v>28.14</v>
      </c>
      <c r="G373" s="2">
        <v>0</v>
      </c>
      <c r="H373" s="1">
        <v>3890</v>
      </c>
      <c r="I373" s="1">
        <v>7000</v>
      </c>
      <c r="J373" s="3">
        <v>2</v>
      </c>
      <c r="K373" s="2">
        <v>22.65</v>
      </c>
      <c r="L373" s="2">
        <v>63.7</v>
      </c>
      <c r="M373" s="1">
        <v>61566</v>
      </c>
      <c r="N373" s="2">
        <v>3.62</v>
      </c>
      <c r="O373" s="1">
        <v>74745</v>
      </c>
      <c r="P373" s="1">
        <v>13179</v>
      </c>
      <c r="Q373" s="2">
        <v>53.49</v>
      </c>
      <c r="R373" s="3">
        <v>0</v>
      </c>
      <c r="T373">
        <v>0</v>
      </c>
      <c r="U373">
        <v>0</v>
      </c>
      <c r="V373">
        <v>660</v>
      </c>
      <c r="W373">
        <v>-0.34</v>
      </c>
      <c r="X373">
        <v>1</v>
      </c>
    </row>
    <row r="374" spans="1:24" x14ac:dyDescent="0.3">
      <c r="A374" t="s">
        <v>94</v>
      </c>
      <c r="B374">
        <v>2015</v>
      </c>
      <c r="C374" t="s">
        <v>41</v>
      </c>
      <c r="D374" s="1">
        <v>10571</v>
      </c>
      <c r="E374" s="2">
        <v>39.29</v>
      </c>
      <c r="F374" s="2">
        <v>66.64</v>
      </c>
      <c r="G374" s="2">
        <v>27.35</v>
      </c>
      <c r="H374">
        <v>4285</v>
      </c>
      <c r="I374" s="1">
        <v>9000</v>
      </c>
      <c r="J374" s="3">
        <v>2</v>
      </c>
      <c r="K374" s="2">
        <v>67.27</v>
      </c>
      <c r="L374" s="2">
        <v>65.400000000000006</v>
      </c>
      <c r="M374" s="1">
        <v>63556</v>
      </c>
      <c r="N374" s="2">
        <v>3.62</v>
      </c>
      <c r="O374" s="1">
        <v>80512</v>
      </c>
      <c r="P374" s="1">
        <v>16956</v>
      </c>
      <c r="Q374" s="2">
        <v>62.99</v>
      </c>
      <c r="R374" s="3">
        <v>0</v>
      </c>
      <c r="S374" s="5">
        <f t="shared" si="28"/>
        <v>0.11098265895953757</v>
      </c>
      <c r="T374">
        <v>0</v>
      </c>
      <c r="U374">
        <v>0</v>
      </c>
      <c r="V374">
        <v>655</v>
      </c>
      <c r="W374">
        <v>5.25</v>
      </c>
      <c r="X374">
        <v>1</v>
      </c>
    </row>
    <row r="375" spans="1:24" x14ac:dyDescent="0.3">
      <c r="A375" t="s">
        <v>94</v>
      </c>
      <c r="B375">
        <v>2016</v>
      </c>
      <c r="C375" t="s">
        <v>41</v>
      </c>
      <c r="D375" s="1">
        <v>10571</v>
      </c>
      <c r="E375" s="2">
        <v>42.82</v>
      </c>
      <c r="F375" s="2">
        <v>72.62</v>
      </c>
      <c r="G375" s="2">
        <v>29.8</v>
      </c>
      <c r="H375">
        <v>4551</v>
      </c>
      <c r="I375" s="1">
        <v>9000</v>
      </c>
      <c r="J375" s="3">
        <v>2</v>
      </c>
      <c r="K375" s="2">
        <v>44.04</v>
      </c>
      <c r="L375" s="2">
        <v>66.3</v>
      </c>
      <c r="M375" s="1">
        <v>76198</v>
      </c>
      <c r="N375" s="2">
        <v>3.62</v>
      </c>
      <c r="O375" s="1">
        <v>86279</v>
      </c>
      <c r="P375" s="1">
        <v>10081</v>
      </c>
      <c r="Q375" s="2">
        <v>52.71</v>
      </c>
      <c r="R375" s="3">
        <v>0</v>
      </c>
      <c r="S375" s="5">
        <f t="shared" si="28"/>
        <v>0</v>
      </c>
      <c r="T375">
        <v>0</v>
      </c>
      <c r="U375">
        <v>0</v>
      </c>
      <c r="V375">
        <v>646</v>
      </c>
      <c r="W375">
        <v>3.66</v>
      </c>
      <c r="X375">
        <v>1</v>
      </c>
    </row>
    <row r="376" spans="1:24" x14ac:dyDescent="0.3">
      <c r="A376" t="s">
        <v>94</v>
      </c>
      <c r="B376">
        <v>2017</v>
      </c>
      <c r="C376" t="s">
        <v>41</v>
      </c>
    </row>
    <row r="377" spans="1:24" x14ac:dyDescent="0.3">
      <c r="A377" t="s">
        <v>94</v>
      </c>
      <c r="B377">
        <v>2018</v>
      </c>
      <c r="C377" t="s">
        <v>41</v>
      </c>
      <c r="D377" s="1">
        <v>11940</v>
      </c>
      <c r="E377" s="2">
        <v>42.82</v>
      </c>
      <c r="F377" s="2">
        <v>72.62</v>
      </c>
      <c r="G377" s="2">
        <v>29.8</v>
      </c>
      <c r="H377" s="1">
        <v>5387</v>
      </c>
      <c r="I377" s="1">
        <v>9000</v>
      </c>
      <c r="J377" s="3">
        <v>2</v>
      </c>
      <c r="K377" s="2">
        <v>49.12</v>
      </c>
      <c r="L377" s="2">
        <v>65</v>
      </c>
      <c r="M377" s="1">
        <v>86144</v>
      </c>
      <c r="N377" s="2">
        <v>3.62</v>
      </c>
      <c r="O377" s="1">
        <v>90271</v>
      </c>
      <c r="P377" s="1">
        <v>4127</v>
      </c>
      <c r="Q377" s="2">
        <v>51.48</v>
      </c>
      <c r="R377" s="3">
        <v>0</v>
      </c>
      <c r="S377" s="5">
        <f>(D377-D375)/D375</f>
        <v>0.12950525021284648</v>
      </c>
      <c r="T377">
        <v>0</v>
      </c>
      <c r="U377">
        <v>0</v>
      </c>
      <c r="V377">
        <v>637.65</v>
      </c>
      <c r="W377">
        <v>3.58</v>
      </c>
      <c r="X377">
        <v>1</v>
      </c>
    </row>
    <row r="378" spans="1:24" x14ac:dyDescent="0.3">
      <c r="A378" t="s">
        <v>94</v>
      </c>
      <c r="B378">
        <v>2019</v>
      </c>
      <c r="C378" t="s">
        <v>41</v>
      </c>
      <c r="D378" s="1">
        <v>12753</v>
      </c>
      <c r="E378" s="2">
        <v>42.82</v>
      </c>
      <c r="F378" s="2">
        <v>72.62</v>
      </c>
      <c r="G378" s="2">
        <v>29.8</v>
      </c>
      <c r="H378" s="1">
        <v>5623</v>
      </c>
      <c r="I378" s="1">
        <v>10000</v>
      </c>
      <c r="J378" s="3">
        <v>2</v>
      </c>
      <c r="K378" s="2">
        <v>38.659999999999997</v>
      </c>
      <c r="L378" s="2">
        <v>64.8</v>
      </c>
      <c r="M378" s="1">
        <v>88065</v>
      </c>
      <c r="N378" s="2">
        <v>3.62</v>
      </c>
      <c r="O378" s="1">
        <v>93964</v>
      </c>
      <c r="P378" s="1">
        <v>5899</v>
      </c>
      <c r="Q378" s="2">
        <v>50.7</v>
      </c>
      <c r="R378" s="3">
        <v>0</v>
      </c>
      <c r="S378" s="5">
        <f>(D378-D377)/D377</f>
        <v>6.8090452261306528E-2</v>
      </c>
      <c r="T378">
        <v>0</v>
      </c>
      <c r="U378">
        <v>0</v>
      </c>
      <c r="V378">
        <v>632.6</v>
      </c>
      <c r="W378">
        <v>2.14</v>
      </c>
      <c r="X378">
        <v>1</v>
      </c>
    </row>
    <row r="379" spans="1:24" x14ac:dyDescent="0.3">
      <c r="A379" t="s">
        <v>94</v>
      </c>
      <c r="B379">
        <v>2020</v>
      </c>
      <c r="C379" t="s">
        <v>41</v>
      </c>
    </row>
    <row r="380" spans="1:24" x14ac:dyDescent="0.3">
      <c r="A380" t="s">
        <v>95</v>
      </c>
      <c r="B380">
        <v>2014</v>
      </c>
      <c r="C380" t="s">
        <v>41</v>
      </c>
      <c r="D380" s="1">
        <v>9832</v>
      </c>
      <c r="E380" s="2">
        <v>30.75</v>
      </c>
      <c r="F380" s="2">
        <v>57</v>
      </c>
      <c r="G380" s="2">
        <v>26.25</v>
      </c>
      <c r="H380" s="1">
        <v>3900</v>
      </c>
      <c r="I380" s="1">
        <v>5200</v>
      </c>
      <c r="J380" s="3">
        <v>1</v>
      </c>
      <c r="K380" s="2">
        <v>62.61</v>
      </c>
      <c r="L380" s="2">
        <v>64.7</v>
      </c>
      <c r="M380" s="1">
        <v>89505</v>
      </c>
      <c r="N380" s="2">
        <v>3.23</v>
      </c>
      <c r="O380" s="1">
        <v>107229</v>
      </c>
      <c r="P380" s="1">
        <v>17724</v>
      </c>
      <c r="Q380" s="2">
        <v>57.26</v>
      </c>
      <c r="R380" s="3">
        <v>0</v>
      </c>
      <c r="T380">
        <v>0</v>
      </c>
      <c r="U380">
        <v>0</v>
      </c>
      <c r="V380">
        <v>443</v>
      </c>
      <c r="W380">
        <v>-0.34</v>
      </c>
      <c r="X380">
        <v>0</v>
      </c>
    </row>
    <row r="381" spans="1:24" x14ac:dyDescent="0.3">
      <c r="A381" t="s">
        <v>95</v>
      </c>
      <c r="B381">
        <v>2015</v>
      </c>
      <c r="C381" t="s">
        <v>41</v>
      </c>
      <c r="D381" s="1">
        <v>9832</v>
      </c>
      <c r="E381" s="2">
        <v>30.75</v>
      </c>
      <c r="F381" s="2">
        <v>50.45</v>
      </c>
      <c r="G381" s="2">
        <v>19.7</v>
      </c>
      <c r="H381">
        <v>3559</v>
      </c>
      <c r="I381" s="1">
        <v>6088</v>
      </c>
      <c r="J381" s="3">
        <v>1</v>
      </c>
      <c r="K381" s="2">
        <v>35.479999999999997</v>
      </c>
      <c r="L381" s="2">
        <v>66.3</v>
      </c>
      <c r="M381" s="1">
        <v>99667</v>
      </c>
      <c r="N381" s="2">
        <v>3.23</v>
      </c>
      <c r="O381" s="1">
        <v>111657</v>
      </c>
      <c r="P381" s="1">
        <v>11990</v>
      </c>
      <c r="Q381" s="2">
        <v>61.5</v>
      </c>
      <c r="R381" s="3">
        <v>0</v>
      </c>
      <c r="S381" s="5">
        <f t="shared" ref="S381" si="29">(D381-D380)/D380</f>
        <v>0</v>
      </c>
      <c r="T381">
        <v>0</v>
      </c>
      <c r="U381">
        <v>0</v>
      </c>
      <c r="V381">
        <v>440</v>
      </c>
      <c r="W381">
        <v>5.25</v>
      </c>
      <c r="X381">
        <v>0</v>
      </c>
    </row>
    <row r="382" spans="1:24" x14ac:dyDescent="0.3">
      <c r="A382" t="s">
        <v>95</v>
      </c>
      <c r="B382">
        <v>2016</v>
      </c>
      <c r="C382" t="s">
        <v>41</v>
      </c>
    </row>
    <row r="383" spans="1:24" x14ac:dyDescent="0.3">
      <c r="A383" t="s">
        <v>95</v>
      </c>
      <c r="B383">
        <v>2017</v>
      </c>
      <c r="C383" t="s">
        <v>41</v>
      </c>
      <c r="D383" s="1">
        <v>14513</v>
      </c>
      <c r="E383" s="2">
        <v>45.82</v>
      </c>
      <c r="F383" s="2">
        <v>78.92</v>
      </c>
      <c r="G383" s="2">
        <v>33.1</v>
      </c>
      <c r="H383" s="1">
        <v>4207</v>
      </c>
      <c r="I383" s="1">
        <v>6545</v>
      </c>
      <c r="J383" s="3">
        <v>1</v>
      </c>
      <c r="K383" s="2">
        <v>55.97</v>
      </c>
      <c r="L383" s="2">
        <v>67.599999999999994</v>
      </c>
      <c r="M383" s="1">
        <v>102426</v>
      </c>
      <c r="N383" s="2">
        <v>3.23</v>
      </c>
      <c r="O383" s="1">
        <v>116084</v>
      </c>
      <c r="P383" s="1">
        <v>13658</v>
      </c>
      <c r="Q383" s="2">
        <v>53.97</v>
      </c>
      <c r="R383" s="3">
        <v>0</v>
      </c>
      <c r="S383" s="5">
        <f>(D383-D381)/D381</f>
        <v>0.47609845402766476</v>
      </c>
      <c r="T383">
        <v>0</v>
      </c>
      <c r="U383">
        <v>0</v>
      </c>
      <c r="V383">
        <v>438.5</v>
      </c>
      <c r="W383">
        <v>-1.3</v>
      </c>
      <c r="X383">
        <v>0</v>
      </c>
    </row>
    <row r="384" spans="1:24" x14ac:dyDescent="0.3">
      <c r="A384" t="s">
        <v>95</v>
      </c>
      <c r="B384">
        <v>2018</v>
      </c>
      <c r="C384" t="s">
        <v>41</v>
      </c>
      <c r="D384" s="1">
        <v>11380</v>
      </c>
      <c r="E384" s="2">
        <v>45.82</v>
      </c>
      <c r="F384" s="2">
        <v>78.92</v>
      </c>
      <c r="G384" s="2">
        <v>33.1</v>
      </c>
      <c r="H384" s="1">
        <v>4798</v>
      </c>
      <c r="I384" s="1">
        <v>6401</v>
      </c>
      <c r="J384" s="3">
        <v>1</v>
      </c>
      <c r="K384" s="2">
        <v>50.22</v>
      </c>
      <c r="L384" s="2">
        <v>65.5</v>
      </c>
      <c r="M384" s="1">
        <v>108237</v>
      </c>
      <c r="N384" s="2">
        <v>3.23</v>
      </c>
      <c r="O384" s="1">
        <v>117749</v>
      </c>
      <c r="P384" s="1">
        <v>9512</v>
      </c>
      <c r="Q384" s="2">
        <v>49.12</v>
      </c>
      <c r="R384" s="3">
        <v>0</v>
      </c>
      <c r="S384" s="5">
        <f>(D384-D383)/D383</f>
        <v>-0.21587542203541651</v>
      </c>
      <c r="T384">
        <v>0</v>
      </c>
      <c r="U384">
        <v>0</v>
      </c>
      <c r="V384">
        <v>435.65</v>
      </c>
      <c r="W384">
        <v>3.58</v>
      </c>
      <c r="X384">
        <v>0</v>
      </c>
    </row>
    <row r="385" spans="1:24" x14ac:dyDescent="0.3">
      <c r="A385" t="s">
        <v>95</v>
      </c>
      <c r="B385">
        <v>2019</v>
      </c>
      <c r="C385" t="s">
        <v>41</v>
      </c>
      <c r="D385" s="1">
        <v>14513</v>
      </c>
      <c r="E385" s="2">
        <v>45.82</v>
      </c>
      <c r="F385" s="2">
        <v>78.92</v>
      </c>
      <c r="G385" s="2">
        <v>33.1</v>
      </c>
      <c r="H385" s="1">
        <v>5332</v>
      </c>
      <c r="I385" s="1">
        <v>6647</v>
      </c>
      <c r="J385" s="3">
        <v>1</v>
      </c>
      <c r="K385" s="2">
        <v>34.520000000000003</v>
      </c>
      <c r="L385" s="2">
        <v>66</v>
      </c>
      <c r="M385" s="1">
        <v>114048</v>
      </c>
      <c r="N385" s="2">
        <v>3.23</v>
      </c>
      <c r="O385" s="1">
        <v>119414</v>
      </c>
      <c r="P385" s="1">
        <v>5366</v>
      </c>
      <c r="Q385" s="2">
        <v>48.63</v>
      </c>
      <c r="R385" s="3">
        <v>0</v>
      </c>
      <c r="S385" s="5">
        <f>(D385-D384)/D384</f>
        <v>0.27530755711775046</v>
      </c>
      <c r="T385">
        <v>0</v>
      </c>
      <c r="U385">
        <v>0</v>
      </c>
      <c r="V385">
        <v>435.49</v>
      </c>
      <c r="W385">
        <v>2.14</v>
      </c>
      <c r="X385">
        <v>0</v>
      </c>
    </row>
    <row r="386" spans="1:24" x14ac:dyDescent="0.3">
      <c r="A386" t="s">
        <v>95</v>
      </c>
      <c r="B386">
        <v>2020</v>
      </c>
      <c r="C386" t="s">
        <v>41</v>
      </c>
    </row>
    <row r="387" spans="1:24" x14ac:dyDescent="0.3">
      <c r="A387" t="s">
        <v>96</v>
      </c>
      <c r="B387">
        <v>2014</v>
      </c>
      <c r="C387" t="s">
        <v>41</v>
      </c>
      <c r="D387" s="1">
        <v>9750</v>
      </c>
      <c r="E387" s="2">
        <v>30.6</v>
      </c>
      <c r="F387" s="2">
        <v>53.85</v>
      </c>
      <c r="G387" s="2">
        <v>23.25</v>
      </c>
      <c r="H387" s="1">
        <v>2394</v>
      </c>
      <c r="I387" s="1">
        <v>5000</v>
      </c>
      <c r="J387" s="3">
        <v>1</v>
      </c>
      <c r="K387" s="2">
        <v>31.34</v>
      </c>
      <c r="L387" s="2">
        <v>73</v>
      </c>
      <c r="M387" s="1">
        <v>19090</v>
      </c>
      <c r="N387" s="2">
        <v>2.46</v>
      </c>
      <c r="O387" s="1">
        <v>37763</v>
      </c>
      <c r="P387" s="1">
        <v>18673</v>
      </c>
      <c r="Q387" s="2">
        <v>48.29</v>
      </c>
      <c r="R387" s="3">
        <v>0</v>
      </c>
      <c r="T387">
        <v>1</v>
      </c>
      <c r="U387">
        <v>0</v>
      </c>
      <c r="V387">
        <v>459.9</v>
      </c>
      <c r="W387">
        <v>-0.34</v>
      </c>
      <c r="X387">
        <v>0</v>
      </c>
    </row>
    <row r="388" spans="1:24" x14ac:dyDescent="0.3">
      <c r="A388" t="s">
        <v>96</v>
      </c>
      <c r="B388">
        <v>2015</v>
      </c>
      <c r="C388" t="s">
        <v>41</v>
      </c>
      <c r="D388" s="1">
        <v>9750</v>
      </c>
      <c r="E388" s="2">
        <v>30.6</v>
      </c>
      <c r="F388" s="2">
        <v>53.85</v>
      </c>
      <c r="G388" s="2">
        <v>23.25</v>
      </c>
      <c r="H388">
        <v>2531</v>
      </c>
      <c r="I388" s="1">
        <v>2000</v>
      </c>
      <c r="J388" s="3">
        <v>1</v>
      </c>
      <c r="K388" s="2">
        <v>70.739999999999995</v>
      </c>
      <c r="L388" s="2">
        <v>59.6</v>
      </c>
      <c r="M388" s="1">
        <v>22429</v>
      </c>
      <c r="N388" s="2">
        <v>2.46</v>
      </c>
      <c r="O388" s="1">
        <v>40578</v>
      </c>
      <c r="P388" s="1">
        <v>18149</v>
      </c>
      <c r="Q388" s="2">
        <v>54.02</v>
      </c>
      <c r="R388" s="3">
        <v>0</v>
      </c>
      <c r="S388" s="5">
        <f t="shared" ref="S388:S391" si="30">(D388-D387)/D387</f>
        <v>0</v>
      </c>
      <c r="T388">
        <v>1</v>
      </c>
      <c r="U388">
        <v>0</v>
      </c>
      <c r="V388">
        <v>455.8</v>
      </c>
      <c r="W388">
        <v>5.25</v>
      </c>
      <c r="X388">
        <v>0</v>
      </c>
    </row>
    <row r="389" spans="1:24" x14ac:dyDescent="0.3">
      <c r="A389" t="s">
        <v>96</v>
      </c>
      <c r="B389">
        <v>2016</v>
      </c>
      <c r="C389" t="s">
        <v>41</v>
      </c>
      <c r="D389" s="1">
        <v>9750</v>
      </c>
      <c r="E389" s="2">
        <v>30.6</v>
      </c>
      <c r="F389" s="2">
        <v>53.85</v>
      </c>
      <c r="G389" s="2">
        <v>23.25</v>
      </c>
      <c r="H389">
        <v>2669</v>
      </c>
      <c r="I389" s="1">
        <v>4000</v>
      </c>
      <c r="J389" s="3">
        <v>1</v>
      </c>
      <c r="K389" s="2">
        <v>53.35</v>
      </c>
      <c r="L389" s="2">
        <v>80.3</v>
      </c>
      <c r="M389" s="1">
        <v>24640</v>
      </c>
      <c r="N389" s="2">
        <v>2.46</v>
      </c>
      <c r="O389" s="1">
        <v>43392</v>
      </c>
      <c r="P389" s="1">
        <v>18752</v>
      </c>
      <c r="Q389" s="2">
        <v>52.5</v>
      </c>
      <c r="R389" s="3">
        <v>0</v>
      </c>
      <c r="S389" s="5">
        <f t="shared" si="30"/>
        <v>0</v>
      </c>
      <c r="T389">
        <v>1</v>
      </c>
      <c r="U389">
        <v>0</v>
      </c>
      <c r="V389">
        <v>450.3</v>
      </c>
      <c r="W389">
        <v>3.66</v>
      </c>
      <c r="X389">
        <v>0</v>
      </c>
    </row>
    <row r="390" spans="1:24" x14ac:dyDescent="0.3">
      <c r="A390" t="s">
        <v>96</v>
      </c>
      <c r="B390">
        <v>2017</v>
      </c>
      <c r="C390" t="s">
        <v>41</v>
      </c>
      <c r="D390" s="1">
        <v>9750</v>
      </c>
      <c r="E390" s="2">
        <v>30.6</v>
      </c>
      <c r="F390" s="2">
        <v>53.85</v>
      </c>
      <c r="G390" s="2">
        <v>23.25</v>
      </c>
      <c r="H390" s="1">
        <v>2368</v>
      </c>
      <c r="I390" s="1">
        <v>5000</v>
      </c>
      <c r="J390" s="3">
        <v>1</v>
      </c>
      <c r="K390" s="2">
        <v>63.09</v>
      </c>
      <c r="L390" s="2">
        <v>61.5</v>
      </c>
      <c r="M390" s="1">
        <v>30584</v>
      </c>
      <c r="N390" s="2">
        <v>2.46</v>
      </c>
      <c r="O390" s="1">
        <v>47480</v>
      </c>
      <c r="P390" s="1">
        <v>16896</v>
      </c>
      <c r="Q390" s="2">
        <v>46.4</v>
      </c>
      <c r="R390" s="3">
        <v>0</v>
      </c>
      <c r="S390" s="5">
        <f t="shared" si="30"/>
        <v>0</v>
      </c>
      <c r="T390">
        <v>1</v>
      </c>
      <c r="U390">
        <v>0</v>
      </c>
      <c r="V390">
        <v>443.16</v>
      </c>
      <c r="W390">
        <v>-1.3</v>
      </c>
      <c r="X390">
        <v>0</v>
      </c>
    </row>
    <row r="391" spans="1:24" x14ac:dyDescent="0.3">
      <c r="A391" t="s">
        <v>96</v>
      </c>
      <c r="B391">
        <v>2018</v>
      </c>
      <c r="C391" t="s">
        <v>41</v>
      </c>
      <c r="D391" s="1">
        <v>9750</v>
      </c>
      <c r="E391" s="2">
        <v>30.6</v>
      </c>
      <c r="F391" s="2">
        <v>53.85</v>
      </c>
      <c r="G391" s="2">
        <v>23.25</v>
      </c>
      <c r="H391" s="1">
        <v>2515</v>
      </c>
      <c r="I391" s="1">
        <v>5000</v>
      </c>
      <c r="J391" s="3">
        <v>1</v>
      </c>
      <c r="K391" s="2">
        <v>44.62</v>
      </c>
      <c r="L391" s="2">
        <v>65.900000000000006</v>
      </c>
      <c r="M391" s="1">
        <v>36528</v>
      </c>
      <c r="N391" s="2">
        <v>2.46</v>
      </c>
      <c r="O391" s="1">
        <v>54267</v>
      </c>
      <c r="P391" s="1">
        <v>17739</v>
      </c>
      <c r="Q391" s="2">
        <v>46.4</v>
      </c>
      <c r="R391" s="3">
        <v>0</v>
      </c>
      <c r="S391" s="5">
        <f t="shared" si="30"/>
        <v>0</v>
      </c>
      <c r="T391">
        <v>1</v>
      </c>
      <c r="U391">
        <v>0</v>
      </c>
      <c r="V391">
        <v>440.74</v>
      </c>
      <c r="W391">
        <v>3.58</v>
      </c>
      <c r="X391">
        <v>0</v>
      </c>
    </row>
    <row r="392" spans="1:24" x14ac:dyDescent="0.3">
      <c r="A392" t="s">
        <v>96</v>
      </c>
      <c r="B392">
        <v>2019</v>
      </c>
      <c r="C392" t="s">
        <v>41</v>
      </c>
    </row>
    <row r="393" spans="1:24" x14ac:dyDescent="0.3">
      <c r="A393" t="s">
        <v>96</v>
      </c>
      <c r="B393">
        <v>2020</v>
      </c>
      <c r="C393" t="s">
        <v>41</v>
      </c>
    </row>
    <row r="394" spans="1:24" x14ac:dyDescent="0.3">
      <c r="A394" t="s">
        <v>97</v>
      </c>
      <c r="B394">
        <v>2014</v>
      </c>
      <c r="C394" t="s">
        <v>41</v>
      </c>
      <c r="D394" s="1">
        <v>8871</v>
      </c>
      <c r="E394" s="2">
        <v>46.25</v>
      </c>
      <c r="F394" s="2">
        <v>80</v>
      </c>
      <c r="G394" s="2">
        <v>33.75</v>
      </c>
      <c r="H394" s="1">
        <v>5412</v>
      </c>
      <c r="I394" s="1">
        <v>5600</v>
      </c>
      <c r="J394" s="3">
        <v>1</v>
      </c>
      <c r="K394" s="2">
        <v>22.61</v>
      </c>
      <c r="L394" s="2">
        <v>66.400000000000006</v>
      </c>
      <c r="M394" s="1">
        <v>53312</v>
      </c>
      <c r="N394" s="2">
        <v>2.23</v>
      </c>
      <c r="O394" s="1">
        <v>80740</v>
      </c>
      <c r="P394" s="1">
        <v>27428</v>
      </c>
      <c r="Q394" s="2">
        <v>58.33</v>
      </c>
      <c r="R394" s="3">
        <v>0</v>
      </c>
      <c r="T394">
        <v>0</v>
      </c>
      <c r="U394">
        <v>0</v>
      </c>
      <c r="V394">
        <v>775.44</v>
      </c>
      <c r="W394">
        <v>-0.34</v>
      </c>
      <c r="X394">
        <v>0</v>
      </c>
    </row>
    <row r="395" spans="1:24" x14ac:dyDescent="0.3">
      <c r="A395" t="s">
        <v>97</v>
      </c>
      <c r="B395">
        <v>2015</v>
      </c>
      <c r="C395" t="s">
        <v>41</v>
      </c>
      <c r="D395" s="1">
        <v>9052</v>
      </c>
      <c r="E395" s="2">
        <v>46.25</v>
      </c>
      <c r="F395" s="2">
        <v>80</v>
      </c>
      <c r="G395" s="2">
        <v>33.75</v>
      </c>
      <c r="H395">
        <v>5564</v>
      </c>
      <c r="I395" s="1">
        <v>6700</v>
      </c>
      <c r="J395" s="3">
        <v>1</v>
      </c>
      <c r="K395" s="2">
        <v>62.53</v>
      </c>
      <c r="L395" s="2">
        <v>67.400000000000006</v>
      </c>
      <c r="M395" s="1">
        <v>52226</v>
      </c>
      <c r="N395" s="2">
        <v>2.23</v>
      </c>
      <c r="O395" s="1">
        <v>79058</v>
      </c>
      <c r="P395" s="1">
        <v>26832</v>
      </c>
      <c r="Q395" s="2">
        <v>56.65</v>
      </c>
      <c r="R395" s="3">
        <v>0</v>
      </c>
      <c r="S395" s="5">
        <f>(D395-D394)/D394</f>
        <v>2.0403562168864839E-2</v>
      </c>
      <c r="T395">
        <v>0</v>
      </c>
      <c r="U395">
        <v>0</v>
      </c>
      <c r="V395">
        <v>775.15</v>
      </c>
      <c r="W395">
        <v>5.25</v>
      </c>
      <c r="X395">
        <v>0</v>
      </c>
    </row>
    <row r="396" spans="1:24" x14ac:dyDescent="0.3">
      <c r="A396" t="s">
        <v>97</v>
      </c>
      <c r="B396">
        <v>2016</v>
      </c>
      <c r="C396" t="s">
        <v>41</v>
      </c>
      <c r="D396" s="1">
        <v>9052</v>
      </c>
      <c r="E396" s="2">
        <v>49.75</v>
      </c>
      <c r="F396" s="2">
        <v>83.5</v>
      </c>
      <c r="G396" s="2">
        <v>33.75</v>
      </c>
      <c r="H396">
        <v>5700</v>
      </c>
      <c r="I396" s="1">
        <v>6000</v>
      </c>
      <c r="J396" s="3">
        <v>1</v>
      </c>
      <c r="K396" s="2">
        <v>37.61</v>
      </c>
      <c r="L396" s="2">
        <v>68.599999999999994</v>
      </c>
      <c r="M396" s="1">
        <v>49605</v>
      </c>
      <c r="N396" s="2">
        <v>2.23</v>
      </c>
      <c r="O396" s="1">
        <v>76962</v>
      </c>
      <c r="P396" s="1">
        <v>27357</v>
      </c>
      <c r="Q396" s="2">
        <v>51.16</v>
      </c>
      <c r="R396" s="3">
        <v>0</v>
      </c>
      <c r="S396" s="5">
        <f t="shared" ref="S396:S416" si="31">(D396-D395)/D395</f>
        <v>0</v>
      </c>
      <c r="T396">
        <v>0</v>
      </c>
      <c r="U396">
        <v>0</v>
      </c>
      <c r="V396">
        <v>750</v>
      </c>
      <c r="W396">
        <v>3.66</v>
      </c>
      <c r="X396">
        <v>0</v>
      </c>
    </row>
    <row r="397" spans="1:24" x14ac:dyDescent="0.3">
      <c r="A397" t="s">
        <v>97</v>
      </c>
      <c r="B397">
        <v>2017</v>
      </c>
      <c r="C397" t="s">
        <v>41</v>
      </c>
      <c r="D397" s="1">
        <v>9923</v>
      </c>
      <c r="E397" s="2">
        <v>46.25</v>
      </c>
      <c r="F397" s="2">
        <v>80</v>
      </c>
      <c r="G397" s="2">
        <v>33.75</v>
      </c>
      <c r="H397" s="1">
        <v>5451</v>
      </c>
      <c r="I397" s="1">
        <v>5700</v>
      </c>
      <c r="J397" s="3">
        <v>1</v>
      </c>
      <c r="K397" s="2">
        <v>42.43</v>
      </c>
      <c r="L397" s="2">
        <v>68.5</v>
      </c>
      <c r="M397" s="1">
        <v>46541</v>
      </c>
      <c r="N397" s="2">
        <v>2.23</v>
      </c>
      <c r="O397" s="1">
        <v>75161</v>
      </c>
      <c r="P397" s="1">
        <v>28620</v>
      </c>
      <c r="Q397" s="2">
        <v>56.51</v>
      </c>
      <c r="R397" s="3">
        <v>0</v>
      </c>
      <c r="S397" s="5">
        <f t="shared" si="31"/>
        <v>9.6221829429960229E-2</v>
      </c>
      <c r="T397">
        <v>0</v>
      </c>
      <c r="U397">
        <v>0</v>
      </c>
      <c r="V397">
        <v>735</v>
      </c>
      <c r="W397">
        <v>-1.3</v>
      </c>
      <c r="X397">
        <v>0</v>
      </c>
    </row>
    <row r="398" spans="1:24" x14ac:dyDescent="0.3">
      <c r="A398" t="s">
        <v>97</v>
      </c>
      <c r="B398">
        <v>2018</v>
      </c>
      <c r="C398" t="s">
        <v>41</v>
      </c>
      <c r="D398" s="1">
        <v>9755</v>
      </c>
      <c r="E398" s="2">
        <v>48.58</v>
      </c>
      <c r="F398" s="2">
        <v>84.03</v>
      </c>
      <c r="G398" s="2">
        <v>35.450000000000003</v>
      </c>
      <c r="H398" s="1">
        <v>5621</v>
      </c>
      <c r="I398" s="1">
        <v>6352</v>
      </c>
      <c r="J398" s="3">
        <v>1</v>
      </c>
      <c r="K398" s="2">
        <v>49.94</v>
      </c>
      <c r="L398" s="2">
        <v>67.400000000000006</v>
      </c>
      <c r="M398" s="1">
        <v>45380</v>
      </c>
      <c r="N398" s="2">
        <v>2.23</v>
      </c>
      <c r="O398" s="1">
        <v>74620</v>
      </c>
      <c r="P398" s="1">
        <v>29240</v>
      </c>
      <c r="Q398" s="2">
        <v>52.54</v>
      </c>
      <c r="R398" s="3">
        <v>0</v>
      </c>
      <c r="S398" s="5">
        <f t="shared" si="31"/>
        <v>-1.6930363801269777E-2</v>
      </c>
      <c r="T398">
        <v>1</v>
      </c>
      <c r="U398">
        <v>0</v>
      </c>
      <c r="V398">
        <v>715</v>
      </c>
      <c r="W398">
        <v>3.58</v>
      </c>
      <c r="X398">
        <v>0</v>
      </c>
    </row>
    <row r="399" spans="1:24" x14ac:dyDescent="0.3">
      <c r="A399" t="s">
        <v>97</v>
      </c>
      <c r="B399">
        <v>2019</v>
      </c>
      <c r="C399" t="s">
        <v>41</v>
      </c>
      <c r="D399" s="1">
        <v>9923</v>
      </c>
      <c r="E399" s="2">
        <v>50.03</v>
      </c>
      <c r="F399" s="2">
        <v>86.53</v>
      </c>
      <c r="G399" s="2">
        <v>36.5</v>
      </c>
      <c r="H399" s="1">
        <v>5653</v>
      </c>
      <c r="I399" s="1">
        <v>5861</v>
      </c>
      <c r="J399" s="3">
        <v>1</v>
      </c>
      <c r="K399" s="2">
        <v>35.57</v>
      </c>
      <c r="L399" s="2">
        <v>66.8</v>
      </c>
      <c r="M399" s="1">
        <v>44219</v>
      </c>
      <c r="N399" s="2">
        <v>2.23</v>
      </c>
      <c r="O399" s="1">
        <v>66458</v>
      </c>
      <c r="P399" s="1">
        <v>22239</v>
      </c>
      <c r="Q399" s="2">
        <v>43.53</v>
      </c>
      <c r="R399" s="3">
        <v>0</v>
      </c>
      <c r="S399" s="5">
        <f t="shared" si="31"/>
        <v>1.7221937467965145E-2</v>
      </c>
      <c r="T399">
        <v>1</v>
      </c>
      <c r="U399">
        <v>0</v>
      </c>
      <c r="V399">
        <v>692.53</v>
      </c>
      <c r="W399">
        <v>2.14</v>
      </c>
      <c r="X399">
        <v>0</v>
      </c>
    </row>
    <row r="400" spans="1:24" x14ac:dyDescent="0.3">
      <c r="A400" t="s">
        <v>97</v>
      </c>
      <c r="B400">
        <v>2020</v>
      </c>
      <c r="C400" t="s">
        <v>41</v>
      </c>
      <c r="D400" s="1">
        <v>10410</v>
      </c>
      <c r="E400" s="2">
        <v>52.07</v>
      </c>
      <c r="F400" s="2">
        <v>90.07</v>
      </c>
      <c r="G400" s="2">
        <v>38</v>
      </c>
      <c r="H400" s="1">
        <v>5880</v>
      </c>
      <c r="I400" s="1">
        <v>5213</v>
      </c>
      <c r="J400" s="3">
        <v>1</v>
      </c>
      <c r="L400" s="2">
        <v>64.5</v>
      </c>
      <c r="N400" s="2">
        <v>2.23</v>
      </c>
      <c r="S400" s="5">
        <f t="shared" si="31"/>
        <v>4.907789982868084E-2</v>
      </c>
      <c r="T400">
        <v>1</v>
      </c>
      <c r="U400">
        <v>0</v>
      </c>
      <c r="V400">
        <v>692.65</v>
      </c>
      <c r="W400">
        <v>1.37</v>
      </c>
      <c r="X400">
        <v>1</v>
      </c>
    </row>
    <row r="401" spans="1:24" x14ac:dyDescent="0.3">
      <c r="A401" t="s">
        <v>98</v>
      </c>
      <c r="B401">
        <v>2014</v>
      </c>
      <c r="C401" t="s">
        <v>41</v>
      </c>
      <c r="D401" s="1">
        <v>8986</v>
      </c>
      <c r="E401" s="2">
        <v>28.26</v>
      </c>
      <c r="F401" s="2">
        <v>45.36</v>
      </c>
      <c r="G401" s="2">
        <v>17.100000000000001</v>
      </c>
      <c r="H401" s="1">
        <v>4325</v>
      </c>
      <c r="I401" s="1">
        <v>17000</v>
      </c>
      <c r="J401" s="3">
        <v>2</v>
      </c>
      <c r="K401" s="2">
        <v>19.41</v>
      </c>
      <c r="L401" s="2">
        <v>31.3</v>
      </c>
      <c r="M401" s="1">
        <v>38977</v>
      </c>
      <c r="N401" s="2">
        <v>2.56</v>
      </c>
      <c r="O401" s="1">
        <v>54523</v>
      </c>
      <c r="P401" s="1">
        <v>15546</v>
      </c>
      <c r="Q401" s="2">
        <v>66.41</v>
      </c>
      <c r="R401" s="3">
        <v>0</v>
      </c>
      <c r="T401">
        <v>1</v>
      </c>
      <c r="U401">
        <v>0</v>
      </c>
      <c r="V401">
        <v>1091</v>
      </c>
      <c r="W401">
        <v>-0.34</v>
      </c>
      <c r="X401">
        <v>0</v>
      </c>
    </row>
    <row r="402" spans="1:24" x14ac:dyDescent="0.3">
      <c r="A402" t="s">
        <v>98</v>
      </c>
      <c r="B402">
        <v>2015</v>
      </c>
      <c r="C402" t="s">
        <v>41</v>
      </c>
      <c r="D402" s="1">
        <v>8986</v>
      </c>
      <c r="E402" s="2">
        <v>34.159999999999997</v>
      </c>
      <c r="F402" s="2">
        <v>55.51</v>
      </c>
      <c r="G402" s="2">
        <v>21.35</v>
      </c>
      <c r="H402">
        <v>4453</v>
      </c>
      <c r="I402" s="1">
        <v>5210</v>
      </c>
      <c r="J402" s="3">
        <v>1</v>
      </c>
      <c r="K402" s="2">
        <v>60.54</v>
      </c>
      <c r="L402" s="2">
        <v>65</v>
      </c>
      <c r="M402" s="1">
        <v>39619</v>
      </c>
      <c r="N402" s="2">
        <v>2.56</v>
      </c>
      <c r="O402" s="1">
        <v>56795</v>
      </c>
      <c r="P402" s="1">
        <v>17176</v>
      </c>
      <c r="Q402" s="2">
        <v>61.15</v>
      </c>
      <c r="R402" s="3">
        <v>0</v>
      </c>
      <c r="S402" s="5">
        <f t="shared" si="31"/>
        <v>0</v>
      </c>
      <c r="T402">
        <v>1</v>
      </c>
      <c r="U402">
        <v>0</v>
      </c>
      <c r="V402">
        <v>1088.5</v>
      </c>
      <c r="W402">
        <v>5.25</v>
      </c>
      <c r="X402">
        <v>0</v>
      </c>
    </row>
    <row r="403" spans="1:24" x14ac:dyDescent="0.3">
      <c r="A403" t="s">
        <v>98</v>
      </c>
      <c r="B403">
        <v>2016</v>
      </c>
      <c r="C403" t="s">
        <v>41</v>
      </c>
      <c r="D403" s="1">
        <v>8986</v>
      </c>
      <c r="E403" s="2">
        <v>34.159999999999997</v>
      </c>
      <c r="F403" s="2">
        <v>55.51</v>
      </c>
      <c r="G403" s="2">
        <v>21.35</v>
      </c>
      <c r="H403">
        <v>3750</v>
      </c>
      <c r="I403" s="1">
        <v>5210</v>
      </c>
      <c r="J403" s="3">
        <v>1</v>
      </c>
      <c r="K403" s="2">
        <v>41.41</v>
      </c>
      <c r="L403" s="2">
        <v>66.400000000000006</v>
      </c>
      <c r="M403" s="1">
        <v>40261</v>
      </c>
      <c r="N403" s="2">
        <v>2.56</v>
      </c>
      <c r="O403" s="1">
        <v>58158</v>
      </c>
      <c r="P403" s="1">
        <v>17897</v>
      </c>
      <c r="Q403" s="2">
        <v>60.61</v>
      </c>
      <c r="R403" s="3">
        <v>0</v>
      </c>
      <c r="S403" s="5">
        <f t="shared" si="31"/>
        <v>0</v>
      </c>
      <c r="T403">
        <v>1</v>
      </c>
      <c r="U403">
        <v>0</v>
      </c>
      <c r="V403">
        <v>1084.5</v>
      </c>
      <c r="W403">
        <v>3.66</v>
      </c>
      <c r="X403">
        <v>0</v>
      </c>
    </row>
    <row r="404" spans="1:24" x14ac:dyDescent="0.3">
      <c r="A404" t="s">
        <v>98</v>
      </c>
      <c r="B404">
        <v>2017</v>
      </c>
      <c r="C404" t="s">
        <v>41</v>
      </c>
      <c r="D404" s="1">
        <v>8986</v>
      </c>
      <c r="E404" s="2">
        <v>28.26</v>
      </c>
      <c r="F404" s="2">
        <v>45.36</v>
      </c>
      <c r="G404" s="2">
        <v>17.100000000000001</v>
      </c>
      <c r="H404" s="1">
        <v>4534</v>
      </c>
      <c r="I404" s="1">
        <v>2342</v>
      </c>
      <c r="J404" s="3">
        <v>1</v>
      </c>
      <c r="K404" s="2">
        <v>32.33</v>
      </c>
      <c r="L404" s="2">
        <v>66.400000000000006</v>
      </c>
      <c r="M404" s="1">
        <v>41311</v>
      </c>
      <c r="N404" s="2">
        <v>2.56</v>
      </c>
      <c r="O404" s="1">
        <v>60001</v>
      </c>
      <c r="P404" s="1">
        <v>18690</v>
      </c>
      <c r="Q404" s="2">
        <v>63.23</v>
      </c>
      <c r="R404" s="3">
        <v>0</v>
      </c>
      <c r="S404" s="5">
        <f t="shared" si="31"/>
        <v>0</v>
      </c>
      <c r="T404">
        <v>1</v>
      </c>
      <c r="U404">
        <v>0</v>
      </c>
      <c r="V404">
        <v>1081.2</v>
      </c>
      <c r="W404">
        <v>-1.3</v>
      </c>
      <c r="X404">
        <v>0</v>
      </c>
    </row>
    <row r="405" spans="1:24" x14ac:dyDescent="0.3">
      <c r="A405" t="s">
        <v>98</v>
      </c>
      <c r="B405">
        <v>2018</v>
      </c>
      <c r="C405" t="s">
        <v>41</v>
      </c>
      <c r="D405" s="1">
        <v>8986</v>
      </c>
      <c r="E405" s="2">
        <v>44.54</v>
      </c>
      <c r="F405" s="2">
        <v>68.86</v>
      </c>
      <c r="G405" s="2">
        <v>24.32</v>
      </c>
      <c r="H405" s="1">
        <v>4192</v>
      </c>
      <c r="I405" s="1">
        <v>9845</v>
      </c>
      <c r="J405" s="3">
        <v>2</v>
      </c>
      <c r="K405" s="2">
        <v>37.22</v>
      </c>
      <c r="L405" s="2">
        <v>64.8</v>
      </c>
      <c r="M405" s="1">
        <v>41875</v>
      </c>
      <c r="N405" s="2">
        <v>2.56</v>
      </c>
      <c r="O405" s="1">
        <v>60718</v>
      </c>
      <c r="P405" s="1">
        <v>18843</v>
      </c>
      <c r="Q405" s="2">
        <v>61.15</v>
      </c>
      <c r="R405" s="3">
        <v>0</v>
      </c>
      <c r="S405" s="5">
        <f t="shared" si="31"/>
        <v>0</v>
      </c>
      <c r="T405">
        <v>1</v>
      </c>
      <c r="U405">
        <v>0</v>
      </c>
      <c r="V405">
        <v>1078.3</v>
      </c>
      <c r="W405">
        <v>3.58</v>
      </c>
      <c r="X405">
        <v>0</v>
      </c>
    </row>
    <row r="406" spans="1:24" x14ac:dyDescent="0.3">
      <c r="A406" t="s">
        <v>98</v>
      </c>
      <c r="B406">
        <v>2019</v>
      </c>
      <c r="C406" t="s">
        <v>41</v>
      </c>
      <c r="D406" s="1">
        <v>8986</v>
      </c>
      <c r="E406" s="2">
        <v>44.54</v>
      </c>
      <c r="F406" s="2">
        <v>68.84</v>
      </c>
      <c r="G406" s="2">
        <v>24.3</v>
      </c>
      <c r="H406" s="1">
        <v>4228</v>
      </c>
      <c r="I406" s="1">
        <v>7000</v>
      </c>
      <c r="J406" s="3">
        <v>2</v>
      </c>
      <c r="K406" s="2">
        <v>31.75</v>
      </c>
      <c r="L406" s="2">
        <v>63.8</v>
      </c>
      <c r="M406" s="1">
        <v>46089</v>
      </c>
      <c r="N406" s="2">
        <v>2.56</v>
      </c>
      <c r="O406" s="1">
        <v>63910</v>
      </c>
      <c r="P406" s="1">
        <v>17821</v>
      </c>
      <c r="Q406" s="2">
        <v>53.96</v>
      </c>
      <c r="R406" s="3">
        <v>0</v>
      </c>
      <c r="S406" s="5">
        <f t="shared" si="31"/>
        <v>0</v>
      </c>
      <c r="T406">
        <v>1</v>
      </c>
      <c r="U406">
        <v>0</v>
      </c>
      <c r="V406">
        <v>1075.1199999999999</v>
      </c>
      <c r="W406">
        <v>2.14</v>
      </c>
      <c r="X406">
        <v>0</v>
      </c>
    </row>
    <row r="407" spans="1:24" x14ac:dyDescent="0.3">
      <c r="A407" t="s">
        <v>98</v>
      </c>
      <c r="B407">
        <v>2020</v>
      </c>
      <c r="C407" t="s">
        <v>41</v>
      </c>
      <c r="D407" s="1">
        <v>8986</v>
      </c>
      <c r="E407" s="2">
        <v>44.54</v>
      </c>
      <c r="F407" s="2">
        <v>81.08</v>
      </c>
      <c r="G407" s="2">
        <v>36.54</v>
      </c>
      <c r="H407" s="1">
        <v>4171</v>
      </c>
      <c r="I407" s="1">
        <v>3500</v>
      </c>
      <c r="J407" s="3">
        <v>1</v>
      </c>
      <c r="L407" s="2">
        <v>61.1</v>
      </c>
      <c r="N407" s="2">
        <v>2.56</v>
      </c>
      <c r="R407" s="3">
        <v>0</v>
      </c>
      <c r="S407" s="5">
        <f t="shared" si="31"/>
        <v>0</v>
      </c>
      <c r="T407">
        <v>1</v>
      </c>
      <c r="U407">
        <v>0</v>
      </c>
      <c r="V407">
        <v>1073.54</v>
      </c>
      <c r="W407">
        <v>1.37</v>
      </c>
      <c r="X407">
        <v>0</v>
      </c>
    </row>
    <row r="408" spans="1:24" x14ac:dyDescent="0.3">
      <c r="A408" t="s">
        <v>99</v>
      </c>
      <c r="B408">
        <v>2014</v>
      </c>
      <c r="C408" t="s">
        <v>41</v>
      </c>
      <c r="D408" s="1">
        <v>8862</v>
      </c>
      <c r="E408" s="2">
        <v>34.4</v>
      </c>
      <c r="F408" s="2">
        <v>55.3</v>
      </c>
      <c r="G408" s="2">
        <v>20.9</v>
      </c>
      <c r="H408" s="1">
        <v>3221</v>
      </c>
      <c r="I408" s="1">
        <v>11000</v>
      </c>
      <c r="J408" s="3">
        <v>2</v>
      </c>
      <c r="K408" s="2">
        <v>22.48</v>
      </c>
      <c r="L408" s="2">
        <v>66.599999999999994</v>
      </c>
      <c r="M408" s="1">
        <v>149389</v>
      </c>
      <c r="N408" s="2">
        <v>2.52</v>
      </c>
      <c r="O408" s="1">
        <v>315177</v>
      </c>
      <c r="P408" s="1">
        <v>165788</v>
      </c>
      <c r="Q408" s="2">
        <v>57.26</v>
      </c>
      <c r="R408" s="3">
        <v>0</v>
      </c>
      <c r="T408">
        <v>0</v>
      </c>
      <c r="U408">
        <v>0</v>
      </c>
      <c r="V408" s="6">
        <v>553</v>
      </c>
      <c r="W408">
        <v>-0.34</v>
      </c>
      <c r="X408">
        <v>0</v>
      </c>
    </row>
    <row r="409" spans="1:24" x14ac:dyDescent="0.3">
      <c r="A409" t="s">
        <v>99</v>
      </c>
      <c r="B409">
        <v>2015</v>
      </c>
      <c r="C409" t="s">
        <v>41</v>
      </c>
      <c r="D409" s="1">
        <v>8950</v>
      </c>
      <c r="E409" s="2">
        <v>37.299999999999997</v>
      </c>
      <c r="F409" s="2">
        <v>60.1</v>
      </c>
      <c r="G409" s="2">
        <v>22.8</v>
      </c>
      <c r="H409">
        <v>5430</v>
      </c>
      <c r="I409" s="1">
        <v>12000</v>
      </c>
      <c r="J409" s="3">
        <v>2</v>
      </c>
      <c r="K409" s="2">
        <v>68.02</v>
      </c>
      <c r="L409" s="2">
        <v>68.2</v>
      </c>
      <c r="M409" s="1">
        <v>189485</v>
      </c>
      <c r="N409" s="2">
        <v>2.52</v>
      </c>
      <c r="O409" s="1">
        <v>331793</v>
      </c>
      <c r="P409" s="1">
        <v>142308</v>
      </c>
      <c r="Q409" s="2">
        <v>61.5</v>
      </c>
      <c r="R409" s="3">
        <v>0</v>
      </c>
      <c r="S409" s="5">
        <f t="shared" si="31"/>
        <v>9.9300383660573237E-3</v>
      </c>
      <c r="T409">
        <v>0</v>
      </c>
      <c r="U409">
        <v>0</v>
      </c>
      <c r="V409" s="6">
        <v>548</v>
      </c>
      <c r="W409">
        <v>5.25</v>
      </c>
      <c r="X409">
        <v>1</v>
      </c>
    </row>
    <row r="410" spans="1:24" x14ac:dyDescent="0.3">
      <c r="A410" t="s">
        <v>99</v>
      </c>
      <c r="B410">
        <v>2016</v>
      </c>
      <c r="C410" t="s">
        <v>41</v>
      </c>
      <c r="D410" s="1">
        <v>8950</v>
      </c>
      <c r="E410" s="2">
        <v>41.96</v>
      </c>
      <c r="F410" s="2">
        <v>67.61</v>
      </c>
      <c r="G410" s="2">
        <v>25.65</v>
      </c>
      <c r="H410">
        <v>3282</v>
      </c>
      <c r="I410" s="1">
        <v>24026</v>
      </c>
      <c r="J410" s="3">
        <v>2</v>
      </c>
      <c r="K410" s="2">
        <v>38.479999999999997</v>
      </c>
      <c r="L410" s="2">
        <v>69.599999999999994</v>
      </c>
      <c r="M410" s="1">
        <v>195574</v>
      </c>
      <c r="N410" s="2">
        <v>2.52</v>
      </c>
      <c r="O410" s="1">
        <v>348409</v>
      </c>
      <c r="P410" s="1">
        <v>152835</v>
      </c>
      <c r="Q410" s="2">
        <v>55.51</v>
      </c>
      <c r="R410" s="3">
        <v>0</v>
      </c>
      <c r="S410" s="5">
        <f t="shared" si="31"/>
        <v>0</v>
      </c>
      <c r="T410">
        <v>0</v>
      </c>
      <c r="U410">
        <v>0</v>
      </c>
      <c r="V410" s="6">
        <v>542</v>
      </c>
      <c r="W410">
        <v>3.66</v>
      </c>
      <c r="X410">
        <v>1</v>
      </c>
    </row>
    <row r="411" spans="1:24" x14ac:dyDescent="0.3">
      <c r="A411" t="s">
        <v>99</v>
      </c>
      <c r="B411">
        <v>2017</v>
      </c>
      <c r="C411" t="s">
        <v>41</v>
      </c>
      <c r="D411" s="1">
        <v>9208</v>
      </c>
      <c r="E411" s="2">
        <v>41.96</v>
      </c>
      <c r="F411" s="2">
        <v>67.61</v>
      </c>
      <c r="G411" s="2">
        <v>25.65</v>
      </c>
      <c r="H411" s="1">
        <v>5516</v>
      </c>
      <c r="I411" s="1">
        <v>8657</v>
      </c>
      <c r="J411" s="3">
        <v>2</v>
      </c>
      <c r="K411" s="2">
        <v>33.229999999999997</v>
      </c>
      <c r="L411" s="2">
        <v>70</v>
      </c>
      <c r="M411" s="1">
        <v>200208</v>
      </c>
      <c r="N411" s="2">
        <v>2.52</v>
      </c>
      <c r="O411" s="1">
        <v>365025</v>
      </c>
      <c r="P411" s="1">
        <v>164817</v>
      </c>
      <c r="Q411" s="2">
        <v>53.97</v>
      </c>
      <c r="R411" s="3">
        <v>0</v>
      </c>
      <c r="S411" s="5">
        <f t="shared" si="31"/>
        <v>2.8826815642458099E-2</v>
      </c>
      <c r="T411">
        <v>0</v>
      </c>
      <c r="U411">
        <v>0</v>
      </c>
      <c r="V411" s="6">
        <v>538</v>
      </c>
      <c r="W411">
        <v>-1.3</v>
      </c>
      <c r="X411">
        <v>1</v>
      </c>
    </row>
    <row r="412" spans="1:24" x14ac:dyDescent="0.3">
      <c r="A412" t="s">
        <v>99</v>
      </c>
      <c r="B412">
        <v>2018</v>
      </c>
      <c r="C412" t="s">
        <v>41</v>
      </c>
      <c r="D412" s="1">
        <v>9189</v>
      </c>
      <c r="E412" s="2">
        <v>41.96</v>
      </c>
      <c r="F412" s="2">
        <v>67.61</v>
      </c>
      <c r="G412" s="2">
        <v>25.65</v>
      </c>
      <c r="H412" s="1">
        <v>5530</v>
      </c>
      <c r="I412" s="1">
        <v>8553</v>
      </c>
      <c r="J412" s="3">
        <v>2</v>
      </c>
      <c r="K412" s="2">
        <v>55.29</v>
      </c>
      <c r="L412" s="2">
        <v>68.3</v>
      </c>
      <c r="M412" s="1">
        <v>207019</v>
      </c>
      <c r="N412" s="2">
        <v>2.52</v>
      </c>
      <c r="O412" s="1">
        <v>367862</v>
      </c>
      <c r="P412" s="1">
        <v>160843</v>
      </c>
      <c r="Q412" s="2">
        <v>49.12</v>
      </c>
      <c r="R412" s="3">
        <v>0</v>
      </c>
      <c r="S412" s="5">
        <f t="shared" si="31"/>
        <v>-2.0634231103388357E-3</v>
      </c>
      <c r="T412">
        <v>0</v>
      </c>
      <c r="U412">
        <v>0</v>
      </c>
      <c r="V412" s="6">
        <v>533</v>
      </c>
      <c r="W412">
        <v>3.58</v>
      </c>
      <c r="X412">
        <v>1</v>
      </c>
    </row>
    <row r="413" spans="1:24" x14ac:dyDescent="0.3">
      <c r="A413" t="s">
        <v>99</v>
      </c>
      <c r="B413">
        <v>2019</v>
      </c>
      <c r="C413" t="s">
        <v>41</v>
      </c>
      <c r="D413" s="1">
        <v>9208</v>
      </c>
      <c r="E413" s="2">
        <v>44.81</v>
      </c>
      <c r="F413" s="2">
        <v>72.209999999999994</v>
      </c>
      <c r="G413" s="2">
        <v>27.4</v>
      </c>
      <c r="H413" s="1">
        <v>5530</v>
      </c>
      <c r="I413" s="1">
        <v>8383</v>
      </c>
      <c r="J413" s="3">
        <v>2</v>
      </c>
      <c r="K413" s="2">
        <v>39.619999999999997</v>
      </c>
      <c r="L413" s="2">
        <v>68</v>
      </c>
      <c r="M413" s="1">
        <v>213830</v>
      </c>
      <c r="N413" s="2">
        <v>2.52</v>
      </c>
      <c r="O413" s="1">
        <v>375460</v>
      </c>
      <c r="P413" s="1">
        <v>161630</v>
      </c>
      <c r="Q413" s="2">
        <v>48.63</v>
      </c>
      <c r="R413" s="3">
        <v>0</v>
      </c>
      <c r="S413" s="5">
        <f t="shared" si="31"/>
        <v>2.0676896289041247E-3</v>
      </c>
      <c r="T413">
        <v>0</v>
      </c>
      <c r="U413">
        <v>0</v>
      </c>
      <c r="V413">
        <v>527.23</v>
      </c>
      <c r="W413">
        <v>2.14</v>
      </c>
      <c r="X413">
        <v>1</v>
      </c>
    </row>
    <row r="414" spans="1:24" x14ac:dyDescent="0.3">
      <c r="A414" t="s">
        <v>99</v>
      </c>
      <c r="B414">
        <v>2020</v>
      </c>
      <c r="C414" t="s">
        <v>41</v>
      </c>
      <c r="D414" s="1">
        <v>9208</v>
      </c>
      <c r="E414" s="2">
        <v>44.81</v>
      </c>
      <c r="F414" s="2">
        <v>72.209999999999994</v>
      </c>
      <c r="G414" s="2">
        <v>27.4</v>
      </c>
      <c r="H414" s="1">
        <v>5555</v>
      </c>
      <c r="I414" s="1">
        <v>7745</v>
      </c>
      <c r="J414" s="3">
        <v>2</v>
      </c>
      <c r="L414" s="2">
        <v>65.3</v>
      </c>
      <c r="N414" s="2">
        <v>2.52</v>
      </c>
      <c r="R414" s="3">
        <v>0</v>
      </c>
      <c r="S414" s="5">
        <f t="shared" si="31"/>
        <v>0</v>
      </c>
      <c r="T414">
        <v>0</v>
      </c>
      <c r="U414">
        <v>0</v>
      </c>
      <c r="V414">
        <v>522.36</v>
      </c>
      <c r="W414">
        <v>1.37</v>
      </c>
      <c r="X414">
        <v>1</v>
      </c>
    </row>
    <row r="415" spans="1:24" x14ac:dyDescent="0.3">
      <c r="A415" t="s">
        <v>100</v>
      </c>
      <c r="B415">
        <v>2014</v>
      </c>
      <c r="C415" t="s">
        <v>41</v>
      </c>
      <c r="D415" s="1">
        <v>8671</v>
      </c>
      <c r="E415" s="2">
        <v>37.799999999999997</v>
      </c>
      <c r="F415" s="2">
        <v>55.8</v>
      </c>
      <c r="G415" s="2">
        <v>18</v>
      </c>
      <c r="H415" s="1">
        <v>3756</v>
      </c>
      <c r="I415" s="1">
        <v>13002</v>
      </c>
      <c r="J415" s="3">
        <v>2</v>
      </c>
      <c r="K415" s="2">
        <v>30.09</v>
      </c>
      <c r="L415" s="2">
        <v>65.7</v>
      </c>
      <c r="M415" s="1">
        <v>79019</v>
      </c>
      <c r="N415" s="2">
        <v>2.71</v>
      </c>
      <c r="O415" s="1">
        <v>98389</v>
      </c>
      <c r="P415" s="1">
        <v>19370</v>
      </c>
      <c r="Q415" s="2">
        <v>58.52</v>
      </c>
      <c r="R415" s="3">
        <v>0</v>
      </c>
      <c r="T415">
        <v>1</v>
      </c>
      <c r="U415">
        <v>0</v>
      </c>
      <c r="V415">
        <v>475</v>
      </c>
      <c r="W415">
        <v>-0.34</v>
      </c>
      <c r="X415">
        <v>0</v>
      </c>
    </row>
    <row r="416" spans="1:24" x14ac:dyDescent="0.3">
      <c r="A416" t="s">
        <v>100</v>
      </c>
      <c r="B416">
        <v>2015</v>
      </c>
      <c r="C416" t="s">
        <v>41</v>
      </c>
      <c r="D416" s="1">
        <v>8760</v>
      </c>
      <c r="E416" s="2">
        <v>39.1</v>
      </c>
      <c r="F416" s="2">
        <v>57.6</v>
      </c>
      <c r="G416" s="2">
        <v>18.5</v>
      </c>
      <c r="H416">
        <v>3779</v>
      </c>
      <c r="I416" s="1">
        <v>12571</v>
      </c>
      <c r="J416" s="3">
        <v>2</v>
      </c>
      <c r="K416" s="2">
        <v>57.74</v>
      </c>
      <c r="L416" s="2">
        <v>67.2</v>
      </c>
      <c r="M416" s="1">
        <v>79797</v>
      </c>
      <c r="N416" s="2">
        <v>2.71</v>
      </c>
      <c r="O416" s="1">
        <v>104467</v>
      </c>
      <c r="P416" s="1">
        <v>24670</v>
      </c>
      <c r="Q416" s="2">
        <v>64.53</v>
      </c>
      <c r="R416" s="3">
        <v>0</v>
      </c>
      <c r="S416" s="5">
        <f t="shared" si="31"/>
        <v>1.0264098719870834E-2</v>
      </c>
      <c r="T416">
        <v>1</v>
      </c>
      <c r="U416">
        <v>0</v>
      </c>
      <c r="V416">
        <v>473</v>
      </c>
      <c r="W416">
        <v>5.25</v>
      </c>
      <c r="X416">
        <v>0</v>
      </c>
    </row>
    <row r="417" spans="1:24" x14ac:dyDescent="0.3">
      <c r="A417" t="s">
        <v>100</v>
      </c>
      <c r="B417">
        <v>2016</v>
      </c>
      <c r="C417" t="s">
        <v>41</v>
      </c>
    </row>
    <row r="418" spans="1:24" x14ac:dyDescent="0.3">
      <c r="A418" t="s">
        <v>100</v>
      </c>
      <c r="B418">
        <v>2017</v>
      </c>
      <c r="C418" t="s">
        <v>41</v>
      </c>
      <c r="D418" s="1">
        <v>8835</v>
      </c>
      <c r="E418" s="2">
        <v>41.4</v>
      </c>
      <c r="F418" s="2">
        <v>60.4</v>
      </c>
      <c r="G418" s="2">
        <v>19</v>
      </c>
      <c r="H418" s="1">
        <v>3870</v>
      </c>
      <c r="I418" s="1">
        <v>11925</v>
      </c>
      <c r="J418" s="3">
        <v>2</v>
      </c>
      <c r="K418" s="2">
        <v>39.549999999999997</v>
      </c>
      <c r="L418" s="2">
        <v>68.900000000000006</v>
      </c>
      <c r="M418" s="1">
        <v>80051</v>
      </c>
      <c r="N418" s="2">
        <v>2.71</v>
      </c>
      <c r="O418" s="1">
        <v>110545</v>
      </c>
      <c r="P418" s="1">
        <v>30494</v>
      </c>
      <c r="Q418" s="2">
        <v>55.97</v>
      </c>
      <c r="R418" s="3">
        <v>0</v>
      </c>
      <c r="S418" s="5">
        <f>(D418-D416)/D416</f>
        <v>8.5616438356164379E-3</v>
      </c>
      <c r="T418">
        <v>1</v>
      </c>
      <c r="U418">
        <v>0</v>
      </c>
      <c r="V418">
        <v>467</v>
      </c>
      <c r="W418">
        <v>-1.3</v>
      </c>
      <c r="X418">
        <v>0</v>
      </c>
    </row>
    <row r="419" spans="1:24" x14ac:dyDescent="0.3">
      <c r="A419" t="s">
        <v>100</v>
      </c>
      <c r="B419">
        <v>2018</v>
      </c>
      <c r="C419" t="s">
        <v>41</v>
      </c>
      <c r="D419" s="1">
        <v>8835</v>
      </c>
      <c r="E419" s="2">
        <v>41.4</v>
      </c>
      <c r="F419" s="2">
        <v>60.4</v>
      </c>
      <c r="G419" s="2">
        <v>19</v>
      </c>
      <c r="H419" s="1">
        <v>3911</v>
      </c>
      <c r="I419" s="1">
        <v>11820</v>
      </c>
      <c r="J419" s="3">
        <v>2</v>
      </c>
      <c r="K419" s="2">
        <v>34.99</v>
      </c>
      <c r="L419" s="2">
        <v>67.7</v>
      </c>
      <c r="M419" s="1">
        <v>81515</v>
      </c>
      <c r="N419" s="2">
        <v>2.71</v>
      </c>
      <c r="O419" s="1">
        <v>112039</v>
      </c>
      <c r="P419" s="1">
        <v>30524</v>
      </c>
      <c r="Q419" s="2">
        <v>53.79</v>
      </c>
      <c r="R419" s="3">
        <v>0</v>
      </c>
      <c r="S419" s="5">
        <f>(D419-D418)/D418</f>
        <v>0</v>
      </c>
      <c r="T419">
        <v>1</v>
      </c>
      <c r="U419">
        <v>0</v>
      </c>
      <c r="V419">
        <v>465</v>
      </c>
      <c r="W419">
        <v>3.58</v>
      </c>
      <c r="X419">
        <v>0</v>
      </c>
    </row>
    <row r="420" spans="1:24" x14ac:dyDescent="0.3">
      <c r="A420" t="s">
        <v>100</v>
      </c>
      <c r="B420">
        <v>2019</v>
      </c>
      <c r="C420" t="s">
        <v>41</v>
      </c>
      <c r="D420" s="1">
        <v>8835</v>
      </c>
      <c r="E420" s="2">
        <v>41.4</v>
      </c>
      <c r="F420" s="2">
        <v>60.4</v>
      </c>
      <c r="G420" s="2">
        <v>19</v>
      </c>
      <c r="H420" s="1">
        <v>3950</v>
      </c>
      <c r="I420" s="1">
        <v>12758</v>
      </c>
      <c r="J420" s="3">
        <v>2</v>
      </c>
      <c r="K420" s="2">
        <v>33.04</v>
      </c>
      <c r="L420" s="2">
        <v>67</v>
      </c>
      <c r="M420" s="1">
        <v>98786</v>
      </c>
      <c r="N420" s="2">
        <v>2.71</v>
      </c>
      <c r="O420" s="1">
        <v>144749</v>
      </c>
      <c r="P420" s="1">
        <v>45963</v>
      </c>
      <c r="Q420" s="2">
        <v>44.01</v>
      </c>
      <c r="R420" s="3">
        <v>0</v>
      </c>
      <c r="S420" s="5">
        <f t="shared" ref="S420:S428" si="32">(D420-D419)/D419</f>
        <v>0</v>
      </c>
      <c r="T420">
        <v>1</v>
      </c>
      <c r="U420">
        <v>0</v>
      </c>
      <c r="V420">
        <v>462.31</v>
      </c>
      <c r="W420">
        <v>2.14</v>
      </c>
      <c r="X420">
        <v>0</v>
      </c>
    </row>
    <row r="421" spans="1:24" x14ac:dyDescent="0.3">
      <c r="A421" t="s">
        <v>100</v>
      </c>
      <c r="B421">
        <v>2020</v>
      </c>
      <c r="C421" t="s">
        <v>41</v>
      </c>
      <c r="D421" s="1">
        <v>8967</v>
      </c>
      <c r="E421" s="2">
        <v>41.4</v>
      </c>
      <c r="F421" s="2">
        <v>60.4</v>
      </c>
      <c r="G421" s="2">
        <v>19</v>
      </c>
      <c r="H421" s="1">
        <v>4001</v>
      </c>
      <c r="I421" s="1">
        <v>11561</v>
      </c>
      <c r="J421" s="3">
        <v>2</v>
      </c>
      <c r="L421" s="2">
        <v>64.599999999999994</v>
      </c>
      <c r="N421" s="2">
        <v>2.71</v>
      </c>
      <c r="R421" s="3">
        <v>0</v>
      </c>
      <c r="S421" s="5">
        <f t="shared" si="32"/>
        <v>1.4940577249575551E-2</v>
      </c>
      <c r="T421">
        <v>1</v>
      </c>
      <c r="U421">
        <v>0</v>
      </c>
      <c r="V421">
        <v>461.75</v>
      </c>
      <c r="W421">
        <v>1.37</v>
      </c>
      <c r="X421">
        <v>0</v>
      </c>
    </row>
    <row r="422" spans="1:24" x14ac:dyDescent="0.3">
      <c r="A422" t="s">
        <v>101</v>
      </c>
      <c r="B422">
        <v>2014</v>
      </c>
      <c r="C422" t="s">
        <v>41</v>
      </c>
      <c r="D422" s="1">
        <v>8525</v>
      </c>
      <c r="E422" s="2">
        <v>50.95</v>
      </c>
      <c r="F422" s="2">
        <v>64.900000000000006</v>
      </c>
      <c r="G422" s="2">
        <v>13.95</v>
      </c>
      <c r="H422" s="1">
        <v>2799</v>
      </c>
      <c r="I422" s="1">
        <v>5000</v>
      </c>
      <c r="J422" s="3">
        <v>1</v>
      </c>
      <c r="K422" s="2">
        <v>24.67</v>
      </c>
      <c r="L422" s="2">
        <v>65.3</v>
      </c>
      <c r="M422" s="1">
        <v>25174</v>
      </c>
      <c r="N422" s="2">
        <v>2.77</v>
      </c>
      <c r="O422" s="1">
        <v>45997</v>
      </c>
      <c r="P422" s="1">
        <v>20823</v>
      </c>
      <c r="Q422" s="2">
        <v>58.52</v>
      </c>
      <c r="R422" s="3">
        <v>0</v>
      </c>
      <c r="T422">
        <v>0</v>
      </c>
      <c r="U422">
        <v>0</v>
      </c>
      <c r="V422">
        <v>550.20000000000005</v>
      </c>
      <c r="W422">
        <v>-0.34</v>
      </c>
      <c r="X422">
        <v>0</v>
      </c>
    </row>
    <row r="423" spans="1:24" x14ac:dyDescent="0.3">
      <c r="A423" t="s">
        <v>101</v>
      </c>
      <c r="B423">
        <v>2015</v>
      </c>
      <c r="C423" t="s">
        <v>41</v>
      </c>
      <c r="D423" s="1">
        <v>8525</v>
      </c>
      <c r="E423" s="2">
        <v>50.95</v>
      </c>
      <c r="F423" s="2">
        <v>64.900000000000006</v>
      </c>
      <c r="G423" s="2">
        <v>13.95</v>
      </c>
      <c r="H423">
        <v>2798</v>
      </c>
      <c r="I423" s="1">
        <v>5000</v>
      </c>
      <c r="J423" s="3">
        <v>1</v>
      </c>
      <c r="K423" s="2">
        <v>60.97</v>
      </c>
      <c r="L423" s="2">
        <v>66.400000000000006</v>
      </c>
      <c r="M423" s="1">
        <v>30780</v>
      </c>
      <c r="N423" s="2">
        <v>2.77</v>
      </c>
      <c r="O423" s="1">
        <v>47837</v>
      </c>
      <c r="P423" s="1">
        <v>17057</v>
      </c>
      <c r="Q423" s="2">
        <v>64.53</v>
      </c>
      <c r="R423" s="3">
        <v>0</v>
      </c>
      <c r="S423" s="5">
        <f t="shared" si="32"/>
        <v>0</v>
      </c>
      <c r="T423">
        <v>0</v>
      </c>
      <c r="U423">
        <v>0</v>
      </c>
      <c r="V423">
        <v>547</v>
      </c>
      <c r="W423">
        <v>5.25</v>
      </c>
      <c r="X423">
        <v>0</v>
      </c>
    </row>
    <row r="424" spans="1:24" x14ac:dyDescent="0.3">
      <c r="A424" t="s">
        <v>101</v>
      </c>
      <c r="B424">
        <v>2016</v>
      </c>
      <c r="C424" t="s">
        <v>41</v>
      </c>
      <c r="D424" s="1">
        <v>8525</v>
      </c>
      <c r="E424" s="2">
        <v>50.95</v>
      </c>
      <c r="F424" s="2">
        <v>64.900000000000006</v>
      </c>
      <c r="G424" s="2">
        <v>13.95</v>
      </c>
      <c r="H424">
        <v>2776</v>
      </c>
      <c r="I424" s="1">
        <v>5000</v>
      </c>
      <c r="J424" s="3">
        <v>1</v>
      </c>
      <c r="K424" s="2">
        <v>40.880000000000003</v>
      </c>
      <c r="L424" s="2">
        <v>67.8</v>
      </c>
      <c r="M424" s="1">
        <v>34475</v>
      </c>
      <c r="N424" s="2">
        <v>2.77</v>
      </c>
      <c r="O424" s="1">
        <v>49677</v>
      </c>
      <c r="P424" s="1">
        <v>15202</v>
      </c>
      <c r="Q424" s="2">
        <v>55.63</v>
      </c>
      <c r="R424" s="3">
        <v>0</v>
      </c>
      <c r="S424" s="5">
        <f t="shared" si="32"/>
        <v>0</v>
      </c>
      <c r="T424">
        <v>0</v>
      </c>
      <c r="U424">
        <v>0</v>
      </c>
      <c r="V424">
        <v>543.5</v>
      </c>
      <c r="W424">
        <v>3.66</v>
      </c>
      <c r="X424">
        <v>0</v>
      </c>
    </row>
    <row r="425" spans="1:24" x14ac:dyDescent="0.3">
      <c r="A425" t="s">
        <v>101</v>
      </c>
      <c r="B425">
        <v>2017</v>
      </c>
      <c r="C425" t="s">
        <v>41</v>
      </c>
      <c r="D425" s="1">
        <v>8525</v>
      </c>
      <c r="E425" s="2">
        <v>50.95</v>
      </c>
      <c r="F425" s="2">
        <v>64.900000000000006</v>
      </c>
      <c r="G425" s="2">
        <v>13.95</v>
      </c>
      <c r="H425" s="1">
        <v>2792</v>
      </c>
      <c r="I425" s="1">
        <v>5000</v>
      </c>
      <c r="J425" s="3">
        <v>1</v>
      </c>
      <c r="K425" s="2">
        <v>35.81</v>
      </c>
      <c r="L425" s="2">
        <v>68</v>
      </c>
      <c r="M425" s="1">
        <v>35729</v>
      </c>
      <c r="N425" s="2">
        <v>2.77</v>
      </c>
      <c r="O425" s="1">
        <v>50965</v>
      </c>
      <c r="P425" s="1">
        <v>15236</v>
      </c>
      <c r="Q425" s="2">
        <v>55.97</v>
      </c>
      <c r="R425" s="3">
        <v>0</v>
      </c>
      <c r="S425" s="5">
        <f t="shared" si="32"/>
        <v>0</v>
      </c>
      <c r="T425">
        <v>0</v>
      </c>
      <c r="U425">
        <v>0</v>
      </c>
      <c r="V425">
        <v>541</v>
      </c>
      <c r="W425">
        <v>-1.3</v>
      </c>
      <c r="X425">
        <v>0</v>
      </c>
    </row>
    <row r="426" spans="1:24" x14ac:dyDescent="0.3">
      <c r="A426" t="s">
        <v>101</v>
      </c>
      <c r="B426">
        <v>2018</v>
      </c>
      <c r="C426" t="s">
        <v>41</v>
      </c>
      <c r="D426" s="1">
        <v>8525</v>
      </c>
      <c r="E426" s="2">
        <v>50.95</v>
      </c>
      <c r="F426" s="2">
        <v>64.900000000000006</v>
      </c>
      <c r="G426" s="2">
        <v>13.95</v>
      </c>
      <c r="H426" s="1">
        <v>2789</v>
      </c>
      <c r="I426" s="1">
        <v>5000</v>
      </c>
      <c r="J426" s="3">
        <v>1</v>
      </c>
      <c r="K426" s="2">
        <v>48.06</v>
      </c>
      <c r="L426" s="2">
        <v>66.7</v>
      </c>
      <c r="M426" s="1">
        <v>38579</v>
      </c>
      <c r="N426" s="2">
        <v>2.77</v>
      </c>
      <c r="O426" s="1">
        <v>51897</v>
      </c>
      <c r="P426" s="1">
        <v>13318</v>
      </c>
      <c r="Q426" s="2">
        <v>53.79</v>
      </c>
      <c r="R426" s="3">
        <v>0</v>
      </c>
      <c r="S426" s="5">
        <f t="shared" si="32"/>
        <v>0</v>
      </c>
      <c r="T426">
        <v>0</v>
      </c>
      <c r="U426">
        <v>0</v>
      </c>
      <c r="V426">
        <v>538.9</v>
      </c>
      <c r="W426">
        <v>3.58</v>
      </c>
      <c r="X426">
        <v>0</v>
      </c>
    </row>
    <row r="427" spans="1:24" x14ac:dyDescent="0.3">
      <c r="A427" t="s">
        <v>101</v>
      </c>
      <c r="B427">
        <v>2019</v>
      </c>
      <c r="C427" t="s">
        <v>41</v>
      </c>
      <c r="D427" s="1">
        <v>8525</v>
      </c>
      <c r="E427" s="2">
        <v>50.95</v>
      </c>
      <c r="F427" s="2">
        <v>64.900000000000006</v>
      </c>
      <c r="G427" s="2">
        <v>13.95</v>
      </c>
      <c r="H427" s="1">
        <v>2804</v>
      </c>
      <c r="I427" s="1">
        <v>5000</v>
      </c>
      <c r="J427" s="3">
        <v>1</v>
      </c>
      <c r="K427" s="2">
        <v>35.9</v>
      </c>
      <c r="L427" s="2">
        <v>66.099999999999994</v>
      </c>
      <c r="M427" s="1">
        <v>39651</v>
      </c>
      <c r="N427" s="2">
        <v>2.77</v>
      </c>
      <c r="O427" s="1">
        <v>52430</v>
      </c>
      <c r="P427" s="1">
        <v>12779</v>
      </c>
      <c r="Q427" s="2">
        <v>44.01</v>
      </c>
      <c r="R427" s="3">
        <v>0</v>
      </c>
      <c r="S427" s="5">
        <f t="shared" si="32"/>
        <v>0</v>
      </c>
      <c r="T427">
        <v>0</v>
      </c>
      <c r="U427">
        <v>0</v>
      </c>
      <c r="V427">
        <v>537.70000000000005</v>
      </c>
      <c r="W427">
        <v>2.14</v>
      </c>
      <c r="X427">
        <v>0</v>
      </c>
    </row>
    <row r="428" spans="1:24" x14ac:dyDescent="0.3">
      <c r="A428" t="s">
        <v>101</v>
      </c>
      <c r="B428">
        <v>2020</v>
      </c>
      <c r="C428" t="s">
        <v>41</v>
      </c>
      <c r="D428" s="1">
        <v>8525</v>
      </c>
      <c r="E428" s="2">
        <v>53.43</v>
      </c>
      <c r="F428" s="2">
        <v>73.180000000000007</v>
      </c>
      <c r="G428" s="2">
        <v>19.75</v>
      </c>
      <c r="H428" s="1">
        <v>2850</v>
      </c>
      <c r="I428" s="1">
        <v>5000</v>
      </c>
      <c r="J428" s="3">
        <v>1</v>
      </c>
      <c r="L428" s="2">
        <v>63.1</v>
      </c>
      <c r="N428" s="2">
        <v>2.77</v>
      </c>
      <c r="R428" s="3">
        <v>0</v>
      </c>
      <c r="S428" s="5">
        <f t="shared" si="32"/>
        <v>0</v>
      </c>
      <c r="T428">
        <v>0</v>
      </c>
      <c r="U428">
        <v>0</v>
      </c>
      <c r="V428">
        <v>536.87</v>
      </c>
      <c r="W428">
        <v>1.37</v>
      </c>
      <c r="X428">
        <v>0</v>
      </c>
    </row>
    <row r="429" spans="1:24" x14ac:dyDescent="0.3">
      <c r="A429" t="s">
        <v>102</v>
      </c>
      <c r="B429">
        <v>2014</v>
      </c>
      <c r="C429" t="s">
        <v>41</v>
      </c>
      <c r="D429" s="1">
        <v>8400</v>
      </c>
      <c r="E429" s="2">
        <v>23.29</v>
      </c>
      <c r="F429" s="2">
        <v>38.64</v>
      </c>
      <c r="G429" s="2">
        <v>15.35</v>
      </c>
      <c r="H429" s="1">
        <v>3388</v>
      </c>
      <c r="I429" s="1">
        <v>6110</v>
      </c>
      <c r="J429" s="3">
        <v>1</v>
      </c>
      <c r="K429" s="2">
        <v>23.75</v>
      </c>
      <c r="L429" s="2">
        <v>64.7</v>
      </c>
      <c r="M429" s="1">
        <v>58289</v>
      </c>
      <c r="N429" s="2">
        <v>2.4900000000000002</v>
      </c>
      <c r="O429" s="1">
        <v>132613</v>
      </c>
      <c r="P429" s="1">
        <v>74324</v>
      </c>
      <c r="Q429" s="2">
        <v>53.49</v>
      </c>
      <c r="R429" s="3">
        <v>0</v>
      </c>
      <c r="T429">
        <v>1</v>
      </c>
      <c r="U429">
        <v>1</v>
      </c>
      <c r="V429">
        <v>549.19000000000005</v>
      </c>
      <c r="W429">
        <v>-0.34</v>
      </c>
      <c r="X429">
        <v>0</v>
      </c>
    </row>
    <row r="430" spans="1:24" x14ac:dyDescent="0.3">
      <c r="A430" t="s">
        <v>102</v>
      </c>
      <c r="B430">
        <v>2015</v>
      </c>
      <c r="C430" t="s">
        <v>41</v>
      </c>
    </row>
    <row r="431" spans="1:24" x14ac:dyDescent="0.3">
      <c r="A431" t="s">
        <v>102</v>
      </c>
      <c r="B431">
        <v>2016</v>
      </c>
      <c r="C431" t="s">
        <v>41</v>
      </c>
      <c r="D431" s="1">
        <v>8400</v>
      </c>
      <c r="E431" s="2">
        <v>26.75</v>
      </c>
      <c r="F431" s="2">
        <v>44.43</v>
      </c>
      <c r="G431" s="2">
        <v>17.68</v>
      </c>
      <c r="H431">
        <v>3458</v>
      </c>
      <c r="I431" s="1">
        <v>8500</v>
      </c>
      <c r="J431" s="3">
        <v>2</v>
      </c>
      <c r="K431" s="2">
        <v>45.4</v>
      </c>
      <c r="L431" s="2">
        <v>66.400000000000006</v>
      </c>
      <c r="M431" s="1">
        <v>73339</v>
      </c>
      <c r="N431" s="2">
        <v>2.4900000000000002</v>
      </c>
      <c r="O431" s="1">
        <v>143568</v>
      </c>
      <c r="P431" s="1">
        <v>70229</v>
      </c>
      <c r="Q431" s="2">
        <v>52.71</v>
      </c>
      <c r="R431" s="3">
        <v>0</v>
      </c>
      <c r="S431" s="5">
        <f>(D431-D429)/D429</f>
        <v>0</v>
      </c>
      <c r="T431">
        <v>1</v>
      </c>
      <c r="U431">
        <v>1</v>
      </c>
      <c r="V431">
        <v>542</v>
      </c>
      <c r="W431">
        <v>3.66</v>
      </c>
      <c r="X431">
        <v>0</v>
      </c>
    </row>
    <row r="432" spans="1:24" x14ac:dyDescent="0.3">
      <c r="A432" t="s">
        <v>102</v>
      </c>
      <c r="B432">
        <v>2017</v>
      </c>
      <c r="C432" t="s">
        <v>41</v>
      </c>
      <c r="D432" s="1">
        <v>8950</v>
      </c>
      <c r="E432" s="2">
        <v>30.8</v>
      </c>
      <c r="F432" s="2">
        <v>51.1</v>
      </c>
      <c r="G432" s="2">
        <v>20.3</v>
      </c>
      <c r="H432" s="1">
        <v>3509</v>
      </c>
      <c r="I432" s="1">
        <v>11576</v>
      </c>
      <c r="J432" s="3">
        <v>2</v>
      </c>
      <c r="K432" s="2">
        <v>34.9</v>
      </c>
      <c r="L432" s="2">
        <v>65.400000000000006</v>
      </c>
      <c r="M432" s="1">
        <v>78221</v>
      </c>
      <c r="N432" s="2">
        <v>2.4900000000000002</v>
      </c>
      <c r="O432" s="1">
        <v>145323</v>
      </c>
      <c r="P432" s="1">
        <v>67102</v>
      </c>
      <c r="Q432" s="2">
        <v>53.23</v>
      </c>
      <c r="R432" s="3">
        <v>0</v>
      </c>
      <c r="S432" s="5">
        <f>(D432-D431)/D431</f>
        <v>6.5476190476190479E-2</v>
      </c>
      <c r="T432">
        <v>1</v>
      </c>
      <c r="U432">
        <v>1</v>
      </c>
      <c r="V432">
        <v>538</v>
      </c>
      <c r="W432">
        <v>-1.3</v>
      </c>
      <c r="X432">
        <v>0</v>
      </c>
    </row>
    <row r="433" spans="1:24" x14ac:dyDescent="0.3">
      <c r="A433" t="s">
        <v>102</v>
      </c>
      <c r="B433">
        <v>2018</v>
      </c>
      <c r="C433" t="s">
        <v>41</v>
      </c>
      <c r="D433" s="1">
        <v>8438</v>
      </c>
      <c r="E433" s="2">
        <v>35.42</v>
      </c>
      <c r="F433" s="2">
        <v>58.77</v>
      </c>
      <c r="G433" s="2">
        <v>23.35</v>
      </c>
      <c r="H433" s="1">
        <v>3608</v>
      </c>
      <c r="I433" s="1">
        <v>13361</v>
      </c>
      <c r="J433" s="3">
        <v>2</v>
      </c>
      <c r="K433" s="2">
        <v>48.22</v>
      </c>
      <c r="L433" s="2">
        <v>65</v>
      </c>
      <c r="M433" s="1">
        <v>92159</v>
      </c>
      <c r="N433" s="2">
        <v>2.4900000000000002</v>
      </c>
      <c r="O433" s="1">
        <v>148197</v>
      </c>
      <c r="P433" s="1">
        <v>56038</v>
      </c>
      <c r="Q433" s="2">
        <v>51.48</v>
      </c>
      <c r="R433" s="3">
        <v>0</v>
      </c>
      <c r="S433" s="5">
        <f t="shared" ref="S433:S437" si="33">(D433-D432)/D432</f>
        <v>-5.7206703910614526E-2</v>
      </c>
      <c r="T433">
        <v>1</v>
      </c>
      <c r="U433">
        <v>1</v>
      </c>
      <c r="V433">
        <v>504</v>
      </c>
      <c r="W433">
        <v>3.58</v>
      </c>
      <c r="X433">
        <v>0</v>
      </c>
    </row>
    <row r="434" spans="1:24" x14ac:dyDescent="0.3">
      <c r="A434" t="s">
        <v>102</v>
      </c>
      <c r="B434">
        <v>2019</v>
      </c>
      <c r="C434" t="s">
        <v>41</v>
      </c>
      <c r="D434" s="1">
        <v>8950</v>
      </c>
      <c r="E434" s="2">
        <v>38.22</v>
      </c>
      <c r="F434" s="2">
        <v>69.67</v>
      </c>
      <c r="G434" s="2">
        <v>31.45</v>
      </c>
      <c r="H434" s="1">
        <v>3628</v>
      </c>
      <c r="I434" s="1">
        <v>14400</v>
      </c>
      <c r="J434" s="3">
        <v>2</v>
      </c>
      <c r="K434" s="2">
        <v>39.76</v>
      </c>
      <c r="L434" s="2">
        <v>64.8</v>
      </c>
      <c r="M434" s="1">
        <v>143759</v>
      </c>
      <c r="N434" s="2">
        <v>2.4900000000000002</v>
      </c>
      <c r="O434" s="1">
        <v>151071</v>
      </c>
      <c r="P434" s="1">
        <v>7312</v>
      </c>
      <c r="Q434" s="2">
        <v>50.7</v>
      </c>
      <c r="R434" s="3">
        <v>0</v>
      </c>
      <c r="S434" s="5">
        <f t="shared" si="33"/>
        <v>6.0677885754918226E-2</v>
      </c>
      <c r="T434">
        <v>1</v>
      </c>
      <c r="U434">
        <v>1</v>
      </c>
      <c r="V434">
        <v>497.9</v>
      </c>
      <c r="W434">
        <v>2.14</v>
      </c>
      <c r="X434">
        <v>0</v>
      </c>
    </row>
    <row r="435" spans="1:24" x14ac:dyDescent="0.3">
      <c r="A435" t="s">
        <v>102</v>
      </c>
      <c r="B435">
        <v>2020</v>
      </c>
      <c r="C435" t="s">
        <v>41</v>
      </c>
      <c r="D435" s="1">
        <v>9092</v>
      </c>
      <c r="E435" s="2">
        <v>38.58</v>
      </c>
      <c r="F435" s="2">
        <v>64.38</v>
      </c>
      <c r="G435" s="2">
        <v>25.8</v>
      </c>
      <c r="H435" s="1">
        <v>3535</v>
      </c>
      <c r="I435" s="1">
        <v>11778</v>
      </c>
      <c r="J435" s="3">
        <v>2</v>
      </c>
      <c r="L435" s="2">
        <v>59.6</v>
      </c>
      <c r="N435" s="2">
        <v>2.4900000000000002</v>
      </c>
      <c r="R435" s="3">
        <v>0</v>
      </c>
      <c r="S435" s="5">
        <f t="shared" si="33"/>
        <v>1.5865921787709496E-2</v>
      </c>
      <c r="T435">
        <v>1</v>
      </c>
      <c r="U435">
        <v>1</v>
      </c>
      <c r="V435">
        <v>492.61</v>
      </c>
      <c r="W435">
        <v>1.37</v>
      </c>
      <c r="X435">
        <v>0</v>
      </c>
    </row>
    <row r="436" spans="1:24" x14ac:dyDescent="0.3">
      <c r="A436" t="s">
        <v>103</v>
      </c>
      <c r="B436">
        <v>2014</v>
      </c>
      <c r="C436" t="s">
        <v>41</v>
      </c>
      <c r="D436" s="1">
        <v>8350</v>
      </c>
      <c r="E436" s="2">
        <v>34.19</v>
      </c>
      <c r="F436" s="2">
        <v>56.19</v>
      </c>
      <c r="G436" s="2">
        <v>22</v>
      </c>
      <c r="H436" s="1">
        <v>3104</v>
      </c>
      <c r="I436" s="1">
        <v>7689</v>
      </c>
      <c r="J436" s="3">
        <v>2</v>
      </c>
      <c r="K436" s="2">
        <v>21.3</v>
      </c>
      <c r="L436" s="2">
        <v>63.9</v>
      </c>
      <c r="M436" s="1">
        <v>47001</v>
      </c>
      <c r="N436" s="2">
        <v>2.67</v>
      </c>
      <c r="O436" s="1">
        <v>64480</v>
      </c>
      <c r="P436" s="1">
        <v>17479</v>
      </c>
      <c r="Q436" s="2">
        <v>58.33</v>
      </c>
      <c r="R436" s="3">
        <v>0</v>
      </c>
      <c r="T436">
        <v>0</v>
      </c>
      <c r="U436">
        <v>0</v>
      </c>
      <c r="V436">
        <v>742.5</v>
      </c>
      <c r="W436">
        <v>-0.34</v>
      </c>
      <c r="X436">
        <v>0</v>
      </c>
    </row>
    <row r="437" spans="1:24" x14ac:dyDescent="0.3">
      <c r="A437" t="s">
        <v>103</v>
      </c>
      <c r="B437">
        <v>2015</v>
      </c>
      <c r="C437" t="s">
        <v>41</v>
      </c>
      <c r="D437" s="1">
        <v>8350</v>
      </c>
      <c r="E437" s="2">
        <v>34.19</v>
      </c>
      <c r="F437" s="2">
        <v>56.19</v>
      </c>
      <c r="G437" s="2">
        <v>22</v>
      </c>
      <c r="H437">
        <v>3104</v>
      </c>
      <c r="I437" s="1">
        <v>7689</v>
      </c>
      <c r="J437" s="3">
        <v>2</v>
      </c>
      <c r="K437" s="2">
        <v>56.94</v>
      </c>
      <c r="L437" s="2">
        <v>65.7</v>
      </c>
      <c r="M437" s="1">
        <v>50481</v>
      </c>
      <c r="N437" s="2">
        <v>2.67</v>
      </c>
      <c r="O437" s="1">
        <v>70087</v>
      </c>
      <c r="P437" s="1">
        <v>19606</v>
      </c>
      <c r="Q437" s="2">
        <v>56.65</v>
      </c>
      <c r="R437" s="3">
        <v>0</v>
      </c>
      <c r="S437" s="5">
        <f t="shared" si="33"/>
        <v>0</v>
      </c>
      <c r="T437">
        <v>0</v>
      </c>
      <c r="U437">
        <v>0</v>
      </c>
      <c r="V437">
        <v>685</v>
      </c>
      <c r="W437">
        <v>5.25</v>
      </c>
      <c r="X437">
        <v>1</v>
      </c>
    </row>
    <row r="438" spans="1:24" x14ac:dyDescent="0.3">
      <c r="A438" t="s">
        <v>103</v>
      </c>
      <c r="B438">
        <v>2016</v>
      </c>
      <c r="C438" t="s">
        <v>41</v>
      </c>
    </row>
    <row r="439" spans="1:24" x14ac:dyDescent="0.3">
      <c r="A439" t="s">
        <v>103</v>
      </c>
      <c r="B439">
        <v>2017</v>
      </c>
      <c r="C439" t="s">
        <v>41</v>
      </c>
      <c r="D439" s="1">
        <v>8350</v>
      </c>
      <c r="E439" s="2">
        <v>34.090000000000003</v>
      </c>
      <c r="F439" s="2">
        <v>56.09</v>
      </c>
      <c r="G439" s="2">
        <v>22</v>
      </c>
      <c r="H439" s="1">
        <v>3239</v>
      </c>
      <c r="I439" s="1">
        <v>5883</v>
      </c>
      <c r="J439" s="3">
        <v>1</v>
      </c>
      <c r="K439" s="2">
        <v>30.67</v>
      </c>
      <c r="L439" s="2">
        <v>67.400000000000006</v>
      </c>
      <c r="M439" s="1">
        <v>54961</v>
      </c>
      <c r="N439" s="2">
        <v>2.67</v>
      </c>
      <c r="O439" s="1">
        <v>72093</v>
      </c>
      <c r="P439" s="1">
        <v>17132</v>
      </c>
      <c r="Q439" s="2">
        <v>56.51</v>
      </c>
      <c r="R439" s="3">
        <v>0</v>
      </c>
      <c r="S439" s="5">
        <f>(D439-D437)/D437</f>
        <v>0</v>
      </c>
      <c r="T439">
        <v>0</v>
      </c>
      <c r="U439">
        <v>0</v>
      </c>
      <c r="V439">
        <v>673</v>
      </c>
      <c r="W439">
        <v>-1.3</v>
      </c>
      <c r="X439">
        <v>1</v>
      </c>
    </row>
    <row r="440" spans="1:24" x14ac:dyDescent="0.3">
      <c r="A440" t="s">
        <v>103</v>
      </c>
      <c r="B440">
        <v>2018</v>
      </c>
      <c r="C440" t="s">
        <v>41</v>
      </c>
      <c r="D440" s="1">
        <v>8350</v>
      </c>
      <c r="E440" s="2">
        <v>30.43</v>
      </c>
      <c r="F440" s="2">
        <v>52.43</v>
      </c>
      <c r="G440" s="2">
        <v>22</v>
      </c>
      <c r="H440" s="1">
        <v>3160</v>
      </c>
      <c r="I440" s="1">
        <v>5688</v>
      </c>
      <c r="J440" s="3">
        <v>1</v>
      </c>
      <c r="K440" s="2">
        <v>36.200000000000003</v>
      </c>
      <c r="L440" s="2">
        <v>66.3</v>
      </c>
      <c r="M440" s="1">
        <v>61105</v>
      </c>
      <c r="N440" s="2">
        <v>2.67</v>
      </c>
      <c r="O440" s="1">
        <v>74853</v>
      </c>
      <c r="P440" s="1">
        <v>13748</v>
      </c>
      <c r="Q440" s="2">
        <v>52.54</v>
      </c>
      <c r="R440" s="3">
        <v>0</v>
      </c>
      <c r="S440" s="5">
        <f>(D440-D439)/D439</f>
        <v>0</v>
      </c>
      <c r="T440">
        <v>0</v>
      </c>
      <c r="U440">
        <v>0</v>
      </c>
      <c r="V440">
        <v>660</v>
      </c>
      <c r="W440">
        <v>3.58</v>
      </c>
      <c r="X440">
        <v>1</v>
      </c>
    </row>
    <row r="441" spans="1:24" x14ac:dyDescent="0.3">
      <c r="A441" t="s">
        <v>103</v>
      </c>
      <c r="B441">
        <v>2019</v>
      </c>
      <c r="C441" t="s">
        <v>41</v>
      </c>
    </row>
    <row r="442" spans="1:24" x14ac:dyDescent="0.3">
      <c r="A442" t="s">
        <v>103</v>
      </c>
      <c r="B442">
        <v>2020</v>
      </c>
      <c r="C442" t="s">
        <v>41</v>
      </c>
      <c r="D442" s="1">
        <v>8350</v>
      </c>
      <c r="E442" s="2">
        <v>44.45</v>
      </c>
      <c r="F442" s="2">
        <v>66.45</v>
      </c>
      <c r="G442" s="2">
        <v>22</v>
      </c>
      <c r="H442" s="1">
        <v>3159</v>
      </c>
      <c r="I442" s="1">
        <v>5700</v>
      </c>
      <c r="J442" s="3">
        <v>1</v>
      </c>
      <c r="L442" s="2">
        <v>64.099999999999994</v>
      </c>
      <c r="M442" s="1">
        <v>68146</v>
      </c>
      <c r="N442" s="2">
        <v>2.67</v>
      </c>
      <c r="O442" s="1">
        <v>92267</v>
      </c>
      <c r="P442" s="1">
        <v>24121</v>
      </c>
      <c r="R442" s="3">
        <v>0</v>
      </c>
      <c r="S442" s="5">
        <f>(D442-D440)/D440</f>
        <v>0</v>
      </c>
      <c r="T442">
        <v>0</v>
      </c>
      <c r="U442">
        <v>0</v>
      </c>
      <c r="V442">
        <v>647.19000000000005</v>
      </c>
      <c r="W442">
        <v>1.37</v>
      </c>
      <c r="X442">
        <v>1</v>
      </c>
    </row>
    <row r="443" spans="1:24" x14ac:dyDescent="0.3">
      <c r="A443" t="s">
        <v>104</v>
      </c>
      <c r="B443">
        <v>2014</v>
      </c>
      <c r="C443" t="s">
        <v>41</v>
      </c>
      <c r="D443" s="1">
        <v>7950</v>
      </c>
      <c r="E443" s="2">
        <v>30.75</v>
      </c>
      <c r="F443" s="2">
        <v>47.75</v>
      </c>
      <c r="G443" s="2">
        <v>17</v>
      </c>
      <c r="H443" s="1">
        <v>2516</v>
      </c>
      <c r="I443" s="1">
        <v>4800</v>
      </c>
      <c r="J443" s="3">
        <v>1</v>
      </c>
      <c r="K443" s="2">
        <v>27.85</v>
      </c>
      <c r="L443" s="2">
        <v>63.6</v>
      </c>
      <c r="M443" s="1">
        <v>57464</v>
      </c>
      <c r="N443" s="2">
        <v>2.88</v>
      </c>
      <c r="O443" s="1">
        <v>70380</v>
      </c>
      <c r="P443" s="1">
        <v>12916</v>
      </c>
      <c r="Q443" s="2">
        <v>61.66</v>
      </c>
      <c r="R443" s="3">
        <v>0</v>
      </c>
      <c r="T443">
        <v>0</v>
      </c>
      <c r="U443">
        <v>0</v>
      </c>
      <c r="V443">
        <v>662</v>
      </c>
      <c r="W443">
        <v>-0.34</v>
      </c>
      <c r="X443">
        <v>0</v>
      </c>
    </row>
    <row r="444" spans="1:24" x14ac:dyDescent="0.3">
      <c r="A444" t="s">
        <v>104</v>
      </c>
      <c r="B444">
        <v>2015</v>
      </c>
      <c r="C444" t="s">
        <v>41</v>
      </c>
    </row>
    <row r="445" spans="1:24" x14ac:dyDescent="0.3">
      <c r="A445" t="s">
        <v>104</v>
      </c>
      <c r="B445">
        <v>2016</v>
      </c>
      <c r="C445" t="s">
        <v>41</v>
      </c>
      <c r="D445" s="1">
        <v>7950</v>
      </c>
      <c r="E445" s="2">
        <v>33.36</v>
      </c>
      <c r="F445" s="2">
        <v>52.11</v>
      </c>
      <c r="G445" s="2">
        <v>18.75</v>
      </c>
      <c r="H445">
        <v>2675</v>
      </c>
      <c r="I445" s="1">
        <v>4000</v>
      </c>
      <c r="J445" s="3">
        <v>1</v>
      </c>
      <c r="K445" s="2">
        <v>65.069999999999993</v>
      </c>
      <c r="L445" s="2">
        <v>65.2</v>
      </c>
      <c r="M445" s="1">
        <v>59853</v>
      </c>
      <c r="N445" s="2">
        <v>2.88</v>
      </c>
      <c r="O445" s="1">
        <v>75072</v>
      </c>
      <c r="P445" s="1">
        <v>15219</v>
      </c>
      <c r="Q445" s="2">
        <v>55.11</v>
      </c>
      <c r="R445" s="3">
        <v>0</v>
      </c>
      <c r="S445" s="5">
        <f>(D445-D443)/D443</f>
        <v>0</v>
      </c>
      <c r="T445">
        <v>0</v>
      </c>
      <c r="U445">
        <v>0</v>
      </c>
      <c r="V445">
        <v>669</v>
      </c>
      <c r="W445">
        <v>3.66</v>
      </c>
      <c r="X445">
        <v>0</v>
      </c>
    </row>
    <row r="446" spans="1:24" x14ac:dyDescent="0.3">
      <c r="A446" t="s">
        <v>104</v>
      </c>
      <c r="B446">
        <v>2017</v>
      </c>
      <c r="C446" t="s">
        <v>41</v>
      </c>
      <c r="D446" s="1">
        <v>8255</v>
      </c>
      <c r="E446" s="2">
        <v>35.42</v>
      </c>
      <c r="F446" s="2">
        <v>55.67</v>
      </c>
      <c r="G446" s="2">
        <v>20.25</v>
      </c>
      <c r="H446" s="1">
        <v>2795</v>
      </c>
      <c r="I446" s="1">
        <v>7000</v>
      </c>
      <c r="J446" s="3">
        <v>2</v>
      </c>
      <c r="K446" s="2">
        <v>33.159999999999997</v>
      </c>
      <c r="L446" s="2">
        <v>66.400000000000006</v>
      </c>
      <c r="M446" s="1">
        <v>61554</v>
      </c>
      <c r="N446" s="2">
        <v>2.88</v>
      </c>
      <c r="O446" s="1">
        <v>77152</v>
      </c>
      <c r="P446" s="1">
        <v>15598</v>
      </c>
      <c r="Q446" s="2">
        <v>58.21</v>
      </c>
      <c r="R446" s="3">
        <v>0</v>
      </c>
      <c r="S446" s="5">
        <f>(D446-D445)/D445</f>
        <v>3.8364779874213835E-2</v>
      </c>
      <c r="T446">
        <v>0</v>
      </c>
      <c r="U446">
        <v>0</v>
      </c>
      <c r="V446">
        <v>646</v>
      </c>
      <c r="W446">
        <v>-1.3</v>
      </c>
      <c r="X446">
        <v>0</v>
      </c>
    </row>
    <row r="447" spans="1:24" x14ac:dyDescent="0.3">
      <c r="A447" t="s">
        <v>104</v>
      </c>
      <c r="B447">
        <v>2018</v>
      </c>
      <c r="C447" t="s">
        <v>41</v>
      </c>
      <c r="D447" s="1">
        <v>7991</v>
      </c>
      <c r="E447" s="2">
        <v>37.18</v>
      </c>
      <c r="F447" s="2">
        <v>58.43</v>
      </c>
      <c r="G447" s="2">
        <v>21.25</v>
      </c>
      <c r="H447" s="1">
        <v>2925</v>
      </c>
      <c r="I447" s="1">
        <v>5100</v>
      </c>
      <c r="J447" s="3">
        <v>1</v>
      </c>
      <c r="K447" s="2">
        <v>46.89</v>
      </c>
      <c r="L447" s="2">
        <v>65</v>
      </c>
      <c r="M447" s="1">
        <v>62606</v>
      </c>
      <c r="N447" s="2">
        <v>2.88</v>
      </c>
      <c r="O447" s="1">
        <v>80504</v>
      </c>
      <c r="P447" s="1">
        <v>17898</v>
      </c>
      <c r="Q447" s="2">
        <v>52.18</v>
      </c>
      <c r="R447" s="3">
        <v>0</v>
      </c>
      <c r="S447" s="5">
        <f t="shared" ref="S447:S455" si="34">(D447-D446)/D446</f>
        <v>-3.1980617807389464E-2</v>
      </c>
      <c r="T447">
        <v>0</v>
      </c>
      <c r="U447">
        <v>0</v>
      </c>
      <c r="V447">
        <v>639</v>
      </c>
      <c r="W447">
        <v>3.58</v>
      </c>
      <c r="X447">
        <v>0</v>
      </c>
    </row>
    <row r="448" spans="1:24" x14ac:dyDescent="0.3">
      <c r="A448" t="s">
        <v>104</v>
      </c>
      <c r="B448">
        <v>2019</v>
      </c>
      <c r="C448" t="s">
        <v>41</v>
      </c>
      <c r="D448" s="1">
        <v>8255</v>
      </c>
      <c r="E448" s="2">
        <v>41.6</v>
      </c>
      <c r="F448" s="2">
        <v>65.349999999999994</v>
      </c>
      <c r="G448" s="2">
        <v>23.75</v>
      </c>
      <c r="H448" s="1">
        <v>3027</v>
      </c>
      <c r="I448" s="1">
        <v>7700</v>
      </c>
      <c r="J448" s="3">
        <v>2</v>
      </c>
      <c r="K448" s="2">
        <v>39.65</v>
      </c>
      <c r="L448" s="2">
        <v>64.7</v>
      </c>
      <c r="M448" s="1">
        <v>63658</v>
      </c>
      <c r="N448" s="2">
        <v>2.88</v>
      </c>
      <c r="O448" s="1">
        <v>83856</v>
      </c>
      <c r="P448" s="1">
        <v>20198</v>
      </c>
      <c r="Q448" s="2">
        <v>48.93</v>
      </c>
      <c r="R448" s="3">
        <v>0</v>
      </c>
      <c r="S448" s="5">
        <f t="shared" si="34"/>
        <v>3.3037166812664248E-2</v>
      </c>
      <c r="T448">
        <v>0</v>
      </c>
      <c r="U448">
        <v>0</v>
      </c>
      <c r="V448">
        <v>637.65</v>
      </c>
      <c r="W448">
        <v>2.14</v>
      </c>
      <c r="X448">
        <v>0</v>
      </c>
    </row>
    <row r="449" spans="1:24" x14ac:dyDescent="0.3">
      <c r="A449" t="s">
        <v>104</v>
      </c>
      <c r="B449">
        <v>2020</v>
      </c>
      <c r="C449" t="s">
        <v>41</v>
      </c>
      <c r="D449" s="1">
        <v>8540</v>
      </c>
      <c r="E449" s="2">
        <v>41.6</v>
      </c>
      <c r="F449" s="2">
        <v>63.35</v>
      </c>
      <c r="G449" s="2">
        <v>21.75</v>
      </c>
      <c r="H449" s="1">
        <v>3100</v>
      </c>
      <c r="I449" s="1">
        <v>5500</v>
      </c>
      <c r="J449" s="3">
        <v>1</v>
      </c>
      <c r="L449" s="2">
        <v>58.5</v>
      </c>
      <c r="N449" s="2">
        <v>2.88</v>
      </c>
      <c r="R449" s="3">
        <v>0</v>
      </c>
      <c r="S449" s="5">
        <f t="shared" si="34"/>
        <v>3.4524530587522716E-2</v>
      </c>
      <c r="T449">
        <v>0</v>
      </c>
      <c r="U449">
        <v>0</v>
      </c>
      <c r="V449">
        <v>632.6</v>
      </c>
      <c r="W449">
        <v>1.37</v>
      </c>
      <c r="X449">
        <v>0</v>
      </c>
    </row>
    <row r="450" spans="1:24" x14ac:dyDescent="0.3">
      <c r="A450" t="s">
        <v>105</v>
      </c>
      <c r="B450">
        <v>2014</v>
      </c>
      <c r="C450" t="s">
        <v>41</v>
      </c>
    </row>
    <row r="451" spans="1:24" x14ac:dyDescent="0.3">
      <c r="A451" t="s">
        <v>105</v>
      </c>
      <c r="B451">
        <v>2015</v>
      </c>
      <c r="C451" t="s">
        <v>41</v>
      </c>
      <c r="D451" s="1">
        <v>8000</v>
      </c>
      <c r="E451" s="2">
        <v>26.9</v>
      </c>
      <c r="F451" s="2">
        <v>50.35</v>
      </c>
      <c r="G451" s="2">
        <v>23.45</v>
      </c>
      <c r="H451">
        <v>2327</v>
      </c>
      <c r="I451" s="1">
        <v>9000</v>
      </c>
      <c r="J451" s="3">
        <v>2</v>
      </c>
      <c r="K451" s="2">
        <v>69.63</v>
      </c>
      <c r="L451" s="2">
        <v>65.3</v>
      </c>
      <c r="M451" s="1">
        <v>61010</v>
      </c>
      <c r="N451" s="2">
        <v>2.94</v>
      </c>
      <c r="O451" s="1">
        <v>88994</v>
      </c>
      <c r="P451" s="1">
        <v>27984</v>
      </c>
      <c r="Q451" s="2">
        <v>63.14</v>
      </c>
      <c r="R451" s="3">
        <v>0</v>
      </c>
      <c r="T451">
        <v>0</v>
      </c>
      <c r="U451">
        <v>0</v>
      </c>
      <c r="V451">
        <v>579</v>
      </c>
      <c r="W451">
        <v>5.25</v>
      </c>
      <c r="X451">
        <v>1</v>
      </c>
    </row>
    <row r="452" spans="1:24" x14ac:dyDescent="0.3">
      <c r="A452" t="s">
        <v>105</v>
      </c>
      <c r="B452">
        <v>2016</v>
      </c>
      <c r="C452" t="s">
        <v>41</v>
      </c>
      <c r="D452" s="1">
        <v>8000</v>
      </c>
      <c r="E452" s="2">
        <v>29.35</v>
      </c>
      <c r="F452" s="2">
        <v>52.8</v>
      </c>
      <c r="G452" s="2">
        <v>23.45</v>
      </c>
      <c r="H452">
        <v>2516</v>
      </c>
      <c r="I452" s="1">
        <v>8000</v>
      </c>
      <c r="J452" s="3">
        <v>2</v>
      </c>
      <c r="K452" s="2">
        <v>37.21</v>
      </c>
      <c r="L452" s="2">
        <v>68.5</v>
      </c>
      <c r="M452" s="1">
        <v>62878</v>
      </c>
      <c r="N452" s="2">
        <v>2.94</v>
      </c>
      <c r="O452" s="1">
        <v>93438</v>
      </c>
      <c r="P452" s="1">
        <v>30560</v>
      </c>
      <c r="Q452" s="2">
        <v>55.11</v>
      </c>
      <c r="R452" s="3">
        <v>0</v>
      </c>
      <c r="S452" s="5">
        <f t="shared" si="34"/>
        <v>0</v>
      </c>
      <c r="T452">
        <v>0</v>
      </c>
      <c r="U452">
        <v>0</v>
      </c>
      <c r="V452">
        <v>565</v>
      </c>
      <c r="W452">
        <v>3.66</v>
      </c>
      <c r="X452">
        <v>1</v>
      </c>
    </row>
    <row r="453" spans="1:24" x14ac:dyDescent="0.3">
      <c r="A453" t="s">
        <v>105</v>
      </c>
      <c r="B453">
        <v>2017</v>
      </c>
      <c r="C453" t="s">
        <v>41</v>
      </c>
      <c r="D453" s="1">
        <v>8135</v>
      </c>
      <c r="E453" s="2">
        <v>29.35</v>
      </c>
      <c r="F453" s="2">
        <v>52.8</v>
      </c>
      <c r="G453" s="2">
        <v>23.45</v>
      </c>
      <c r="H453" s="1">
        <v>2612</v>
      </c>
      <c r="I453" s="1">
        <v>8000</v>
      </c>
      <c r="J453" s="3">
        <v>2</v>
      </c>
      <c r="K453" s="2">
        <v>33.47</v>
      </c>
      <c r="L453" s="2">
        <v>67</v>
      </c>
      <c r="M453" s="1">
        <v>67218</v>
      </c>
      <c r="N453" s="2">
        <v>2.94</v>
      </c>
      <c r="O453" s="1">
        <v>94726</v>
      </c>
      <c r="P453" s="1">
        <v>27508</v>
      </c>
      <c r="Q453" s="2">
        <v>58.21</v>
      </c>
      <c r="R453" s="3">
        <v>0</v>
      </c>
      <c r="S453" s="5">
        <f t="shared" si="34"/>
        <v>1.6875000000000001E-2</v>
      </c>
      <c r="T453">
        <v>0</v>
      </c>
      <c r="U453">
        <v>0</v>
      </c>
      <c r="V453">
        <v>554</v>
      </c>
      <c r="W453">
        <v>-1.3</v>
      </c>
      <c r="X453">
        <v>1</v>
      </c>
    </row>
    <row r="454" spans="1:24" x14ac:dyDescent="0.3">
      <c r="A454" t="s">
        <v>105</v>
      </c>
      <c r="B454">
        <v>2018</v>
      </c>
      <c r="C454" t="s">
        <v>41</v>
      </c>
      <c r="D454" s="1">
        <v>8000</v>
      </c>
      <c r="E454" s="2">
        <v>29.35</v>
      </c>
      <c r="F454" s="2">
        <v>52.8</v>
      </c>
      <c r="G454" s="2">
        <v>23.45</v>
      </c>
      <c r="H454" s="1">
        <v>2735</v>
      </c>
      <c r="I454" s="1">
        <v>7425</v>
      </c>
      <c r="J454" s="3">
        <v>2</v>
      </c>
      <c r="K454" s="2">
        <v>45.7</v>
      </c>
      <c r="L454" s="2">
        <v>65.599999999999994</v>
      </c>
      <c r="M454" s="1">
        <v>71307</v>
      </c>
      <c r="N454" s="2">
        <v>2.94</v>
      </c>
      <c r="O454" s="1">
        <v>96660</v>
      </c>
      <c r="P454" s="1">
        <v>25353</v>
      </c>
      <c r="Q454" s="2">
        <v>52.18</v>
      </c>
      <c r="R454" s="3">
        <v>0</v>
      </c>
      <c r="S454" s="5">
        <f t="shared" si="34"/>
        <v>-1.6594960049170254E-2</v>
      </c>
      <c r="T454">
        <v>0</v>
      </c>
      <c r="U454">
        <v>0</v>
      </c>
      <c r="V454">
        <v>548.94000000000005</v>
      </c>
      <c r="W454">
        <v>3.58</v>
      </c>
      <c r="X454">
        <v>1</v>
      </c>
    </row>
    <row r="455" spans="1:24" x14ac:dyDescent="0.3">
      <c r="A455" t="s">
        <v>105</v>
      </c>
      <c r="B455">
        <v>2019</v>
      </c>
      <c r="C455" t="s">
        <v>41</v>
      </c>
      <c r="D455" s="1">
        <v>8135</v>
      </c>
      <c r="E455" s="2">
        <v>29.35</v>
      </c>
      <c r="F455" s="2">
        <v>52.8</v>
      </c>
      <c r="G455" s="2">
        <v>23.45</v>
      </c>
      <c r="H455" s="1">
        <v>2462</v>
      </c>
      <c r="I455" s="1">
        <v>2400</v>
      </c>
      <c r="J455" s="3">
        <v>1</v>
      </c>
      <c r="K455" s="2">
        <v>51.45</v>
      </c>
      <c r="L455" s="2">
        <v>68.400000000000006</v>
      </c>
      <c r="M455" s="1">
        <v>88958</v>
      </c>
      <c r="N455" s="2">
        <v>2.94</v>
      </c>
      <c r="O455" s="1">
        <v>111450</v>
      </c>
      <c r="P455" s="1">
        <v>22492</v>
      </c>
      <c r="Q455" s="2">
        <v>48.93</v>
      </c>
      <c r="R455" s="3">
        <v>0</v>
      </c>
      <c r="S455" s="5">
        <f t="shared" si="34"/>
        <v>1.6875000000000001E-2</v>
      </c>
      <c r="T455">
        <v>0</v>
      </c>
      <c r="U455">
        <v>0</v>
      </c>
      <c r="V455">
        <v>535.64</v>
      </c>
      <c r="W455">
        <v>2.14</v>
      </c>
      <c r="X455">
        <v>1</v>
      </c>
    </row>
    <row r="456" spans="1:24" x14ac:dyDescent="0.3">
      <c r="A456" t="s">
        <v>105</v>
      </c>
      <c r="B456">
        <v>2020</v>
      </c>
      <c r="C456" t="s">
        <v>41</v>
      </c>
    </row>
    <row r="457" spans="1:24" x14ac:dyDescent="0.3">
      <c r="A457" t="s">
        <v>106</v>
      </c>
      <c r="B457">
        <v>2014</v>
      </c>
      <c r="C457" t="s">
        <v>41</v>
      </c>
      <c r="D457" s="1">
        <v>7539</v>
      </c>
      <c r="E457" s="2">
        <v>34.75</v>
      </c>
      <c r="F457" s="2">
        <v>54.5</v>
      </c>
      <c r="G457" s="2">
        <v>19.75</v>
      </c>
      <c r="H457" s="1">
        <v>2670</v>
      </c>
      <c r="I457" s="1">
        <v>5000</v>
      </c>
      <c r="J457" s="3">
        <v>1</v>
      </c>
      <c r="K457" s="2">
        <v>30.09</v>
      </c>
      <c r="L457" s="2">
        <v>65.7</v>
      </c>
      <c r="M457" s="1">
        <v>32265</v>
      </c>
      <c r="N457" s="2">
        <v>2.95</v>
      </c>
      <c r="O457" s="1">
        <v>41968</v>
      </c>
      <c r="P457" s="1">
        <v>9703</v>
      </c>
      <c r="Q457" s="2">
        <v>61.1</v>
      </c>
      <c r="R457" s="3">
        <v>0</v>
      </c>
      <c r="T457">
        <v>0</v>
      </c>
      <c r="U457">
        <v>0</v>
      </c>
      <c r="V457">
        <v>325.60000000000002</v>
      </c>
      <c r="W457">
        <v>-0.34</v>
      </c>
      <c r="X457">
        <v>0</v>
      </c>
    </row>
    <row r="458" spans="1:24" x14ac:dyDescent="0.3">
      <c r="A458" t="s">
        <v>106</v>
      </c>
      <c r="B458">
        <v>2015</v>
      </c>
      <c r="C458" t="s">
        <v>41</v>
      </c>
    </row>
    <row r="459" spans="1:24" x14ac:dyDescent="0.3">
      <c r="A459" t="s">
        <v>106</v>
      </c>
      <c r="B459">
        <v>2016</v>
      </c>
      <c r="C459" t="s">
        <v>41</v>
      </c>
      <c r="D459" s="1">
        <v>7539</v>
      </c>
      <c r="E459" s="2">
        <v>65</v>
      </c>
      <c r="F459" s="2">
        <v>95</v>
      </c>
      <c r="G459" s="2">
        <v>30</v>
      </c>
      <c r="H459">
        <v>2547</v>
      </c>
      <c r="I459" s="1">
        <v>5000</v>
      </c>
      <c r="J459" s="3">
        <v>1</v>
      </c>
      <c r="K459" s="2">
        <v>38.549999999999997</v>
      </c>
      <c r="L459" s="2">
        <v>68.599999999999994</v>
      </c>
      <c r="M459" s="1">
        <v>33787</v>
      </c>
      <c r="N459" s="2">
        <v>2.95</v>
      </c>
      <c r="O459" s="1">
        <v>45210</v>
      </c>
      <c r="P459" s="1">
        <v>11423</v>
      </c>
      <c r="Q459" s="2">
        <v>57.27</v>
      </c>
      <c r="R459" s="3">
        <v>0</v>
      </c>
      <c r="S459" s="5">
        <f>(D459-D457)/D457</f>
        <v>0</v>
      </c>
      <c r="T459">
        <v>0</v>
      </c>
      <c r="U459">
        <v>0</v>
      </c>
      <c r="V459">
        <v>321.3</v>
      </c>
      <c r="W459">
        <v>3.66</v>
      </c>
      <c r="X459">
        <v>0</v>
      </c>
    </row>
    <row r="460" spans="1:24" x14ac:dyDescent="0.3">
      <c r="A460" t="s">
        <v>106</v>
      </c>
      <c r="B460">
        <v>2017</v>
      </c>
      <c r="C460" t="s">
        <v>41</v>
      </c>
      <c r="D460" s="1">
        <v>7539</v>
      </c>
      <c r="E460" s="2">
        <v>65</v>
      </c>
      <c r="F460" s="2">
        <v>95</v>
      </c>
      <c r="G460" s="2">
        <v>30</v>
      </c>
      <c r="H460" s="1">
        <v>2520</v>
      </c>
      <c r="I460" s="1">
        <v>3000</v>
      </c>
      <c r="J460" s="3">
        <v>1</v>
      </c>
      <c r="K460" s="2">
        <v>33.549999999999997</v>
      </c>
      <c r="L460" s="2">
        <v>68.900000000000006</v>
      </c>
      <c r="M460" s="1">
        <v>33874</v>
      </c>
      <c r="N460" s="2">
        <v>2.95</v>
      </c>
      <c r="O460" s="1">
        <v>48452</v>
      </c>
      <c r="P460" s="1">
        <v>14578</v>
      </c>
      <c r="Q460" s="2">
        <v>59.73</v>
      </c>
      <c r="R460" s="3">
        <v>0</v>
      </c>
      <c r="S460" s="5">
        <f>(D460-D459)/D459</f>
        <v>0</v>
      </c>
      <c r="T460">
        <v>0</v>
      </c>
      <c r="U460">
        <v>0</v>
      </c>
      <c r="V460">
        <v>318.5</v>
      </c>
      <c r="W460">
        <v>-1.3</v>
      </c>
      <c r="X460">
        <v>0</v>
      </c>
    </row>
    <row r="461" spans="1:24" x14ac:dyDescent="0.3">
      <c r="A461" t="s">
        <v>106</v>
      </c>
      <c r="B461">
        <v>2018</v>
      </c>
      <c r="C461" t="s">
        <v>41</v>
      </c>
      <c r="D461" s="1">
        <v>7539</v>
      </c>
      <c r="E461" s="2">
        <v>65</v>
      </c>
      <c r="F461" s="2">
        <v>95</v>
      </c>
      <c r="G461" s="2">
        <v>30</v>
      </c>
      <c r="H461" s="1">
        <v>2587</v>
      </c>
      <c r="I461" s="1">
        <v>3000</v>
      </c>
      <c r="J461" s="3">
        <v>1</v>
      </c>
      <c r="K461" s="2">
        <v>35.99</v>
      </c>
      <c r="L461" s="2">
        <v>67.7</v>
      </c>
      <c r="M461" s="1">
        <v>34162</v>
      </c>
      <c r="N461" s="2">
        <v>2.95</v>
      </c>
      <c r="O461" s="1">
        <v>52032</v>
      </c>
      <c r="P461" s="1">
        <v>17870</v>
      </c>
      <c r="Q461" s="2">
        <v>57.75</v>
      </c>
      <c r="R461" s="3">
        <v>0</v>
      </c>
      <c r="S461" s="5">
        <f t="shared" ref="S461:S474" si="35">(D461-D460)/D460</f>
        <v>0</v>
      </c>
      <c r="T461">
        <v>0</v>
      </c>
      <c r="U461">
        <v>0</v>
      </c>
      <c r="V461">
        <v>316.8</v>
      </c>
      <c r="W461">
        <v>3.58</v>
      </c>
      <c r="X461">
        <v>0</v>
      </c>
    </row>
    <row r="462" spans="1:24" x14ac:dyDescent="0.3">
      <c r="A462" t="s">
        <v>106</v>
      </c>
      <c r="B462">
        <v>2019</v>
      </c>
      <c r="C462" t="s">
        <v>41</v>
      </c>
      <c r="D462" s="1">
        <v>7539</v>
      </c>
      <c r="E462" s="2">
        <v>65</v>
      </c>
      <c r="F462" s="2">
        <v>95</v>
      </c>
      <c r="G462" s="2">
        <v>30</v>
      </c>
      <c r="H462" s="1">
        <v>2582</v>
      </c>
      <c r="I462" s="1">
        <v>3600</v>
      </c>
      <c r="J462" s="3">
        <v>1</v>
      </c>
      <c r="K462" s="2">
        <v>33.54</v>
      </c>
      <c r="L462" s="2">
        <v>67</v>
      </c>
      <c r="M462" s="1">
        <v>35092</v>
      </c>
      <c r="N462" s="2">
        <v>2.95</v>
      </c>
      <c r="O462" s="1">
        <v>54324</v>
      </c>
      <c r="P462" s="1">
        <v>19232</v>
      </c>
      <c r="Q462" s="2">
        <v>60.24</v>
      </c>
      <c r="R462" s="3">
        <v>0</v>
      </c>
      <c r="S462" s="5">
        <f t="shared" si="35"/>
        <v>0</v>
      </c>
      <c r="T462">
        <v>0</v>
      </c>
      <c r="U462">
        <v>0</v>
      </c>
      <c r="V462">
        <v>315.45999999999998</v>
      </c>
      <c r="W462">
        <v>2.14</v>
      </c>
      <c r="X462">
        <v>0</v>
      </c>
    </row>
    <row r="463" spans="1:24" x14ac:dyDescent="0.3">
      <c r="A463" t="s">
        <v>106</v>
      </c>
      <c r="B463">
        <v>2020</v>
      </c>
      <c r="C463" t="s">
        <v>41</v>
      </c>
      <c r="D463" s="1">
        <v>7539</v>
      </c>
      <c r="E463" s="2">
        <v>65</v>
      </c>
      <c r="F463" s="2">
        <v>95</v>
      </c>
      <c r="G463" s="2">
        <v>30</v>
      </c>
      <c r="H463" s="1">
        <v>5108</v>
      </c>
      <c r="I463" s="1">
        <v>3000</v>
      </c>
      <c r="J463" s="3">
        <v>1</v>
      </c>
      <c r="L463" s="2">
        <v>64.599999999999994</v>
      </c>
      <c r="N463" s="2">
        <v>2.95</v>
      </c>
      <c r="R463" s="3">
        <v>0</v>
      </c>
      <c r="S463" s="5">
        <f t="shared" si="35"/>
        <v>0</v>
      </c>
      <c r="T463">
        <v>0</v>
      </c>
      <c r="U463">
        <v>0</v>
      </c>
      <c r="V463">
        <v>314.89</v>
      </c>
      <c r="W463">
        <v>1.37</v>
      </c>
      <c r="X463">
        <v>0</v>
      </c>
    </row>
    <row r="464" spans="1:24" x14ac:dyDescent="0.3">
      <c r="A464" t="s">
        <v>107</v>
      </c>
      <c r="B464">
        <v>2014</v>
      </c>
      <c r="C464" t="s">
        <v>41</v>
      </c>
      <c r="D464" s="1">
        <v>6854</v>
      </c>
      <c r="E464" s="2">
        <v>39.450000000000003</v>
      </c>
      <c r="F464" s="2">
        <v>55.2</v>
      </c>
      <c r="G464" s="2">
        <v>15.75</v>
      </c>
      <c r="H464" s="1">
        <v>3141</v>
      </c>
      <c r="I464" s="1">
        <v>6200</v>
      </c>
      <c r="J464" s="3">
        <v>1</v>
      </c>
      <c r="K464" s="2">
        <v>28.75</v>
      </c>
      <c r="L464" s="2">
        <v>66.8</v>
      </c>
      <c r="M464" s="1">
        <v>33980</v>
      </c>
      <c r="N464" s="2">
        <v>2.54</v>
      </c>
      <c r="O464" s="1">
        <v>48729</v>
      </c>
      <c r="P464" s="1">
        <v>14749</v>
      </c>
      <c r="Q464" s="2">
        <v>57.1</v>
      </c>
      <c r="R464" s="3">
        <v>0</v>
      </c>
      <c r="T464">
        <v>0</v>
      </c>
      <c r="U464">
        <v>0</v>
      </c>
      <c r="V464">
        <v>601</v>
      </c>
      <c r="W464">
        <v>-0.34</v>
      </c>
      <c r="X464">
        <v>1</v>
      </c>
    </row>
    <row r="465" spans="1:24" x14ac:dyDescent="0.3">
      <c r="A465" t="s">
        <v>107</v>
      </c>
      <c r="B465">
        <v>2015</v>
      </c>
      <c r="C465" t="s">
        <v>41</v>
      </c>
      <c r="D465" s="1">
        <v>7223</v>
      </c>
      <c r="E465" s="2">
        <v>39.450000000000003</v>
      </c>
      <c r="F465" s="2">
        <v>55.2</v>
      </c>
      <c r="G465" s="2">
        <v>15.75</v>
      </c>
      <c r="H465">
        <v>3204</v>
      </c>
      <c r="I465" s="1">
        <v>6200</v>
      </c>
      <c r="J465" s="3">
        <v>1</v>
      </c>
      <c r="K465" s="2">
        <v>48.43</v>
      </c>
      <c r="L465" s="2">
        <v>65.7</v>
      </c>
      <c r="M465" s="1">
        <v>36528</v>
      </c>
      <c r="N465" s="2">
        <v>2.54</v>
      </c>
      <c r="O465" s="1">
        <v>51262</v>
      </c>
      <c r="P465" s="1">
        <v>14734</v>
      </c>
      <c r="Q465" s="2">
        <v>54.6</v>
      </c>
      <c r="R465" s="3">
        <v>0</v>
      </c>
      <c r="S465" s="5">
        <f t="shared" si="35"/>
        <v>5.383717537204552E-2</v>
      </c>
      <c r="T465">
        <v>0</v>
      </c>
      <c r="U465">
        <v>0</v>
      </c>
      <c r="V465">
        <v>599.70000000000005</v>
      </c>
      <c r="W465">
        <v>5.25</v>
      </c>
      <c r="X465">
        <v>1</v>
      </c>
    </row>
    <row r="466" spans="1:24" x14ac:dyDescent="0.3">
      <c r="A466" t="s">
        <v>107</v>
      </c>
      <c r="B466">
        <v>2016</v>
      </c>
      <c r="C466" t="s">
        <v>41</v>
      </c>
      <c r="D466" s="1">
        <v>7223</v>
      </c>
      <c r="E466" s="2">
        <v>45.7</v>
      </c>
      <c r="F466" s="2">
        <v>67.7</v>
      </c>
      <c r="G466" s="2">
        <v>22</v>
      </c>
      <c r="H466">
        <v>3252</v>
      </c>
      <c r="I466" s="1">
        <v>4605</v>
      </c>
      <c r="J466" s="3">
        <v>1</v>
      </c>
      <c r="K466" s="2">
        <v>38.979999999999997</v>
      </c>
      <c r="L466" s="2">
        <v>68.900000000000006</v>
      </c>
      <c r="M466" s="1">
        <v>39076</v>
      </c>
      <c r="N466" s="2">
        <v>2.54</v>
      </c>
      <c r="O466" s="1">
        <v>53795</v>
      </c>
      <c r="P466" s="1">
        <v>14719</v>
      </c>
      <c r="Q466" s="2">
        <v>54.63</v>
      </c>
      <c r="R466" s="3">
        <v>0</v>
      </c>
      <c r="S466" s="5">
        <f t="shared" si="35"/>
        <v>0</v>
      </c>
      <c r="T466">
        <v>0</v>
      </c>
      <c r="U466">
        <v>0</v>
      </c>
      <c r="V466">
        <v>598</v>
      </c>
      <c r="W466">
        <v>3.66</v>
      </c>
      <c r="X466">
        <v>1</v>
      </c>
    </row>
    <row r="467" spans="1:24" x14ac:dyDescent="0.3">
      <c r="A467" t="s">
        <v>107</v>
      </c>
      <c r="B467">
        <v>2017</v>
      </c>
      <c r="C467" t="s">
        <v>41</v>
      </c>
      <c r="D467" s="1">
        <v>7826</v>
      </c>
      <c r="E467" s="2">
        <v>45.7</v>
      </c>
      <c r="F467" s="2">
        <v>67.7</v>
      </c>
      <c r="G467" s="2">
        <v>22</v>
      </c>
      <c r="H467" s="1">
        <v>3299</v>
      </c>
      <c r="I467" s="1">
        <v>4426</v>
      </c>
      <c r="J467" s="3">
        <v>1</v>
      </c>
      <c r="K467" s="2">
        <v>42.3</v>
      </c>
      <c r="L467" s="2">
        <v>68.599999999999994</v>
      </c>
      <c r="M467" s="1">
        <v>41369</v>
      </c>
      <c r="N467" s="2">
        <v>2.54</v>
      </c>
      <c r="O467" s="1">
        <v>56327</v>
      </c>
      <c r="P467" s="1">
        <v>14958</v>
      </c>
      <c r="Q467" s="2">
        <v>53.42</v>
      </c>
      <c r="R467" s="3">
        <v>0</v>
      </c>
      <c r="S467" s="5">
        <f t="shared" si="35"/>
        <v>8.3483317181226632E-2</v>
      </c>
      <c r="T467">
        <v>0</v>
      </c>
      <c r="U467">
        <v>0</v>
      </c>
      <c r="V467">
        <v>596.79999999999995</v>
      </c>
      <c r="W467">
        <v>-1.3</v>
      </c>
      <c r="X467">
        <v>1</v>
      </c>
    </row>
    <row r="468" spans="1:24" x14ac:dyDescent="0.3">
      <c r="A468" t="s">
        <v>107</v>
      </c>
      <c r="B468">
        <v>2018</v>
      </c>
      <c r="C468" t="s">
        <v>41</v>
      </c>
      <c r="D468" s="1">
        <v>7722</v>
      </c>
      <c r="E468" s="2">
        <v>45.7</v>
      </c>
      <c r="F468" s="2">
        <v>67.7</v>
      </c>
      <c r="G468" s="2">
        <v>22</v>
      </c>
      <c r="H468" s="1">
        <v>3396</v>
      </c>
      <c r="I468" s="1">
        <v>4700</v>
      </c>
      <c r="J468" s="3">
        <v>1</v>
      </c>
      <c r="K468" s="2">
        <v>46.5</v>
      </c>
      <c r="L468" s="2">
        <v>66.7</v>
      </c>
      <c r="M468" s="1">
        <v>41401</v>
      </c>
      <c r="N468" s="2">
        <v>2.54</v>
      </c>
      <c r="O468" s="1">
        <v>57228</v>
      </c>
      <c r="P468" s="1">
        <v>15827</v>
      </c>
      <c r="Q468" s="2">
        <v>52.77</v>
      </c>
      <c r="R468" s="3">
        <v>0</v>
      </c>
      <c r="S468" s="5">
        <f t="shared" si="35"/>
        <v>-1.3289036544850499E-2</v>
      </c>
      <c r="T468">
        <v>0</v>
      </c>
      <c r="U468">
        <v>0</v>
      </c>
      <c r="V468">
        <v>595.20000000000005</v>
      </c>
      <c r="W468">
        <v>3.58</v>
      </c>
      <c r="X468">
        <v>1</v>
      </c>
    </row>
    <row r="469" spans="1:24" x14ac:dyDescent="0.3">
      <c r="A469" t="s">
        <v>107</v>
      </c>
      <c r="B469">
        <v>2019</v>
      </c>
      <c r="C469" t="s">
        <v>41</v>
      </c>
      <c r="D469" s="1">
        <v>7826</v>
      </c>
      <c r="E469" s="2">
        <v>47.25</v>
      </c>
      <c r="F469" s="2">
        <v>69.5</v>
      </c>
      <c r="G469" s="2">
        <v>22.25</v>
      </c>
      <c r="H469" s="1">
        <v>3454</v>
      </c>
      <c r="I469" s="1">
        <v>6097</v>
      </c>
      <c r="J469" s="3">
        <v>1</v>
      </c>
      <c r="K469" s="2">
        <v>29.64</v>
      </c>
      <c r="L469" s="2">
        <v>67.5</v>
      </c>
      <c r="M469" s="1">
        <v>45327</v>
      </c>
      <c r="N469" s="2">
        <v>2.54</v>
      </c>
      <c r="O469" s="1">
        <v>58408</v>
      </c>
      <c r="P469" s="1">
        <v>13081</v>
      </c>
      <c r="Q469" s="2">
        <v>53.56</v>
      </c>
      <c r="R469" s="3">
        <v>0</v>
      </c>
      <c r="S469" s="5">
        <f t="shared" si="35"/>
        <v>1.3468013468013467E-2</v>
      </c>
      <c r="T469">
        <v>0</v>
      </c>
      <c r="U469">
        <v>0</v>
      </c>
      <c r="V469">
        <v>593.97</v>
      </c>
      <c r="W469">
        <v>2.14</v>
      </c>
      <c r="X469">
        <v>1</v>
      </c>
    </row>
    <row r="470" spans="1:24" x14ac:dyDescent="0.3">
      <c r="A470" t="s">
        <v>107</v>
      </c>
      <c r="B470">
        <v>2020</v>
      </c>
      <c r="C470" t="s">
        <v>41</v>
      </c>
      <c r="D470" s="1">
        <v>7909</v>
      </c>
      <c r="E470" s="2">
        <v>47.25</v>
      </c>
      <c r="F470" s="2">
        <v>69.5</v>
      </c>
      <c r="G470" s="2">
        <v>22.25</v>
      </c>
      <c r="H470" s="1">
        <v>3483</v>
      </c>
      <c r="I470" s="1">
        <v>4500</v>
      </c>
      <c r="J470" s="3">
        <v>1</v>
      </c>
      <c r="L470" s="2">
        <v>61.9</v>
      </c>
      <c r="N470" s="2">
        <v>2.54</v>
      </c>
      <c r="R470" s="3">
        <v>0</v>
      </c>
      <c r="S470" s="5">
        <f t="shared" si="35"/>
        <v>1.0605673396371071E-2</v>
      </c>
      <c r="T470">
        <v>0</v>
      </c>
      <c r="U470">
        <v>0</v>
      </c>
      <c r="V470">
        <v>593.23</v>
      </c>
      <c r="W470">
        <v>1.37</v>
      </c>
      <c r="X470">
        <v>1</v>
      </c>
    </row>
    <row r="471" spans="1:24" x14ac:dyDescent="0.3">
      <c r="A471" t="s">
        <v>108</v>
      </c>
      <c r="B471">
        <v>2014</v>
      </c>
      <c r="C471" t="s">
        <v>41</v>
      </c>
      <c r="D471" s="1">
        <v>6744</v>
      </c>
      <c r="E471" s="2">
        <v>35.479999999999997</v>
      </c>
      <c r="F471" s="2">
        <v>60.28</v>
      </c>
      <c r="G471" s="2">
        <v>24.8</v>
      </c>
      <c r="H471" s="1">
        <v>2542</v>
      </c>
      <c r="I471" s="1">
        <v>7000</v>
      </c>
      <c r="J471" s="3">
        <v>2</v>
      </c>
      <c r="K471" s="2">
        <v>23.76</v>
      </c>
      <c r="L471" s="2">
        <v>64.599999999999994</v>
      </c>
      <c r="M471" s="1">
        <v>88500</v>
      </c>
      <c r="N471" s="2">
        <v>3.22</v>
      </c>
      <c r="O471" s="1">
        <v>134261</v>
      </c>
      <c r="P471" s="1">
        <v>45761</v>
      </c>
      <c r="Q471" s="2">
        <v>53.49</v>
      </c>
      <c r="R471" s="3">
        <v>0</v>
      </c>
      <c r="T471">
        <v>1</v>
      </c>
      <c r="U471">
        <v>0</v>
      </c>
      <c r="V471">
        <v>660</v>
      </c>
      <c r="W471">
        <v>-0.34</v>
      </c>
      <c r="X471">
        <v>0</v>
      </c>
    </row>
    <row r="472" spans="1:24" x14ac:dyDescent="0.3">
      <c r="A472" t="s">
        <v>108</v>
      </c>
      <c r="B472">
        <v>2015</v>
      </c>
      <c r="C472" t="s">
        <v>41</v>
      </c>
      <c r="D472" s="1">
        <v>7086</v>
      </c>
      <c r="E472" s="2">
        <v>44.57</v>
      </c>
      <c r="F472" s="2">
        <v>61.93</v>
      </c>
      <c r="G472" s="2">
        <v>17.36</v>
      </c>
      <c r="H472">
        <v>2929</v>
      </c>
      <c r="I472" s="1">
        <v>8000</v>
      </c>
      <c r="J472" s="3">
        <v>2</v>
      </c>
      <c r="K472" s="2">
        <v>67.3</v>
      </c>
      <c r="L472" s="2">
        <v>65.599999999999994</v>
      </c>
      <c r="M472" s="1">
        <v>92000</v>
      </c>
      <c r="N472" s="2">
        <v>3.22</v>
      </c>
      <c r="O472" s="1">
        <v>137481</v>
      </c>
      <c r="P472" s="1">
        <v>45481</v>
      </c>
      <c r="Q472" s="2">
        <v>62.99</v>
      </c>
      <c r="R472" s="3">
        <v>0</v>
      </c>
      <c r="S472" s="5">
        <f t="shared" si="35"/>
        <v>5.0711743772241996E-2</v>
      </c>
      <c r="T472">
        <v>1</v>
      </c>
      <c r="U472">
        <v>0</v>
      </c>
      <c r="V472">
        <v>657</v>
      </c>
      <c r="W472">
        <v>5.25</v>
      </c>
      <c r="X472">
        <v>0</v>
      </c>
    </row>
    <row r="473" spans="1:24" x14ac:dyDescent="0.3">
      <c r="A473" t="s">
        <v>108</v>
      </c>
      <c r="B473">
        <v>2016</v>
      </c>
      <c r="C473" t="s">
        <v>41</v>
      </c>
      <c r="D473" s="1">
        <v>7086</v>
      </c>
      <c r="E473" s="2">
        <v>37.130000000000003</v>
      </c>
      <c r="F473" s="2">
        <v>61.93</v>
      </c>
      <c r="G473" s="2">
        <v>24.8</v>
      </c>
      <c r="H473">
        <v>3457</v>
      </c>
      <c r="I473" s="1">
        <v>7500</v>
      </c>
      <c r="J473" s="3">
        <v>2</v>
      </c>
      <c r="K473" s="2">
        <v>44.5</v>
      </c>
      <c r="L473" s="2">
        <v>67.3</v>
      </c>
      <c r="M473" s="1">
        <v>94856</v>
      </c>
      <c r="N473" s="2">
        <v>3.22</v>
      </c>
      <c r="O473" s="1">
        <v>140882</v>
      </c>
      <c r="P473" s="1">
        <v>46026</v>
      </c>
      <c r="Q473" s="2">
        <v>52.71</v>
      </c>
      <c r="R473" s="3">
        <v>0</v>
      </c>
      <c r="S473" s="5">
        <f t="shared" si="35"/>
        <v>0</v>
      </c>
      <c r="T473">
        <v>1</v>
      </c>
      <c r="U473">
        <v>0</v>
      </c>
      <c r="V473">
        <v>655</v>
      </c>
      <c r="W473">
        <v>3.66</v>
      </c>
      <c r="X473">
        <v>0</v>
      </c>
    </row>
    <row r="474" spans="1:24" x14ac:dyDescent="0.3">
      <c r="A474" t="s">
        <v>108</v>
      </c>
      <c r="B474">
        <v>2017</v>
      </c>
      <c r="C474" t="s">
        <v>41</v>
      </c>
      <c r="D474" s="1">
        <v>13090</v>
      </c>
      <c r="E474" s="2">
        <v>37.130000000000003</v>
      </c>
      <c r="F474" s="2">
        <v>61.93</v>
      </c>
      <c r="G474" s="2">
        <v>24.8</v>
      </c>
      <c r="H474" s="1">
        <v>4152</v>
      </c>
      <c r="I474" s="1">
        <v>7297</v>
      </c>
      <c r="J474" s="3">
        <v>2</v>
      </c>
      <c r="K474" s="2">
        <v>34.9</v>
      </c>
      <c r="L474" s="2">
        <v>65.400000000000006</v>
      </c>
      <c r="M474" s="1">
        <v>96139</v>
      </c>
      <c r="N474" s="2">
        <v>3.22</v>
      </c>
      <c r="O474" s="1">
        <v>144283</v>
      </c>
      <c r="P474" s="1">
        <v>48144</v>
      </c>
      <c r="Q474" s="2">
        <v>53.23</v>
      </c>
      <c r="R474" s="3">
        <v>0</v>
      </c>
      <c r="S474" s="5">
        <f t="shared" si="35"/>
        <v>0.84730454417160594</v>
      </c>
      <c r="T474">
        <v>1</v>
      </c>
      <c r="U474">
        <v>0</v>
      </c>
      <c r="V474">
        <v>646</v>
      </c>
      <c r="W474">
        <v>-1.3</v>
      </c>
      <c r="X474">
        <v>0</v>
      </c>
    </row>
    <row r="475" spans="1:24" x14ac:dyDescent="0.3">
      <c r="A475" t="s">
        <v>108</v>
      </c>
      <c r="B475">
        <v>2018</v>
      </c>
      <c r="C475" t="s">
        <v>41</v>
      </c>
    </row>
    <row r="476" spans="1:24" x14ac:dyDescent="0.3">
      <c r="A476" t="s">
        <v>108</v>
      </c>
      <c r="B476">
        <v>2019</v>
      </c>
      <c r="C476" t="s">
        <v>41</v>
      </c>
      <c r="D476" s="1">
        <v>13090</v>
      </c>
      <c r="E476" s="2">
        <v>39.47</v>
      </c>
      <c r="F476" s="2">
        <v>65.52</v>
      </c>
      <c r="G476" s="2">
        <v>26.05</v>
      </c>
      <c r="H476" s="1">
        <v>6193</v>
      </c>
      <c r="I476" s="1">
        <v>6000</v>
      </c>
      <c r="J476" s="3">
        <v>1</v>
      </c>
      <c r="K476" s="2">
        <v>39.76</v>
      </c>
      <c r="L476" s="2">
        <v>65.8</v>
      </c>
      <c r="M476" s="1">
        <v>112176</v>
      </c>
      <c r="N476" s="2">
        <v>3.22</v>
      </c>
      <c r="O476" s="1">
        <v>149868</v>
      </c>
      <c r="P476" s="1">
        <v>37692</v>
      </c>
      <c r="Q476" s="2">
        <v>50.7</v>
      </c>
      <c r="R476" s="3">
        <v>0</v>
      </c>
      <c r="S476" s="5">
        <f>(D476-D474)/D474</f>
        <v>0</v>
      </c>
      <c r="T476">
        <v>1</v>
      </c>
      <c r="U476">
        <v>0</v>
      </c>
      <c r="V476">
        <v>637.65</v>
      </c>
      <c r="W476">
        <v>2.14</v>
      </c>
      <c r="X476">
        <v>0</v>
      </c>
    </row>
    <row r="477" spans="1:24" x14ac:dyDescent="0.3">
      <c r="A477" t="s">
        <v>108</v>
      </c>
      <c r="B477">
        <v>2020</v>
      </c>
      <c r="C477" t="s">
        <v>41</v>
      </c>
      <c r="D477" s="1">
        <v>20070</v>
      </c>
      <c r="E477" s="2">
        <v>51.41</v>
      </c>
      <c r="F477" s="2">
        <v>67.52</v>
      </c>
      <c r="G477" s="2">
        <v>16.11</v>
      </c>
      <c r="H477" s="1">
        <v>7061</v>
      </c>
      <c r="I477" s="1">
        <v>8400</v>
      </c>
      <c r="J477" s="3">
        <v>2</v>
      </c>
      <c r="L477" s="2">
        <v>59.7</v>
      </c>
      <c r="N477" s="2">
        <v>3.22</v>
      </c>
      <c r="R477" s="3">
        <v>0</v>
      </c>
      <c r="S477" s="5">
        <f>(D477-D476)/D476</f>
        <v>0.53323147440794505</v>
      </c>
      <c r="T477">
        <v>1</v>
      </c>
      <c r="U477">
        <v>0</v>
      </c>
      <c r="V477">
        <v>632.6</v>
      </c>
      <c r="W477">
        <v>1.37</v>
      </c>
      <c r="X477">
        <v>0</v>
      </c>
    </row>
    <row r="478" spans="1:24" x14ac:dyDescent="0.3">
      <c r="A478" t="s">
        <v>109</v>
      </c>
      <c r="B478">
        <v>2014</v>
      </c>
      <c r="C478" t="s">
        <v>41</v>
      </c>
      <c r="D478" s="1">
        <v>6112</v>
      </c>
      <c r="E478" s="2">
        <v>56.18</v>
      </c>
      <c r="F478" s="2">
        <v>80.83</v>
      </c>
      <c r="G478" s="2">
        <v>24.65</v>
      </c>
      <c r="H478" s="1">
        <v>2246</v>
      </c>
      <c r="I478" s="1">
        <v>5242</v>
      </c>
      <c r="J478" s="3">
        <v>1</v>
      </c>
      <c r="K478" s="2">
        <v>24.85</v>
      </c>
      <c r="L478" s="2">
        <v>65.7</v>
      </c>
      <c r="M478" s="1">
        <v>81630</v>
      </c>
      <c r="N478" s="2">
        <v>3.37</v>
      </c>
      <c r="O478" s="1">
        <v>101916</v>
      </c>
      <c r="P478" s="1">
        <v>20286</v>
      </c>
      <c r="Q478" s="2">
        <v>53.49</v>
      </c>
      <c r="R478" s="3">
        <v>0</v>
      </c>
      <c r="T478">
        <v>0</v>
      </c>
      <c r="U478">
        <v>0</v>
      </c>
      <c r="V478">
        <v>549.19000000000005</v>
      </c>
      <c r="W478">
        <v>-0.34</v>
      </c>
      <c r="X478">
        <v>0</v>
      </c>
    </row>
    <row r="479" spans="1:24" x14ac:dyDescent="0.3">
      <c r="A479" t="s">
        <v>109</v>
      </c>
      <c r="B479">
        <v>2015</v>
      </c>
      <c r="C479" t="s">
        <v>41</v>
      </c>
      <c r="D479" s="1">
        <v>6703</v>
      </c>
      <c r="E479" s="2">
        <v>58.36</v>
      </c>
      <c r="F479" s="2">
        <v>85.73</v>
      </c>
      <c r="G479" s="2">
        <v>27.37</v>
      </c>
      <c r="H479">
        <v>2518</v>
      </c>
      <c r="I479" s="1">
        <v>6615</v>
      </c>
      <c r="J479" s="3">
        <v>1</v>
      </c>
      <c r="K479" s="2">
        <v>66.3</v>
      </c>
      <c r="L479" s="2">
        <v>64.599999999999994</v>
      </c>
      <c r="M479" s="1">
        <v>101518</v>
      </c>
      <c r="N479" s="2">
        <v>3.37</v>
      </c>
      <c r="O479" s="1">
        <v>114485</v>
      </c>
      <c r="P479" s="1">
        <v>12967</v>
      </c>
      <c r="Q479" s="2">
        <v>62.99</v>
      </c>
      <c r="R479" s="3">
        <v>0</v>
      </c>
      <c r="S479" s="5">
        <f t="shared" ref="S479:S515" si="36">(D479-D478)/D478</f>
        <v>9.6695026178010471E-2</v>
      </c>
      <c r="T479">
        <v>0</v>
      </c>
      <c r="U479">
        <v>0</v>
      </c>
      <c r="V479">
        <v>542</v>
      </c>
      <c r="W479">
        <v>5.25</v>
      </c>
      <c r="X479">
        <v>0</v>
      </c>
    </row>
    <row r="480" spans="1:24" x14ac:dyDescent="0.3">
      <c r="A480" t="s">
        <v>109</v>
      </c>
      <c r="B480">
        <v>2016</v>
      </c>
      <c r="C480" t="s">
        <v>41</v>
      </c>
      <c r="D480" s="1">
        <v>6703</v>
      </c>
      <c r="E480" s="2">
        <v>58.63</v>
      </c>
      <c r="F480" s="2">
        <v>85.73</v>
      </c>
      <c r="G480" s="2">
        <v>27.1</v>
      </c>
      <c r="H480">
        <v>2870</v>
      </c>
      <c r="I480" s="1">
        <v>4670</v>
      </c>
      <c r="J480" s="3">
        <v>1</v>
      </c>
      <c r="K480" s="2">
        <v>45.6</v>
      </c>
      <c r="L480" s="2">
        <v>68.400000000000006</v>
      </c>
      <c r="M480" s="1">
        <v>102591</v>
      </c>
      <c r="N480" s="2">
        <v>3.37</v>
      </c>
      <c r="O480" s="1">
        <v>118969</v>
      </c>
      <c r="P480" s="1">
        <v>16378</v>
      </c>
      <c r="Q480" s="2">
        <v>52.71</v>
      </c>
      <c r="R480" s="3">
        <v>0</v>
      </c>
      <c r="S480" s="5">
        <f t="shared" si="36"/>
        <v>0</v>
      </c>
      <c r="T480">
        <v>0</v>
      </c>
      <c r="U480">
        <v>0</v>
      </c>
      <c r="V480">
        <v>538</v>
      </c>
      <c r="W480">
        <v>3.66</v>
      </c>
      <c r="X480">
        <v>0</v>
      </c>
    </row>
    <row r="481" spans="1:24" x14ac:dyDescent="0.3">
      <c r="A481" t="s">
        <v>109</v>
      </c>
      <c r="B481">
        <v>2017</v>
      </c>
      <c r="C481" t="s">
        <v>41</v>
      </c>
      <c r="D481" s="1">
        <v>10500</v>
      </c>
      <c r="E481" s="2">
        <v>58.63</v>
      </c>
      <c r="F481" s="2">
        <v>85.63</v>
      </c>
      <c r="G481" s="2">
        <v>27</v>
      </c>
      <c r="H481" s="1">
        <v>3117</v>
      </c>
      <c r="I481" s="1">
        <v>4583</v>
      </c>
      <c r="J481" s="3">
        <v>1</v>
      </c>
      <c r="K481" s="2">
        <v>35.799999999999997</v>
      </c>
      <c r="L481" s="2">
        <v>65.599999999999994</v>
      </c>
      <c r="M481" s="1">
        <v>104390</v>
      </c>
      <c r="N481" s="2">
        <v>3.37</v>
      </c>
      <c r="O481" s="1">
        <v>123452</v>
      </c>
      <c r="P481" s="1">
        <v>19062</v>
      </c>
      <c r="Q481" s="2">
        <v>53.23</v>
      </c>
      <c r="R481" s="3">
        <v>0</v>
      </c>
      <c r="S481" s="5">
        <f t="shared" si="36"/>
        <v>0.56646277786065946</v>
      </c>
      <c r="T481">
        <v>0</v>
      </c>
      <c r="U481">
        <v>0</v>
      </c>
      <c r="V481">
        <v>504</v>
      </c>
      <c r="W481">
        <v>-1.3</v>
      </c>
      <c r="X481">
        <v>0</v>
      </c>
    </row>
    <row r="482" spans="1:24" x14ac:dyDescent="0.3">
      <c r="A482" t="s">
        <v>109</v>
      </c>
      <c r="B482">
        <v>2018</v>
      </c>
      <c r="C482" t="s">
        <v>41</v>
      </c>
      <c r="D482" s="1">
        <v>8423</v>
      </c>
      <c r="E482" s="2">
        <v>52.5</v>
      </c>
      <c r="F482" s="2">
        <v>81</v>
      </c>
      <c r="G482" s="2">
        <v>28.5</v>
      </c>
      <c r="H482" s="1">
        <v>3400</v>
      </c>
      <c r="I482" s="1">
        <v>4881</v>
      </c>
      <c r="J482" s="3">
        <v>1</v>
      </c>
      <c r="K482" s="2">
        <v>47.33</v>
      </c>
      <c r="L482" s="2">
        <v>66.3</v>
      </c>
      <c r="N482" s="2">
        <v>3.37</v>
      </c>
      <c r="O482" s="1">
        <v>128607</v>
      </c>
      <c r="P482" s="1">
        <v>128607</v>
      </c>
      <c r="Q482" s="2">
        <v>51.48</v>
      </c>
      <c r="R482" s="3">
        <v>0</v>
      </c>
      <c r="S482" s="5">
        <f t="shared" si="36"/>
        <v>-0.1978095238095238</v>
      </c>
      <c r="T482">
        <v>0</v>
      </c>
      <c r="U482">
        <v>0</v>
      </c>
      <c r="V482">
        <v>497.9</v>
      </c>
      <c r="W482">
        <v>3.58</v>
      </c>
      <c r="X482">
        <v>0</v>
      </c>
    </row>
    <row r="483" spans="1:24" x14ac:dyDescent="0.3">
      <c r="A483" t="s">
        <v>109</v>
      </c>
      <c r="B483">
        <v>2019</v>
      </c>
      <c r="C483" t="s">
        <v>41</v>
      </c>
      <c r="D483" s="1">
        <v>10500</v>
      </c>
      <c r="E483" s="2">
        <v>49.67</v>
      </c>
      <c r="F483" s="2">
        <v>78.819999999999993</v>
      </c>
      <c r="G483" s="2">
        <v>29.15</v>
      </c>
      <c r="H483" s="1">
        <v>4080</v>
      </c>
      <c r="I483" s="1">
        <v>4664</v>
      </c>
      <c r="J483" s="3">
        <v>1</v>
      </c>
      <c r="K483" s="2">
        <v>40.56</v>
      </c>
      <c r="L483" s="2">
        <v>65.900000000000006</v>
      </c>
      <c r="M483" s="1">
        <v>113532</v>
      </c>
      <c r="N483" s="2">
        <v>3.37</v>
      </c>
      <c r="O483" s="1">
        <v>130011</v>
      </c>
      <c r="P483" s="1">
        <v>16479</v>
      </c>
      <c r="Q483" s="2">
        <v>50.7</v>
      </c>
      <c r="R483" s="3">
        <v>0</v>
      </c>
      <c r="S483" s="5">
        <f t="shared" si="36"/>
        <v>0.24658672681942301</v>
      </c>
      <c r="T483">
        <v>0</v>
      </c>
      <c r="U483">
        <v>0</v>
      </c>
      <c r="V483">
        <v>492.61</v>
      </c>
      <c r="W483">
        <v>2.14</v>
      </c>
      <c r="X483">
        <v>0</v>
      </c>
    </row>
    <row r="484" spans="1:24" x14ac:dyDescent="0.3">
      <c r="A484" t="s">
        <v>109</v>
      </c>
      <c r="B484">
        <v>2020</v>
      </c>
      <c r="C484" t="s">
        <v>41</v>
      </c>
    </row>
    <row r="485" spans="1:24" x14ac:dyDescent="0.3">
      <c r="A485" t="s">
        <v>110</v>
      </c>
      <c r="B485">
        <v>2014</v>
      </c>
      <c r="C485" t="s">
        <v>41</v>
      </c>
      <c r="D485" s="1">
        <v>6627</v>
      </c>
      <c r="E485" s="2">
        <v>44.45</v>
      </c>
      <c r="F485" s="2">
        <v>66.95</v>
      </c>
      <c r="G485" s="2">
        <v>22.5</v>
      </c>
      <c r="H485" s="1">
        <v>2147</v>
      </c>
      <c r="I485" s="1">
        <v>6784</v>
      </c>
      <c r="J485" s="3">
        <v>1</v>
      </c>
      <c r="K485" s="2">
        <v>30.09</v>
      </c>
      <c r="L485" s="2">
        <v>64.400000000000006</v>
      </c>
      <c r="M485" s="1">
        <v>33006</v>
      </c>
      <c r="N485" s="2">
        <v>2.6</v>
      </c>
      <c r="O485" s="1">
        <v>45850</v>
      </c>
      <c r="P485" s="1">
        <v>12844</v>
      </c>
      <c r="Q485" s="2">
        <v>58.52</v>
      </c>
      <c r="R485" s="3">
        <v>0</v>
      </c>
      <c r="T485">
        <v>0</v>
      </c>
      <c r="U485">
        <v>0</v>
      </c>
      <c r="V485">
        <v>475</v>
      </c>
      <c r="W485">
        <v>-0.34</v>
      </c>
      <c r="X485">
        <v>0</v>
      </c>
    </row>
    <row r="486" spans="1:24" x14ac:dyDescent="0.3">
      <c r="A486" t="s">
        <v>110</v>
      </c>
      <c r="B486">
        <v>2015</v>
      </c>
      <c r="C486" t="s">
        <v>41</v>
      </c>
      <c r="D486" s="1">
        <v>6627</v>
      </c>
      <c r="E486" s="2">
        <v>44.45</v>
      </c>
      <c r="F486" s="2">
        <v>66.95</v>
      </c>
      <c r="G486" s="2">
        <v>22.5</v>
      </c>
      <c r="H486">
        <v>2177</v>
      </c>
      <c r="I486" s="1">
        <v>4417</v>
      </c>
      <c r="J486" s="3">
        <v>1</v>
      </c>
      <c r="K486" s="2">
        <v>57.42</v>
      </c>
      <c r="L486" s="2">
        <v>71.900000000000006</v>
      </c>
      <c r="M486" s="1">
        <v>33657</v>
      </c>
      <c r="N486" s="2">
        <v>2.6</v>
      </c>
      <c r="O486" s="1">
        <v>48858</v>
      </c>
      <c r="P486" s="1">
        <v>15201</v>
      </c>
      <c r="Q486" s="2">
        <v>64.53</v>
      </c>
      <c r="R486" s="3">
        <v>0</v>
      </c>
      <c r="S486" s="5">
        <f t="shared" si="36"/>
        <v>0</v>
      </c>
      <c r="T486">
        <v>0</v>
      </c>
      <c r="U486">
        <v>0</v>
      </c>
      <c r="V486">
        <v>473</v>
      </c>
      <c r="W486">
        <v>5.25</v>
      </c>
      <c r="X486">
        <v>0</v>
      </c>
    </row>
    <row r="487" spans="1:24" x14ac:dyDescent="0.3">
      <c r="A487" t="s">
        <v>110</v>
      </c>
      <c r="B487">
        <v>2016</v>
      </c>
      <c r="C487" t="s">
        <v>41</v>
      </c>
      <c r="D487" s="1">
        <v>6627</v>
      </c>
      <c r="E487" s="2">
        <v>44.45</v>
      </c>
      <c r="F487" s="2">
        <v>66.95</v>
      </c>
      <c r="G487" s="2">
        <v>22.5</v>
      </c>
      <c r="H487">
        <v>2150</v>
      </c>
      <c r="I487" s="1">
        <v>4300</v>
      </c>
      <c r="J487" s="3">
        <v>1</v>
      </c>
      <c r="K487" s="2">
        <v>46.79</v>
      </c>
      <c r="L487" s="2">
        <v>63.7</v>
      </c>
      <c r="M487" s="1">
        <v>34308</v>
      </c>
      <c r="N487" s="2">
        <v>2.6</v>
      </c>
      <c r="O487" s="1">
        <v>50182</v>
      </c>
      <c r="P487" s="1">
        <v>15874</v>
      </c>
      <c r="Q487" s="2">
        <v>55.63</v>
      </c>
      <c r="R487" s="3">
        <v>0</v>
      </c>
      <c r="S487" s="5">
        <f t="shared" si="36"/>
        <v>0</v>
      </c>
      <c r="T487">
        <v>0</v>
      </c>
      <c r="U487">
        <v>0</v>
      </c>
      <c r="V487">
        <v>469</v>
      </c>
      <c r="W487">
        <v>3.66</v>
      </c>
      <c r="X487">
        <v>0</v>
      </c>
    </row>
    <row r="488" spans="1:24" x14ac:dyDescent="0.3">
      <c r="A488" t="s">
        <v>110</v>
      </c>
      <c r="B488">
        <v>2017</v>
      </c>
      <c r="C488" t="s">
        <v>41</v>
      </c>
      <c r="D488" s="1">
        <v>6627</v>
      </c>
      <c r="E488" s="2">
        <v>44.45</v>
      </c>
      <c r="F488" s="2">
        <v>66.95</v>
      </c>
      <c r="G488" s="2">
        <v>22.5</v>
      </c>
      <c r="H488" s="1">
        <v>2171</v>
      </c>
      <c r="I488" s="1">
        <v>4400</v>
      </c>
      <c r="J488" s="3">
        <v>1</v>
      </c>
      <c r="K488" s="2">
        <v>37.43</v>
      </c>
      <c r="L488" s="2">
        <v>68.599999999999994</v>
      </c>
      <c r="M488" s="1">
        <v>34704</v>
      </c>
      <c r="N488" s="2">
        <v>2.6</v>
      </c>
      <c r="O488" s="1">
        <v>51506</v>
      </c>
      <c r="P488" s="1">
        <v>16802</v>
      </c>
      <c r="Q488" s="2">
        <v>55.97</v>
      </c>
      <c r="R488" s="3">
        <v>0</v>
      </c>
      <c r="S488" s="5">
        <f t="shared" si="36"/>
        <v>0</v>
      </c>
      <c r="T488">
        <v>0</v>
      </c>
      <c r="U488">
        <v>0</v>
      </c>
      <c r="V488">
        <v>467</v>
      </c>
      <c r="W488">
        <v>-1.3</v>
      </c>
      <c r="X488">
        <v>0</v>
      </c>
    </row>
    <row r="489" spans="1:24" x14ac:dyDescent="0.3">
      <c r="A489" t="s">
        <v>110</v>
      </c>
      <c r="B489">
        <v>2018</v>
      </c>
      <c r="C489" t="s">
        <v>41</v>
      </c>
      <c r="D489" s="1">
        <v>6627</v>
      </c>
      <c r="E489" s="2">
        <v>44.75</v>
      </c>
      <c r="F489" s="2">
        <v>67.75</v>
      </c>
      <c r="G489" s="2">
        <v>23</v>
      </c>
      <c r="H489" s="1">
        <v>2238</v>
      </c>
      <c r="I489" s="1">
        <v>4265</v>
      </c>
      <c r="J489" s="3">
        <v>1</v>
      </c>
      <c r="K489" s="2">
        <v>38.11</v>
      </c>
      <c r="L489" s="2">
        <v>71.8</v>
      </c>
      <c r="M489" s="1">
        <v>36092</v>
      </c>
      <c r="N489" s="2">
        <v>2.6</v>
      </c>
      <c r="O489" s="1">
        <v>52600</v>
      </c>
      <c r="P489" s="1">
        <v>16508</v>
      </c>
      <c r="Q489" s="2">
        <v>53.79</v>
      </c>
      <c r="R489" s="3">
        <v>0</v>
      </c>
      <c r="S489" s="5">
        <f t="shared" si="36"/>
        <v>0</v>
      </c>
      <c r="T489">
        <v>0</v>
      </c>
      <c r="U489">
        <v>0</v>
      </c>
      <c r="V489">
        <v>465</v>
      </c>
      <c r="W489">
        <v>3.58</v>
      </c>
      <c r="X489">
        <v>0</v>
      </c>
    </row>
    <row r="490" spans="1:24" x14ac:dyDescent="0.3">
      <c r="A490" t="s">
        <v>110</v>
      </c>
      <c r="B490">
        <v>2019</v>
      </c>
      <c r="C490" t="s">
        <v>41</v>
      </c>
      <c r="D490" s="1">
        <v>6627</v>
      </c>
      <c r="E490" s="2">
        <v>44.75</v>
      </c>
      <c r="F490" s="2">
        <v>67.75</v>
      </c>
      <c r="G490" s="2">
        <v>23</v>
      </c>
      <c r="H490" s="1">
        <v>2194</v>
      </c>
      <c r="I490" s="1">
        <v>4265</v>
      </c>
      <c r="J490" s="3">
        <v>1</v>
      </c>
      <c r="K490" s="2">
        <v>33.04</v>
      </c>
      <c r="L490" s="2">
        <v>62.5</v>
      </c>
      <c r="M490" s="1">
        <v>43852</v>
      </c>
      <c r="N490" s="2">
        <v>2.6</v>
      </c>
      <c r="O490" s="1">
        <v>57564</v>
      </c>
      <c r="P490" s="1">
        <v>13712</v>
      </c>
      <c r="Q490" s="2">
        <v>44.01</v>
      </c>
      <c r="R490" s="3">
        <v>0</v>
      </c>
      <c r="S490" s="5">
        <f t="shared" si="36"/>
        <v>0</v>
      </c>
      <c r="T490">
        <v>0</v>
      </c>
      <c r="U490">
        <v>0</v>
      </c>
      <c r="V490">
        <v>462.31</v>
      </c>
      <c r="W490">
        <v>2.14</v>
      </c>
      <c r="X490">
        <v>0</v>
      </c>
    </row>
    <row r="491" spans="1:24" x14ac:dyDescent="0.3">
      <c r="A491" t="s">
        <v>110</v>
      </c>
      <c r="B491">
        <v>2020</v>
      </c>
      <c r="C491" t="s">
        <v>41</v>
      </c>
      <c r="D491" s="1">
        <v>6693</v>
      </c>
      <c r="E491" s="2">
        <v>44.75</v>
      </c>
      <c r="F491" s="2">
        <v>67.75</v>
      </c>
      <c r="G491" s="2">
        <v>23</v>
      </c>
      <c r="H491" s="1">
        <v>2208</v>
      </c>
      <c r="I491" s="1">
        <v>4483</v>
      </c>
      <c r="J491" s="3">
        <v>1</v>
      </c>
      <c r="L491" s="2">
        <v>58.4</v>
      </c>
      <c r="N491" s="2">
        <v>2.6</v>
      </c>
      <c r="R491" s="3">
        <v>0</v>
      </c>
      <c r="S491" s="5">
        <f t="shared" si="36"/>
        <v>9.9592575826165687E-3</v>
      </c>
      <c r="T491">
        <v>0</v>
      </c>
      <c r="U491">
        <v>0</v>
      </c>
      <c r="V491">
        <v>461.75</v>
      </c>
      <c r="W491">
        <v>1.37</v>
      </c>
      <c r="X491">
        <v>0</v>
      </c>
    </row>
    <row r="492" spans="1:24" x14ac:dyDescent="0.3">
      <c r="A492" t="s">
        <v>111</v>
      </c>
      <c r="B492">
        <v>2014</v>
      </c>
      <c r="C492" t="s">
        <v>41</v>
      </c>
    </row>
    <row r="493" spans="1:24" x14ac:dyDescent="0.3">
      <c r="A493" t="s">
        <v>111</v>
      </c>
      <c r="B493">
        <v>2015</v>
      </c>
      <c r="C493" t="s">
        <v>41</v>
      </c>
      <c r="D493" s="1">
        <v>6554</v>
      </c>
      <c r="E493" s="2">
        <v>35.21</v>
      </c>
      <c r="F493" s="2">
        <v>61.26</v>
      </c>
      <c r="G493" s="2">
        <v>26.05</v>
      </c>
      <c r="H493">
        <v>2223</v>
      </c>
      <c r="I493" s="1">
        <v>17600</v>
      </c>
      <c r="J493" s="3">
        <v>2</v>
      </c>
      <c r="K493" s="2">
        <v>74.5</v>
      </c>
      <c r="L493" s="2">
        <v>68</v>
      </c>
      <c r="M493" s="1">
        <v>133419</v>
      </c>
      <c r="N493" s="2">
        <v>3.6</v>
      </c>
      <c r="O493" s="1">
        <v>158842</v>
      </c>
      <c r="P493" s="1">
        <v>25423</v>
      </c>
      <c r="Q493" s="2">
        <v>62.99</v>
      </c>
      <c r="R493" s="3">
        <v>0</v>
      </c>
      <c r="T493">
        <v>0</v>
      </c>
      <c r="U493">
        <v>0</v>
      </c>
      <c r="V493">
        <v>549.19000000000005</v>
      </c>
      <c r="W493">
        <v>5.25</v>
      </c>
      <c r="X493">
        <v>1</v>
      </c>
    </row>
    <row r="494" spans="1:24" x14ac:dyDescent="0.3">
      <c r="A494" t="s">
        <v>111</v>
      </c>
      <c r="B494">
        <v>2016</v>
      </c>
      <c r="C494" t="s">
        <v>41</v>
      </c>
      <c r="D494" s="1">
        <v>6554</v>
      </c>
      <c r="E494" s="2">
        <v>36.549999999999997</v>
      </c>
      <c r="F494" s="2">
        <v>63.55</v>
      </c>
      <c r="G494" s="2">
        <v>27</v>
      </c>
      <c r="H494">
        <v>2354</v>
      </c>
      <c r="I494" s="1">
        <v>15000</v>
      </c>
      <c r="J494" s="3">
        <v>2</v>
      </c>
      <c r="K494" s="2">
        <v>45.6</v>
      </c>
      <c r="L494" s="2">
        <v>68.5</v>
      </c>
      <c r="M494" s="1">
        <v>134315</v>
      </c>
      <c r="N494" s="2">
        <v>3.6</v>
      </c>
      <c r="O494" s="1">
        <v>183910</v>
      </c>
      <c r="P494" s="1">
        <v>49595</v>
      </c>
      <c r="Q494" s="2">
        <v>52.71</v>
      </c>
      <c r="R494" s="3">
        <v>0</v>
      </c>
      <c r="S494" s="5">
        <f t="shared" si="36"/>
        <v>0</v>
      </c>
      <c r="T494">
        <v>0</v>
      </c>
      <c r="U494">
        <v>0</v>
      </c>
      <c r="V494">
        <v>542</v>
      </c>
      <c r="W494">
        <v>3.66</v>
      </c>
      <c r="X494">
        <v>1</v>
      </c>
    </row>
    <row r="495" spans="1:24" x14ac:dyDescent="0.3">
      <c r="A495" t="s">
        <v>111</v>
      </c>
      <c r="B495">
        <v>2017</v>
      </c>
      <c r="C495" t="s">
        <v>41</v>
      </c>
      <c r="D495" s="1">
        <v>7483</v>
      </c>
      <c r="E495" s="2">
        <v>37.93</v>
      </c>
      <c r="F495" s="2">
        <v>65.88</v>
      </c>
      <c r="G495" s="2">
        <v>27.95</v>
      </c>
      <c r="H495" s="1">
        <v>2463</v>
      </c>
      <c r="I495" s="1">
        <v>14500</v>
      </c>
      <c r="J495" s="3">
        <v>2</v>
      </c>
      <c r="K495" s="2">
        <v>40.630000000000003</v>
      </c>
      <c r="L495" s="2">
        <v>66.3</v>
      </c>
      <c r="M495" s="1">
        <v>151188</v>
      </c>
      <c r="N495" s="2">
        <v>3.6</v>
      </c>
      <c r="O495" s="1">
        <v>208977</v>
      </c>
      <c r="P495" s="1">
        <v>57789</v>
      </c>
      <c r="Q495" s="2">
        <v>53.23</v>
      </c>
      <c r="R495" s="3">
        <v>0</v>
      </c>
      <c r="S495" s="5">
        <f t="shared" si="36"/>
        <v>0.14174549893194996</v>
      </c>
      <c r="T495">
        <v>0</v>
      </c>
      <c r="U495">
        <v>0</v>
      </c>
      <c r="V495">
        <v>538</v>
      </c>
      <c r="W495">
        <v>-1.3</v>
      </c>
      <c r="X495">
        <v>1</v>
      </c>
    </row>
    <row r="496" spans="1:24" x14ac:dyDescent="0.3">
      <c r="A496" t="s">
        <v>111</v>
      </c>
      <c r="B496">
        <v>2018</v>
      </c>
      <c r="C496" t="s">
        <v>41</v>
      </c>
      <c r="D496" s="1">
        <v>7211</v>
      </c>
      <c r="E496" s="2">
        <v>39.18</v>
      </c>
      <c r="F496" s="2">
        <v>68.73</v>
      </c>
      <c r="G496" s="2">
        <v>29.55</v>
      </c>
      <c r="H496" s="1">
        <v>2510</v>
      </c>
      <c r="I496" s="1">
        <v>10000</v>
      </c>
      <c r="J496" s="3">
        <v>2</v>
      </c>
      <c r="K496" s="2">
        <v>70.53</v>
      </c>
      <c r="L496" s="2">
        <v>67.400000000000006</v>
      </c>
      <c r="M496" s="1">
        <v>162469</v>
      </c>
      <c r="N496" s="2">
        <v>3.6</v>
      </c>
      <c r="O496" s="1">
        <v>232344</v>
      </c>
      <c r="P496" s="1">
        <v>69875</v>
      </c>
      <c r="Q496" s="2">
        <v>51.48</v>
      </c>
      <c r="R496" s="3">
        <v>0</v>
      </c>
      <c r="S496" s="5">
        <f t="shared" si="36"/>
        <v>-3.6349057864492849E-2</v>
      </c>
      <c r="T496">
        <v>0</v>
      </c>
      <c r="U496">
        <v>0</v>
      </c>
      <c r="V496">
        <v>504</v>
      </c>
      <c r="W496">
        <v>3.58</v>
      </c>
      <c r="X496">
        <v>1</v>
      </c>
    </row>
    <row r="497" spans="1:24" x14ac:dyDescent="0.3">
      <c r="A497" t="s">
        <v>111</v>
      </c>
      <c r="B497">
        <v>2019</v>
      </c>
      <c r="C497" t="s">
        <v>41</v>
      </c>
      <c r="D497" s="1">
        <v>7483</v>
      </c>
      <c r="E497" s="2">
        <v>40.47</v>
      </c>
      <c r="F497" s="2">
        <v>71.72</v>
      </c>
      <c r="G497" s="2">
        <v>31.25</v>
      </c>
      <c r="H497" s="1">
        <v>2617</v>
      </c>
      <c r="I497" s="1">
        <v>15900</v>
      </c>
      <c r="J497" s="3">
        <v>2</v>
      </c>
      <c r="K497" s="2">
        <v>50.63</v>
      </c>
      <c r="L497" s="2">
        <v>64.099999999999994</v>
      </c>
      <c r="M497" s="1">
        <v>173750</v>
      </c>
      <c r="N497" s="2">
        <v>3.6</v>
      </c>
      <c r="O497" s="1">
        <v>237189</v>
      </c>
      <c r="P497" s="1">
        <v>63439</v>
      </c>
      <c r="Q497" s="2">
        <v>50.7</v>
      </c>
      <c r="R497" s="3">
        <v>0</v>
      </c>
      <c r="S497" s="5">
        <f t="shared" si="36"/>
        <v>3.7720149771182918E-2</v>
      </c>
      <c r="T497">
        <v>0</v>
      </c>
      <c r="U497">
        <v>0</v>
      </c>
      <c r="V497">
        <v>498.28</v>
      </c>
      <c r="W497">
        <v>2.14</v>
      </c>
      <c r="X497">
        <v>1</v>
      </c>
    </row>
    <row r="498" spans="1:24" x14ac:dyDescent="0.3">
      <c r="A498" t="s">
        <v>111</v>
      </c>
      <c r="B498">
        <v>2020</v>
      </c>
      <c r="C498" t="s">
        <v>41</v>
      </c>
      <c r="D498" s="1">
        <v>7955</v>
      </c>
      <c r="E498" s="2">
        <v>41.81</v>
      </c>
      <c r="F498" s="2">
        <v>74.86</v>
      </c>
      <c r="G498" s="2">
        <v>33.049999999999997</v>
      </c>
      <c r="H498" s="1">
        <v>2779</v>
      </c>
      <c r="I498" s="1">
        <v>16028</v>
      </c>
      <c r="J498" s="3">
        <v>2</v>
      </c>
      <c r="L498" s="2">
        <v>62.9</v>
      </c>
      <c r="N498" s="2">
        <v>3.6</v>
      </c>
      <c r="R498" s="3">
        <v>0</v>
      </c>
      <c r="S498" s="5">
        <f t="shared" si="36"/>
        <v>6.3076306294266998E-2</v>
      </c>
      <c r="T498">
        <v>0</v>
      </c>
      <c r="U498">
        <v>0</v>
      </c>
      <c r="V498">
        <v>492.61</v>
      </c>
      <c r="W498">
        <v>1.37</v>
      </c>
      <c r="X498">
        <v>1</v>
      </c>
    </row>
    <row r="499" spans="1:24" x14ac:dyDescent="0.3">
      <c r="A499" t="s">
        <v>112</v>
      </c>
      <c r="B499">
        <v>2014</v>
      </c>
      <c r="C499" t="s">
        <v>41</v>
      </c>
      <c r="D499" s="1">
        <v>6523</v>
      </c>
      <c r="E499" s="2">
        <v>33</v>
      </c>
      <c r="F499" s="2">
        <v>53.71</v>
      </c>
      <c r="G499" s="2">
        <v>20.71</v>
      </c>
      <c r="H499" s="1">
        <v>2910</v>
      </c>
      <c r="I499" s="1">
        <v>6000</v>
      </c>
      <c r="J499" s="3">
        <v>1</v>
      </c>
      <c r="K499" s="2">
        <v>31.41</v>
      </c>
      <c r="L499" s="2">
        <v>62</v>
      </c>
      <c r="M499" s="1">
        <v>39497</v>
      </c>
      <c r="N499" s="2">
        <v>2.57</v>
      </c>
      <c r="O499" s="1">
        <v>58387</v>
      </c>
      <c r="P499" s="1">
        <v>18890</v>
      </c>
      <c r="Q499" s="2">
        <v>61.66</v>
      </c>
      <c r="R499" s="3">
        <v>0</v>
      </c>
      <c r="T499">
        <v>0</v>
      </c>
      <c r="U499">
        <v>0</v>
      </c>
      <c r="V499">
        <v>865</v>
      </c>
      <c r="W499">
        <v>-0.34</v>
      </c>
      <c r="X499">
        <v>1</v>
      </c>
    </row>
    <row r="500" spans="1:24" x14ac:dyDescent="0.3">
      <c r="A500" t="s">
        <v>112</v>
      </c>
      <c r="B500">
        <v>2015</v>
      </c>
      <c r="C500" t="s">
        <v>41</v>
      </c>
      <c r="D500" s="1">
        <v>6523</v>
      </c>
      <c r="E500" s="2">
        <v>39.04</v>
      </c>
      <c r="F500" s="2">
        <v>62.86</v>
      </c>
      <c r="G500" s="2">
        <v>23.82</v>
      </c>
      <c r="H500">
        <v>2915</v>
      </c>
      <c r="I500" s="1">
        <v>6000</v>
      </c>
      <c r="J500" s="3">
        <v>1</v>
      </c>
      <c r="K500" s="2">
        <v>70.61</v>
      </c>
      <c r="L500" s="2">
        <v>63</v>
      </c>
      <c r="M500" s="1">
        <v>43155</v>
      </c>
      <c r="N500" s="2">
        <v>2.57</v>
      </c>
      <c r="O500" s="1">
        <v>60541</v>
      </c>
      <c r="P500" s="1">
        <v>17386</v>
      </c>
      <c r="Q500" s="2">
        <v>63.14</v>
      </c>
      <c r="R500" s="3">
        <v>0</v>
      </c>
      <c r="S500" s="5">
        <f t="shared" si="36"/>
        <v>0</v>
      </c>
      <c r="T500">
        <v>0</v>
      </c>
      <c r="U500">
        <v>0</v>
      </c>
      <c r="V500">
        <v>858.9</v>
      </c>
      <c r="W500">
        <v>5.25</v>
      </c>
      <c r="X500">
        <v>1</v>
      </c>
    </row>
    <row r="501" spans="1:24" x14ac:dyDescent="0.3">
      <c r="A501" t="s">
        <v>112</v>
      </c>
      <c r="B501">
        <v>2016</v>
      </c>
      <c r="C501" t="s">
        <v>41</v>
      </c>
      <c r="D501" s="1">
        <v>6523</v>
      </c>
      <c r="E501" s="2">
        <v>39.39</v>
      </c>
      <c r="F501" s="2">
        <v>63.7</v>
      </c>
      <c r="G501" s="2">
        <v>24.31</v>
      </c>
      <c r="H501">
        <v>2453</v>
      </c>
      <c r="I501" s="1">
        <v>5673</v>
      </c>
      <c r="J501" s="3">
        <v>1</v>
      </c>
      <c r="K501" s="2">
        <v>43.98</v>
      </c>
      <c r="L501" s="2">
        <v>64.7</v>
      </c>
      <c r="M501" s="1">
        <v>46813</v>
      </c>
      <c r="N501" s="2">
        <v>2.57</v>
      </c>
      <c r="O501" s="1">
        <v>64247</v>
      </c>
      <c r="P501" s="1">
        <v>17434</v>
      </c>
      <c r="Q501" s="2">
        <v>55.11</v>
      </c>
      <c r="R501" s="3">
        <v>0</v>
      </c>
      <c r="S501" s="5">
        <f t="shared" si="36"/>
        <v>0</v>
      </c>
      <c r="T501">
        <v>0</v>
      </c>
      <c r="U501">
        <v>0</v>
      </c>
      <c r="V501">
        <v>852</v>
      </c>
      <c r="W501">
        <v>3.66</v>
      </c>
      <c r="X501">
        <v>1</v>
      </c>
    </row>
    <row r="502" spans="1:24" x14ac:dyDescent="0.3">
      <c r="A502" t="s">
        <v>112</v>
      </c>
      <c r="B502">
        <v>2017</v>
      </c>
      <c r="C502" t="s">
        <v>41</v>
      </c>
      <c r="D502" s="1">
        <v>6721</v>
      </c>
      <c r="E502" s="2">
        <v>39.82</v>
      </c>
      <c r="F502" s="2">
        <v>44.82</v>
      </c>
      <c r="G502" s="2">
        <v>5</v>
      </c>
      <c r="H502" s="1">
        <v>2451</v>
      </c>
      <c r="I502" s="1">
        <v>3732</v>
      </c>
      <c r="J502" s="3">
        <v>1</v>
      </c>
      <c r="K502" s="2">
        <v>31.58</v>
      </c>
      <c r="L502" s="2">
        <v>65.5</v>
      </c>
      <c r="M502" s="1">
        <v>48338</v>
      </c>
      <c r="N502" s="2">
        <v>2.57</v>
      </c>
      <c r="O502" s="1">
        <v>67953</v>
      </c>
      <c r="P502" s="1">
        <v>19615</v>
      </c>
      <c r="Q502" s="2">
        <v>58.21</v>
      </c>
      <c r="R502" s="3">
        <v>0</v>
      </c>
      <c r="S502" s="5">
        <f t="shared" si="36"/>
        <v>3.0354131534569982E-2</v>
      </c>
      <c r="T502">
        <v>0</v>
      </c>
      <c r="U502">
        <v>0</v>
      </c>
      <c r="V502">
        <v>846.7</v>
      </c>
      <c r="W502">
        <v>-1.3</v>
      </c>
      <c r="X502">
        <v>1</v>
      </c>
    </row>
    <row r="503" spans="1:24" x14ac:dyDescent="0.3">
      <c r="A503" t="s">
        <v>112</v>
      </c>
      <c r="B503">
        <v>2018</v>
      </c>
      <c r="C503" t="s">
        <v>41</v>
      </c>
      <c r="D503" s="1">
        <v>6648</v>
      </c>
      <c r="E503" s="2">
        <v>39.82</v>
      </c>
      <c r="F503" s="2">
        <v>64.13</v>
      </c>
      <c r="G503" s="2">
        <v>24.31</v>
      </c>
      <c r="H503" s="1">
        <v>2968</v>
      </c>
      <c r="I503" s="1">
        <v>7500</v>
      </c>
      <c r="J503" s="3">
        <v>2</v>
      </c>
      <c r="K503" s="2">
        <v>38.82</v>
      </c>
      <c r="L503" s="2">
        <v>64.400000000000006</v>
      </c>
      <c r="M503" s="1">
        <v>48831</v>
      </c>
      <c r="N503" s="2">
        <v>2.57</v>
      </c>
      <c r="O503" s="1">
        <v>70752</v>
      </c>
      <c r="P503" s="1">
        <v>21921</v>
      </c>
      <c r="Q503" s="2">
        <v>52.18</v>
      </c>
      <c r="R503" s="3">
        <v>0</v>
      </c>
      <c r="S503" s="5">
        <f t="shared" si="36"/>
        <v>-1.086147894658533E-2</v>
      </c>
      <c r="T503">
        <v>0</v>
      </c>
      <c r="U503">
        <v>0</v>
      </c>
      <c r="V503">
        <v>841.5</v>
      </c>
      <c r="W503">
        <v>3.58</v>
      </c>
      <c r="X503">
        <v>1</v>
      </c>
    </row>
    <row r="504" spans="1:24" x14ac:dyDescent="0.3">
      <c r="A504" t="s">
        <v>112</v>
      </c>
      <c r="B504">
        <v>2019</v>
      </c>
      <c r="C504" t="s">
        <v>41</v>
      </c>
      <c r="D504" s="1">
        <v>6721</v>
      </c>
      <c r="E504" s="2">
        <v>39.82</v>
      </c>
      <c r="F504" s="2">
        <v>64.13</v>
      </c>
      <c r="G504" s="2">
        <v>24.31</v>
      </c>
      <c r="H504" s="1">
        <v>2563</v>
      </c>
      <c r="I504" s="1">
        <v>6900</v>
      </c>
      <c r="J504" s="3">
        <v>1</v>
      </c>
      <c r="K504" s="2">
        <v>35.42</v>
      </c>
      <c r="L504" s="2">
        <v>64.5</v>
      </c>
      <c r="M504" s="1">
        <v>55849</v>
      </c>
      <c r="N504" s="2">
        <v>2.57</v>
      </c>
      <c r="O504" s="1">
        <v>72766</v>
      </c>
      <c r="P504" s="1">
        <v>16917</v>
      </c>
      <c r="Q504" s="2">
        <v>48.93</v>
      </c>
      <c r="R504" s="3">
        <v>0</v>
      </c>
      <c r="S504" s="5">
        <f t="shared" si="36"/>
        <v>1.0980746089049339E-2</v>
      </c>
      <c r="T504">
        <v>0</v>
      </c>
      <c r="U504">
        <v>0</v>
      </c>
      <c r="V504">
        <v>836.07</v>
      </c>
      <c r="W504">
        <v>2.14</v>
      </c>
      <c r="X504">
        <v>1</v>
      </c>
    </row>
    <row r="505" spans="1:24" x14ac:dyDescent="0.3">
      <c r="A505" t="s">
        <v>112</v>
      </c>
      <c r="B505">
        <v>2020</v>
      </c>
      <c r="C505" t="s">
        <v>41</v>
      </c>
      <c r="D505" s="1">
        <v>6989</v>
      </c>
      <c r="E505" s="2">
        <v>43.11</v>
      </c>
      <c r="F505" s="2">
        <v>67.42</v>
      </c>
      <c r="G505" s="2">
        <v>24.31</v>
      </c>
      <c r="H505" s="1">
        <v>2645</v>
      </c>
      <c r="I505" s="1">
        <v>5000</v>
      </c>
      <c r="J505" s="3">
        <v>1</v>
      </c>
      <c r="L505" s="2">
        <v>61.5</v>
      </c>
      <c r="N505" s="2">
        <v>2.57</v>
      </c>
      <c r="R505" s="3">
        <v>0</v>
      </c>
      <c r="S505" s="5">
        <f t="shared" si="36"/>
        <v>3.9875018598422851E-2</v>
      </c>
      <c r="T505">
        <v>0</v>
      </c>
      <c r="U505">
        <v>0</v>
      </c>
      <c r="V505">
        <v>831.82</v>
      </c>
      <c r="W505">
        <v>1.37</v>
      </c>
      <c r="X505">
        <v>1</v>
      </c>
    </row>
    <row r="506" spans="1:24" x14ac:dyDescent="0.3">
      <c r="A506" t="s">
        <v>113</v>
      </c>
      <c r="B506">
        <v>2014</v>
      </c>
      <c r="C506" t="s">
        <v>41</v>
      </c>
      <c r="D506" s="1">
        <v>6431</v>
      </c>
      <c r="E506" s="2">
        <v>58.8</v>
      </c>
      <c r="F506" s="2">
        <v>127.6</v>
      </c>
      <c r="G506" s="2">
        <v>68.8</v>
      </c>
      <c r="H506" s="1">
        <v>2832</v>
      </c>
      <c r="I506" s="1">
        <v>5000</v>
      </c>
      <c r="J506" s="3">
        <v>1</v>
      </c>
      <c r="K506" s="2">
        <v>23.77</v>
      </c>
      <c r="L506" s="2">
        <v>63.1</v>
      </c>
      <c r="M506" s="1">
        <v>42538</v>
      </c>
      <c r="N506" s="2">
        <v>2.5499999999999998</v>
      </c>
      <c r="O506" s="1">
        <v>51538</v>
      </c>
      <c r="P506" s="1">
        <v>9000</v>
      </c>
      <c r="Q506" s="2">
        <v>66.41</v>
      </c>
      <c r="R506" s="3">
        <v>0</v>
      </c>
      <c r="W506">
        <v>-0.34</v>
      </c>
      <c r="X506">
        <v>0</v>
      </c>
    </row>
    <row r="507" spans="1:24" x14ac:dyDescent="0.3">
      <c r="A507" t="s">
        <v>113</v>
      </c>
      <c r="B507">
        <v>2015</v>
      </c>
      <c r="C507" t="s">
        <v>41</v>
      </c>
      <c r="D507" s="1">
        <v>6431</v>
      </c>
      <c r="E507" s="2">
        <v>57.75</v>
      </c>
      <c r="F507" s="2">
        <v>131.25</v>
      </c>
      <c r="G507" s="2">
        <v>73.5</v>
      </c>
      <c r="H507">
        <v>2816</v>
      </c>
      <c r="I507" s="1">
        <v>5000</v>
      </c>
      <c r="J507" s="3">
        <v>1</v>
      </c>
      <c r="K507" s="2">
        <v>47.38</v>
      </c>
      <c r="L507" s="2">
        <v>64.099999999999994</v>
      </c>
      <c r="M507" s="1">
        <v>44907</v>
      </c>
      <c r="N507" s="2">
        <v>2.5499999999999998</v>
      </c>
      <c r="O507" s="1">
        <v>53779</v>
      </c>
      <c r="P507" s="1">
        <v>8872</v>
      </c>
      <c r="Q507" s="2">
        <v>61.15</v>
      </c>
      <c r="R507" s="3">
        <v>0</v>
      </c>
      <c r="S507" s="5">
        <f t="shared" si="36"/>
        <v>0</v>
      </c>
      <c r="T507">
        <v>0</v>
      </c>
      <c r="U507">
        <v>0</v>
      </c>
      <c r="V507">
        <v>1054.5999999999999</v>
      </c>
      <c r="W507">
        <v>5.25</v>
      </c>
      <c r="X507">
        <v>0</v>
      </c>
    </row>
    <row r="508" spans="1:24" x14ac:dyDescent="0.3">
      <c r="A508" t="s">
        <v>113</v>
      </c>
      <c r="B508">
        <v>2016</v>
      </c>
      <c r="C508" t="s">
        <v>41</v>
      </c>
      <c r="D508" s="1">
        <v>6431</v>
      </c>
      <c r="E508" s="2">
        <v>124.5</v>
      </c>
      <c r="F508" s="2">
        <v>189.5</v>
      </c>
      <c r="G508" s="2">
        <v>65</v>
      </c>
      <c r="H508">
        <v>2816</v>
      </c>
      <c r="I508" s="1">
        <v>4000</v>
      </c>
      <c r="J508" s="3">
        <v>1</v>
      </c>
      <c r="K508" s="2">
        <v>37.17</v>
      </c>
      <c r="L508" s="2">
        <v>65.2</v>
      </c>
      <c r="M508" s="1">
        <v>47276</v>
      </c>
      <c r="N508" s="2">
        <v>2.5499999999999998</v>
      </c>
      <c r="O508" s="1">
        <v>54899</v>
      </c>
      <c r="P508" s="1">
        <v>7623</v>
      </c>
      <c r="Q508" s="2">
        <v>60.61</v>
      </c>
      <c r="R508" s="3">
        <v>0</v>
      </c>
      <c r="S508" s="5">
        <f t="shared" si="36"/>
        <v>0</v>
      </c>
      <c r="T508">
        <v>0</v>
      </c>
      <c r="U508">
        <v>0</v>
      </c>
      <c r="V508">
        <v>1052.4000000000001</v>
      </c>
      <c r="W508">
        <v>3.66</v>
      </c>
      <c r="X508">
        <v>0</v>
      </c>
    </row>
    <row r="509" spans="1:24" x14ac:dyDescent="0.3">
      <c r="A509" t="s">
        <v>113</v>
      </c>
      <c r="B509">
        <v>2017</v>
      </c>
      <c r="C509" t="s">
        <v>41</v>
      </c>
      <c r="D509" s="1">
        <v>6431</v>
      </c>
      <c r="E509" s="2">
        <v>58</v>
      </c>
      <c r="F509" s="2">
        <v>113</v>
      </c>
      <c r="G509" s="2">
        <v>55</v>
      </c>
      <c r="H509" s="1">
        <v>2846</v>
      </c>
      <c r="I509" s="1">
        <v>4600</v>
      </c>
      <c r="J509" s="3">
        <v>1</v>
      </c>
      <c r="K509" s="2">
        <v>25.59</v>
      </c>
      <c r="L509" s="2">
        <v>64.8</v>
      </c>
      <c r="M509" s="1">
        <v>48434</v>
      </c>
      <c r="N509" s="2">
        <v>2.5499999999999998</v>
      </c>
      <c r="O509" s="1">
        <v>56020</v>
      </c>
      <c r="P509" s="1">
        <v>7586</v>
      </c>
      <c r="Q509" s="2">
        <v>63.23</v>
      </c>
      <c r="R509" s="3">
        <v>0</v>
      </c>
      <c r="S509" s="5">
        <f t="shared" si="36"/>
        <v>0</v>
      </c>
      <c r="T509">
        <v>0</v>
      </c>
      <c r="U509">
        <v>0</v>
      </c>
      <c r="V509">
        <v>1050.2</v>
      </c>
      <c r="W509">
        <v>-1.3</v>
      </c>
      <c r="X509">
        <v>0</v>
      </c>
    </row>
    <row r="510" spans="1:24" x14ac:dyDescent="0.3">
      <c r="A510" t="s">
        <v>113</v>
      </c>
      <c r="B510">
        <v>2018</v>
      </c>
      <c r="C510" t="s">
        <v>41</v>
      </c>
      <c r="D510" s="1">
        <v>6431</v>
      </c>
      <c r="E510" s="2">
        <v>58</v>
      </c>
      <c r="F510" s="2">
        <v>113</v>
      </c>
      <c r="G510" s="2">
        <v>55</v>
      </c>
      <c r="H510" s="1">
        <v>2858</v>
      </c>
      <c r="I510" s="1">
        <v>5000</v>
      </c>
      <c r="J510" s="3">
        <v>1</v>
      </c>
      <c r="K510" s="2">
        <v>36.619999999999997</v>
      </c>
      <c r="L510" s="2">
        <v>63.8</v>
      </c>
      <c r="M510" s="1">
        <v>50705</v>
      </c>
      <c r="N510" s="2">
        <v>2.5499999999999998</v>
      </c>
      <c r="O510" s="1">
        <v>57140</v>
      </c>
      <c r="P510" s="1">
        <v>6435</v>
      </c>
      <c r="Q510" s="2">
        <v>61.15</v>
      </c>
      <c r="R510" s="3">
        <v>0</v>
      </c>
      <c r="S510" s="5">
        <f t="shared" si="36"/>
        <v>0</v>
      </c>
      <c r="T510">
        <v>0</v>
      </c>
      <c r="U510">
        <v>0</v>
      </c>
      <c r="V510">
        <v>1048.19</v>
      </c>
      <c r="W510">
        <v>3.58</v>
      </c>
      <c r="X510">
        <v>0</v>
      </c>
    </row>
    <row r="511" spans="1:24" x14ac:dyDescent="0.3">
      <c r="A511" t="s">
        <v>113</v>
      </c>
      <c r="B511">
        <v>2019</v>
      </c>
      <c r="C511" t="s">
        <v>41</v>
      </c>
      <c r="D511" s="1">
        <v>6431</v>
      </c>
      <c r="E511" s="2">
        <v>49.5</v>
      </c>
      <c r="F511" s="2">
        <v>97</v>
      </c>
      <c r="G511" s="2">
        <v>47.5</v>
      </c>
      <c r="H511" s="1">
        <v>2883</v>
      </c>
      <c r="I511" s="1">
        <v>5000</v>
      </c>
      <c r="J511" s="3">
        <v>1</v>
      </c>
      <c r="K511" s="2">
        <v>27.49</v>
      </c>
      <c r="L511" s="2">
        <v>63.3</v>
      </c>
      <c r="M511" s="1">
        <v>52196</v>
      </c>
      <c r="N511" s="2">
        <v>2.5499999999999998</v>
      </c>
      <c r="O511" s="1">
        <v>59409</v>
      </c>
      <c r="P511" s="1">
        <v>7213</v>
      </c>
      <c r="Q511" s="2">
        <v>53.96</v>
      </c>
      <c r="R511" s="3">
        <v>0</v>
      </c>
      <c r="S511" s="5">
        <f t="shared" si="36"/>
        <v>0</v>
      </c>
      <c r="T511">
        <v>0</v>
      </c>
      <c r="U511">
        <v>0</v>
      </c>
      <c r="V511">
        <v>1047.3900000000001</v>
      </c>
      <c r="W511">
        <v>2.14</v>
      </c>
      <c r="X511">
        <v>0</v>
      </c>
    </row>
    <row r="512" spans="1:24" x14ac:dyDescent="0.3">
      <c r="A512" t="s">
        <v>113</v>
      </c>
      <c r="B512">
        <v>2020</v>
      </c>
      <c r="C512" t="s">
        <v>41</v>
      </c>
    </row>
    <row r="513" spans="1:24" x14ac:dyDescent="0.3">
      <c r="A513" t="s">
        <v>114</v>
      </c>
      <c r="B513">
        <v>2014</v>
      </c>
      <c r="C513" t="s">
        <v>41</v>
      </c>
      <c r="D513" s="1">
        <v>6428</v>
      </c>
      <c r="E513" s="2">
        <v>43.86</v>
      </c>
      <c r="F513" s="2">
        <v>77.709999999999994</v>
      </c>
      <c r="G513" s="2">
        <v>33.85</v>
      </c>
      <c r="H513" s="1">
        <v>2280</v>
      </c>
      <c r="I513" s="1">
        <v>4500</v>
      </c>
      <c r="J513" s="3">
        <v>1</v>
      </c>
      <c r="K513" s="2">
        <v>31.29</v>
      </c>
      <c r="L513" s="2">
        <v>64.3</v>
      </c>
      <c r="M513" s="1">
        <v>25241</v>
      </c>
      <c r="N513" s="2">
        <v>2.69</v>
      </c>
      <c r="O513" s="1">
        <v>30053</v>
      </c>
      <c r="P513" s="1">
        <v>4812</v>
      </c>
      <c r="Q513" s="2">
        <v>61.1</v>
      </c>
      <c r="R513" s="3">
        <v>0</v>
      </c>
      <c r="T513">
        <v>0</v>
      </c>
      <c r="U513">
        <v>0</v>
      </c>
      <c r="V513">
        <v>545.6</v>
      </c>
      <c r="W513">
        <v>-0.34</v>
      </c>
      <c r="X513">
        <v>1</v>
      </c>
    </row>
    <row r="514" spans="1:24" x14ac:dyDescent="0.3">
      <c r="A514" t="s">
        <v>114</v>
      </c>
      <c r="B514">
        <v>2015</v>
      </c>
      <c r="C514" t="s">
        <v>41</v>
      </c>
      <c r="D514" s="1">
        <v>6428</v>
      </c>
      <c r="E514" s="2">
        <v>50.51</v>
      </c>
      <c r="F514" s="2">
        <v>84.36</v>
      </c>
      <c r="G514" s="2">
        <v>33.85</v>
      </c>
      <c r="H514">
        <v>2223</v>
      </c>
      <c r="I514" s="1">
        <v>3000</v>
      </c>
      <c r="J514" s="3">
        <v>1</v>
      </c>
      <c r="K514" s="2">
        <v>53.84</v>
      </c>
      <c r="L514" s="2">
        <v>64.8</v>
      </c>
      <c r="M514" s="1">
        <v>25259</v>
      </c>
      <c r="N514" s="2">
        <v>2.69</v>
      </c>
      <c r="O514" s="1">
        <v>31464</v>
      </c>
      <c r="P514" s="1">
        <v>6205</v>
      </c>
      <c r="Q514" s="2">
        <v>59.18</v>
      </c>
      <c r="R514" s="3">
        <v>0</v>
      </c>
      <c r="S514" s="5">
        <f t="shared" si="36"/>
        <v>0</v>
      </c>
      <c r="T514">
        <v>0</v>
      </c>
      <c r="U514">
        <v>0</v>
      </c>
      <c r="V514">
        <v>543.4</v>
      </c>
      <c r="W514">
        <v>5.25</v>
      </c>
      <c r="X514">
        <v>1</v>
      </c>
    </row>
    <row r="515" spans="1:24" x14ac:dyDescent="0.3">
      <c r="A515" t="s">
        <v>114</v>
      </c>
      <c r="B515">
        <v>2016</v>
      </c>
      <c r="C515" t="s">
        <v>41</v>
      </c>
      <c r="D515" s="1">
        <v>6428</v>
      </c>
      <c r="E515" s="2">
        <v>50.51</v>
      </c>
      <c r="F515" s="2">
        <v>84.36</v>
      </c>
      <c r="G515" s="2">
        <v>33.85</v>
      </c>
      <c r="H515">
        <v>2285</v>
      </c>
      <c r="I515" s="1">
        <v>5000</v>
      </c>
      <c r="J515" s="3">
        <v>1</v>
      </c>
      <c r="K515" s="2">
        <v>39.65</v>
      </c>
      <c r="L515" s="2">
        <v>53.6</v>
      </c>
      <c r="M515" s="1">
        <v>26087</v>
      </c>
      <c r="N515" s="2">
        <v>2.69</v>
      </c>
      <c r="O515" s="1">
        <v>40733</v>
      </c>
      <c r="P515" s="1">
        <v>14646</v>
      </c>
      <c r="Q515" s="2">
        <v>57.27</v>
      </c>
      <c r="R515" s="3">
        <v>0</v>
      </c>
      <c r="S515" s="5">
        <f t="shared" si="36"/>
        <v>0</v>
      </c>
      <c r="T515">
        <v>0</v>
      </c>
      <c r="U515">
        <v>0</v>
      </c>
      <c r="V515">
        <v>541.29999999999995</v>
      </c>
      <c r="W515">
        <v>3.66</v>
      </c>
      <c r="X515">
        <v>1</v>
      </c>
    </row>
    <row r="516" spans="1:24" x14ac:dyDescent="0.3">
      <c r="A516" t="s">
        <v>114</v>
      </c>
      <c r="B516">
        <v>2017</v>
      </c>
      <c r="C516" t="s">
        <v>41</v>
      </c>
    </row>
    <row r="517" spans="1:24" x14ac:dyDescent="0.3">
      <c r="A517" t="s">
        <v>114</v>
      </c>
      <c r="B517">
        <v>2018</v>
      </c>
      <c r="C517" t="s">
        <v>41</v>
      </c>
      <c r="D517" s="1">
        <v>6428</v>
      </c>
      <c r="E517" s="2">
        <v>67.63</v>
      </c>
      <c r="F517" s="2">
        <v>94.1</v>
      </c>
      <c r="G517" s="2">
        <v>26.47</v>
      </c>
      <c r="H517" s="1">
        <v>2200</v>
      </c>
      <c r="I517" s="1">
        <v>3300</v>
      </c>
      <c r="J517" s="3">
        <v>1</v>
      </c>
      <c r="K517" s="2">
        <v>40.909999999999997</v>
      </c>
      <c r="L517" s="2">
        <v>67.7</v>
      </c>
      <c r="M517" s="1">
        <v>26631</v>
      </c>
      <c r="N517" s="2">
        <v>2.69</v>
      </c>
      <c r="O517" s="1">
        <v>50002</v>
      </c>
      <c r="P517" s="1">
        <v>23371</v>
      </c>
      <c r="Q517" s="2">
        <v>57.75</v>
      </c>
      <c r="R517" s="3">
        <v>0</v>
      </c>
      <c r="S517" s="5">
        <f>(D517-D515)/D515</f>
        <v>0</v>
      </c>
      <c r="T517">
        <v>1</v>
      </c>
      <c r="U517">
        <v>0</v>
      </c>
      <c r="V517">
        <v>539.20000000000005</v>
      </c>
      <c r="W517">
        <v>3.58</v>
      </c>
      <c r="X517">
        <v>1</v>
      </c>
    </row>
    <row r="518" spans="1:24" x14ac:dyDescent="0.3">
      <c r="A518" t="s">
        <v>114</v>
      </c>
      <c r="B518">
        <v>2019</v>
      </c>
      <c r="C518" t="s">
        <v>41</v>
      </c>
      <c r="D518" s="1">
        <v>6428</v>
      </c>
      <c r="E518" s="2">
        <v>88.76</v>
      </c>
      <c r="F518" s="2">
        <v>123.51</v>
      </c>
      <c r="G518" s="2">
        <v>34.75</v>
      </c>
      <c r="H518" s="1">
        <v>2063</v>
      </c>
      <c r="I518" s="1">
        <v>2500</v>
      </c>
      <c r="J518" s="3">
        <v>1</v>
      </c>
      <c r="K518" s="2">
        <v>33.54</v>
      </c>
      <c r="L518" s="2">
        <v>67</v>
      </c>
      <c r="M518" s="1">
        <v>31797</v>
      </c>
      <c r="N518" s="2">
        <v>2.69</v>
      </c>
      <c r="O518" s="1">
        <v>54878</v>
      </c>
      <c r="P518" s="1">
        <v>23081</v>
      </c>
      <c r="Q518" s="2">
        <v>60.24</v>
      </c>
      <c r="R518" s="3">
        <v>0</v>
      </c>
      <c r="S518" s="5">
        <f>(D518-D517)/D517</f>
        <v>0</v>
      </c>
      <c r="T518">
        <v>1</v>
      </c>
      <c r="U518">
        <v>0</v>
      </c>
      <c r="V518">
        <v>537.67999999999995</v>
      </c>
      <c r="W518">
        <v>2.14</v>
      </c>
      <c r="X518">
        <v>1</v>
      </c>
    </row>
    <row r="519" spans="1:24" x14ac:dyDescent="0.3">
      <c r="A519" t="s">
        <v>114</v>
      </c>
      <c r="B519">
        <v>2020</v>
      </c>
      <c r="C519" t="s">
        <v>41</v>
      </c>
      <c r="D519" s="1">
        <v>6428</v>
      </c>
      <c r="E519" s="2">
        <v>93.21</v>
      </c>
      <c r="F519" s="2">
        <v>129.68</v>
      </c>
      <c r="G519" s="2">
        <v>36.47</v>
      </c>
      <c r="H519" s="1">
        <v>2118</v>
      </c>
      <c r="I519" s="1">
        <v>2100</v>
      </c>
      <c r="J519" s="3">
        <v>1</v>
      </c>
      <c r="L519" s="2">
        <v>64.599999999999994</v>
      </c>
      <c r="N519" s="2">
        <v>2.69</v>
      </c>
      <c r="R519" s="3">
        <v>0</v>
      </c>
      <c r="S519" s="5">
        <f>(D519-D518)/D518</f>
        <v>0</v>
      </c>
      <c r="T519">
        <v>1</v>
      </c>
      <c r="U519">
        <v>0</v>
      </c>
      <c r="V519">
        <v>536.87</v>
      </c>
      <c r="W519">
        <v>1.37</v>
      </c>
      <c r="X519">
        <v>1</v>
      </c>
    </row>
    <row r="520" spans="1:24" x14ac:dyDescent="0.3">
      <c r="A520" t="s">
        <v>115</v>
      </c>
      <c r="B520">
        <v>2014</v>
      </c>
      <c r="C520" t="s">
        <v>41</v>
      </c>
      <c r="D520" s="1">
        <v>6269</v>
      </c>
      <c r="E520" s="2">
        <v>23.6</v>
      </c>
      <c r="F520" s="2">
        <v>43.85</v>
      </c>
      <c r="G520" s="2">
        <v>20.25</v>
      </c>
      <c r="H520" s="1">
        <v>1928</v>
      </c>
      <c r="I520" s="1">
        <v>6000</v>
      </c>
      <c r="J520" s="3">
        <v>1</v>
      </c>
      <c r="K520" s="2">
        <v>23.7</v>
      </c>
      <c r="L520" s="2">
        <v>66.599999999999994</v>
      </c>
      <c r="M520" s="1">
        <v>36929</v>
      </c>
      <c r="N520" s="2">
        <v>3.21</v>
      </c>
      <c r="O520" s="1">
        <v>51434</v>
      </c>
      <c r="P520" s="1">
        <v>14505</v>
      </c>
      <c r="Q520" s="2">
        <v>58.33</v>
      </c>
      <c r="R520" s="3">
        <v>0</v>
      </c>
      <c r="T520">
        <v>0</v>
      </c>
      <c r="U520">
        <v>0</v>
      </c>
      <c r="V520">
        <v>742.82</v>
      </c>
      <c r="W520">
        <v>-0.34</v>
      </c>
      <c r="X520">
        <v>0</v>
      </c>
    </row>
    <row r="521" spans="1:24" x14ac:dyDescent="0.3">
      <c r="A521" t="s">
        <v>115</v>
      </c>
      <c r="B521">
        <v>2015</v>
      </c>
      <c r="C521" t="s">
        <v>41</v>
      </c>
    </row>
    <row r="522" spans="1:24" x14ac:dyDescent="0.3">
      <c r="A522" t="s">
        <v>115</v>
      </c>
      <c r="B522">
        <v>2016</v>
      </c>
      <c r="C522" t="s">
        <v>41</v>
      </c>
      <c r="D522" s="1">
        <v>6315</v>
      </c>
      <c r="E522" s="2">
        <v>26.6</v>
      </c>
      <c r="F522" s="2">
        <v>46.85</v>
      </c>
      <c r="G522" s="2">
        <v>20.25</v>
      </c>
      <c r="H522">
        <v>1940</v>
      </c>
      <c r="I522" s="1">
        <v>4000</v>
      </c>
      <c r="J522" s="3">
        <v>1</v>
      </c>
      <c r="K522" s="2">
        <v>32.5</v>
      </c>
      <c r="L522" s="2">
        <v>67.900000000000006</v>
      </c>
      <c r="M522" s="1">
        <v>37212</v>
      </c>
      <c r="N522" s="2">
        <v>3.21</v>
      </c>
      <c r="O522" s="1">
        <v>54142</v>
      </c>
      <c r="P522" s="1">
        <v>16930</v>
      </c>
      <c r="Q522" s="2">
        <v>51.16</v>
      </c>
      <c r="R522" s="3">
        <v>0</v>
      </c>
      <c r="S522" s="5">
        <f>(D522-D520)/D520</f>
        <v>7.3376934120274366E-3</v>
      </c>
      <c r="T522">
        <v>0</v>
      </c>
      <c r="U522">
        <v>0</v>
      </c>
      <c r="V522">
        <v>717</v>
      </c>
      <c r="W522">
        <v>3.66</v>
      </c>
      <c r="X522">
        <v>1</v>
      </c>
    </row>
    <row r="523" spans="1:24" x14ac:dyDescent="0.3">
      <c r="A523" t="s">
        <v>115</v>
      </c>
      <c r="B523">
        <v>2017</v>
      </c>
      <c r="C523" t="s">
        <v>41</v>
      </c>
      <c r="D523" s="1">
        <v>6374</v>
      </c>
      <c r="E523" s="2">
        <v>27.23</v>
      </c>
      <c r="F523" s="2">
        <v>48.11</v>
      </c>
      <c r="G523" s="2">
        <v>20.88</v>
      </c>
      <c r="H523" s="1">
        <v>1980</v>
      </c>
      <c r="I523" s="1">
        <v>7000</v>
      </c>
      <c r="J523" s="3">
        <v>2</v>
      </c>
      <c r="K523" s="2">
        <v>43.53</v>
      </c>
      <c r="L523" s="2">
        <v>68.5</v>
      </c>
      <c r="M523" s="1">
        <v>40014</v>
      </c>
      <c r="N523" s="2">
        <v>3.21</v>
      </c>
      <c r="O523" s="1">
        <v>56850</v>
      </c>
      <c r="P523" s="1">
        <v>16836</v>
      </c>
      <c r="Q523" s="2">
        <v>56.51</v>
      </c>
      <c r="R523" s="3">
        <v>0</v>
      </c>
      <c r="S523" s="5">
        <f>(D523-D522)/D522</f>
        <v>9.3428345209817902E-3</v>
      </c>
      <c r="T523">
        <v>0</v>
      </c>
      <c r="U523">
        <v>0</v>
      </c>
      <c r="V523">
        <v>708.5</v>
      </c>
      <c r="W523">
        <v>-1.3</v>
      </c>
      <c r="X523">
        <v>1</v>
      </c>
    </row>
    <row r="524" spans="1:24" x14ac:dyDescent="0.3">
      <c r="A524" t="s">
        <v>115</v>
      </c>
      <c r="B524">
        <v>2018</v>
      </c>
      <c r="C524" t="s">
        <v>41</v>
      </c>
      <c r="D524" s="1">
        <v>6374</v>
      </c>
      <c r="E524" s="2">
        <v>28.6</v>
      </c>
      <c r="F524" s="2">
        <v>48.85</v>
      </c>
      <c r="G524" s="2">
        <v>20.25</v>
      </c>
      <c r="H524" s="1">
        <v>2044</v>
      </c>
      <c r="I524" s="1">
        <v>5400</v>
      </c>
      <c r="J524" s="3">
        <v>1</v>
      </c>
      <c r="K524" s="2">
        <v>50.05</v>
      </c>
      <c r="L524" s="2">
        <v>66.3</v>
      </c>
      <c r="M524" s="1">
        <v>40156</v>
      </c>
      <c r="N524" s="2">
        <v>3.21</v>
      </c>
      <c r="O524" s="1">
        <v>61519</v>
      </c>
      <c r="P524" s="1">
        <v>21363</v>
      </c>
      <c r="Q524" s="2">
        <v>52.54</v>
      </c>
      <c r="R524" s="3">
        <v>0</v>
      </c>
      <c r="S524" s="5">
        <f t="shared" ref="S524:S525" si="37">(D524-D523)/D523</f>
        <v>0</v>
      </c>
      <c r="T524">
        <v>0</v>
      </c>
      <c r="U524">
        <v>0</v>
      </c>
      <c r="V524">
        <v>701.81</v>
      </c>
      <c r="W524">
        <v>3.58</v>
      </c>
      <c r="X524">
        <v>1</v>
      </c>
    </row>
    <row r="525" spans="1:24" x14ac:dyDescent="0.3">
      <c r="A525" t="s">
        <v>115</v>
      </c>
      <c r="B525">
        <v>2019</v>
      </c>
      <c r="C525" t="s">
        <v>41</v>
      </c>
      <c r="D525" s="1">
        <v>6374</v>
      </c>
      <c r="E525" s="2">
        <v>30.78</v>
      </c>
      <c r="F525" s="2">
        <v>53.74</v>
      </c>
      <c r="G525" s="2">
        <v>22.96</v>
      </c>
      <c r="H525" s="1">
        <v>2000</v>
      </c>
      <c r="I525" s="1">
        <v>5800</v>
      </c>
      <c r="J525" s="3">
        <v>1</v>
      </c>
      <c r="K525" s="2">
        <v>37.68</v>
      </c>
      <c r="L525" s="2">
        <v>65.2</v>
      </c>
      <c r="M525" s="1">
        <v>54969</v>
      </c>
      <c r="N525" s="2">
        <v>3.21</v>
      </c>
      <c r="O525" s="1">
        <v>62617</v>
      </c>
      <c r="P525" s="1">
        <v>7648</v>
      </c>
      <c r="Q525" s="2">
        <v>43.53</v>
      </c>
      <c r="R525" s="3">
        <v>0</v>
      </c>
      <c r="S525" s="5">
        <f t="shared" si="37"/>
        <v>0</v>
      </c>
      <c r="T525">
        <v>0</v>
      </c>
      <c r="U525">
        <v>0</v>
      </c>
      <c r="V525">
        <v>692.62</v>
      </c>
      <c r="W525">
        <v>2.14</v>
      </c>
      <c r="X525">
        <v>1</v>
      </c>
    </row>
    <row r="526" spans="1:24" x14ac:dyDescent="0.3">
      <c r="A526" t="s">
        <v>115</v>
      </c>
      <c r="B526">
        <v>2020</v>
      </c>
      <c r="C526" t="s">
        <v>41</v>
      </c>
    </row>
    <row r="527" spans="1:24" x14ac:dyDescent="0.3">
      <c r="A527" t="s">
        <v>116</v>
      </c>
      <c r="B527">
        <v>2014</v>
      </c>
      <c r="C527" t="s">
        <v>41</v>
      </c>
      <c r="D527" s="1">
        <v>6162</v>
      </c>
      <c r="E527" s="2">
        <v>24.44</v>
      </c>
      <c r="F527" s="2">
        <v>41.79</v>
      </c>
      <c r="G527" s="2">
        <v>17.350000000000001</v>
      </c>
      <c r="H527" s="1">
        <v>2000</v>
      </c>
      <c r="I527" s="1">
        <v>8200</v>
      </c>
      <c r="J527" s="3">
        <v>2</v>
      </c>
      <c r="K527" s="2">
        <v>30.51</v>
      </c>
      <c r="L527" s="2">
        <v>62.1</v>
      </c>
      <c r="M527" s="1">
        <v>38750</v>
      </c>
      <c r="N527" s="2">
        <v>2.97</v>
      </c>
      <c r="O527" s="1">
        <v>56714</v>
      </c>
      <c r="P527" s="1">
        <v>17964</v>
      </c>
      <c r="Q527" s="2">
        <v>61.66</v>
      </c>
      <c r="R527" s="3">
        <v>0</v>
      </c>
      <c r="T527">
        <v>0</v>
      </c>
      <c r="U527">
        <v>0</v>
      </c>
      <c r="V527">
        <v>858.9</v>
      </c>
      <c r="W527">
        <v>-0.34</v>
      </c>
      <c r="X527">
        <v>0</v>
      </c>
    </row>
    <row r="528" spans="1:24" x14ac:dyDescent="0.3">
      <c r="A528" t="s">
        <v>116</v>
      </c>
      <c r="B528">
        <v>2015</v>
      </c>
      <c r="C528" t="s">
        <v>41</v>
      </c>
      <c r="D528" s="1">
        <v>6239</v>
      </c>
      <c r="E528" s="2">
        <v>24.44</v>
      </c>
      <c r="F528" s="2">
        <v>41.79</v>
      </c>
      <c r="G528" s="2">
        <v>17.350000000000001</v>
      </c>
      <c r="H528">
        <v>1962</v>
      </c>
      <c r="I528" s="1">
        <v>3000</v>
      </c>
      <c r="J528" s="3">
        <v>1</v>
      </c>
      <c r="K528" s="2">
        <v>69.5</v>
      </c>
      <c r="L528" s="2">
        <v>63.7</v>
      </c>
      <c r="M528" s="1">
        <v>43521</v>
      </c>
      <c r="N528" s="2">
        <v>2.97</v>
      </c>
      <c r="O528" s="1">
        <v>58739</v>
      </c>
      <c r="P528" s="1">
        <v>15218</v>
      </c>
      <c r="Q528" s="2">
        <v>63.14</v>
      </c>
      <c r="R528" s="3">
        <v>0</v>
      </c>
      <c r="S528" s="5">
        <f>(D528-D527)/D527</f>
        <v>1.2495942875689711E-2</v>
      </c>
      <c r="T528">
        <v>0</v>
      </c>
      <c r="U528">
        <v>0</v>
      </c>
      <c r="V528">
        <v>852</v>
      </c>
      <c r="W528">
        <v>5.25</v>
      </c>
      <c r="X528">
        <v>0</v>
      </c>
    </row>
    <row r="529" spans="1:24" x14ac:dyDescent="0.3">
      <c r="A529" t="s">
        <v>116</v>
      </c>
      <c r="B529">
        <v>2016</v>
      </c>
      <c r="C529" t="s">
        <v>41</v>
      </c>
      <c r="D529" s="1">
        <v>6239</v>
      </c>
      <c r="E529" s="2">
        <v>25.77</v>
      </c>
      <c r="F529" s="2">
        <v>44.07</v>
      </c>
      <c r="G529" s="2">
        <v>18.3</v>
      </c>
      <c r="H529">
        <v>2089</v>
      </c>
      <c r="I529" s="1">
        <v>10560</v>
      </c>
      <c r="J529" s="3">
        <v>2</v>
      </c>
      <c r="K529" s="2">
        <v>44.88</v>
      </c>
      <c r="L529" s="2">
        <v>63.1</v>
      </c>
      <c r="M529" s="1">
        <v>45327</v>
      </c>
      <c r="N529" s="2">
        <v>2.97</v>
      </c>
      <c r="O529" s="1">
        <v>60157</v>
      </c>
      <c r="P529" s="1">
        <v>14830</v>
      </c>
      <c r="Q529" s="2">
        <v>55.11</v>
      </c>
      <c r="R529" s="3">
        <v>0</v>
      </c>
      <c r="S529" s="5">
        <f t="shared" ref="S529:S531" si="38">(D529-D528)/D528</f>
        <v>0</v>
      </c>
      <c r="T529">
        <v>0</v>
      </c>
      <c r="U529">
        <v>0</v>
      </c>
      <c r="V529">
        <v>846.7</v>
      </c>
      <c r="W529">
        <v>3.66</v>
      </c>
      <c r="X529">
        <v>0</v>
      </c>
    </row>
    <row r="530" spans="1:24" x14ac:dyDescent="0.3">
      <c r="A530" t="s">
        <v>116</v>
      </c>
      <c r="B530">
        <v>2017</v>
      </c>
      <c r="C530" t="s">
        <v>41</v>
      </c>
      <c r="D530" s="1">
        <v>6596</v>
      </c>
      <c r="E530" s="2">
        <v>28.1</v>
      </c>
      <c r="F530" s="2">
        <v>47.6</v>
      </c>
      <c r="G530" s="2">
        <v>19.5</v>
      </c>
      <c r="H530" s="1">
        <v>2034</v>
      </c>
      <c r="I530" s="1">
        <v>5500</v>
      </c>
      <c r="J530" s="3">
        <v>1</v>
      </c>
      <c r="K530" s="2">
        <v>30</v>
      </c>
      <c r="L530" s="2">
        <v>63.3</v>
      </c>
      <c r="M530" s="1">
        <v>46671</v>
      </c>
      <c r="N530" s="2">
        <v>2.97</v>
      </c>
      <c r="O530" s="1">
        <v>60576</v>
      </c>
      <c r="P530" s="1">
        <v>13905</v>
      </c>
      <c r="Q530" s="2">
        <v>58.21</v>
      </c>
      <c r="R530" s="3">
        <v>0</v>
      </c>
      <c r="S530" s="5">
        <f t="shared" si="38"/>
        <v>5.7220708446866483E-2</v>
      </c>
      <c r="T530">
        <v>0</v>
      </c>
      <c r="U530">
        <v>0</v>
      </c>
      <c r="V530">
        <v>841.5</v>
      </c>
      <c r="W530">
        <v>-1.3</v>
      </c>
      <c r="X530">
        <v>0</v>
      </c>
    </row>
    <row r="531" spans="1:24" x14ac:dyDescent="0.3">
      <c r="A531" t="s">
        <v>116</v>
      </c>
      <c r="B531">
        <v>2018</v>
      </c>
      <c r="C531" t="s">
        <v>41</v>
      </c>
      <c r="D531" s="1">
        <v>6507</v>
      </c>
      <c r="E531" s="2">
        <v>46.3</v>
      </c>
      <c r="F531" s="2">
        <v>66.8</v>
      </c>
      <c r="G531" s="2">
        <v>20.5</v>
      </c>
      <c r="H531" s="1">
        <v>2094</v>
      </c>
      <c r="I531" s="1">
        <v>5600</v>
      </c>
      <c r="J531" s="3">
        <v>1</v>
      </c>
      <c r="K531" s="2">
        <v>39.9</v>
      </c>
      <c r="L531" s="2">
        <v>64.5</v>
      </c>
      <c r="M531" s="1">
        <v>47912</v>
      </c>
      <c r="N531" s="2">
        <v>2.97</v>
      </c>
      <c r="O531" s="1">
        <v>62904</v>
      </c>
      <c r="P531" s="1">
        <v>14992</v>
      </c>
      <c r="Q531" s="2">
        <v>52.18</v>
      </c>
      <c r="R531" s="3">
        <v>0</v>
      </c>
      <c r="S531" s="5">
        <f t="shared" si="38"/>
        <v>-1.3493026076409946E-2</v>
      </c>
      <c r="T531">
        <v>0</v>
      </c>
      <c r="U531">
        <v>0</v>
      </c>
      <c r="V531">
        <v>831.82</v>
      </c>
      <c r="W531">
        <v>3.58</v>
      </c>
      <c r="X531">
        <v>0</v>
      </c>
    </row>
    <row r="532" spans="1:24" x14ac:dyDescent="0.3">
      <c r="A532" t="s">
        <v>116</v>
      </c>
      <c r="B532">
        <v>2019</v>
      </c>
      <c r="C532" t="s">
        <v>41</v>
      </c>
    </row>
    <row r="533" spans="1:24" x14ac:dyDescent="0.3">
      <c r="A533" t="s">
        <v>116</v>
      </c>
      <c r="B533">
        <v>2020</v>
      </c>
      <c r="C533" t="s">
        <v>41</v>
      </c>
    </row>
    <row r="534" spans="1:24" x14ac:dyDescent="0.3">
      <c r="A534" t="s">
        <v>117</v>
      </c>
      <c r="B534">
        <v>2014</v>
      </c>
      <c r="C534" t="s">
        <v>41</v>
      </c>
      <c r="D534" s="1">
        <v>5868</v>
      </c>
      <c r="E534" s="2">
        <v>36.549999999999997</v>
      </c>
      <c r="F534" s="2">
        <v>59.56</v>
      </c>
      <c r="G534" s="2">
        <v>23.01</v>
      </c>
      <c r="H534" s="1">
        <v>2339</v>
      </c>
      <c r="I534" s="1">
        <v>3600</v>
      </c>
      <c r="J534" s="3">
        <v>1</v>
      </c>
      <c r="K534" s="2">
        <v>15.36</v>
      </c>
      <c r="L534" s="2">
        <v>62.9</v>
      </c>
      <c r="M534" s="1">
        <v>35568</v>
      </c>
      <c r="N534" s="2">
        <v>2.77</v>
      </c>
      <c r="O534" s="1">
        <v>50620</v>
      </c>
      <c r="P534" s="1">
        <v>15052</v>
      </c>
      <c r="Q534" s="2">
        <v>60.36</v>
      </c>
      <c r="R534" s="3">
        <v>0</v>
      </c>
      <c r="T534">
        <v>1</v>
      </c>
      <c r="U534">
        <v>0</v>
      </c>
      <c r="V534">
        <v>1203</v>
      </c>
      <c r="W534">
        <v>-0.34</v>
      </c>
      <c r="X534">
        <v>0</v>
      </c>
    </row>
    <row r="535" spans="1:24" x14ac:dyDescent="0.3">
      <c r="A535" t="s">
        <v>117</v>
      </c>
      <c r="B535">
        <v>2015</v>
      </c>
      <c r="C535" t="s">
        <v>41</v>
      </c>
      <c r="D535" s="1">
        <v>5868</v>
      </c>
      <c r="E535" s="2">
        <v>39.25</v>
      </c>
      <c r="F535" s="2">
        <v>69.25</v>
      </c>
      <c r="G535" s="2">
        <v>30</v>
      </c>
      <c r="H535">
        <v>2648</v>
      </c>
      <c r="I535" s="1">
        <v>3776</v>
      </c>
      <c r="J535" s="3">
        <v>1</v>
      </c>
      <c r="K535" s="2">
        <v>43.65</v>
      </c>
      <c r="L535" s="2">
        <v>61.3</v>
      </c>
      <c r="M535" s="1">
        <v>37950</v>
      </c>
      <c r="N535" s="2">
        <v>2.77</v>
      </c>
      <c r="O535" s="1">
        <v>52730</v>
      </c>
      <c r="P535" s="1">
        <v>14781</v>
      </c>
      <c r="Q535" s="2">
        <v>55.04</v>
      </c>
      <c r="R535" s="3">
        <v>0</v>
      </c>
      <c r="S535" s="5">
        <f>(D535-D534)/D534</f>
        <v>0</v>
      </c>
      <c r="T535">
        <v>1</v>
      </c>
      <c r="U535">
        <v>0</v>
      </c>
      <c r="V535">
        <v>1198</v>
      </c>
      <c r="W535">
        <v>5.25</v>
      </c>
      <c r="X535">
        <v>0</v>
      </c>
    </row>
    <row r="536" spans="1:24" x14ac:dyDescent="0.3">
      <c r="A536" t="s">
        <v>117</v>
      </c>
      <c r="B536">
        <v>2016</v>
      </c>
      <c r="C536" t="s">
        <v>41</v>
      </c>
      <c r="D536" s="1">
        <v>5868</v>
      </c>
      <c r="E536" s="2">
        <v>39.25</v>
      </c>
      <c r="F536" s="2">
        <v>69.25</v>
      </c>
      <c r="G536" s="2">
        <v>30</v>
      </c>
      <c r="H536">
        <v>2636</v>
      </c>
      <c r="I536" s="1">
        <v>3750</v>
      </c>
      <c r="J536" s="3">
        <v>1</v>
      </c>
      <c r="K536" s="2">
        <v>39.47</v>
      </c>
      <c r="L536" s="2">
        <v>64.400000000000006</v>
      </c>
      <c r="M536" s="1">
        <v>40331</v>
      </c>
      <c r="N536" s="2">
        <v>2.77</v>
      </c>
      <c r="O536" s="1">
        <v>54839</v>
      </c>
      <c r="P536" s="1">
        <v>14508</v>
      </c>
      <c r="Q536" s="2">
        <v>59.06</v>
      </c>
      <c r="R536" s="3">
        <v>0</v>
      </c>
      <c r="S536" s="5">
        <f t="shared" ref="S536:S540" si="39">(D536-D535)/D535</f>
        <v>0</v>
      </c>
      <c r="T536">
        <v>1</v>
      </c>
      <c r="U536">
        <v>0</v>
      </c>
      <c r="V536">
        <v>1194.3</v>
      </c>
      <c r="W536">
        <v>3.66</v>
      </c>
      <c r="X536">
        <v>0</v>
      </c>
    </row>
    <row r="537" spans="1:24" x14ac:dyDescent="0.3">
      <c r="A537" t="s">
        <v>117</v>
      </c>
      <c r="B537">
        <v>2017</v>
      </c>
      <c r="C537" t="s">
        <v>41</v>
      </c>
      <c r="D537" s="1">
        <v>5868</v>
      </c>
      <c r="E537" s="2">
        <v>38.950000000000003</v>
      </c>
      <c r="F537" s="2">
        <v>68.2</v>
      </c>
      <c r="G537" s="2">
        <v>29.25</v>
      </c>
      <c r="H537" s="1">
        <v>2368</v>
      </c>
      <c r="I537" s="1">
        <v>6000</v>
      </c>
      <c r="J537" s="3">
        <v>1</v>
      </c>
      <c r="K537" s="2">
        <v>28.55</v>
      </c>
      <c r="L537" s="2">
        <v>64.5</v>
      </c>
      <c r="M537" s="1">
        <v>41867</v>
      </c>
      <c r="N537" s="2">
        <v>2.77</v>
      </c>
      <c r="O537" s="1">
        <v>55455</v>
      </c>
      <c r="P537" s="1">
        <v>13588</v>
      </c>
      <c r="Q537" s="2">
        <v>58.08</v>
      </c>
      <c r="R537" s="3">
        <v>0</v>
      </c>
      <c r="S537" s="5">
        <f t="shared" si="39"/>
        <v>0</v>
      </c>
      <c r="T537">
        <v>1</v>
      </c>
      <c r="U537">
        <v>0</v>
      </c>
      <c r="V537">
        <v>1190.5</v>
      </c>
      <c r="W537">
        <v>-1.3</v>
      </c>
      <c r="X537">
        <v>0</v>
      </c>
    </row>
    <row r="538" spans="1:24" x14ac:dyDescent="0.3">
      <c r="A538" t="s">
        <v>117</v>
      </c>
      <c r="B538">
        <v>2018</v>
      </c>
      <c r="C538" t="s">
        <v>41</v>
      </c>
      <c r="D538" s="1">
        <v>5868</v>
      </c>
      <c r="E538" s="2">
        <v>38.950000000000003</v>
      </c>
      <c r="F538" s="2">
        <v>68.2</v>
      </c>
      <c r="G538" s="2">
        <v>29.25</v>
      </c>
      <c r="H538" s="1">
        <v>2580</v>
      </c>
      <c r="I538" s="1">
        <v>5131</v>
      </c>
      <c r="J538" s="3">
        <v>1</v>
      </c>
      <c r="K538" s="2">
        <v>38.340000000000003</v>
      </c>
      <c r="L538" s="2">
        <v>63.2</v>
      </c>
      <c r="M538" s="1">
        <v>42554</v>
      </c>
      <c r="N538" s="2">
        <v>2.77</v>
      </c>
      <c r="O538" s="1">
        <v>58424</v>
      </c>
      <c r="P538" s="1">
        <v>15870</v>
      </c>
      <c r="Q538" s="2">
        <v>58.92</v>
      </c>
      <c r="R538" s="3">
        <v>0</v>
      </c>
      <c r="S538" s="5">
        <f t="shared" si="39"/>
        <v>0</v>
      </c>
      <c r="T538">
        <v>1</v>
      </c>
      <c r="U538">
        <v>0</v>
      </c>
      <c r="V538">
        <v>1186.9000000000001</v>
      </c>
      <c r="W538">
        <v>3.58</v>
      </c>
      <c r="X538">
        <v>0</v>
      </c>
    </row>
    <row r="539" spans="1:24" x14ac:dyDescent="0.3">
      <c r="A539" t="s">
        <v>117</v>
      </c>
      <c r="B539">
        <v>2019</v>
      </c>
      <c r="C539" t="s">
        <v>41</v>
      </c>
      <c r="D539" s="1">
        <v>5868</v>
      </c>
      <c r="E539" s="2">
        <v>38.950000000000003</v>
      </c>
      <c r="F539" s="2">
        <v>68.2</v>
      </c>
      <c r="G539" s="2">
        <v>29.25</v>
      </c>
      <c r="H539" s="1">
        <v>2612</v>
      </c>
      <c r="I539" s="1">
        <v>4900</v>
      </c>
      <c r="J539" s="3">
        <v>1</v>
      </c>
      <c r="K539" s="2">
        <v>31.64</v>
      </c>
      <c r="L539" s="2">
        <v>62.7</v>
      </c>
      <c r="M539" s="1">
        <v>42952</v>
      </c>
      <c r="N539" s="2">
        <v>2.77</v>
      </c>
      <c r="O539" s="1">
        <v>61826</v>
      </c>
      <c r="P539" s="1">
        <v>18874</v>
      </c>
      <c r="Q539" s="2">
        <v>54.6</v>
      </c>
      <c r="R539" s="3">
        <v>0</v>
      </c>
      <c r="S539" s="5">
        <f t="shared" si="39"/>
        <v>0</v>
      </c>
      <c r="T539">
        <v>1</v>
      </c>
      <c r="U539">
        <v>0</v>
      </c>
      <c r="V539">
        <v>1183.17</v>
      </c>
      <c r="W539">
        <v>2.14</v>
      </c>
      <c r="X539">
        <v>0</v>
      </c>
    </row>
    <row r="540" spans="1:24" x14ac:dyDescent="0.3">
      <c r="A540" t="s">
        <v>117</v>
      </c>
      <c r="B540">
        <v>2020</v>
      </c>
      <c r="C540" t="s">
        <v>41</v>
      </c>
      <c r="D540" s="1">
        <v>5868</v>
      </c>
      <c r="E540" s="2">
        <v>38.950000000000003</v>
      </c>
      <c r="F540" s="2">
        <v>68.2</v>
      </c>
      <c r="G540" s="2">
        <v>29.25</v>
      </c>
      <c r="H540" s="1">
        <v>2557</v>
      </c>
      <c r="I540" s="1">
        <v>4800</v>
      </c>
      <c r="J540" s="3">
        <v>1</v>
      </c>
      <c r="L540" s="2">
        <v>58.8</v>
      </c>
      <c r="N540" s="2">
        <v>2.77</v>
      </c>
      <c r="R540" s="3">
        <v>0</v>
      </c>
      <c r="S540" s="5">
        <f t="shared" si="39"/>
        <v>0</v>
      </c>
      <c r="T540">
        <v>1</v>
      </c>
      <c r="U540">
        <v>0</v>
      </c>
      <c r="V540">
        <v>1180.3800000000001</v>
      </c>
      <c r="W540">
        <v>1.37</v>
      </c>
      <c r="X540">
        <v>0</v>
      </c>
    </row>
    <row r="541" spans="1:24" x14ac:dyDescent="0.3">
      <c r="A541" t="s">
        <v>118</v>
      </c>
      <c r="B541">
        <v>2014</v>
      </c>
      <c r="C541" t="s">
        <v>41</v>
      </c>
      <c r="D541" s="1">
        <v>5651</v>
      </c>
      <c r="E541" s="2">
        <v>24.78</v>
      </c>
      <c r="F541" s="2">
        <v>33.78</v>
      </c>
      <c r="G541" s="2">
        <v>9</v>
      </c>
      <c r="H541" s="1">
        <v>2164</v>
      </c>
      <c r="I541" s="1">
        <v>17000</v>
      </c>
      <c r="J541" s="3">
        <v>2</v>
      </c>
      <c r="K541" s="2">
        <v>22.4</v>
      </c>
      <c r="L541" s="2">
        <v>67.3</v>
      </c>
      <c r="M541" s="1">
        <v>126250</v>
      </c>
      <c r="N541" s="2">
        <v>3.31</v>
      </c>
      <c r="O541" s="1">
        <v>143755</v>
      </c>
      <c r="P541" s="1">
        <v>17505</v>
      </c>
      <c r="Q541" s="2">
        <v>57.26</v>
      </c>
      <c r="R541" s="3">
        <v>0</v>
      </c>
      <c r="T541">
        <v>0</v>
      </c>
      <c r="U541">
        <v>0</v>
      </c>
      <c r="V541">
        <v>465</v>
      </c>
      <c r="W541">
        <v>-0.34</v>
      </c>
      <c r="X541">
        <v>1</v>
      </c>
    </row>
    <row r="542" spans="1:24" x14ac:dyDescent="0.3">
      <c r="A542" t="s">
        <v>118</v>
      </c>
      <c r="B542">
        <v>2015</v>
      </c>
      <c r="C542" t="s">
        <v>41</v>
      </c>
    </row>
    <row r="543" spans="1:24" x14ac:dyDescent="0.3">
      <c r="A543" t="s">
        <v>118</v>
      </c>
      <c r="B543">
        <v>2016</v>
      </c>
      <c r="C543" t="s">
        <v>41</v>
      </c>
    </row>
    <row r="544" spans="1:24" x14ac:dyDescent="0.3">
      <c r="A544" t="s">
        <v>118</v>
      </c>
      <c r="B544">
        <v>2017</v>
      </c>
      <c r="C544" t="s">
        <v>41</v>
      </c>
      <c r="D544" s="1">
        <v>6491</v>
      </c>
      <c r="E544" s="2">
        <v>25.4</v>
      </c>
      <c r="F544" s="2">
        <v>38.659999999999997</v>
      </c>
      <c r="G544" s="2">
        <v>13.26</v>
      </c>
      <c r="H544" s="1">
        <v>2449</v>
      </c>
      <c r="I544" s="1">
        <v>10916</v>
      </c>
      <c r="J544" s="3">
        <v>2</v>
      </c>
      <c r="K544" s="2">
        <v>37.700000000000003</v>
      </c>
      <c r="L544" s="2">
        <v>70</v>
      </c>
      <c r="M544" s="1">
        <v>137721</v>
      </c>
      <c r="N544" s="2">
        <v>3.31</v>
      </c>
      <c r="O544" s="1">
        <v>156069</v>
      </c>
      <c r="P544" s="1">
        <v>18348</v>
      </c>
      <c r="Q544" s="2">
        <v>53.97</v>
      </c>
      <c r="R544" s="3">
        <v>0</v>
      </c>
      <c r="S544" s="5">
        <f>(D544-D541)/D541</f>
        <v>0.14864625729959299</v>
      </c>
      <c r="T544">
        <v>0</v>
      </c>
      <c r="U544">
        <v>0</v>
      </c>
      <c r="V544">
        <v>448</v>
      </c>
      <c r="W544">
        <v>-1.3</v>
      </c>
      <c r="X544">
        <v>1</v>
      </c>
    </row>
    <row r="545" spans="1:24" x14ac:dyDescent="0.3">
      <c r="A545" t="s">
        <v>118</v>
      </c>
      <c r="B545">
        <v>2018</v>
      </c>
      <c r="C545" t="s">
        <v>41</v>
      </c>
      <c r="D545" s="1">
        <v>6194</v>
      </c>
      <c r="E545" s="2">
        <v>27.61</v>
      </c>
      <c r="F545" s="2">
        <v>38.659999999999997</v>
      </c>
      <c r="G545" s="2">
        <v>11.05</v>
      </c>
      <c r="H545" s="1">
        <v>2523</v>
      </c>
      <c r="I545" s="1">
        <v>13000</v>
      </c>
      <c r="J545" s="3">
        <v>2</v>
      </c>
      <c r="K545" s="2">
        <v>56.9</v>
      </c>
      <c r="L545" s="2">
        <v>67.5</v>
      </c>
      <c r="M545" s="1">
        <v>137969</v>
      </c>
      <c r="N545" s="2">
        <v>3.31</v>
      </c>
      <c r="O545" s="1">
        <v>160157</v>
      </c>
      <c r="P545" s="1">
        <v>22188</v>
      </c>
      <c r="Q545" s="2">
        <v>49.12</v>
      </c>
      <c r="R545" s="3">
        <v>0</v>
      </c>
      <c r="S545" s="5">
        <f>(D545-D544)/D544</f>
        <v>-4.5755661685410572E-2</v>
      </c>
      <c r="T545">
        <v>0</v>
      </c>
      <c r="U545">
        <v>0</v>
      </c>
      <c r="V545">
        <v>440</v>
      </c>
      <c r="W545">
        <v>3.58</v>
      </c>
      <c r="X545">
        <v>1</v>
      </c>
    </row>
    <row r="546" spans="1:24" x14ac:dyDescent="0.3">
      <c r="A546" t="s">
        <v>118</v>
      </c>
      <c r="B546">
        <v>2019</v>
      </c>
      <c r="C546" t="s">
        <v>41</v>
      </c>
      <c r="D546" s="1">
        <v>6491</v>
      </c>
      <c r="E546" s="2">
        <v>31.01</v>
      </c>
      <c r="F546" s="2">
        <v>42.91</v>
      </c>
      <c r="G546" s="2">
        <v>11.9</v>
      </c>
      <c r="H546" s="1">
        <v>2184</v>
      </c>
      <c r="I546" s="1">
        <v>15096</v>
      </c>
      <c r="J546" s="3">
        <v>2</v>
      </c>
      <c r="K546" s="2">
        <v>35.619999999999997</v>
      </c>
      <c r="L546" s="2">
        <v>66.599999999999994</v>
      </c>
      <c r="M546" s="1">
        <v>138217</v>
      </c>
      <c r="N546" s="2">
        <v>3.31</v>
      </c>
      <c r="O546" s="1">
        <v>170804</v>
      </c>
      <c r="P546" s="1">
        <v>32587</v>
      </c>
      <c r="Q546" s="2">
        <v>48.63</v>
      </c>
      <c r="R546" s="3">
        <v>0</v>
      </c>
      <c r="S546" s="5">
        <f t="shared" ref="S546:S547" si="40">(D546-D545)/D545</f>
        <v>4.7949628672909264E-2</v>
      </c>
      <c r="T546">
        <v>0</v>
      </c>
      <c r="U546">
        <v>0</v>
      </c>
      <c r="V546">
        <v>435.65</v>
      </c>
      <c r="W546">
        <v>2.14</v>
      </c>
      <c r="X546">
        <v>1</v>
      </c>
    </row>
    <row r="547" spans="1:24" x14ac:dyDescent="0.3">
      <c r="A547" t="s">
        <v>118</v>
      </c>
      <c r="B547">
        <v>2020</v>
      </c>
      <c r="C547" t="s">
        <v>41</v>
      </c>
      <c r="D547" s="1">
        <v>6678</v>
      </c>
      <c r="E547" s="2">
        <v>34.450000000000003</v>
      </c>
      <c r="F547" s="2">
        <v>47.25</v>
      </c>
      <c r="G547" s="2">
        <v>12.8</v>
      </c>
      <c r="H547" s="1">
        <v>2788</v>
      </c>
      <c r="I547" s="1">
        <v>13051</v>
      </c>
      <c r="J547" s="3">
        <v>2</v>
      </c>
      <c r="L547" s="2">
        <v>64</v>
      </c>
      <c r="N547" s="2">
        <v>3.31</v>
      </c>
      <c r="R547" s="3">
        <v>0</v>
      </c>
      <c r="S547" s="5">
        <f t="shared" si="40"/>
        <v>2.8809120320443693E-2</v>
      </c>
      <c r="T547">
        <v>0</v>
      </c>
      <c r="U547">
        <v>0</v>
      </c>
      <c r="V547">
        <v>435.49</v>
      </c>
      <c r="W547">
        <v>1.37</v>
      </c>
      <c r="X547">
        <v>1</v>
      </c>
    </row>
    <row r="548" spans="1:24" x14ac:dyDescent="0.3">
      <c r="A548" t="s">
        <v>119</v>
      </c>
      <c r="B548">
        <v>2014</v>
      </c>
      <c r="C548" t="s">
        <v>41</v>
      </c>
      <c r="D548" s="1">
        <v>5403</v>
      </c>
      <c r="E548" s="2">
        <v>29.8</v>
      </c>
      <c r="F548" s="2">
        <v>51.05</v>
      </c>
      <c r="G548" s="2">
        <v>21.25</v>
      </c>
      <c r="H548" s="1">
        <v>1374</v>
      </c>
      <c r="I548" s="1">
        <v>4000</v>
      </c>
      <c r="J548" s="3">
        <v>1</v>
      </c>
      <c r="K548" s="2">
        <v>29.61</v>
      </c>
      <c r="L548" s="2">
        <v>66.2</v>
      </c>
      <c r="M548" s="1">
        <v>36845</v>
      </c>
      <c r="N548" s="2">
        <v>3.06</v>
      </c>
      <c r="O548" s="1">
        <v>44284</v>
      </c>
      <c r="P548" s="1">
        <v>7439</v>
      </c>
      <c r="Q548" s="2">
        <v>57.26</v>
      </c>
      <c r="R548" s="3">
        <v>0</v>
      </c>
      <c r="T548">
        <v>0</v>
      </c>
      <c r="U548">
        <v>0</v>
      </c>
      <c r="V548">
        <v>455</v>
      </c>
      <c r="W548">
        <v>-0.34</v>
      </c>
      <c r="X548">
        <v>0</v>
      </c>
    </row>
    <row r="549" spans="1:24" x14ac:dyDescent="0.3">
      <c r="A549" t="s">
        <v>119</v>
      </c>
      <c r="B549">
        <v>2015</v>
      </c>
      <c r="C549" t="s">
        <v>41</v>
      </c>
    </row>
    <row r="550" spans="1:24" x14ac:dyDescent="0.3">
      <c r="A550" t="s">
        <v>119</v>
      </c>
      <c r="B550">
        <v>2016</v>
      </c>
      <c r="C550" t="s">
        <v>41</v>
      </c>
      <c r="D550" s="1">
        <v>5430</v>
      </c>
      <c r="E550" s="2">
        <v>25.35</v>
      </c>
      <c r="F550" s="2">
        <v>53.05</v>
      </c>
      <c r="G550" s="2">
        <v>27.7</v>
      </c>
      <c r="H550">
        <v>1019</v>
      </c>
      <c r="I550" s="1">
        <v>5000</v>
      </c>
      <c r="J550" s="3">
        <v>1</v>
      </c>
      <c r="K550" s="2">
        <v>35.479999999999997</v>
      </c>
      <c r="L550" s="2">
        <v>67.099999999999994</v>
      </c>
      <c r="M550" s="1">
        <v>36866</v>
      </c>
      <c r="N550" s="2">
        <v>3.06</v>
      </c>
      <c r="O550" s="1">
        <v>46310</v>
      </c>
      <c r="P550" s="1">
        <v>9444</v>
      </c>
      <c r="Q550" s="2">
        <v>55.51</v>
      </c>
      <c r="R550" s="3">
        <v>0</v>
      </c>
      <c r="S550" s="5">
        <f>(D550-D548)/D548</f>
        <v>4.9972237645752359E-3</v>
      </c>
      <c r="T550">
        <v>0</v>
      </c>
      <c r="U550">
        <v>0</v>
      </c>
      <c r="V550">
        <v>448</v>
      </c>
      <c r="W550">
        <v>3.66</v>
      </c>
      <c r="X550">
        <v>0</v>
      </c>
    </row>
    <row r="551" spans="1:24" x14ac:dyDescent="0.3">
      <c r="A551" t="s">
        <v>119</v>
      </c>
      <c r="B551">
        <v>2017</v>
      </c>
      <c r="C551" t="s">
        <v>41</v>
      </c>
    </row>
    <row r="552" spans="1:24" x14ac:dyDescent="0.3">
      <c r="A552" t="s">
        <v>119</v>
      </c>
      <c r="B552">
        <v>2018</v>
      </c>
      <c r="C552" t="s">
        <v>41</v>
      </c>
      <c r="D552" s="1">
        <v>5727</v>
      </c>
      <c r="E552" s="2">
        <v>29.91</v>
      </c>
      <c r="F552" s="2">
        <v>59.41</v>
      </c>
      <c r="G552" s="2">
        <v>29.5</v>
      </c>
      <c r="H552" s="1">
        <v>1203</v>
      </c>
      <c r="I552" s="1">
        <v>5399</v>
      </c>
      <c r="J552" s="3">
        <v>1</v>
      </c>
      <c r="K552" s="2">
        <v>35.520000000000003</v>
      </c>
      <c r="L552" s="2">
        <v>67.099999999999994</v>
      </c>
      <c r="M552" s="1">
        <v>37582</v>
      </c>
      <c r="N552" s="2">
        <v>3.06</v>
      </c>
      <c r="O552" s="1">
        <v>53916</v>
      </c>
      <c r="P552" s="1">
        <v>16334</v>
      </c>
      <c r="Q552" s="2">
        <v>49.12</v>
      </c>
      <c r="R552" s="3">
        <v>0</v>
      </c>
      <c r="S552" s="5">
        <f>(D552-D550)/D550</f>
        <v>5.4696132596685085E-2</v>
      </c>
      <c r="T552">
        <v>0</v>
      </c>
      <c r="U552">
        <v>0</v>
      </c>
      <c r="V552">
        <v>440</v>
      </c>
      <c r="W552">
        <v>3.58</v>
      </c>
      <c r="X552">
        <v>0</v>
      </c>
    </row>
    <row r="553" spans="1:24" x14ac:dyDescent="0.3">
      <c r="A553" t="s">
        <v>119</v>
      </c>
      <c r="B553">
        <v>2019</v>
      </c>
      <c r="C553" t="s">
        <v>41</v>
      </c>
      <c r="D553" s="1">
        <v>5727</v>
      </c>
      <c r="E553" s="2">
        <v>29.91</v>
      </c>
      <c r="F553" s="2">
        <v>59.41</v>
      </c>
      <c r="G553" s="2">
        <v>29.5</v>
      </c>
      <c r="H553" s="1">
        <v>1089</v>
      </c>
      <c r="I553" s="1">
        <v>6000</v>
      </c>
      <c r="J553" s="3">
        <v>1</v>
      </c>
      <c r="K553" s="2">
        <v>40.5</v>
      </c>
      <c r="L553" s="2">
        <v>65.400000000000006</v>
      </c>
      <c r="M553" s="1">
        <v>38242</v>
      </c>
      <c r="N553" s="2">
        <v>3.06</v>
      </c>
      <c r="O553" s="1">
        <v>57423</v>
      </c>
      <c r="P553" s="1">
        <v>19181</v>
      </c>
      <c r="Q553" s="2">
        <v>48.63</v>
      </c>
      <c r="R553" s="3">
        <v>0</v>
      </c>
      <c r="S553" s="5">
        <f>(D553-D552)/D552</f>
        <v>0</v>
      </c>
      <c r="T553">
        <v>0</v>
      </c>
      <c r="U553">
        <v>0</v>
      </c>
      <c r="V553">
        <v>435.65</v>
      </c>
      <c r="W553">
        <v>2.14</v>
      </c>
      <c r="X553">
        <v>0</v>
      </c>
    </row>
    <row r="554" spans="1:24" x14ac:dyDescent="0.3">
      <c r="A554" t="s">
        <v>119</v>
      </c>
      <c r="B554">
        <v>2020</v>
      </c>
      <c r="C554" t="s">
        <v>41</v>
      </c>
      <c r="D554" s="1">
        <v>5729</v>
      </c>
      <c r="E554" s="2">
        <v>30.82</v>
      </c>
      <c r="F554" s="2">
        <v>61.22</v>
      </c>
      <c r="G554" s="2">
        <v>30.4</v>
      </c>
      <c r="H554" s="1">
        <v>1153</v>
      </c>
      <c r="I554" s="1">
        <v>3000</v>
      </c>
      <c r="J554" s="3">
        <v>1</v>
      </c>
      <c r="L554" s="2">
        <v>66</v>
      </c>
      <c r="N554" s="2">
        <v>3.06</v>
      </c>
      <c r="R554" s="3">
        <v>0</v>
      </c>
      <c r="S554" s="5">
        <f t="shared" ref="S554:S557" si="41">(D554-D553)/D553</f>
        <v>3.4922297887200976E-4</v>
      </c>
      <c r="T554">
        <v>0</v>
      </c>
      <c r="U554">
        <v>0</v>
      </c>
      <c r="V554">
        <v>435.49</v>
      </c>
      <c r="W554">
        <v>1.37</v>
      </c>
      <c r="X554">
        <v>0</v>
      </c>
    </row>
    <row r="555" spans="1:24" x14ac:dyDescent="0.3">
      <c r="A555" t="s">
        <v>120</v>
      </c>
      <c r="B555">
        <v>2014</v>
      </c>
      <c r="C555" t="s">
        <v>41</v>
      </c>
      <c r="D555" s="1">
        <v>5218</v>
      </c>
      <c r="E555" s="2">
        <v>40.950000000000003</v>
      </c>
      <c r="F555" s="2">
        <v>63.9</v>
      </c>
      <c r="G555" s="2">
        <v>22.95</v>
      </c>
      <c r="H555" s="1">
        <v>2922</v>
      </c>
      <c r="I555" s="1">
        <v>6000</v>
      </c>
      <c r="J555" s="3">
        <v>1</v>
      </c>
      <c r="K555" s="2">
        <v>33.229999999999997</v>
      </c>
      <c r="L555" s="2">
        <v>62.4</v>
      </c>
      <c r="M555" s="1">
        <v>36497</v>
      </c>
      <c r="N555" s="2">
        <v>2.3199999999999998</v>
      </c>
      <c r="O555" s="1">
        <v>46812</v>
      </c>
      <c r="P555" s="1">
        <v>10315</v>
      </c>
      <c r="Q555" s="2">
        <v>61.66</v>
      </c>
      <c r="R555" s="3">
        <v>0</v>
      </c>
      <c r="T555">
        <v>0</v>
      </c>
      <c r="U555">
        <v>0</v>
      </c>
      <c r="V555">
        <v>935.1</v>
      </c>
      <c r="W555">
        <v>-0.34</v>
      </c>
      <c r="X555">
        <v>0</v>
      </c>
    </row>
    <row r="556" spans="1:24" x14ac:dyDescent="0.3">
      <c r="A556" t="s">
        <v>120</v>
      </c>
      <c r="B556">
        <v>2015</v>
      </c>
      <c r="C556" t="s">
        <v>41</v>
      </c>
      <c r="D556" s="1">
        <v>5218</v>
      </c>
      <c r="E556" s="2">
        <v>41.4</v>
      </c>
      <c r="F556" s="2">
        <v>64.349999999999994</v>
      </c>
      <c r="G556" s="2">
        <v>22.95</v>
      </c>
      <c r="H556">
        <v>3043</v>
      </c>
      <c r="I556" s="1">
        <v>6000</v>
      </c>
      <c r="J556" s="3">
        <v>1</v>
      </c>
      <c r="K556" s="2">
        <v>65.83</v>
      </c>
      <c r="L556" s="2">
        <v>61.6</v>
      </c>
      <c r="M556" s="1">
        <v>37750</v>
      </c>
      <c r="N556" s="2">
        <v>2.3199999999999998</v>
      </c>
      <c r="O556" s="1">
        <v>47505</v>
      </c>
      <c r="P556" s="1">
        <v>9755</v>
      </c>
      <c r="Q556" s="2">
        <v>63.14</v>
      </c>
      <c r="R556" s="3">
        <v>0</v>
      </c>
      <c r="S556" s="5">
        <f t="shared" si="41"/>
        <v>0</v>
      </c>
      <c r="T556">
        <v>0</v>
      </c>
      <c r="U556">
        <v>0</v>
      </c>
      <c r="V556">
        <v>930.5</v>
      </c>
      <c r="W556">
        <v>5.25</v>
      </c>
      <c r="X556">
        <v>1</v>
      </c>
    </row>
    <row r="557" spans="1:24" x14ac:dyDescent="0.3">
      <c r="A557" t="s">
        <v>120</v>
      </c>
      <c r="B557">
        <v>2016</v>
      </c>
      <c r="C557" t="s">
        <v>41</v>
      </c>
      <c r="D557" s="1">
        <v>5218</v>
      </c>
      <c r="E557" s="2">
        <v>41.86</v>
      </c>
      <c r="F557" s="2">
        <v>64.81</v>
      </c>
      <c r="G557" s="2">
        <v>22.95</v>
      </c>
      <c r="H557">
        <v>2964</v>
      </c>
      <c r="I557" s="1">
        <v>6000</v>
      </c>
      <c r="J557" s="3">
        <v>1</v>
      </c>
      <c r="K557" s="2">
        <v>58.94</v>
      </c>
      <c r="L557" s="2">
        <v>65.3</v>
      </c>
      <c r="M557" s="1">
        <v>38003</v>
      </c>
      <c r="N557" s="2">
        <v>2.3199999999999998</v>
      </c>
      <c r="O557" s="1">
        <v>47505</v>
      </c>
      <c r="P557" s="1">
        <v>9502</v>
      </c>
      <c r="Q557" s="2">
        <v>55.11</v>
      </c>
      <c r="R557" s="3">
        <v>0</v>
      </c>
      <c r="S557" s="5">
        <f t="shared" si="41"/>
        <v>0</v>
      </c>
      <c r="T557">
        <v>0</v>
      </c>
      <c r="U557">
        <v>0</v>
      </c>
      <c r="V557">
        <v>926</v>
      </c>
      <c r="W557">
        <v>3.66</v>
      </c>
      <c r="X557">
        <v>1</v>
      </c>
    </row>
    <row r="558" spans="1:24" x14ac:dyDescent="0.3">
      <c r="A558" t="s">
        <v>120</v>
      </c>
      <c r="B558">
        <v>2017</v>
      </c>
      <c r="C558" t="s">
        <v>41</v>
      </c>
    </row>
    <row r="559" spans="1:24" x14ac:dyDescent="0.3">
      <c r="A559" t="s">
        <v>120</v>
      </c>
      <c r="B559">
        <v>2018</v>
      </c>
      <c r="C559" t="s">
        <v>41</v>
      </c>
      <c r="D559" s="1">
        <v>5218</v>
      </c>
      <c r="E559" s="2">
        <v>42.33</v>
      </c>
      <c r="F559" s="2">
        <v>65.28</v>
      </c>
      <c r="G559" s="2">
        <v>22.95</v>
      </c>
      <c r="H559" s="1">
        <v>2953</v>
      </c>
      <c r="I559" s="1">
        <v>3349</v>
      </c>
      <c r="J559" s="3">
        <v>1</v>
      </c>
      <c r="K559" s="2">
        <v>42.88</v>
      </c>
      <c r="L559" s="2">
        <v>63.5</v>
      </c>
      <c r="M559" s="1">
        <v>38409</v>
      </c>
      <c r="N559" s="2">
        <v>2.3199999999999998</v>
      </c>
      <c r="O559" s="1">
        <v>52202</v>
      </c>
      <c r="P559" s="1">
        <v>13793</v>
      </c>
      <c r="Q559" s="2">
        <v>52.18</v>
      </c>
      <c r="R559" s="3">
        <v>0</v>
      </c>
      <c r="S559" s="5">
        <f>(D559-D557)/D557</f>
        <v>0</v>
      </c>
      <c r="T559">
        <v>0</v>
      </c>
      <c r="U559">
        <v>0</v>
      </c>
      <c r="V559">
        <v>923.4</v>
      </c>
      <c r="W559">
        <v>3.58</v>
      </c>
      <c r="X559">
        <v>1</v>
      </c>
    </row>
    <row r="560" spans="1:24" x14ac:dyDescent="0.3">
      <c r="A560" t="s">
        <v>120</v>
      </c>
      <c r="B560">
        <v>2019</v>
      </c>
      <c r="C560" t="s">
        <v>41</v>
      </c>
      <c r="D560" s="1">
        <v>5218</v>
      </c>
      <c r="E560" s="2">
        <v>43.61</v>
      </c>
      <c r="F560" s="2">
        <v>67.260000000000005</v>
      </c>
      <c r="G560" s="2">
        <v>23.65</v>
      </c>
      <c r="H560" s="1">
        <v>2973</v>
      </c>
      <c r="I560" s="1">
        <v>3500</v>
      </c>
      <c r="J560" s="3">
        <v>1</v>
      </c>
      <c r="K560" s="2">
        <v>36.67</v>
      </c>
      <c r="L560" s="2">
        <v>64.5</v>
      </c>
      <c r="M560" s="1">
        <v>43673</v>
      </c>
      <c r="N560" s="2">
        <v>2.3199999999999998</v>
      </c>
      <c r="O560" s="1">
        <v>56214</v>
      </c>
      <c r="P560" s="1">
        <v>12541</v>
      </c>
      <c r="Q560" s="2">
        <v>48.93</v>
      </c>
      <c r="R560" s="3">
        <v>0</v>
      </c>
      <c r="S560" s="5">
        <f>(D560-D559)/D559</f>
        <v>0</v>
      </c>
      <c r="T560">
        <v>0</v>
      </c>
      <c r="U560">
        <v>0</v>
      </c>
      <c r="V560">
        <v>921.31</v>
      </c>
      <c r="W560">
        <v>2.14</v>
      </c>
      <c r="X560">
        <v>1</v>
      </c>
    </row>
    <row r="561" spans="1:24" x14ac:dyDescent="0.3">
      <c r="A561" t="s">
        <v>120</v>
      </c>
      <c r="B561">
        <v>2020</v>
      </c>
      <c r="C561" t="s">
        <v>41</v>
      </c>
      <c r="D561" s="1">
        <v>5218</v>
      </c>
      <c r="E561" s="2">
        <v>43.61</v>
      </c>
      <c r="F561" s="2">
        <v>67.260000000000005</v>
      </c>
      <c r="G561" s="2">
        <v>23.65</v>
      </c>
      <c r="H561" s="1">
        <v>3043</v>
      </c>
      <c r="I561" s="1">
        <v>6000</v>
      </c>
      <c r="J561" s="3">
        <v>1</v>
      </c>
      <c r="L561" s="2">
        <v>65.599999999999994</v>
      </c>
      <c r="N561" s="2">
        <v>2.3199999999999998</v>
      </c>
      <c r="R561" s="3">
        <v>0</v>
      </c>
      <c r="S561" s="5">
        <f t="shared" ref="S561:S563" si="42">(D561-D560)/D560</f>
        <v>0</v>
      </c>
      <c r="T561">
        <v>0</v>
      </c>
      <c r="U561">
        <v>0</v>
      </c>
      <c r="V561">
        <v>919</v>
      </c>
      <c r="W561">
        <v>1.37</v>
      </c>
      <c r="X561">
        <v>1</v>
      </c>
    </row>
    <row r="562" spans="1:24" x14ac:dyDescent="0.3">
      <c r="A562" t="s">
        <v>121</v>
      </c>
      <c r="B562">
        <v>2014</v>
      </c>
      <c r="C562" t="s">
        <v>41</v>
      </c>
      <c r="D562" s="1">
        <v>5047</v>
      </c>
      <c r="E562" s="2">
        <v>32.67</v>
      </c>
      <c r="F562" s="2">
        <v>47.67</v>
      </c>
      <c r="G562" s="2">
        <v>15</v>
      </c>
      <c r="H562" s="1">
        <v>1631</v>
      </c>
      <c r="I562" s="1">
        <v>5300</v>
      </c>
      <c r="J562" s="3">
        <v>1</v>
      </c>
      <c r="K562" s="2">
        <v>28.85</v>
      </c>
      <c r="L562" s="2">
        <v>64.5</v>
      </c>
      <c r="M562" s="1">
        <v>50666</v>
      </c>
      <c r="N562" s="2">
        <v>2.4</v>
      </c>
      <c r="O562" s="1">
        <v>55782</v>
      </c>
      <c r="P562" s="1">
        <v>5116</v>
      </c>
      <c r="Q562" s="2">
        <v>53.49</v>
      </c>
      <c r="R562" s="3">
        <v>0</v>
      </c>
      <c r="T562">
        <v>0</v>
      </c>
      <c r="U562">
        <v>0</v>
      </c>
      <c r="V562">
        <v>660</v>
      </c>
      <c r="W562">
        <v>-0.34</v>
      </c>
      <c r="X562">
        <v>0</v>
      </c>
    </row>
    <row r="563" spans="1:24" x14ac:dyDescent="0.3">
      <c r="A563" t="s">
        <v>121</v>
      </c>
      <c r="B563">
        <v>2015</v>
      </c>
      <c r="C563" t="s">
        <v>41</v>
      </c>
      <c r="D563" s="1">
        <v>5047</v>
      </c>
      <c r="E563" s="2">
        <v>29.84</v>
      </c>
      <c r="F563" s="2">
        <v>45.09</v>
      </c>
      <c r="G563" s="2">
        <v>15.25</v>
      </c>
      <c r="H563">
        <v>1626</v>
      </c>
      <c r="I563" s="1">
        <v>5875</v>
      </c>
      <c r="J563" s="3">
        <v>1</v>
      </c>
      <c r="K563" s="2">
        <v>55.07</v>
      </c>
      <c r="L563" s="2">
        <v>65.2</v>
      </c>
      <c r="M563" s="1">
        <v>50898</v>
      </c>
      <c r="N563" s="2">
        <v>2.4</v>
      </c>
      <c r="O563" s="1">
        <v>57438</v>
      </c>
      <c r="P563" s="1">
        <v>6540</v>
      </c>
      <c r="Q563" s="2">
        <v>62.99</v>
      </c>
      <c r="R563" s="3">
        <v>0</v>
      </c>
      <c r="S563" s="5">
        <f t="shared" si="42"/>
        <v>0</v>
      </c>
      <c r="T563">
        <v>0</v>
      </c>
      <c r="U563">
        <v>0</v>
      </c>
      <c r="V563">
        <v>655</v>
      </c>
      <c r="W563">
        <v>5.25</v>
      </c>
      <c r="X563">
        <v>0</v>
      </c>
    </row>
    <row r="564" spans="1:24" x14ac:dyDescent="0.3">
      <c r="A564" t="s">
        <v>121</v>
      </c>
      <c r="B564">
        <v>2016</v>
      </c>
      <c r="C564" t="s">
        <v>41</v>
      </c>
    </row>
    <row r="565" spans="1:24" x14ac:dyDescent="0.3">
      <c r="A565" t="s">
        <v>121</v>
      </c>
      <c r="B565">
        <v>2017</v>
      </c>
      <c r="C565" t="s">
        <v>41</v>
      </c>
      <c r="D565" s="1">
        <v>5047</v>
      </c>
      <c r="E565" s="2">
        <v>32.54</v>
      </c>
      <c r="F565" s="2">
        <v>49.69</v>
      </c>
      <c r="G565" s="2">
        <v>17.149999999999999</v>
      </c>
      <c r="H565" s="1">
        <v>1670</v>
      </c>
      <c r="I565" s="1">
        <v>5800</v>
      </c>
      <c r="J565" s="3">
        <v>1</v>
      </c>
      <c r="K565" s="2">
        <v>34.26</v>
      </c>
      <c r="L565" s="2">
        <v>66.5</v>
      </c>
      <c r="M565" s="1">
        <v>47261</v>
      </c>
      <c r="N565" s="2">
        <v>2.4</v>
      </c>
      <c r="O565" s="1">
        <v>58591</v>
      </c>
      <c r="P565" s="1">
        <v>11330</v>
      </c>
      <c r="Q565" s="2">
        <v>53.23</v>
      </c>
      <c r="R565" s="3">
        <v>0</v>
      </c>
      <c r="S565" s="5">
        <f>(D565-D563)/D563</f>
        <v>0</v>
      </c>
      <c r="T565">
        <v>0</v>
      </c>
      <c r="U565">
        <v>0</v>
      </c>
      <c r="V565">
        <v>641.5</v>
      </c>
      <c r="W565">
        <v>-1.3</v>
      </c>
      <c r="X565">
        <v>0</v>
      </c>
    </row>
    <row r="566" spans="1:24" x14ac:dyDescent="0.3">
      <c r="A566" t="s">
        <v>121</v>
      </c>
      <c r="B566">
        <v>2018</v>
      </c>
      <c r="C566" t="s">
        <v>41</v>
      </c>
      <c r="D566" s="1">
        <v>5047</v>
      </c>
      <c r="E566" s="2">
        <v>36.450000000000003</v>
      </c>
      <c r="F566" s="2">
        <v>55.65</v>
      </c>
      <c r="G566" s="2">
        <v>19.2</v>
      </c>
      <c r="H566" s="1">
        <v>1700</v>
      </c>
      <c r="I566" s="1">
        <v>2500</v>
      </c>
      <c r="J566" s="3">
        <v>1</v>
      </c>
      <c r="K566" s="2">
        <v>47.9</v>
      </c>
      <c r="L566" s="2">
        <v>65</v>
      </c>
      <c r="M566" s="1">
        <v>49928</v>
      </c>
      <c r="N566" s="2">
        <v>2.4</v>
      </c>
      <c r="O566" s="1">
        <v>61291</v>
      </c>
      <c r="P566" s="1">
        <v>11363</v>
      </c>
      <c r="Q566" s="2">
        <v>51.48</v>
      </c>
      <c r="R566" s="3">
        <v>0</v>
      </c>
      <c r="S566" s="5">
        <f>(D566-D565)/D565</f>
        <v>0</v>
      </c>
      <c r="T566">
        <v>0</v>
      </c>
      <c r="U566">
        <v>0</v>
      </c>
      <c r="V566">
        <v>639.5</v>
      </c>
      <c r="W566">
        <v>3.58</v>
      </c>
      <c r="X566">
        <v>0</v>
      </c>
    </row>
    <row r="567" spans="1:24" x14ac:dyDescent="0.3">
      <c r="A567" t="s">
        <v>121</v>
      </c>
      <c r="B567">
        <v>2019</v>
      </c>
      <c r="C567" t="s">
        <v>41</v>
      </c>
      <c r="D567" s="1">
        <v>5047</v>
      </c>
      <c r="E567" s="2">
        <v>40.83</v>
      </c>
      <c r="F567" s="2">
        <v>62.33</v>
      </c>
      <c r="G567" s="2">
        <v>21.5</v>
      </c>
      <c r="H567" s="1">
        <v>1736</v>
      </c>
      <c r="I567" s="1">
        <v>2400</v>
      </c>
      <c r="J567" s="3">
        <v>1</v>
      </c>
      <c r="K567" s="2">
        <v>40.549999999999997</v>
      </c>
      <c r="L567" s="2">
        <v>65.7</v>
      </c>
      <c r="M567" s="1">
        <v>62569</v>
      </c>
      <c r="N567" s="2">
        <v>2.4</v>
      </c>
      <c r="O567" s="1">
        <v>63991</v>
      </c>
      <c r="P567" s="1">
        <v>1422</v>
      </c>
      <c r="Q567" s="2">
        <v>50.7</v>
      </c>
      <c r="R567" s="3">
        <v>0</v>
      </c>
      <c r="S567" s="5">
        <f>(D567-D566)/D566</f>
        <v>0</v>
      </c>
      <c r="T567">
        <v>0</v>
      </c>
      <c r="U567">
        <v>0</v>
      </c>
      <c r="V567">
        <v>632.6</v>
      </c>
      <c r="W567">
        <v>2.14</v>
      </c>
      <c r="X567">
        <v>0</v>
      </c>
    </row>
    <row r="568" spans="1:24" x14ac:dyDescent="0.3">
      <c r="A568" t="s">
        <v>121</v>
      </c>
      <c r="B568">
        <v>2020</v>
      </c>
      <c r="C568" t="s">
        <v>41</v>
      </c>
    </row>
    <row r="569" spans="1:24" x14ac:dyDescent="0.3">
      <c r="A569" t="s">
        <v>122</v>
      </c>
      <c r="B569">
        <v>2014</v>
      </c>
      <c r="C569" t="s">
        <v>41</v>
      </c>
      <c r="D569" s="1">
        <v>4414</v>
      </c>
      <c r="E569" s="2">
        <v>50.3</v>
      </c>
      <c r="F569" s="2">
        <v>75.8</v>
      </c>
      <c r="G569" s="2">
        <v>25.5</v>
      </c>
      <c r="H569" s="1">
        <v>1637</v>
      </c>
      <c r="I569" s="1">
        <v>7000</v>
      </c>
      <c r="J569" s="3">
        <v>2</v>
      </c>
      <c r="K569" s="2">
        <v>28.75</v>
      </c>
      <c r="L569" s="2">
        <v>66.900000000000006</v>
      </c>
      <c r="M569" s="1">
        <v>66231</v>
      </c>
      <c r="N569" s="2">
        <v>2.76</v>
      </c>
      <c r="O569" s="1">
        <v>75440</v>
      </c>
      <c r="P569" s="1">
        <v>9209</v>
      </c>
      <c r="Q569" s="2">
        <v>58.52</v>
      </c>
      <c r="R569" s="3">
        <v>0</v>
      </c>
      <c r="T569">
        <v>0</v>
      </c>
      <c r="U569">
        <v>0</v>
      </c>
      <c r="V569">
        <v>622.17999999999995</v>
      </c>
      <c r="W569">
        <v>-0.34</v>
      </c>
      <c r="X569">
        <v>1</v>
      </c>
    </row>
    <row r="570" spans="1:24" x14ac:dyDescent="0.3">
      <c r="A570" t="s">
        <v>122</v>
      </c>
      <c r="B570">
        <v>2015</v>
      </c>
      <c r="C570" t="s">
        <v>41</v>
      </c>
      <c r="D570" s="1">
        <v>4995</v>
      </c>
      <c r="E570" s="2">
        <v>50.3</v>
      </c>
      <c r="F570" s="2">
        <v>75.8</v>
      </c>
      <c r="G570" s="2">
        <v>25.5</v>
      </c>
      <c r="H570">
        <v>1669</v>
      </c>
      <c r="I570" s="1">
        <v>3500</v>
      </c>
      <c r="J570" s="3">
        <v>1</v>
      </c>
      <c r="K570" s="2">
        <v>48.4</v>
      </c>
      <c r="L570" s="2">
        <v>65.8</v>
      </c>
      <c r="M570" s="1">
        <v>67837</v>
      </c>
      <c r="N570" s="2">
        <v>2.76</v>
      </c>
      <c r="O570" s="1">
        <v>78936</v>
      </c>
      <c r="P570" s="1">
        <v>11099</v>
      </c>
      <c r="Q570" s="2">
        <v>64.53</v>
      </c>
      <c r="R570" s="3">
        <v>0</v>
      </c>
      <c r="S570" s="5">
        <f>(D570-D569)/D569</f>
        <v>0.13162664250113276</v>
      </c>
      <c r="T570">
        <v>0</v>
      </c>
      <c r="U570">
        <v>0</v>
      </c>
      <c r="V570">
        <v>620.66</v>
      </c>
      <c r="W570">
        <v>5.25</v>
      </c>
      <c r="X570">
        <v>1</v>
      </c>
    </row>
    <row r="571" spans="1:24" x14ac:dyDescent="0.3">
      <c r="A571" t="s">
        <v>122</v>
      </c>
      <c r="B571">
        <v>2016</v>
      </c>
      <c r="C571" t="s">
        <v>41</v>
      </c>
      <c r="D571" s="1">
        <v>4995</v>
      </c>
      <c r="E571" s="2">
        <v>50.3</v>
      </c>
      <c r="F571" s="2">
        <v>75.8</v>
      </c>
      <c r="G571" s="2">
        <v>25.5</v>
      </c>
      <c r="H571">
        <v>1690</v>
      </c>
      <c r="I571" s="1">
        <v>4790</v>
      </c>
      <c r="J571" s="3">
        <v>1</v>
      </c>
      <c r="K571" s="2">
        <v>38.9</v>
      </c>
      <c r="L571" s="2">
        <v>68.5</v>
      </c>
      <c r="M571" s="1">
        <v>70868</v>
      </c>
      <c r="N571" s="2">
        <v>2.76</v>
      </c>
      <c r="O571" s="1">
        <v>82431</v>
      </c>
      <c r="P571" s="1">
        <v>11564</v>
      </c>
      <c r="Q571" s="2">
        <v>55.63</v>
      </c>
      <c r="R571" s="3">
        <v>0</v>
      </c>
      <c r="S571" s="5">
        <f t="shared" ref="S571:S572" si="43">(D571-D570)/D570</f>
        <v>0</v>
      </c>
      <c r="T571">
        <v>0</v>
      </c>
      <c r="U571">
        <v>0</v>
      </c>
      <c r="V571">
        <v>615</v>
      </c>
      <c r="W571">
        <v>3.66</v>
      </c>
      <c r="X571">
        <v>1</v>
      </c>
    </row>
    <row r="572" spans="1:24" x14ac:dyDescent="0.3">
      <c r="A572" t="s">
        <v>122</v>
      </c>
      <c r="B572">
        <v>2017</v>
      </c>
      <c r="C572" t="s">
        <v>41</v>
      </c>
      <c r="D572" s="1">
        <v>4995</v>
      </c>
      <c r="E572" s="2">
        <v>50.3</v>
      </c>
      <c r="F572" s="2">
        <v>75.8</v>
      </c>
      <c r="G572" s="2">
        <v>25.5</v>
      </c>
      <c r="H572" s="1">
        <v>1728</v>
      </c>
      <c r="I572" s="1">
        <v>4790</v>
      </c>
      <c r="J572" s="3">
        <v>1</v>
      </c>
      <c r="K572" s="2">
        <v>41.1</v>
      </c>
      <c r="L572" s="2">
        <v>68.599999999999994</v>
      </c>
      <c r="M572" s="1">
        <v>73898</v>
      </c>
      <c r="N572" s="2">
        <v>2.76</v>
      </c>
      <c r="O572" s="1">
        <v>85380</v>
      </c>
      <c r="P572" s="1">
        <v>11482</v>
      </c>
      <c r="Q572" s="2">
        <v>55.97</v>
      </c>
      <c r="R572" s="3">
        <v>0</v>
      </c>
      <c r="S572" s="5">
        <f t="shared" si="43"/>
        <v>0</v>
      </c>
      <c r="T572">
        <v>0</v>
      </c>
      <c r="U572">
        <v>0</v>
      </c>
      <c r="V572">
        <v>608.4</v>
      </c>
      <c r="W572">
        <v>-1.3</v>
      </c>
      <c r="X572">
        <v>1</v>
      </c>
    </row>
    <row r="573" spans="1:24" x14ac:dyDescent="0.3">
      <c r="A573" t="s">
        <v>122</v>
      </c>
      <c r="B573">
        <v>2018</v>
      </c>
      <c r="C573" t="s">
        <v>41</v>
      </c>
    </row>
    <row r="574" spans="1:24" x14ac:dyDescent="0.3">
      <c r="A574" t="s">
        <v>122</v>
      </c>
      <c r="B574">
        <v>2019</v>
      </c>
      <c r="C574" t="s">
        <v>41</v>
      </c>
      <c r="D574" s="1">
        <v>4995</v>
      </c>
      <c r="E574" s="2">
        <v>50.3</v>
      </c>
      <c r="F574" s="2">
        <v>75.8</v>
      </c>
      <c r="G574" s="2">
        <v>25.5</v>
      </c>
      <c r="H574" s="1">
        <v>1824</v>
      </c>
      <c r="I574" s="1">
        <v>4790</v>
      </c>
      <c r="J574" s="3">
        <v>1</v>
      </c>
      <c r="K574" s="2">
        <v>29.65</v>
      </c>
      <c r="L574" s="2">
        <v>67.5</v>
      </c>
      <c r="M574" s="1">
        <v>74606</v>
      </c>
      <c r="N574" s="2">
        <v>2.76</v>
      </c>
      <c r="O574" s="1">
        <v>87375</v>
      </c>
      <c r="P574" s="1">
        <v>12769</v>
      </c>
      <c r="Q574" s="2">
        <v>44.01</v>
      </c>
      <c r="R574" s="3">
        <v>0</v>
      </c>
      <c r="S574" s="5">
        <f>(D574-D572)/D572</f>
        <v>0</v>
      </c>
      <c r="T574">
        <v>0</v>
      </c>
      <c r="U574">
        <v>0</v>
      </c>
      <c r="V574">
        <v>594.02</v>
      </c>
      <c r="W574">
        <v>2.14</v>
      </c>
      <c r="X574">
        <v>1</v>
      </c>
    </row>
    <row r="575" spans="1:24" x14ac:dyDescent="0.3">
      <c r="A575" t="s">
        <v>122</v>
      </c>
      <c r="B575">
        <v>2020</v>
      </c>
      <c r="C575" t="s">
        <v>41</v>
      </c>
      <c r="D575" s="1">
        <v>4995</v>
      </c>
      <c r="E575" s="2">
        <v>65.400000000000006</v>
      </c>
      <c r="F575" s="2">
        <v>90.9</v>
      </c>
      <c r="G575" s="2">
        <v>25.5</v>
      </c>
      <c r="H575" s="1">
        <v>1874</v>
      </c>
      <c r="I575" s="1">
        <v>4408</v>
      </c>
      <c r="J575" s="3">
        <v>1</v>
      </c>
      <c r="L575" s="2">
        <v>61.9</v>
      </c>
      <c r="N575" s="2">
        <v>2.76</v>
      </c>
      <c r="R575" s="3">
        <v>0</v>
      </c>
      <c r="S575" s="5">
        <f>(D575-D574)/D574</f>
        <v>0</v>
      </c>
      <c r="T575">
        <v>0</v>
      </c>
      <c r="U575">
        <v>0</v>
      </c>
      <c r="V575">
        <v>593.23</v>
      </c>
      <c r="W575">
        <v>1.37</v>
      </c>
      <c r="X575">
        <v>1</v>
      </c>
    </row>
    <row r="576" spans="1:24" x14ac:dyDescent="0.3">
      <c r="A576" t="s">
        <v>123</v>
      </c>
      <c r="B576">
        <v>2014</v>
      </c>
      <c r="C576" t="s">
        <v>41</v>
      </c>
      <c r="D576" s="1">
        <v>4632</v>
      </c>
      <c r="E576" s="2">
        <v>18.649999999999999</v>
      </c>
      <c r="F576" s="2">
        <v>18.649999999999999</v>
      </c>
      <c r="G576" s="2">
        <v>0</v>
      </c>
      <c r="H576" s="1">
        <v>1534</v>
      </c>
      <c r="I576" s="1">
        <v>30000</v>
      </c>
      <c r="J576" s="3">
        <v>2</v>
      </c>
      <c r="K576" s="2">
        <v>27.85</v>
      </c>
      <c r="L576" s="2">
        <v>63.6</v>
      </c>
      <c r="M576" s="1">
        <v>78147</v>
      </c>
      <c r="N576" s="2">
        <v>3</v>
      </c>
      <c r="O576" s="1">
        <v>80582</v>
      </c>
      <c r="P576" s="1">
        <v>2435</v>
      </c>
      <c r="Q576" s="2">
        <v>61.66</v>
      </c>
      <c r="R576" s="3">
        <v>0</v>
      </c>
      <c r="T576">
        <v>0</v>
      </c>
      <c r="U576">
        <v>0</v>
      </c>
      <c r="V576">
        <v>591</v>
      </c>
      <c r="W576">
        <v>-0.34</v>
      </c>
      <c r="X576">
        <v>0</v>
      </c>
    </row>
    <row r="577" spans="1:24" x14ac:dyDescent="0.3">
      <c r="A577" t="s">
        <v>123</v>
      </c>
      <c r="B577">
        <v>2015</v>
      </c>
      <c r="C577" t="s">
        <v>41</v>
      </c>
      <c r="D577" s="1">
        <v>4919</v>
      </c>
      <c r="E577" s="2">
        <v>25.95</v>
      </c>
      <c r="F577" s="2">
        <v>44.2</v>
      </c>
      <c r="G577" s="2">
        <v>18.25</v>
      </c>
      <c r="H577">
        <v>1792</v>
      </c>
      <c r="I577" s="1">
        <v>4000</v>
      </c>
      <c r="J577" s="3">
        <v>1</v>
      </c>
      <c r="K577" s="2">
        <v>65.069999999999993</v>
      </c>
      <c r="L577" s="2">
        <v>65.2</v>
      </c>
      <c r="M577" s="1">
        <v>79190</v>
      </c>
      <c r="N577" s="2">
        <v>3</v>
      </c>
      <c r="O577" s="1">
        <v>81802</v>
      </c>
      <c r="P577" s="1">
        <v>2612</v>
      </c>
      <c r="Q577" s="2">
        <v>63.14</v>
      </c>
      <c r="R577" s="3">
        <v>0</v>
      </c>
      <c r="S577" s="5">
        <f t="shared" ref="S577:S594" si="44">(D577-D576)/D576</f>
        <v>6.1960276338514683E-2</v>
      </c>
      <c r="T577">
        <v>0</v>
      </c>
      <c r="U577">
        <v>0</v>
      </c>
      <c r="V577">
        <v>588</v>
      </c>
      <c r="W577">
        <v>5.25</v>
      </c>
      <c r="X577">
        <v>0</v>
      </c>
    </row>
    <row r="578" spans="1:24" x14ac:dyDescent="0.3">
      <c r="A578" t="s">
        <v>123</v>
      </c>
      <c r="B578">
        <v>2016</v>
      </c>
      <c r="C578" t="s">
        <v>41</v>
      </c>
      <c r="D578" s="1">
        <v>4919</v>
      </c>
      <c r="E578" s="2">
        <v>25.95</v>
      </c>
      <c r="F578" s="2">
        <v>44.2</v>
      </c>
      <c r="G578" s="2">
        <v>18.25</v>
      </c>
      <c r="H578">
        <v>1802</v>
      </c>
      <c r="I578" s="1">
        <v>4425</v>
      </c>
      <c r="J578" s="3">
        <v>1</v>
      </c>
      <c r="K578" s="2">
        <v>37.799999999999997</v>
      </c>
      <c r="L578" s="2">
        <v>68.5</v>
      </c>
      <c r="M578" s="1">
        <v>79233</v>
      </c>
      <c r="N578" s="2">
        <v>3</v>
      </c>
      <c r="O578" s="1">
        <v>83022</v>
      </c>
      <c r="P578" s="1">
        <v>3789</v>
      </c>
      <c r="Q578" s="2">
        <v>55.11</v>
      </c>
      <c r="R578" s="3">
        <v>0</v>
      </c>
      <c r="S578" s="5">
        <f t="shared" si="44"/>
        <v>0</v>
      </c>
      <c r="T578">
        <v>0</v>
      </c>
      <c r="U578">
        <v>0</v>
      </c>
      <c r="V578">
        <v>565</v>
      </c>
      <c r="W578">
        <v>3.66</v>
      </c>
      <c r="X578">
        <v>0</v>
      </c>
    </row>
    <row r="579" spans="1:24" x14ac:dyDescent="0.3">
      <c r="A579" t="s">
        <v>123</v>
      </c>
      <c r="B579">
        <v>2017</v>
      </c>
      <c r="C579" t="s">
        <v>41</v>
      </c>
      <c r="D579" s="1">
        <v>5020</v>
      </c>
      <c r="E579" s="2">
        <v>25.95</v>
      </c>
      <c r="F579" s="2">
        <v>44.2</v>
      </c>
      <c r="G579" s="2">
        <v>18.25</v>
      </c>
      <c r="H579" s="1">
        <v>1811</v>
      </c>
      <c r="I579" s="1">
        <v>5000</v>
      </c>
      <c r="J579" s="3">
        <v>1</v>
      </c>
      <c r="K579" s="2">
        <v>33.159999999999997</v>
      </c>
      <c r="L579" s="2">
        <v>66.400000000000006</v>
      </c>
      <c r="M579" s="1">
        <v>77663</v>
      </c>
      <c r="N579" s="2">
        <v>3</v>
      </c>
      <c r="O579" s="1">
        <v>85657</v>
      </c>
      <c r="P579" s="1">
        <v>7994</v>
      </c>
      <c r="Q579" s="2">
        <v>58.21</v>
      </c>
      <c r="R579" s="3">
        <v>0</v>
      </c>
      <c r="S579" s="5">
        <f t="shared" si="44"/>
        <v>2.0532628583045335E-2</v>
      </c>
      <c r="T579">
        <v>0</v>
      </c>
      <c r="U579">
        <v>0</v>
      </c>
      <c r="V579">
        <v>535</v>
      </c>
      <c r="W579">
        <v>-1.3</v>
      </c>
      <c r="X579">
        <v>0</v>
      </c>
    </row>
    <row r="580" spans="1:24" x14ac:dyDescent="0.3">
      <c r="A580" t="s">
        <v>123</v>
      </c>
      <c r="B580">
        <v>2018</v>
      </c>
      <c r="C580" t="s">
        <v>41</v>
      </c>
      <c r="D580" s="1">
        <v>4880</v>
      </c>
      <c r="E580" s="2">
        <v>28.52</v>
      </c>
      <c r="F580" s="2">
        <v>48.72</v>
      </c>
      <c r="G580" s="2">
        <v>20.2</v>
      </c>
      <c r="H580" s="1">
        <v>1821</v>
      </c>
      <c r="I580" s="1">
        <v>7500</v>
      </c>
      <c r="J580" s="3">
        <v>2</v>
      </c>
      <c r="K580" s="2">
        <v>46.89</v>
      </c>
      <c r="L580" s="2">
        <v>65</v>
      </c>
      <c r="M580" s="1">
        <v>78230</v>
      </c>
      <c r="N580" s="2">
        <v>3</v>
      </c>
      <c r="O580" s="1">
        <v>90672</v>
      </c>
      <c r="P580" s="1">
        <v>12442</v>
      </c>
      <c r="Q580" s="2">
        <v>52.18</v>
      </c>
      <c r="R580" s="3">
        <v>0</v>
      </c>
      <c r="S580" s="5">
        <f t="shared" si="44"/>
        <v>-2.7888446215139442E-2</v>
      </c>
      <c r="T580">
        <v>0</v>
      </c>
      <c r="U580">
        <v>0</v>
      </c>
      <c r="V580">
        <v>527.54</v>
      </c>
      <c r="W580">
        <v>3.58</v>
      </c>
      <c r="X580">
        <v>0</v>
      </c>
    </row>
    <row r="581" spans="1:24" x14ac:dyDescent="0.3">
      <c r="A581" t="s">
        <v>123</v>
      </c>
      <c r="B581">
        <v>2019</v>
      </c>
      <c r="C581" t="s">
        <v>41</v>
      </c>
      <c r="D581" s="1">
        <v>5020</v>
      </c>
      <c r="E581" s="2">
        <v>30.78</v>
      </c>
      <c r="F581" s="2">
        <v>52.58</v>
      </c>
      <c r="G581" s="2">
        <v>21.8</v>
      </c>
      <c r="H581" s="1">
        <v>1846</v>
      </c>
      <c r="I581" s="1">
        <v>5000</v>
      </c>
      <c r="J581" s="3">
        <v>1</v>
      </c>
      <c r="K581" s="2">
        <v>39.65</v>
      </c>
      <c r="L581" s="2">
        <v>64.7</v>
      </c>
      <c r="M581" s="1">
        <v>80833</v>
      </c>
      <c r="N581" s="2">
        <v>3</v>
      </c>
      <c r="O581" s="1">
        <v>94869</v>
      </c>
      <c r="P581" s="1">
        <v>14036</v>
      </c>
      <c r="Q581" s="2">
        <v>48.93</v>
      </c>
      <c r="R581" s="3">
        <v>0</v>
      </c>
      <c r="S581" s="5">
        <f t="shared" si="44"/>
        <v>2.8688524590163935E-2</v>
      </c>
      <c r="T581">
        <v>0</v>
      </c>
      <c r="U581">
        <v>0</v>
      </c>
      <c r="V581">
        <v>522.36</v>
      </c>
      <c r="W581">
        <v>2.14</v>
      </c>
      <c r="X581">
        <v>0</v>
      </c>
    </row>
    <row r="582" spans="1:24" x14ac:dyDescent="0.3">
      <c r="A582" t="s">
        <v>123</v>
      </c>
      <c r="B582">
        <v>2020</v>
      </c>
      <c r="C582" t="s">
        <v>41</v>
      </c>
    </row>
    <row r="583" spans="1:24" x14ac:dyDescent="0.3">
      <c r="A583" t="s">
        <v>124</v>
      </c>
      <c r="B583">
        <v>2014</v>
      </c>
      <c r="C583" t="s">
        <v>41</v>
      </c>
      <c r="D583" s="1">
        <v>4855</v>
      </c>
      <c r="E583" s="2">
        <v>29.57</v>
      </c>
      <c r="F583" s="2">
        <v>49.97</v>
      </c>
      <c r="G583" s="2">
        <v>20.399999999999999</v>
      </c>
      <c r="H583" s="1">
        <v>1663</v>
      </c>
      <c r="I583" s="1">
        <v>5600</v>
      </c>
      <c r="J583" s="3">
        <v>1</v>
      </c>
      <c r="K583" s="2">
        <v>31.09</v>
      </c>
      <c r="L583" s="2">
        <v>66.599999999999994</v>
      </c>
      <c r="M583" s="1">
        <v>46526</v>
      </c>
      <c r="N583" s="2">
        <v>2.77</v>
      </c>
      <c r="O583" s="1">
        <v>54983</v>
      </c>
      <c r="P583" s="1">
        <v>8457</v>
      </c>
      <c r="Q583" s="2">
        <v>61.1</v>
      </c>
      <c r="R583" s="3">
        <v>0</v>
      </c>
      <c r="T583">
        <v>0</v>
      </c>
      <c r="U583">
        <v>0</v>
      </c>
      <c r="V583">
        <v>374</v>
      </c>
      <c r="W583">
        <v>-0.34</v>
      </c>
      <c r="X583">
        <v>0</v>
      </c>
    </row>
    <row r="584" spans="1:24" x14ac:dyDescent="0.3">
      <c r="A584" t="s">
        <v>124</v>
      </c>
      <c r="B584">
        <v>2015</v>
      </c>
      <c r="C584" t="s">
        <v>41</v>
      </c>
      <c r="D584" s="1">
        <v>4855</v>
      </c>
      <c r="E584" s="2">
        <v>29.57</v>
      </c>
      <c r="F584" s="2">
        <v>49.97</v>
      </c>
      <c r="G584" s="2">
        <v>20.399999999999999</v>
      </c>
      <c r="H584">
        <v>1596</v>
      </c>
      <c r="I584" s="1">
        <v>2000</v>
      </c>
      <c r="J584" s="3">
        <v>1</v>
      </c>
      <c r="K584" s="2">
        <v>48.5</v>
      </c>
      <c r="L584" s="2">
        <v>65.8</v>
      </c>
      <c r="M584" s="1">
        <v>43722</v>
      </c>
      <c r="N584" s="2">
        <v>2.77</v>
      </c>
      <c r="O584" s="1">
        <v>53905</v>
      </c>
      <c r="P584" s="1">
        <v>10183</v>
      </c>
      <c r="Q584" s="2">
        <v>59.18</v>
      </c>
      <c r="R584" s="3">
        <v>0</v>
      </c>
      <c r="S584" s="5">
        <f t="shared" si="44"/>
        <v>0</v>
      </c>
      <c r="T584">
        <v>0</v>
      </c>
      <c r="U584">
        <v>0</v>
      </c>
      <c r="V584">
        <v>371.6</v>
      </c>
      <c r="W584">
        <v>5.25</v>
      </c>
      <c r="X584">
        <v>0</v>
      </c>
    </row>
    <row r="585" spans="1:24" x14ac:dyDescent="0.3">
      <c r="A585" t="s">
        <v>124</v>
      </c>
      <c r="B585">
        <v>2016</v>
      </c>
      <c r="C585" t="s">
        <v>41</v>
      </c>
      <c r="D585" s="1">
        <v>4855</v>
      </c>
      <c r="E585" s="2">
        <v>29.77</v>
      </c>
      <c r="F585" s="2">
        <v>50.39</v>
      </c>
      <c r="G585" s="2">
        <v>20.62</v>
      </c>
      <c r="H585">
        <v>1442</v>
      </c>
      <c r="I585" s="1">
        <v>4310</v>
      </c>
      <c r="J585" s="3">
        <v>1</v>
      </c>
      <c r="K585" s="2">
        <v>39.6</v>
      </c>
      <c r="L585" s="2">
        <v>68.599999999999994</v>
      </c>
      <c r="M585" s="1">
        <v>44063</v>
      </c>
      <c r="N585" s="2">
        <v>2.77</v>
      </c>
      <c r="O585" s="1">
        <v>56061</v>
      </c>
      <c r="P585" s="1">
        <v>11998</v>
      </c>
      <c r="Q585" s="2">
        <v>57.27</v>
      </c>
      <c r="R585" s="3">
        <v>0</v>
      </c>
      <c r="S585" s="5">
        <f t="shared" si="44"/>
        <v>0</v>
      </c>
      <c r="T585">
        <v>0</v>
      </c>
      <c r="U585">
        <v>0</v>
      </c>
      <c r="V585">
        <v>369.5</v>
      </c>
      <c r="W585">
        <v>3.66</v>
      </c>
      <c r="X585">
        <v>0</v>
      </c>
    </row>
    <row r="586" spans="1:24" x14ac:dyDescent="0.3">
      <c r="A586" t="s">
        <v>124</v>
      </c>
      <c r="B586">
        <v>2017</v>
      </c>
      <c r="C586" t="s">
        <v>41</v>
      </c>
      <c r="D586" s="1">
        <v>3505</v>
      </c>
      <c r="E586" s="2">
        <v>35.24</v>
      </c>
      <c r="F586" s="2">
        <v>60.64</v>
      </c>
      <c r="G586" s="2">
        <v>25.4</v>
      </c>
      <c r="H586" s="1">
        <v>1609</v>
      </c>
      <c r="I586" s="1">
        <v>4700</v>
      </c>
      <c r="J586" s="3">
        <v>1</v>
      </c>
      <c r="K586" s="2">
        <v>34.549999999999997</v>
      </c>
      <c r="L586" s="2">
        <v>68.900000000000006</v>
      </c>
      <c r="M586" s="1">
        <v>48343</v>
      </c>
      <c r="N586" s="2">
        <v>2.77</v>
      </c>
      <c r="O586" s="1">
        <v>59726</v>
      </c>
      <c r="P586" s="1">
        <v>11383</v>
      </c>
      <c r="Q586" s="2">
        <v>59.73</v>
      </c>
      <c r="R586" s="3">
        <v>0</v>
      </c>
      <c r="S586" s="5">
        <f t="shared" si="44"/>
        <v>-0.27806385169927911</v>
      </c>
      <c r="T586">
        <v>0</v>
      </c>
      <c r="U586">
        <v>0</v>
      </c>
      <c r="V586">
        <v>367.8</v>
      </c>
      <c r="W586">
        <v>-1.3</v>
      </c>
      <c r="X586">
        <v>0</v>
      </c>
    </row>
    <row r="587" spans="1:24" x14ac:dyDescent="0.3">
      <c r="A587" t="s">
        <v>124</v>
      </c>
      <c r="B587">
        <v>2018</v>
      </c>
      <c r="C587" t="s">
        <v>41</v>
      </c>
      <c r="D587" s="1">
        <v>4855</v>
      </c>
      <c r="E587" s="2">
        <v>35.24</v>
      </c>
      <c r="F587" s="2">
        <v>60.64</v>
      </c>
      <c r="G587" s="2">
        <v>25.4</v>
      </c>
      <c r="H587" s="1">
        <v>1805</v>
      </c>
      <c r="I587" s="1">
        <v>3300</v>
      </c>
      <c r="J587" s="3">
        <v>1</v>
      </c>
      <c r="K587" s="2">
        <v>36.9</v>
      </c>
      <c r="L587" s="2">
        <v>67.599999999999994</v>
      </c>
      <c r="M587" s="1">
        <v>50312</v>
      </c>
      <c r="N587" s="2">
        <v>2.77</v>
      </c>
      <c r="O587" s="1">
        <v>63203</v>
      </c>
      <c r="P587" s="1">
        <v>12892</v>
      </c>
      <c r="Q587" s="2">
        <v>57.75</v>
      </c>
      <c r="R587" s="3">
        <v>0</v>
      </c>
      <c r="S587" s="5">
        <f t="shared" si="44"/>
        <v>0.38516405135520687</v>
      </c>
      <c r="T587">
        <v>0</v>
      </c>
      <c r="U587">
        <v>0</v>
      </c>
      <c r="V587">
        <v>365.2</v>
      </c>
      <c r="W587">
        <v>3.58</v>
      </c>
      <c r="X587">
        <v>0</v>
      </c>
    </row>
    <row r="588" spans="1:24" x14ac:dyDescent="0.3">
      <c r="A588" t="s">
        <v>124</v>
      </c>
      <c r="B588">
        <v>2019</v>
      </c>
      <c r="C588" t="s">
        <v>41</v>
      </c>
      <c r="D588" s="1">
        <v>3505</v>
      </c>
      <c r="E588" s="2">
        <v>37.299999999999997</v>
      </c>
      <c r="F588" s="2">
        <v>57.8</v>
      </c>
      <c r="G588" s="2">
        <v>20.5</v>
      </c>
      <c r="H588" s="1">
        <v>1581</v>
      </c>
      <c r="I588" s="1">
        <v>2945</v>
      </c>
      <c r="J588" s="3">
        <v>1</v>
      </c>
      <c r="K588" s="2">
        <v>32.5</v>
      </c>
      <c r="L588" s="2">
        <v>66</v>
      </c>
      <c r="M588" s="1">
        <v>52280</v>
      </c>
      <c r="N588" s="2">
        <v>2.77</v>
      </c>
      <c r="O588" s="1">
        <v>66680</v>
      </c>
      <c r="P588" s="1">
        <v>14400</v>
      </c>
      <c r="Q588" s="2">
        <v>60.24</v>
      </c>
      <c r="R588" s="3">
        <v>0</v>
      </c>
      <c r="S588" s="5">
        <f t="shared" si="44"/>
        <v>-0.27806385169927911</v>
      </c>
      <c r="T588">
        <v>0</v>
      </c>
      <c r="U588">
        <v>0</v>
      </c>
      <c r="V588">
        <v>363.07</v>
      </c>
      <c r="W588">
        <v>2.14</v>
      </c>
      <c r="X588">
        <v>1</v>
      </c>
    </row>
    <row r="589" spans="1:24" x14ac:dyDescent="0.3">
      <c r="A589" t="s">
        <v>124</v>
      </c>
      <c r="B589">
        <v>2020</v>
      </c>
      <c r="C589" t="s">
        <v>41</v>
      </c>
      <c r="D589" s="1">
        <v>3527</v>
      </c>
      <c r="E589" s="2">
        <v>40.24</v>
      </c>
      <c r="F589" s="2">
        <v>65.64</v>
      </c>
      <c r="G589" s="2">
        <v>25.4</v>
      </c>
      <c r="H589" s="1">
        <v>1582</v>
      </c>
      <c r="I589" s="1">
        <v>2946</v>
      </c>
      <c r="J589" s="3">
        <v>1</v>
      </c>
      <c r="L589" s="2">
        <v>65.599999999999994</v>
      </c>
      <c r="N589" s="2">
        <v>2.77</v>
      </c>
      <c r="R589" s="3">
        <v>0</v>
      </c>
      <c r="S589" s="5">
        <f t="shared" si="44"/>
        <v>6.2767475035663337E-3</v>
      </c>
      <c r="T589">
        <v>0</v>
      </c>
      <c r="U589">
        <v>0</v>
      </c>
      <c r="V589">
        <v>363.1</v>
      </c>
      <c r="W589">
        <v>1.37</v>
      </c>
      <c r="X589">
        <v>1</v>
      </c>
    </row>
    <row r="590" spans="1:24" x14ac:dyDescent="0.3">
      <c r="A590" t="s">
        <v>125</v>
      </c>
      <c r="B590">
        <v>2014</v>
      </c>
      <c r="C590" t="s">
        <v>41</v>
      </c>
      <c r="D590" s="1">
        <v>4610</v>
      </c>
      <c r="E590" s="2">
        <v>53.65</v>
      </c>
      <c r="F590" s="2">
        <v>71.62</v>
      </c>
      <c r="G590" s="2">
        <v>17.97</v>
      </c>
      <c r="H590" s="1">
        <v>1600</v>
      </c>
      <c r="I590" s="1">
        <v>3400</v>
      </c>
      <c r="J590" s="3">
        <v>1</v>
      </c>
      <c r="K590" s="2">
        <v>26.41</v>
      </c>
      <c r="L590" s="2">
        <v>62</v>
      </c>
      <c r="M590" s="1">
        <v>40588</v>
      </c>
      <c r="N590" s="2">
        <v>2.41</v>
      </c>
      <c r="O590" s="1">
        <v>49311</v>
      </c>
      <c r="P590" s="1">
        <v>8723</v>
      </c>
      <c r="Q590" s="2">
        <v>66.41</v>
      </c>
      <c r="R590" s="3">
        <v>0</v>
      </c>
      <c r="T590">
        <v>1</v>
      </c>
      <c r="U590">
        <v>0</v>
      </c>
      <c r="V590">
        <v>1024</v>
      </c>
      <c r="W590">
        <v>-0.34</v>
      </c>
      <c r="X590">
        <v>0</v>
      </c>
    </row>
    <row r="591" spans="1:24" x14ac:dyDescent="0.3">
      <c r="A591" t="s">
        <v>125</v>
      </c>
      <c r="B591">
        <v>2015</v>
      </c>
      <c r="C591" t="s">
        <v>41</v>
      </c>
      <c r="D591" s="1">
        <v>4610</v>
      </c>
      <c r="E591" s="2">
        <v>53.65</v>
      </c>
      <c r="F591" s="2">
        <v>83.48</v>
      </c>
      <c r="G591" s="2">
        <v>29.83</v>
      </c>
      <c r="H591">
        <v>1632</v>
      </c>
      <c r="I591" s="1">
        <v>5000</v>
      </c>
      <c r="J591" s="3">
        <v>1</v>
      </c>
      <c r="K591" s="2">
        <v>48.75</v>
      </c>
      <c r="L591" s="2">
        <v>60.6</v>
      </c>
      <c r="M591" s="1">
        <v>41179</v>
      </c>
      <c r="N591" s="2">
        <v>2.41</v>
      </c>
      <c r="O591" s="1">
        <v>51986</v>
      </c>
      <c r="P591" s="1">
        <v>10807</v>
      </c>
      <c r="Q591" s="2">
        <v>61.15</v>
      </c>
      <c r="R591" s="3">
        <v>0</v>
      </c>
      <c r="S591" s="5">
        <f t="shared" si="44"/>
        <v>0</v>
      </c>
      <c r="T591">
        <v>1</v>
      </c>
      <c r="U591">
        <v>0</v>
      </c>
      <c r="V591">
        <v>1019.9</v>
      </c>
      <c r="W591">
        <v>5.25</v>
      </c>
      <c r="X591">
        <v>0</v>
      </c>
    </row>
    <row r="592" spans="1:24" x14ac:dyDescent="0.3">
      <c r="A592" t="s">
        <v>125</v>
      </c>
      <c r="B592">
        <v>2016</v>
      </c>
      <c r="C592" t="s">
        <v>41</v>
      </c>
      <c r="D592" s="1">
        <v>4610</v>
      </c>
      <c r="E592" s="2">
        <v>53.65</v>
      </c>
      <c r="F592" s="2">
        <v>83.48</v>
      </c>
      <c r="G592" s="2">
        <v>29.83</v>
      </c>
      <c r="H592">
        <v>1650</v>
      </c>
      <c r="I592" s="1">
        <v>5000</v>
      </c>
      <c r="J592" s="3">
        <v>1</v>
      </c>
      <c r="K592" s="2">
        <v>41.41</v>
      </c>
      <c r="L592" s="2">
        <v>66.099999999999994</v>
      </c>
      <c r="M592" s="1">
        <v>41525</v>
      </c>
      <c r="N592" s="2">
        <v>2.41</v>
      </c>
      <c r="O592" s="1">
        <v>56360</v>
      </c>
      <c r="P592" s="1">
        <v>14835</v>
      </c>
      <c r="Q592" s="2">
        <v>60.61</v>
      </c>
      <c r="R592" s="3">
        <v>0</v>
      </c>
      <c r="S592" s="5">
        <f t="shared" si="44"/>
        <v>0</v>
      </c>
      <c r="T592">
        <v>1</v>
      </c>
      <c r="U592">
        <v>0</v>
      </c>
      <c r="V592">
        <v>1015.4</v>
      </c>
      <c r="W592">
        <v>3.66</v>
      </c>
      <c r="X592">
        <v>0</v>
      </c>
    </row>
    <row r="593" spans="1:24" x14ac:dyDescent="0.3">
      <c r="A593" t="s">
        <v>125</v>
      </c>
      <c r="B593">
        <v>2017</v>
      </c>
      <c r="C593" t="s">
        <v>41</v>
      </c>
      <c r="D593" s="1">
        <v>4511</v>
      </c>
      <c r="E593" s="2">
        <v>53.65</v>
      </c>
      <c r="F593" s="2">
        <v>83.48</v>
      </c>
      <c r="G593" s="2">
        <v>29.83</v>
      </c>
      <c r="H593" s="1">
        <v>1437</v>
      </c>
      <c r="I593" s="1">
        <v>5000</v>
      </c>
      <c r="J593" s="3">
        <v>1</v>
      </c>
      <c r="K593" s="2">
        <v>33.85</v>
      </c>
      <c r="L593" s="2">
        <v>61.2</v>
      </c>
      <c r="M593" s="1">
        <v>41176</v>
      </c>
      <c r="N593" s="2">
        <v>2.41</v>
      </c>
      <c r="O593" s="1">
        <v>59843</v>
      </c>
      <c r="P593" s="1">
        <v>18667</v>
      </c>
      <c r="Q593" s="2">
        <v>63.23</v>
      </c>
      <c r="R593" s="3">
        <v>0</v>
      </c>
      <c r="S593" s="5">
        <f t="shared" si="44"/>
        <v>-2.1475054229934926E-2</v>
      </c>
      <c r="T593">
        <v>1</v>
      </c>
      <c r="U593">
        <v>0</v>
      </c>
      <c r="V593">
        <v>1011.5</v>
      </c>
      <c r="W593">
        <v>-1.3</v>
      </c>
      <c r="X593">
        <v>0</v>
      </c>
    </row>
    <row r="594" spans="1:24" x14ac:dyDescent="0.3">
      <c r="A594" t="s">
        <v>125</v>
      </c>
      <c r="B594">
        <v>2018</v>
      </c>
      <c r="C594" t="s">
        <v>41</v>
      </c>
      <c r="D594" s="1">
        <v>4511</v>
      </c>
      <c r="E594" s="2">
        <v>53.65</v>
      </c>
      <c r="F594" s="2">
        <v>83.48</v>
      </c>
      <c r="G594" s="2">
        <v>29.83</v>
      </c>
      <c r="H594" s="1">
        <v>1437</v>
      </c>
      <c r="I594" s="1">
        <v>5000</v>
      </c>
      <c r="J594" s="3">
        <v>1</v>
      </c>
      <c r="K594" s="2">
        <v>37.22</v>
      </c>
      <c r="L594" s="2">
        <v>63.5</v>
      </c>
      <c r="M594" s="1">
        <v>45721</v>
      </c>
      <c r="N594" s="2">
        <v>2.41</v>
      </c>
      <c r="O594" s="1">
        <v>63326</v>
      </c>
      <c r="P594" s="1">
        <v>17605</v>
      </c>
      <c r="Q594" s="2">
        <v>61.15</v>
      </c>
      <c r="R594" s="3">
        <v>0</v>
      </c>
      <c r="S594" s="5">
        <f t="shared" si="44"/>
        <v>0</v>
      </c>
      <c r="T594">
        <v>1</v>
      </c>
      <c r="U594">
        <v>0</v>
      </c>
      <c r="V594">
        <v>1009.71</v>
      </c>
      <c r="W594">
        <v>3.58</v>
      </c>
      <c r="X594">
        <v>0</v>
      </c>
    </row>
    <row r="595" spans="1:24" x14ac:dyDescent="0.3">
      <c r="A595" t="s">
        <v>125</v>
      </c>
      <c r="B595">
        <v>2019</v>
      </c>
      <c r="C595" t="s">
        <v>41</v>
      </c>
    </row>
    <row r="596" spans="1:24" x14ac:dyDescent="0.3">
      <c r="A596" t="s">
        <v>125</v>
      </c>
      <c r="B596">
        <v>2020</v>
      </c>
      <c r="C596" t="s">
        <v>41</v>
      </c>
      <c r="D596" s="1">
        <v>4511</v>
      </c>
      <c r="E596" s="2">
        <v>53.65</v>
      </c>
      <c r="F596" s="2">
        <v>83.48</v>
      </c>
      <c r="G596" s="2">
        <v>29.83</v>
      </c>
      <c r="H596" s="1">
        <v>1686</v>
      </c>
      <c r="I596" s="1">
        <v>5000</v>
      </c>
      <c r="J596" s="3">
        <v>1</v>
      </c>
      <c r="L596" s="2">
        <v>60.1</v>
      </c>
      <c r="N596" s="2">
        <v>2.41</v>
      </c>
      <c r="R596" s="3">
        <v>0</v>
      </c>
      <c r="S596" s="5">
        <f>(D596-D594)/D594</f>
        <v>0</v>
      </c>
      <c r="T596">
        <v>1</v>
      </c>
      <c r="U596">
        <v>0</v>
      </c>
      <c r="V596">
        <v>1008.76</v>
      </c>
      <c r="W596">
        <v>1.37</v>
      </c>
      <c r="X596">
        <v>0</v>
      </c>
    </row>
    <row r="597" spans="1:24" x14ac:dyDescent="0.3">
      <c r="A597" t="s">
        <v>126</v>
      </c>
      <c r="B597">
        <v>2014</v>
      </c>
      <c r="C597" t="s">
        <v>41</v>
      </c>
      <c r="D597" s="1">
        <v>4366</v>
      </c>
      <c r="E597" s="2">
        <v>48.12</v>
      </c>
      <c r="F597" s="2">
        <v>75.77</v>
      </c>
      <c r="G597" s="2">
        <v>27.65</v>
      </c>
      <c r="H597" s="1">
        <v>1583</v>
      </c>
      <c r="I597" s="1">
        <v>6000</v>
      </c>
      <c r="J597" s="3">
        <v>1</v>
      </c>
      <c r="K597" s="2">
        <v>30.09</v>
      </c>
      <c r="L597" s="2">
        <v>65.7</v>
      </c>
      <c r="M597" s="1">
        <v>36719</v>
      </c>
      <c r="N597" s="2">
        <v>2.77</v>
      </c>
      <c r="O597" s="1">
        <v>46976</v>
      </c>
      <c r="P597" s="1">
        <v>10257</v>
      </c>
      <c r="Q597" s="2">
        <v>61.1</v>
      </c>
      <c r="R597" s="3">
        <v>0</v>
      </c>
      <c r="T597">
        <v>1</v>
      </c>
      <c r="U597">
        <v>0</v>
      </c>
      <c r="V597">
        <v>374</v>
      </c>
      <c r="W597">
        <v>-0.34</v>
      </c>
      <c r="X597">
        <v>0</v>
      </c>
    </row>
    <row r="598" spans="1:24" x14ac:dyDescent="0.3">
      <c r="A598" t="s">
        <v>126</v>
      </c>
      <c r="B598">
        <v>2015</v>
      </c>
      <c r="C598" t="s">
        <v>41</v>
      </c>
      <c r="D598" s="1">
        <v>4366</v>
      </c>
      <c r="E598" s="2">
        <v>48.12</v>
      </c>
      <c r="F598" s="2">
        <v>75.77</v>
      </c>
      <c r="G598" s="2">
        <v>27.65</v>
      </c>
      <c r="H598">
        <v>1583</v>
      </c>
      <c r="I598" s="1">
        <v>5000</v>
      </c>
      <c r="J598" s="3">
        <v>1</v>
      </c>
      <c r="K598" s="2">
        <v>45.75</v>
      </c>
      <c r="L598" s="2">
        <v>66.400000000000006</v>
      </c>
      <c r="M598" s="1">
        <v>38238</v>
      </c>
      <c r="N598" s="2">
        <v>2.77</v>
      </c>
      <c r="O598" s="1">
        <v>48783</v>
      </c>
      <c r="P598" s="1">
        <v>10545</v>
      </c>
      <c r="Q598" s="2">
        <v>59.18</v>
      </c>
      <c r="R598" s="3">
        <v>0</v>
      </c>
      <c r="S598" s="5">
        <f>(D598-D597)/D597</f>
        <v>0</v>
      </c>
      <c r="T598">
        <v>1</v>
      </c>
      <c r="U598">
        <v>0</v>
      </c>
      <c r="V598">
        <v>371.6</v>
      </c>
      <c r="W598">
        <v>5.25</v>
      </c>
      <c r="X598">
        <v>0</v>
      </c>
    </row>
    <row r="599" spans="1:24" x14ac:dyDescent="0.3">
      <c r="A599" t="s">
        <v>126</v>
      </c>
      <c r="B599">
        <v>2016</v>
      </c>
      <c r="C599" t="s">
        <v>41</v>
      </c>
      <c r="D599" s="1">
        <v>4366</v>
      </c>
      <c r="E599" s="2">
        <v>48.12</v>
      </c>
      <c r="F599" s="2">
        <v>75.77</v>
      </c>
      <c r="G599" s="2">
        <v>27.65</v>
      </c>
      <c r="H599">
        <v>1526</v>
      </c>
      <c r="I599" s="1">
        <v>5000</v>
      </c>
      <c r="J599" s="3">
        <v>1</v>
      </c>
      <c r="K599" s="2">
        <v>38.549999999999997</v>
      </c>
      <c r="L599" s="2">
        <v>68.599999999999994</v>
      </c>
      <c r="M599" s="1">
        <v>40455</v>
      </c>
      <c r="N599" s="2">
        <v>2.77</v>
      </c>
      <c r="O599" s="1">
        <v>51612</v>
      </c>
      <c r="P599" s="1">
        <v>11157</v>
      </c>
      <c r="Q599" s="2">
        <v>57.27</v>
      </c>
      <c r="R599" s="3">
        <v>0</v>
      </c>
      <c r="S599" s="5">
        <f t="shared" ref="S599:S603" si="45">(D599-D598)/D598</f>
        <v>0</v>
      </c>
      <c r="T599">
        <v>1</v>
      </c>
      <c r="U599">
        <v>0</v>
      </c>
      <c r="V599">
        <v>369.5</v>
      </c>
      <c r="W599">
        <v>3.66</v>
      </c>
      <c r="X599">
        <v>0</v>
      </c>
    </row>
    <row r="600" spans="1:24" x14ac:dyDescent="0.3">
      <c r="A600" t="s">
        <v>126</v>
      </c>
      <c r="B600">
        <v>2017</v>
      </c>
      <c r="C600" t="s">
        <v>41</v>
      </c>
      <c r="D600" s="1">
        <v>4366</v>
      </c>
      <c r="E600" s="2">
        <v>48.12</v>
      </c>
      <c r="F600" s="2">
        <v>75.77</v>
      </c>
      <c r="G600" s="2">
        <v>27.65</v>
      </c>
      <c r="H600" s="1">
        <v>1516</v>
      </c>
      <c r="I600" s="1">
        <v>5000</v>
      </c>
      <c r="J600" s="3">
        <v>1</v>
      </c>
      <c r="K600" s="2">
        <v>33.549999999999997</v>
      </c>
      <c r="L600" s="2">
        <v>68.900000000000006</v>
      </c>
      <c r="M600" s="1">
        <v>40246</v>
      </c>
      <c r="N600" s="2">
        <v>2.77</v>
      </c>
      <c r="O600" s="1">
        <v>50830</v>
      </c>
      <c r="P600" s="1">
        <v>10584</v>
      </c>
      <c r="Q600" s="2">
        <v>59.73</v>
      </c>
      <c r="R600" s="3">
        <v>0</v>
      </c>
      <c r="S600" s="5">
        <f t="shared" si="45"/>
        <v>0</v>
      </c>
      <c r="T600">
        <v>1</v>
      </c>
      <c r="U600">
        <v>0</v>
      </c>
      <c r="V600">
        <v>367.8</v>
      </c>
      <c r="W600">
        <v>-1.3</v>
      </c>
      <c r="X600">
        <v>0</v>
      </c>
    </row>
    <row r="601" spans="1:24" x14ac:dyDescent="0.3">
      <c r="A601" t="s">
        <v>126</v>
      </c>
      <c r="B601">
        <v>2018</v>
      </c>
      <c r="C601" t="s">
        <v>41</v>
      </c>
      <c r="D601" s="1">
        <v>4366</v>
      </c>
      <c r="E601" s="2">
        <v>48.12</v>
      </c>
      <c r="F601" s="2">
        <v>75.77</v>
      </c>
      <c r="G601" s="2">
        <v>27.65</v>
      </c>
      <c r="H601" s="1">
        <v>1600</v>
      </c>
      <c r="I601" s="1">
        <v>4000</v>
      </c>
      <c r="J601" s="3">
        <v>1</v>
      </c>
      <c r="K601" s="2">
        <v>35.99</v>
      </c>
      <c r="L601" s="2">
        <v>67.7</v>
      </c>
      <c r="M601" s="1">
        <v>36893</v>
      </c>
      <c r="N601" s="2">
        <v>2.77</v>
      </c>
      <c r="O601" s="1">
        <v>50048</v>
      </c>
      <c r="P601" s="1">
        <v>13155</v>
      </c>
      <c r="Q601" s="2">
        <v>57.75</v>
      </c>
      <c r="R601" s="3">
        <v>0</v>
      </c>
      <c r="S601" s="5">
        <f t="shared" si="45"/>
        <v>0</v>
      </c>
      <c r="T601">
        <v>1</v>
      </c>
      <c r="U601">
        <v>0</v>
      </c>
      <c r="V601">
        <v>365.2</v>
      </c>
      <c r="W601">
        <v>3.58</v>
      </c>
      <c r="X601">
        <v>0</v>
      </c>
    </row>
    <row r="602" spans="1:24" x14ac:dyDescent="0.3">
      <c r="A602" t="s">
        <v>126</v>
      </c>
      <c r="B602">
        <v>2019</v>
      </c>
      <c r="C602" t="s">
        <v>41</v>
      </c>
      <c r="D602" s="1">
        <v>4366</v>
      </c>
      <c r="E602" s="2">
        <v>48.12</v>
      </c>
      <c r="F602" s="2">
        <v>75.77</v>
      </c>
      <c r="G602" s="2">
        <v>27.65</v>
      </c>
      <c r="H602" s="1">
        <v>1600</v>
      </c>
      <c r="I602" s="1">
        <v>3000</v>
      </c>
      <c r="J602" s="3">
        <v>1</v>
      </c>
      <c r="K602" s="2">
        <v>33.54</v>
      </c>
      <c r="L602" s="2">
        <v>67</v>
      </c>
      <c r="M602" s="1">
        <v>36719</v>
      </c>
      <c r="N602" s="2">
        <v>2.77</v>
      </c>
      <c r="O602" s="1">
        <v>50565</v>
      </c>
      <c r="P602" s="1">
        <v>13846</v>
      </c>
      <c r="Q602" s="2">
        <v>60.24</v>
      </c>
      <c r="R602" s="3">
        <v>0</v>
      </c>
      <c r="S602" s="5">
        <f t="shared" si="45"/>
        <v>0</v>
      </c>
      <c r="T602">
        <v>1</v>
      </c>
      <c r="U602">
        <v>0</v>
      </c>
      <c r="V602">
        <v>363.07</v>
      </c>
      <c r="W602">
        <v>2.14</v>
      </c>
      <c r="X602">
        <v>0</v>
      </c>
    </row>
    <row r="603" spans="1:24" x14ac:dyDescent="0.3">
      <c r="A603" t="s">
        <v>126</v>
      </c>
      <c r="B603">
        <v>2020</v>
      </c>
      <c r="C603" t="s">
        <v>41</v>
      </c>
      <c r="D603" s="1">
        <v>4366</v>
      </c>
      <c r="E603" s="2">
        <v>48.12</v>
      </c>
      <c r="F603" s="2">
        <v>75.77</v>
      </c>
      <c r="G603" s="2">
        <v>27.65</v>
      </c>
      <c r="H603" s="1">
        <v>1600</v>
      </c>
      <c r="I603" s="1">
        <v>3000</v>
      </c>
      <c r="J603" s="3">
        <v>1</v>
      </c>
      <c r="L603" s="2">
        <v>64.599999999999994</v>
      </c>
      <c r="N603" s="2">
        <v>2.77</v>
      </c>
      <c r="R603" s="3">
        <v>0</v>
      </c>
      <c r="S603" s="5">
        <f t="shared" si="45"/>
        <v>0</v>
      </c>
      <c r="T603">
        <v>1</v>
      </c>
      <c r="U603">
        <v>0</v>
      </c>
      <c r="V603">
        <v>363.1</v>
      </c>
      <c r="W603">
        <v>1.37</v>
      </c>
      <c r="X603">
        <v>0</v>
      </c>
    </row>
    <row r="604" spans="1:24" x14ac:dyDescent="0.3">
      <c r="A604" t="s">
        <v>127</v>
      </c>
      <c r="B604">
        <v>2014</v>
      </c>
      <c r="C604" t="s">
        <v>41</v>
      </c>
    </row>
    <row r="605" spans="1:24" x14ac:dyDescent="0.3">
      <c r="A605" t="s">
        <v>127</v>
      </c>
      <c r="B605">
        <v>2015</v>
      </c>
      <c r="C605" t="s">
        <v>41</v>
      </c>
      <c r="D605" s="1">
        <v>4335</v>
      </c>
      <c r="E605" s="2">
        <v>48.25</v>
      </c>
      <c r="F605" s="2">
        <v>87.5</v>
      </c>
      <c r="G605" s="2">
        <v>39.25</v>
      </c>
      <c r="H605">
        <v>1796</v>
      </c>
      <c r="I605" s="1">
        <v>3500</v>
      </c>
      <c r="J605" s="3">
        <v>1</v>
      </c>
      <c r="K605" s="2">
        <v>61.69</v>
      </c>
      <c r="L605" s="2">
        <v>66.400000000000006</v>
      </c>
      <c r="M605" s="1">
        <v>30457</v>
      </c>
      <c r="N605" s="2">
        <v>2.59</v>
      </c>
      <c r="O605" s="1">
        <v>45500</v>
      </c>
      <c r="P605" s="1">
        <v>15043</v>
      </c>
      <c r="Q605" s="2">
        <v>54.6</v>
      </c>
      <c r="R605" s="3">
        <v>0</v>
      </c>
      <c r="T605">
        <v>0</v>
      </c>
      <c r="U605">
        <v>0</v>
      </c>
      <c r="V605">
        <v>1169.3</v>
      </c>
      <c r="W605">
        <v>5.25</v>
      </c>
      <c r="X605">
        <v>0</v>
      </c>
    </row>
    <row r="606" spans="1:24" x14ac:dyDescent="0.3">
      <c r="A606" t="s">
        <v>127</v>
      </c>
      <c r="B606">
        <v>2016</v>
      </c>
      <c r="C606" t="s">
        <v>41</v>
      </c>
      <c r="D606" s="1">
        <v>4335</v>
      </c>
      <c r="E606" s="2">
        <v>48.25</v>
      </c>
      <c r="F606" s="2">
        <v>87</v>
      </c>
      <c r="G606" s="2">
        <v>38.75</v>
      </c>
      <c r="H606">
        <v>1719</v>
      </c>
      <c r="I606" s="1">
        <v>2707</v>
      </c>
      <c r="J606" s="3">
        <v>1</v>
      </c>
      <c r="K606" s="2">
        <v>39.1</v>
      </c>
      <c r="L606" s="2">
        <v>67.3</v>
      </c>
      <c r="M606" s="1">
        <v>33655</v>
      </c>
      <c r="N606" s="2">
        <v>2.59</v>
      </c>
      <c r="O606" s="1">
        <v>47893</v>
      </c>
      <c r="P606" s="1">
        <v>14238</v>
      </c>
      <c r="Q606" s="2">
        <v>54.63</v>
      </c>
      <c r="R606" s="3">
        <v>0</v>
      </c>
      <c r="S606" s="5">
        <f>(D606-D605)/D605</f>
        <v>0</v>
      </c>
      <c r="T606">
        <v>0</v>
      </c>
      <c r="U606">
        <v>0</v>
      </c>
      <c r="V606">
        <v>1167.2</v>
      </c>
      <c r="W606">
        <v>3.66</v>
      </c>
      <c r="X606">
        <v>0</v>
      </c>
    </row>
    <row r="607" spans="1:24" x14ac:dyDescent="0.3">
      <c r="A607" t="s">
        <v>127</v>
      </c>
      <c r="B607">
        <v>2017</v>
      </c>
      <c r="C607" t="s">
        <v>41</v>
      </c>
    </row>
    <row r="608" spans="1:24" x14ac:dyDescent="0.3">
      <c r="A608" t="s">
        <v>127</v>
      </c>
      <c r="B608">
        <v>2018</v>
      </c>
      <c r="C608" t="s">
        <v>41</v>
      </c>
      <c r="D608" s="1">
        <v>4335</v>
      </c>
      <c r="E608" s="2">
        <v>55.25</v>
      </c>
      <c r="F608" s="2">
        <v>99</v>
      </c>
      <c r="G608" s="2">
        <v>43.75</v>
      </c>
      <c r="H608" s="1">
        <v>1741</v>
      </c>
      <c r="I608" s="1">
        <v>3100</v>
      </c>
      <c r="J608" s="3">
        <v>1</v>
      </c>
      <c r="K608" s="2">
        <v>34.549999999999997</v>
      </c>
      <c r="L608" s="2">
        <v>66.3</v>
      </c>
      <c r="M608" s="1">
        <v>36853</v>
      </c>
      <c r="N608" s="2">
        <v>2.59</v>
      </c>
      <c r="O608" s="1">
        <v>50286</v>
      </c>
      <c r="P608" s="1">
        <v>13433</v>
      </c>
      <c r="Q608" s="2">
        <v>52.77</v>
      </c>
      <c r="R608" s="3">
        <v>0</v>
      </c>
      <c r="S608" s="5">
        <f>(D608-D606)/D606</f>
        <v>0</v>
      </c>
      <c r="T608">
        <v>0</v>
      </c>
      <c r="U608">
        <v>0</v>
      </c>
      <c r="V608">
        <v>1163.5999999999999</v>
      </c>
      <c r="W608">
        <v>3.58</v>
      </c>
      <c r="X608">
        <v>0</v>
      </c>
    </row>
    <row r="609" spans="1:24" x14ac:dyDescent="0.3">
      <c r="A609" t="s">
        <v>127</v>
      </c>
      <c r="B609">
        <v>2019</v>
      </c>
      <c r="C609" t="s">
        <v>41</v>
      </c>
      <c r="D609" s="1">
        <v>4335</v>
      </c>
      <c r="E609" s="2">
        <v>56.9</v>
      </c>
      <c r="F609" s="2">
        <v>101.95</v>
      </c>
      <c r="G609" s="2">
        <v>45.05</v>
      </c>
      <c r="H609" s="1">
        <v>1754</v>
      </c>
      <c r="I609" s="1">
        <v>3100</v>
      </c>
      <c r="J609" s="3">
        <v>1</v>
      </c>
      <c r="K609" s="2">
        <v>27.61</v>
      </c>
      <c r="L609" s="2">
        <v>65.599999999999994</v>
      </c>
      <c r="M609" s="1">
        <v>42419</v>
      </c>
      <c r="N609" s="2">
        <v>2.59</v>
      </c>
      <c r="O609" s="1">
        <v>56898</v>
      </c>
      <c r="P609" s="1">
        <v>14479</v>
      </c>
      <c r="Q609" s="2">
        <v>53.56</v>
      </c>
      <c r="R609" s="3">
        <v>0</v>
      </c>
      <c r="S609" s="5">
        <f>(D609-D608)/D608</f>
        <v>0</v>
      </c>
      <c r="T609">
        <v>0</v>
      </c>
      <c r="U609">
        <v>0</v>
      </c>
      <c r="V609">
        <v>1162.57</v>
      </c>
      <c r="W609">
        <v>2.14</v>
      </c>
      <c r="X609">
        <v>0</v>
      </c>
    </row>
    <row r="610" spans="1:24" x14ac:dyDescent="0.3">
      <c r="A610" t="s">
        <v>127</v>
      </c>
      <c r="B610">
        <v>2020</v>
      </c>
      <c r="C610" t="s">
        <v>41</v>
      </c>
      <c r="D610" s="1">
        <v>4335</v>
      </c>
      <c r="E610" s="2">
        <v>59.03</v>
      </c>
      <c r="F610" s="2">
        <v>105.78</v>
      </c>
      <c r="G610" s="2">
        <v>46.75</v>
      </c>
      <c r="H610" s="1">
        <v>1769</v>
      </c>
      <c r="I610" s="1">
        <v>3100</v>
      </c>
      <c r="J610" s="3">
        <v>1</v>
      </c>
      <c r="L610" s="2">
        <v>68.5</v>
      </c>
      <c r="N610" s="2">
        <v>2.59</v>
      </c>
      <c r="R610" s="3">
        <v>0</v>
      </c>
      <c r="S610" s="5">
        <f t="shared" ref="S610:S612" si="46">(D610-D609)/D609</f>
        <v>0</v>
      </c>
      <c r="T610">
        <v>0</v>
      </c>
      <c r="U610">
        <v>0</v>
      </c>
      <c r="V610">
        <v>1161.6300000000001</v>
      </c>
      <c r="W610">
        <v>1.37</v>
      </c>
      <c r="X610">
        <v>0</v>
      </c>
    </row>
    <row r="611" spans="1:24" x14ac:dyDescent="0.3">
      <c r="A611" t="s">
        <v>128</v>
      </c>
      <c r="B611">
        <v>2014</v>
      </c>
      <c r="C611" t="s">
        <v>41</v>
      </c>
      <c r="D611" s="1">
        <v>4289</v>
      </c>
      <c r="E611" s="2">
        <v>50</v>
      </c>
      <c r="F611" s="2">
        <v>72</v>
      </c>
      <c r="G611" s="2">
        <v>22</v>
      </c>
      <c r="H611" s="1">
        <v>1423</v>
      </c>
      <c r="I611" s="1">
        <v>4184</v>
      </c>
      <c r="J611" s="3">
        <v>1</v>
      </c>
      <c r="K611" s="2">
        <v>22.1</v>
      </c>
      <c r="L611" s="2">
        <v>63</v>
      </c>
      <c r="M611" s="1">
        <v>43026</v>
      </c>
      <c r="N611" s="2">
        <v>2.69</v>
      </c>
      <c r="O611" s="1">
        <v>50470</v>
      </c>
      <c r="P611" s="1">
        <v>7444</v>
      </c>
      <c r="Q611" s="2">
        <v>58.33</v>
      </c>
      <c r="R611" s="3">
        <v>0</v>
      </c>
      <c r="T611">
        <v>0</v>
      </c>
      <c r="U611">
        <v>0</v>
      </c>
      <c r="V611">
        <v>775.44</v>
      </c>
      <c r="W611">
        <v>-0.34</v>
      </c>
      <c r="X611">
        <v>0</v>
      </c>
    </row>
    <row r="612" spans="1:24" x14ac:dyDescent="0.3">
      <c r="A612" t="s">
        <v>128</v>
      </c>
      <c r="B612">
        <v>2015</v>
      </c>
      <c r="C612" t="s">
        <v>41</v>
      </c>
      <c r="D612" s="1">
        <v>4289</v>
      </c>
      <c r="E612" s="2">
        <v>50</v>
      </c>
      <c r="F612" s="2">
        <v>72</v>
      </c>
      <c r="G612" s="2">
        <v>22</v>
      </c>
      <c r="H612">
        <v>1462</v>
      </c>
      <c r="I612" s="1">
        <v>4618</v>
      </c>
      <c r="J612" s="3">
        <v>1</v>
      </c>
      <c r="K612" s="2">
        <v>64.61</v>
      </c>
      <c r="L612" s="2">
        <v>66.400000000000006</v>
      </c>
      <c r="M612" s="1">
        <v>43641</v>
      </c>
      <c r="N612" s="2">
        <v>2.69</v>
      </c>
      <c r="O612" s="1">
        <v>51448</v>
      </c>
      <c r="P612" s="1">
        <v>7807</v>
      </c>
      <c r="Q612" s="2">
        <v>56.65</v>
      </c>
      <c r="R612" s="3">
        <v>0</v>
      </c>
      <c r="S612" s="5">
        <f t="shared" si="46"/>
        <v>0</v>
      </c>
      <c r="T612">
        <v>0</v>
      </c>
      <c r="U612">
        <v>0</v>
      </c>
      <c r="V612">
        <v>775.15</v>
      </c>
      <c r="W612">
        <v>5.25</v>
      </c>
      <c r="X612">
        <v>0</v>
      </c>
    </row>
    <row r="613" spans="1:24" x14ac:dyDescent="0.3">
      <c r="A613" t="s">
        <v>128</v>
      </c>
      <c r="B613">
        <v>2016</v>
      </c>
      <c r="C613" t="s">
        <v>41</v>
      </c>
    </row>
    <row r="614" spans="1:24" x14ac:dyDescent="0.3">
      <c r="A614" t="s">
        <v>128</v>
      </c>
      <c r="B614">
        <v>2017</v>
      </c>
      <c r="C614" t="s">
        <v>41</v>
      </c>
      <c r="D614" s="1">
        <v>4289</v>
      </c>
      <c r="E614" s="2">
        <v>51.25</v>
      </c>
      <c r="F614" s="2">
        <v>74.5</v>
      </c>
      <c r="G614" s="2">
        <v>23.25</v>
      </c>
      <c r="H614" s="1">
        <v>1521</v>
      </c>
      <c r="I614" s="1">
        <v>4468</v>
      </c>
      <c r="J614" s="3">
        <v>1</v>
      </c>
      <c r="K614" s="2">
        <v>36.17</v>
      </c>
      <c r="L614" s="2">
        <v>67.2</v>
      </c>
      <c r="M614" s="1">
        <v>46268</v>
      </c>
      <c r="N614" s="2">
        <v>2.69</v>
      </c>
      <c r="O614" s="1">
        <v>53229</v>
      </c>
      <c r="P614" s="1">
        <v>6961</v>
      </c>
      <c r="Q614" s="2">
        <v>56.51</v>
      </c>
      <c r="R614" s="3">
        <v>0</v>
      </c>
      <c r="S614" s="5">
        <f>(D614-D612)/D612</f>
        <v>0</v>
      </c>
      <c r="T614">
        <v>0</v>
      </c>
      <c r="U614">
        <v>0</v>
      </c>
      <c r="V614">
        <v>754.3</v>
      </c>
      <c r="W614">
        <v>-1.3</v>
      </c>
      <c r="X614">
        <v>0</v>
      </c>
    </row>
    <row r="615" spans="1:24" x14ac:dyDescent="0.3">
      <c r="A615" t="s">
        <v>128</v>
      </c>
      <c r="B615">
        <v>2018</v>
      </c>
      <c r="C615" t="s">
        <v>41</v>
      </c>
      <c r="D615" s="1">
        <v>4289</v>
      </c>
      <c r="E615" s="2">
        <v>51.25</v>
      </c>
      <c r="F615" s="2">
        <v>74.5</v>
      </c>
      <c r="G615" s="2">
        <v>23.25</v>
      </c>
      <c r="H615" s="1">
        <v>1597</v>
      </c>
      <c r="I615" s="1">
        <v>4448</v>
      </c>
      <c r="J615" s="3">
        <v>1</v>
      </c>
      <c r="K615" s="2">
        <v>50.27</v>
      </c>
      <c r="L615" s="2">
        <v>66.2</v>
      </c>
      <c r="M615" s="1">
        <v>46441</v>
      </c>
      <c r="N615" s="2">
        <v>2.69</v>
      </c>
      <c r="O615" s="1">
        <v>53282</v>
      </c>
      <c r="P615" s="1">
        <v>6841</v>
      </c>
      <c r="Q615" s="2">
        <v>52.54</v>
      </c>
      <c r="R615" s="3">
        <v>0</v>
      </c>
      <c r="S615" s="5">
        <f>(D615-D614)/D614</f>
        <v>0</v>
      </c>
      <c r="T615">
        <v>0</v>
      </c>
      <c r="U615">
        <v>0</v>
      </c>
      <c r="V615">
        <v>742.5</v>
      </c>
      <c r="W615">
        <v>3.58</v>
      </c>
      <c r="X615">
        <v>0</v>
      </c>
    </row>
    <row r="616" spans="1:24" x14ac:dyDescent="0.3">
      <c r="A616" t="s">
        <v>128</v>
      </c>
      <c r="B616">
        <v>2019</v>
      </c>
      <c r="C616" t="s">
        <v>41</v>
      </c>
      <c r="D616" s="1">
        <v>4289</v>
      </c>
      <c r="E616" s="2">
        <v>51.25</v>
      </c>
      <c r="F616" s="2">
        <v>74.5</v>
      </c>
      <c r="G616" s="2">
        <v>23.25</v>
      </c>
      <c r="H616" s="1">
        <v>1652</v>
      </c>
      <c r="I616" s="1">
        <v>4411</v>
      </c>
      <c r="J616" s="3">
        <v>1</v>
      </c>
      <c r="K616" s="2">
        <v>39.5</v>
      </c>
      <c r="L616" s="2">
        <v>62.7</v>
      </c>
      <c r="M616" s="1">
        <v>47188</v>
      </c>
      <c r="N616" s="2">
        <v>2.69</v>
      </c>
      <c r="O616" s="1">
        <v>56479</v>
      </c>
      <c r="P616" s="1">
        <v>9291</v>
      </c>
      <c r="Q616" s="2">
        <v>43.53</v>
      </c>
      <c r="R616" s="3">
        <v>0</v>
      </c>
      <c r="S616" s="5">
        <f t="shared" ref="S616:S617" si="47">(D616-D615)/D615</f>
        <v>0</v>
      </c>
      <c r="T616">
        <v>0</v>
      </c>
      <c r="U616">
        <v>0</v>
      </c>
      <c r="V616">
        <v>733.87</v>
      </c>
      <c r="W616">
        <v>2.14</v>
      </c>
      <c r="X616">
        <v>0</v>
      </c>
    </row>
    <row r="617" spans="1:24" x14ac:dyDescent="0.3">
      <c r="A617" t="s">
        <v>128</v>
      </c>
      <c r="B617">
        <v>2020</v>
      </c>
      <c r="C617" t="s">
        <v>41</v>
      </c>
      <c r="D617" s="1">
        <v>4382</v>
      </c>
      <c r="E617" s="2">
        <v>51.25</v>
      </c>
      <c r="F617" s="2">
        <v>74.5</v>
      </c>
      <c r="G617" s="2">
        <v>23.25</v>
      </c>
      <c r="H617" s="1">
        <v>1687</v>
      </c>
      <c r="I617" s="1">
        <v>4267</v>
      </c>
      <c r="J617" s="3">
        <v>1</v>
      </c>
      <c r="L617" s="2">
        <v>63.5</v>
      </c>
      <c r="N617" s="2">
        <v>2.69</v>
      </c>
      <c r="R617" s="3">
        <v>0</v>
      </c>
      <c r="S617" s="5">
        <f t="shared" si="47"/>
        <v>2.1683376078339939E-2</v>
      </c>
      <c r="T617">
        <v>0</v>
      </c>
      <c r="U617">
        <v>0</v>
      </c>
      <c r="V617">
        <v>731.11</v>
      </c>
      <c r="W617">
        <v>1.37</v>
      </c>
      <c r="X617">
        <v>0</v>
      </c>
    </row>
    <row r="618" spans="1:24" x14ac:dyDescent="0.3">
      <c r="A618" t="s">
        <v>129</v>
      </c>
      <c r="B618">
        <v>2014</v>
      </c>
      <c r="C618" t="s">
        <v>41</v>
      </c>
      <c r="D618" s="1">
        <v>4218</v>
      </c>
      <c r="E618" s="2">
        <v>18.559999999999999</v>
      </c>
      <c r="F618" s="2">
        <v>30.16</v>
      </c>
      <c r="G618" s="2">
        <v>11.6</v>
      </c>
      <c r="H618" s="1">
        <v>1926</v>
      </c>
      <c r="I618" s="1">
        <v>8000</v>
      </c>
      <c r="J618" s="3">
        <v>2</v>
      </c>
      <c r="K618" s="2">
        <v>38.61</v>
      </c>
      <c r="L618" s="2">
        <v>67.8</v>
      </c>
      <c r="M618" s="1">
        <v>41594</v>
      </c>
      <c r="N618" s="2">
        <v>2.74</v>
      </c>
      <c r="O618" s="1">
        <v>51346</v>
      </c>
      <c r="P618" s="1">
        <v>9752</v>
      </c>
      <c r="Q618" s="2">
        <v>57.25</v>
      </c>
      <c r="R618" s="3">
        <v>0</v>
      </c>
      <c r="T618">
        <v>0</v>
      </c>
      <c r="U618">
        <v>0</v>
      </c>
      <c r="V618">
        <v>250</v>
      </c>
      <c r="W618">
        <v>-0.34</v>
      </c>
      <c r="X618">
        <v>1</v>
      </c>
    </row>
    <row r="619" spans="1:24" x14ac:dyDescent="0.3">
      <c r="A619" t="s">
        <v>129</v>
      </c>
      <c r="B619">
        <v>2015</v>
      </c>
      <c r="C619" t="s">
        <v>41</v>
      </c>
      <c r="D619" s="1">
        <v>4218</v>
      </c>
      <c r="E619" s="2">
        <v>18.559999999999999</v>
      </c>
      <c r="F619" s="2">
        <v>30.16</v>
      </c>
      <c r="G619" s="2">
        <v>11.6</v>
      </c>
      <c r="H619">
        <v>1910</v>
      </c>
      <c r="I619" s="1">
        <v>8000</v>
      </c>
      <c r="J619" s="3">
        <v>2</v>
      </c>
      <c r="K619" s="2">
        <v>58.41</v>
      </c>
      <c r="L619" s="2">
        <v>69.3</v>
      </c>
      <c r="M619" s="1">
        <v>43632</v>
      </c>
      <c r="N619" s="2">
        <v>2.74</v>
      </c>
      <c r="O619" s="1">
        <v>53586</v>
      </c>
      <c r="P619" s="1">
        <v>9954</v>
      </c>
      <c r="Q619" s="2">
        <v>53.94</v>
      </c>
      <c r="R619" s="3">
        <v>0</v>
      </c>
      <c r="S619" s="5">
        <f>(D619-D618)/D618</f>
        <v>0</v>
      </c>
      <c r="T619">
        <v>0</v>
      </c>
      <c r="U619">
        <v>0</v>
      </c>
      <c r="V619">
        <v>247.6</v>
      </c>
      <c r="W619">
        <v>5.25</v>
      </c>
      <c r="X619">
        <v>1</v>
      </c>
    </row>
    <row r="620" spans="1:24" x14ac:dyDescent="0.3">
      <c r="A620" t="s">
        <v>129</v>
      </c>
      <c r="B620">
        <v>2016</v>
      </c>
      <c r="C620" t="s">
        <v>41</v>
      </c>
      <c r="D620" s="1">
        <v>4218</v>
      </c>
      <c r="E620" s="2">
        <v>18.559999999999999</v>
      </c>
      <c r="F620" s="2">
        <v>30.16</v>
      </c>
      <c r="G620" s="2">
        <v>11.6</v>
      </c>
      <c r="H620">
        <v>1914</v>
      </c>
      <c r="I620" s="1">
        <v>8000</v>
      </c>
      <c r="J620" s="3">
        <v>2</v>
      </c>
      <c r="K620" s="2">
        <v>46.79</v>
      </c>
      <c r="L620" s="2">
        <v>70.7</v>
      </c>
      <c r="M620" s="1">
        <v>45670</v>
      </c>
      <c r="N620" s="2">
        <v>2.74</v>
      </c>
      <c r="O620" s="1">
        <v>56168</v>
      </c>
      <c r="P620" s="1">
        <v>10498</v>
      </c>
      <c r="Q620" s="2">
        <v>56.24</v>
      </c>
      <c r="R620" s="3">
        <v>0</v>
      </c>
      <c r="S620" s="5">
        <f t="shared" ref="S620:S624" si="48">(D620-D619)/D619</f>
        <v>0</v>
      </c>
      <c r="T620">
        <v>0</v>
      </c>
      <c r="U620">
        <v>0</v>
      </c>
      <c r="V620">
        <v>245</v>
      </c>
      <c r="W620">
        <v>3.66</v>
      </c>
      <c r="X620">
        <v>1</v>
      </c>
    </row>
    <row r="621" spans="1:24" x14ac:dyDescent="0.3">
      <c r="A621" t="s">
        <v>129</v>
      </c>
      <c r="B621">
        <v>2017</v>
      </c>
      <c r="C621" t="s">
        <v>41</v>
      </c>
      <c r="D621" s="1">
        <v>4330</v>
      </c>
      <c r="E621" s="2">
        <v>18.559999999999999</v>
      </c>
      <c r="F621" s="2">
        <v>30.16</v>
      </c>
      <c r="G621" s="2">
        <v>11.6</v>
      </c>
      <c r="H621" s="1">
        <v>1923</v>
      </c>
      <c r="I621" s="1">
        <v>8000</v>
      </c>
      <c r="J621" s="3">
        <v>2</v>
      </c>
      <c r="K621" s="2">
        <v>52.27</v>
      </c>
      <c r="L621" s="2">
        <v>71.2</v>
      </c>
      <c r="M621" s="1">
        <v>44614</v>
      </c>
      <c r="N621" s="2">
        <v>2.74</v>
      </c>
      <c r="O621" s="1">
        <v>58750</v>
      </c>
      <c r="P621" s="1">
        <v>14136</v>
      </c>
      <c r="Q621" s="2">
        <v>58.17</v>
      </c>
      <c r="R621" s="3">
        <v>0</v>
      </c>
      <c r="S621" s="5">
        <f t="shared" si="48"/>
        <v>2.6552868658131817E-2</v>
      </c>
      <c r="T621">
        <v>0</v>
      </c>
      <c r="U621">
        <v>0</v>
      </c>
      <c r="V621">
        <v>242.7</v>
      </c>
      <c r="W621">
        <v>-1.3</v>
      </c>
      <c r="X621">
        <v>1</v>
      </c>
    </row>
    <row r="622" spans="1:24" x14ac:dyDescent="0.3">
      <c r="A622" t="s">
        <v>129</v>
      </c>
      <c r="B622">
        <v>2018</v>
      </c>
      <c r="C622" t="s">
        <v>41</v>
      </c>
      <c r="D622" s="1">
        <v>4326</v>
      </c>
      <c r="E622" s="2">
        <v>18.559999999999999</v>
      </c>
      <c r="F622" s="2">
        <v>30.16</v>
      </c>
      <c r="G622" s="2">
        <v>11.6</v>
      </c>
      <c r="H622" s="1">
        <v>1932</v>
      </c>
      <c r="I622" s="1">
        <v>8000</v>
      </c>
      <c r="J622" s="3">
        <v>2</v>
      </c>
      <c r="K622" s="2">
        <v>50</v>
      </c>
      <c r="L622" s="2">
        <v>69.099999999999994</v>
      </c>
      <c r="M622" s="1">
        <v>48446</v>
      </c>
      <c r="N622" s="2">
        <v>2.74</v>
      </c>
      <c r="O622" s="1">
        <v>60950</v>
      </c>
      <c r="P622" s="1">
        <v>12504</v>
      </c>
      <c r="Q622" s="2">
        <v>53.44</v>
      </c>
      <c r="R622" s="3">
        <v>0</v>
      </c>
      <c r="S622" s="5">
        <f t="shared" si="48"/>
        <v>-9.2378752886836026E-4</v>
      </c>
      <c r="T622">
        <v>0</v>
      </c>
      <c r="U622">
        <v>0</v>
      </c>
      <c r="V622">
        <v>240.5</v>
      </c>
      <c r="W622">
        <v>3.58</v>
      </c>
      <c r="X622">
        <v>1</v>
      </c>
    </row>
    <row r="623" spans="1:24" x14ac:dyDescent="0.3">
      <c r="A623" t="s">
        <v>129</v>
      </c>
      <c r="B623">
        <v>2019</v>
      </c>
      <c r="C623" t="s">
        <v>41</v>
      </c>
      <c r="D623" s="1">
        <v>4330</v>
      </c>
      <c r="E623" s="2">
        <v>18.559999999999999</v>
      </c>
      <c r="F623" s="2">
        <v>30.16</v>
      </c>
      <c r="G623" s="2">
        <v>11.6</v>
      </c>
      <c r="H623" s="1">
        <v>1930</v>
      </c>
      <c r="I623" s="1">
        <v>8000</v>
      </c>
      <c r="J623" s="3">
        <v>2</v>
      </c>
      <c r="K623" s="2">
        <v>36.29</v>
      </c>
      <c r="L623" s="2">
        <v>69.8</v>
      </c>
      <c r="M623" s="1">
        <v>52278</v>
      </c>
      <c r="N623" s="2">
        <v>2.74</v>
      </c>
      <c r="O623" s="1">
        <v>63149</v>
      </c>
      <c r="P623" s="1">
        <v>10871</v>
      </c>
      <c r="Q623" s="2">
        <v>55.51</v>
      </c>
      <c r="R623" s="3">
        <v>0</v>
      </c>
      <c r="S623" s="5">
        <f t="shared" si="48"/>
        <v>9.2464170134073042E-4</v>
      </c>
      <c r="T623">
        <v>0</v>
      </c>
      <c r="U623">
        <v>0</v>
      </c>
      <c r="V623">
        <v>238.23</v>
      </c>
      <c r="W623">
        <v>2.14</v>
      </c>
      <c r="X623">
        <v>1</v>
      </c>
    </row>
    <row r="624" spans="1:24" x14ac:dyDescent="0.3">
      <c r="A624" t="s">
        <v>129</v>
      </c>
      <c r="B624">
        <v>2020</v>
      </c>
      <c r="C624" t="s">
        <v>41</v>
      </c>
      <c r="D624" s="1">
        <v>4104</v>
      </c>
      <c r="E624" s="2">
        <v>24.46</v>
      </c>
      <c r="F624" s="2">
        <v>36.06</v>
      </c>
      <c r="G624" s="2">
        <v>11.6</v>
      </c>
      <c r="H624" s="1">
        <v>1931</v>
      </c>
      <c r="I624" s="1">
        <v>8000</v>
      </c>
      <c r="J624" s="3">
        <v>2</v>
      </c>
      <c r="L624" s="2">
        <v>68.2</v>
      </c>
      <c r="N624" s="2">
        <v>2.74</v>
      </c>
      <c r="R624" s="3">
        <v>0</v>
      </c>
      <c r="S624" s="5">
        <f t="shared" si="48"/>
        <v>-5.2193995381062355E-2</v>
      </c>
      <c r="T624">
        <v>0</v>
      </c>
      <c r="U624">
        <v>0</v>
      </c>
      <c r="V624">
        <v>236.02</v>
      </c>
      <c r="W624">
        <v>1.37</v>
      </c>
      <c r="X624">
        <v>1</v>
      </c>
    </row>
    <row r="625" spans="1:24" x14ac:dyDescent="0.3">
      <c r="A625" t="s">
        <v>130</v>
      </c>
      <c r="B625">
        <v>2014</v>
      </c>
      <c r="C625" t="s">
        <v>41</v>
      </c>
    </row>
    <row r="626" spans="1:24" x14ac:dyDescent="0.3">
      <c r="A626" t="s">
        <v>130</v>
      </c>
      <c r="B626">
        <v>2015</v>
      </c>
      <c r="C626" t="s">
        <v>41</v>
      </c>
      <c r="D626" s="1">
        <v>4048</v>
      </c>
      <c r="E626" s="2">
        <v>34.32</v>
      </c>
      <c r="F626" s="2">
        <v>56.38</v>
      </c>
      <c r="G626" s="2">
        <v>22.06</v>
      </c>
      <c r="H626">
        <v>1793</v>
      </c>
      <c r="I626" s="1">
        <v>3389</v>
      </c>
      <c r="J626" s="3">
        <v>1</v>
      </c>
      <c r="K626" s="2">
        <v>87.72</v>
      </c>
      <c r="L626" s="2">
        <v>63.3</v>
      </c>
      <c r="M626" s="1">
        <v>42261</v>
      </c>
      <c r="N626" s="2">
        <v>2.4</v>
      </c>
      <c r="O626" s="1">
        <v>45550</v>
      </c>
      <c r="P626" s="1">
        <v>3289</v>
      </c>
      <c r="Q626" s="2">
        <v>62.99</v>
      </c>
      <c r="R626" s="3">
        <v>0</v>
      </c>
      <c r="T626">
        <v>0</v>
      </c>
      <c r="U626">
        <v>0</v>
      </c>
      <c r="V626">
        <v>725.4</v>
      </c>
      <c r="W626">
        <v>5.25</v>
      </c>
      <c r="X626">
        <v>0</v>
      </c>
    </row>
    <row r="627" spans="1:24" x14ac:dyDescent="0.3">
      <c r="A627" t="s">
        <v>130</v>
      </c>
      <c r="B627">
        <v>2016</v>
      </c>
      <c r="C627" t="s">
        <v>41</v>
      </c>
      <c r="D627" s="1">
        <v>4048</v>
      </c>
      <c r="E627" s="2">
        <v>35.340000000000003</v>
      </c>
      <c r="F627" s="2">
        <v>58.07</v>
      </c>
      <c r="G627" s="2">
        <v>22.73</v>
      </c>
      <c r="H627">
        <v>1773</v>
      </c>
      <c r="I627" s="1">
        <v>4900</v>
      </c>
      <c r="J627" s="3">
        <v>1</v>
      </c>
      <c r="K627" s="2">
        <v>48.33</v>
      </c>
      <c r="L627" s="2">
        <v>64.599999999999994</v>
      </c>
      <c r="M627" s="1">
        <v>47321</v>
      </c>
      <c r="N627" s="2">
        <v>2.4</v>
      </c>
      <c r="O627" s="1">
        <v>50522</v>
      </c>
      <c r="P627" s="1">
        <v>3201</v>
      </c>
      <c r="Q627" s="2">
        <v>52.71</v>
      </c>
      <c r="R627" s="3">
        <v>0</v>
      </c>
      <c r="S627" s="5">
        <f>(D627-D626)/D626</f>
        <v>0</v>
      </c>
      <c r="T627">
        <v>0</v>
      </c>
      <c r="U627">
        <v>0</v>
      </c>
      <c r="V627">
        <v>722.5</v>
      </c>
      <c r="W627">
        <v>3.66</v>
      </c>
      <c r="X627">
        <v>0</v>
      </c>
    </row>
    <row r="628" spans="1:24" x14ac:dyDescent="0.3">
      <c r="A628" t="s">
        <v>130</v>
      </c>
      <c r="B628">
        <v>2017</v>
      </c>
      <c r="C628" t="s">
        <v>41</v>
      </c>
      <c r="D628" s="1">
        <v>4048</v>
      </c>
      <c r="E628" s="2">
        <v>35.340000000000003</v>
      </c>
      <c r="F628" s="2">
        <v>58.07</v>
      </c>
      <c r="G628" s="2">
        <v>22.73</v>
      </c>
      <c r="H628" s="1">
        <v>1978</v>
      </c>
      <c r="I628" s="1">
        <v>3300</v>
      </c>
      <c r="J628" s="3">
        <v>1</v>
      </c>
      <c r="K628" s="2">
        <v>34.35</v>
      </c>
      <c r="L628" s="2">
        <v>64.7</v>
      </c>
      <c r="M628" s="1">
        <v>50148</v>
      </c>
      <c r="N628" s="2">
        <v>2.4</v>
      </c>
      <c r="O628" s="1">
        <v>52669</v>
      </c>
      <c r="P628" s="1">
        <v>2522</v>
      </c>
      <c r="Q628" s="2">
        <v>53.23</v>
      </c>
      <c r="R628" s="3">
        <v>0</v>
      </c>
      <c r="S628" s="5">
        <f t="shared" ref="S628:S635" si="49">(D628-D627)/D627</f>
        <v>0</v>
      </c>
      <c r="T628">
        <v>0</v>
      </c>
      <c r="U628">
        <v>0</v>
      </c>
      <c r="V628">
        <v>719.2</v>
      </c>
      <c r="W628">
        <v>-1.3</v>
      </c>
      <c r="X628">
        <v>0</v>
      </c>
    </row>
    <row r="629" spans="1:24" x14ac:dyDescent="0.3">
      <c r="A629" t="s">
        <v>130</v>
      </c>
      <c r="B629">
        <v>2018</v>
      </c>
      <c r="C629" t="s">
        <v>41</v>
      </c>
      <c r="D629" s="1">
        <v>4048</v>
      </c>
      <c r="E629" s="2">
        <v>35.340000000000003</v>
      </c>
      <c r="F629" s="2">
        <v>58.07</v>
      </c>
      <c r="G629" s="2">
        <v>22.73</v>
      </c>
      <c r="H629" s="1">
        <v>1871</v>
      </c>
      <c r="I629" s="1">
        <v>4250</v>
      </c>
      <c r="J629" s="3">
        <v>1</v>
      </c>
      <c r="K629" s="2">
        <v>53.14</v>
      </c>
      <c r="L629" s="2">
        <v>63</v>
      </c>
      <c r="M629" s="1">
        <v>52974</v>
      </c>
      <c r="N629" s="2">
        <v>2.4</v>
      </c>
      <c r="O629" s="1">
        <v>54816</v>
      </c>
      <c r="P629" s="1">
        <v>1842</v>
      </c>
      <c r="Q629" s="2">
        <v>51.48</v>
      </c>
      <c r="R629" s="3">
        <v>0</v>
      </c>
      <c r="S629" s="5">
        <f t="shared" si="49"/>
        <v>0</v>
      </c>
      <c r="T629">
        <v>0</v>
      </c>
      <c r="U629">
        <v>0</v>
      </c>
      <c r="V629">
        <v>716</v>
      </c>
      <c r="W629">
        <v>3.58</v>
      </c>
      <c r="X629">
        <v>0</v>
      </c>
    </row>
    <row r="630" spans="1:24" x14ac:dyDescent="0.3">
      <c r="A630" t="s">
        <v>130</v>
      </c>
      <c r="B630">
        <v>2019</v>
      </c>
      <c r="C630" t="s">
        <v>41</v>
      </c>
      <c r="D630" s="1">
        <v>4048</v>
      </c>
      <c r="E630" s="2">
        <v>35.340000000000003</v>
      </c>
      <c r="F630" s="2">
        <v>58.07</v>
      </c>
      <c r="G630" s="2">
        <v>22.73</v>
      </c>
      <c r="H630" s="1">
        <v>1852</v>
      </c>
      <c r="I630" s="1">
        <v>3925</v>
      </c>
      <c r="J630" s="3">
        <v>1</v>
      </c>
      <c r="K630" s="2">
        <v>49.31</v>
      </c>
      <c r="L630" s="2">
        <v>62.4</v>
      </c>
      <c r="M630" s="1">
        <v>54487</v>
      </c>
      <c r="N630" s="2">
        <v>2.4</v>
      </c>
      <c r="O630" s="1">
        <v>58626</v>
      </c>
      <c r="P630" s="1">
        <v>4139</v>
      </c>
      <c r="Q630" s="2">
        <v>50.7</v>
      </c>
      <c r="R630" s="3">
        <v>0</v>
      </c>
      <c r="S630" s="5">
        <f t="shared" si="49"/>
        <v>0</v>
      </c>
      <c r="T630">
        <v>0</v>
      </c>
      <c r="U630">
        <v>0</v>
      </c>
      <c r="V630">
        <v>714.99</v>
      </c>
      <c r="W630">
        <v>2.14</v>
      </c>
      <c r="X630">
        <v>0</v>
      </c>
    </row>
    <row r="631" spans="1:24" x14ac:dyDescent="0.3">
      <c r="A631" t="s">
        <v>130</v>
      </c>
      <c r="B631">
        <v>2020</v>
      </c>
      <c r="C631" t="s">
        <v>41</v>
      </c>
      <c r="D631" s="1">
        <v>4078</v>
      </c>
      <c r="E631" s="2">
        <v>35.340000000000003</v>
      </c>
      <c r="F631" s="2">
        <v>58.07</v>
      </c>
      <c r="G631" s="2">
        <v>22.73</v>
      </c>
      <c r="H631" s="1">
        <v>1872</v>
      </c>
      <c r="I631" s="1">
        <v>3643</v>
      </c>
      <c r="J631" s="3">
        <v>1</v>
      </c>
      <c r="L631" s="2">
        <v>59.2</v>
      </c>
      <c r="N631" s="2">
        <v>2.4</v>
      </c>
      <c r="R631" s="3">
        <v>0</v>
      </c>
      <c r="S631" s="5">
        <f t="shared" si="49"/>
        <v>7.411067193675889E-3</v>
      </c>
      <c r="T631">
        <v>0</v>
      </c>
      <c r="U631">
        <v>0</v>
      </c>
      <c r="V631">
        <v>714.84</v>
      </c>
      <c r="W631">
        <v>1.37</v>
      </c>
      <c r="X631">
        <v>0</v>
      </c>
    </row>
    <row r="632" spans="1:24" x14ac:dyDescent="0.3">
      <c r="A632" t="s">
        <v>131</v>
      </c>
      <c r="B632">
        <v>2014</v>
      </c>
      <c r="C632" t="s">
        <v>41</v>
      </c>
      <c r="D632" s="1">
        <v>3998</v>
      </c>
      <c r="E632" s="2">
        <v>31.59</v>
      </c>
      <c r="F632" s="2">
        <v>49.84</v>
      </c>
      <c r="G632" s="2">
        <v>18.25</v>
      </c>
      <c r="H632" s="1">
        <v>1200</v>
      </c>
      <c r="I632" s="1">
        <v>9000</v>
      </c>
      <c r="J632" s="3">
        <v>2</v>
      </c>
      <c r="K632" s="2">
        <v>35</v>
      </c>
      <c r="L632" s="2">
        <v>66.099999999999994</v>
      </c>
      <c r="M632" s="1">
        <v>86570</v>
      </c>
      <c r="N632" s="2">
        <v>2.77</v>
      </c>
      <c r="O632" s="1">
        <v>101190</v>
      </c>
      <c r="P632" s="1">
        <v>14620</v>
      </c>
      <c r="Q632" s="2">
        <v>57.26</v>
      </c>
      <c r="R632" s="3">
        <v>0</v>
      </c>
      <c r="T632">
        <v>0</v>
      </c>
      <c r="U632">
        <v>0</v>
      </c>
      <c r="V632">
        <v>548</v>
      </c>
      <c r="W632">
        <v>-0.34</v>
      </c>
      <c r="X632">
        <v>0</v>
      </c>
    </row>
    <row r="633" spans="1:24" x14ac:dyDescent="0.3">
      <c r="A633" t="s">
        <v>131</v>
      </c>
      <c r="B633">
        <v>2015</v>
      </c>
      <c r="C633" t="s">
        <v>41</v>
      </c>
      <c r="D633" s="1">
        <v>3998</v>
      </c>
      <c r="E633" s="2">
        <v>32.36</v>
      </c>
      <c r="F633" s="2">
        <v>50.61</v>
      </c>
      <c r="G633" s="2">
        <v>18.25</v>
      </c>
      <c r="H633">
        <v>1240</v>
      </c>
      <c r="I633" s="1">
        <v>10900</v>
      </c>
      <c r="J633" s="3">
        <v>2</v>
      </c>
      <c r="K633" s="2">
        <v>40.6</v>
      </c>
      <c r="L633" s="2">
        <v>67.5</v>
      </c>
      <c r="M633" s="1">
        <v>88937</v>
      </c>
      <c r="N633" s="2">
        <v>2.77</v>
      </c>
      <c r="O633" s="1">
        <v>103930</v>
      </c>
      <c r="P633" s="1">
        <v>14993</v>
      </c>
      <c r="Q633" s="2">
        <v>61.5</v>
      </c>
      <c r="R633" s="3">
        <v>0</v>
      </c>
      <c r="S633" s="5">
        <f t="shared" si="49"/>
        <v>0</v>
      </c>
      <c r="T633">
        <v>0</v>
      </c>
      <c r="U633">
        <v>0</v>
      </c>
      <c r="V633">
        <v>543.5</v>
      </c>
      <c r="W633">
        <v>5.25</v>
      </c>
      <c r="X633">
        <v>0</v>
      </c>
    </row>
    <row r="634" spans="1:24" x14ac:dyDescent="0.3">
      <c r="A634" t="s">
        <v>131</v>
      </c>
      <c r="B634">
        <v>2016</v>
      </c>
      <c r="C634" t="s">
        <v>41</v>
      </c>
      <c r="D634" s="1">
        <v>3998</v>
      </c>
      <c r="E634" s="2">
        <v>32.36</v>
      </c>
      <c r="F634" s="2">
        <v>50.61</v>
      </c>
      <c r="G634" s="2">
        <v>18.25</v>
      </c>
      <c r="H634">
        <v>1230</v>
      </c>
      <c r="I634" s="1">
        <v>5200</v>
      </c>
      <c r="J634" s="3">
        <v>1</v>
      </c>
      <c r="K634" s="2">
        <v>36.549999999999997</v>
      </c>
      <c r="L634" s="2">
        <v>67.400000000000006</v>
      </c>
      <c r="M634" s="1">
        <v>90168</v>
      </c>
      <c r="N634" s="2">
        <v>2.77</v>
      </c>
      <c r="O634" s="1">
        <v>106670</v>
      </c>
      <c r="P634" s="1">
        <v>16502</v>
      </c>
      <c r="Q634" s="2">
        <v>55.51</v>
      </c>
      <c r="R634" s="3">
        <v>0</v>
      </c>
      <c r="S634" s="5">
        <f t="shared" si="49"/>
        <v>0</v>
      </c>
      <c r="T634">
        <v>0</v>
      </c>
      <c r="U634">
        <v>0</v>
      </c>
      <c r="V634">
        <v>538</v>
      </c>
      <c r="W634">
        <v>3.66</v>
      </c>
      <c r="X634">
        <v>0</v>
      </c>
    </row>
    <row r="635" spans="1:24" x14ac:dyDescent="0.3">
      <c r="A635" t="s">
        <v>131</v>
      </c>
      <c r="B635">
        <v>2017</v>
      </c>
      <c r="C635" t="s">
        <v>41</v>
      </c>
      <c r="D635" s="1">
        <v>4114</v>
      </c>
      <c r="E635" s="2">
        <v>32.36</v>
      </c>
      <c r="F635" s="2">
        <v>50.61</v>
      </c>
      <c r="G635" s="2">
        <v>18.25</v>
      </c>
      <c r="H635" s="1">
        <v>1247</v>
      </c>
      <c r="I635" s="1">
        <v>6200</v>
      </c>
      <c r="J635" s="3">
        <v>1</v>
      </c>
      <c r="K635" s="2">
        <v>38</v>
      </c>
      <c r="L635" s="2">
        <v>65.7</v>
      </c>
      <c r="M635" s="1">
        <v>103958</v>
      </c>
      <c r="N635" s="2">
        <v>2.77</v>
      </c>
      <c r="O635" s="1">
        <v>109550</v>
      </c>
      <c r="P635" s="1">
        <v>5592</v>
      </c>
      <c r="Q635" s="2">
        <v>53.97</v>
      </c>
      <c r="R635" s="3">
        <v>0</v>
      </c>
      <c r="S635" s="5">
        <f t="shared" si="49"/>
        <v>2.9014507253626812E-2</v>
      </c>
      <c r="T635">
        <v>0</v>
      </c>
      <c r="U635">
        <v>0</v>
      </c>
      <c r="V635">
        <v>532</v>
      </c>
      <c r="W635">
        <v>-1.3</v>
      </c>
      <c r="X635">
        <v>0</v>
      </c>
    </row>
    <row r="636" spans="1:24" x14ac:dyDescent="0.3">
      <c r="A636" t="s">
        <v>131</v>
      </c>
      <c r="B636">
        <v>2018</v>
      </c>
      <c r="C636" t="s">
        <v>41</v>
      </c>
    </row>
    <row r="637" spans="1:24" x14ac:dyDescent="0.3">
      <c r="A637" t="s">
        <v>131</v>
      </c>
      <c r="B637">
        <v>2019</v>
      </c>
      <c r="C637" t="s">
        <v>41</v>
      </c>
      <c r="D637" s="1">
        <v>4114</v>
      </c>
      <c r="E637" s="2">
        <v>32.36</v>
      </c>
      <c r="F637" s="2">
        <v>50.61</v>
      </c>
      <c r="G637" s="2">
        <v>18.25</v>
      </c>
      <c r="H637" s="1">
        <v>1253</v>
      </c>
      <c r="I637" s="1">
        <v>4200</v>
      </c>
      <c r="J637" s="3">
        <v>1</v>
      </c>
      <c r="K637" s="2">
        <v>38.5</v>
      </c>
      <c r="L637" s="2">
        <v>65.5</v>
      </c>
      <c r="M637" s="1">
        <v>105611</v>
      </c>
      <c r="N637" s="2">
        <v>2.77</v>
      </c>
      <c r="O637" s="1">
        <v>112123</v>
      </c>
      <c r="P637" s="1">
        <v>6512</v>
      </c>
      <c r="Q637" s="2">
        <v>48.63</v>
      </c>
      <c r="R637" s="3">
        <v>0</v>
      </c>
      <c r="S637" s="5">
        <f>(D637-D635)/D635</f>
        <v>0</v>
      </c>
      <c r="T637">
        <v>0</v>
      </c>
      <c r="U637">
        <v>0</v>
      </c>
      <c r="V637">
        <v>526.78</v>
      </c>
      <c r="W637">
        <v>2.14</v>
      </c>
      <c r="X637">
        <v>0</v>
      </c>
    </row>
    <row r="638" spans="1:24" x14ac:dyDescent="0.3">
      <c r="A638" t="s">
        <v>131</v>
      </c>
      <c r="B638">
        <v>2020</v>
      </c>
      <c r="C638" t="s">
        <v>41</v>
      </c>
      <c r="D638" s="1">
        <v>4146</v>
      </c>
      <c r="E638" s="2">
        <v>56.3</v>
      </c>
      <c r="F638" s="2">
        <v>112.6</v>
      </c>
      <c r="G638" s="2">
        <v>56.3</v>
      </c>
      <c r="H638" s="1">
        <v>1231</v>
      </c>
      <c r="I638" s="1">
        <v>6350</v>
      </c>
      <c r="J638" s="3">
        <v>1</v>
      </c>
      <c r="L638" s="2">
        <v>66</v>
      </c>
      <c r="N638" s="2">
        <v>2.77</v>
      </c>
      <c r="R638" s="3">
        <v>0</v>
      </c>
      <c r="S638" s="5">
        <f>(D638-D637)/D637</f>
        <v>7.7783179387457459E-3</v>
      </c>
      <c r="T638">
        <v>0</v>
      </c>
      <c r="U638">
        <v>0</v>
      </c>
      <c r="V638">
        <v>521.19000000000005</v>
      </c>
      <c r="W638">
        <v>1.37</v>
      </c>
      <c r="X638">
        <v>0</v>
      </c>
    </row>
    <row r="639" spans="1:24" x14ac:dyDescent="0.3">
      <c r="A639" t="s">
        <v>132</v>
      </c>
      <c r="B639">
        <v>2014</v>
      </c>
      <c r="C639" t="s">
        <v>41</v>
      </c>
      <c r="D639" s="1">
        <v>3913</v>
      </c>
      <c r="E639" s="2">
        <v>38.75</v>
      </c>
      <c r="F639" s="2">
        <v>59</v>
      </c>
      <c r="G639" s="2">
        <v>20.25</v>
      </c>
      <c r="H639" s="1">
        <v>1715</v>
      </c>
      <c r="I639" s="1">
        <v>5000</v>
      </c>
      <c r="J639" s="3">
        <v>1</v>
      </c>
      <c r="K639" s="2">
        <v>61.69</v>
      </c>
      <c r="L639" s="2">
        <v>66.400000000000006</v>
      </c>
      <c r="M639" s="1">
        <v>29585</v>
      </c>
      <c r="N639" s="2">
        <v>2.2200000000000002</v>
      </c>
      <c r="O639" s="1">
        <v>40565</v>
      </c>
      <c r="P639" s="1">
        <v>10980</v>
      </c>
      <c r="Q639" s="2">
        <v>60.36</v>
      </c>
      <c r="R639" s="3">
        <v>0</v>
      </c>
      <c r="T639">
        <v>1</v>
      </c>
      <c r="U639">
        <v>0</v>
      </c>
      <c r="V639">
        <v>1542.6</v>
      </c>
      <c r="W639">
        <v>-0.34</v>
      </c>
      <c r="X639">
        <v>1</v>
      </c>
    </row>
    <row r="640" spans="1:24" x14ac:dyDescent="0.3">
      <c r="A640" t="s">
        <v>132</v>
      </c>
      <c r="B640">
        <v>2015</v>
      </c>
      <c r="C640" t="s">
        <v>41</v>
      </c>
      <c r="D640" s="1">
        <v>3913</v>
      </c>
      <c r="E640" s="2">
        <v>38.75</v>
      </c>
      <c r="F640" s="2">
        <v>59</v>
      </c>
      <c r="G640" s="2">
        <v>20.25</v>
      </c>
      <c r="H640">
        <v>1615</v>
      </c>
      <c r="I640" s="1">
        <v>5040</v>
      </c>
      <c r="J640" s="3">
        <v>1</v>
      </c>
      <c r="K640" s="2">
        <v>39.1</v>
      </c>
      <c r="L640" s="2">
        <v>67.3</v>
      </c>
      <c r="M640" s="1">
        <v>31188</v>
      </c>
      <c r="N640" s="2">
        <v>2.2200000000000002</v>
      </c>
      <c r="O640" s="1">
        <v>42491</v>
      </c>
      <c r="P640" s="1">
        <v>11303</v>
      </c>
      <c r="Q640" s="2">
        <v>55.04</v>
      </c>
      <c r="R640" s="3">
        <v>0</v>
      </c>
      <c r="S640" s="5">
        <v>0</v>
      </c>
      <c r="T640">
        <v>1</v>
      </c>
      <c r="U640">
        <v>0</v>
      </c>
      <c r="V640">
        <v>1537</v>
      </c>
      <c r="W640">
        <v>5.25</v>
      </c>
      <c r="X640">
        <v>1</v>
      </c>
    </row>
    <row r="641" spans="1:24" x14ac:dyDescent="0.3">
      <c r="A641" t="s">
        <v>132</v>
      </c>
      <c r="B641">
        <v>2016</v>
      </c>
      <c r="C641" t="s">
        <v>41</v>
      </c>
      <c r="D641" s="1">
        <v>3913</v>
      </c>
      <c r="E641" s="2">
        <v>38.75</v>
      </c>
      <c r="F641" s="2">
        <v>59</v>
      </c>
      <c r="G641" s="2">
        <v>20.25</v>
      </c>
      <c r="H641">
        <v>1604</v>
      </c>
      <c r="I641" s="1">
        <v>3928</v>
      </c>
      <c r="J641" s="3">
        <v>1</v>
      </c>
      <c r="K641" s="2">
        <v>52.2</v>
      </c>
      <c r="L641" s="2">
        <v>66.5</v>
      </c>
      <c r="M641" s="1">
        <v>32405</v>
      </c>
      <c r="N641" s="2">
        <v>2.2200000000000002</v>
      </c>
      <c r="O641" s="1">
        <v>43919</v>
      </c>
      <c r="P641" s="1">
        <v>11514</v>
      </c>
      <c r="Q641" s="2">
        <v>59.06</v>
      </c>
      <c r="R641" s="3">
        <v>0</v>
      </c>
      <c r="S641" s="5">
        <f t="shared" ref="S641:S647" si="50">(D641-D640)/D640</f>
        <v>0</v>
      </c>
      <c r="T641">
        <v>1</v>
      </c>
      <c r="U641">
        <v>0</v>
      </c>
      <c r="V641">
        <v>1532.5</v>
      </c>
      <c r="W641">
        <v>3.66</v>
      </c>
      <c r="X641">
        <v>1</v>
      </c>
    </row>
    <row r="642" spans="1:24" x14ac:dyDescent="0.3">
      <c r="A642" t="s">
        <v>132</v>
      </c>
      <c r="B642">
        <v>2017</v>
      </c>
      <c r="C642" t="s">
        <v>41</v>
      </c>
      <c r="D642" s="1">
        <v>3913</v>
      </c>
      <c r="E642" s="2">
        <v>38.5</v>
      </c>
      <c r="F642" s="2">
        <v>59</v>
      </c>
      <c r="G642" s="2">
        <v>20.5</v>
      </c>
      <c r="H642" s="1">
        <v>1619</v>
      </c>
      <c r="I642" s="1">
        <v>3950</v>
      </c>
      <c r="J642" s="3">
        <v>1</v>
      </c>
      <c r="K642" s="2">
        <v>34.549999999999997</v>
      </c>
      <c r="L642" s="2">
        <v>66.3</v>
      </c>
      <c r="M642" s="1">
        <v>31063</v>
      </c>
      <c r="N642" s="2">
        <v>2.2200000000000002</v>
      </c>
      <c r="O642" s="1">
        <v>45119</v>
      </c>
      <c r="P642" s="1">
        <v>14056</v>
      </c>
      <c r="Q642" s="2">
        <v>58.08</v>
      </c>
      <c r="R642" s="3">
        <v>0</v>
      </c>
      <c r="S642" s="5">
        <f t="shared" si="50"/>
        <v>0</v>
      </c>
      <c r="T642">
        <v>1</v>
      </c>
      <c r="U642">
        <v>0</v>
      </c>
      <c r="V642">
        <v>1527</v>
      </c>
      <c r="W642">
        <v>-1.3</v>
      </c>
      <c r="X642">
        <v>1</v>
      </c>
    </row>
    <row r="643" spans="1:24" x14ac:dyDescent="0.3">
      <c r="A643" t="s">
        <v>132</v>
      </c>
      <c r="B643">
        <v>2018</v>
      </c>
      <c r="C643" t="s">
        <v>41</v>
      </c>
      <c r="D643" s="1">
        <v>3913</v>
      </c>
      <c r="E643" s="2">
        <v>38.75</v>
      </c>
      <c r="F643" s="2">
        <v>59</v>
      </c>
      <c r="G643" s="2">
        <v>20.25</v>
      </c>
      <c r="H643" s="1">
        <v>1641</v>
      </c>
      <c r="I643" s="1">
        <v>4250</v>
      </c>
      <c r="J643" s="3">
        <v>1</v>
      </c>
      <c r="K643" s="2">
        <v>27.61</v>
      </c>
      <c r="L643" s="2">
        <v>65.599999999999994</v>
      </c>
      <c r="M643" s="1">
        <v>33377</v>
      </c>
      <c r="N643" s="2">
        <v>2.2200000000000002</v>
      </c>
      <c r="O643" s="1">
        <v>48308</v>
      </c>
      <c r="P643" s="1">
        <v>14931</v>
      </c>
      <c r="Q643" s="2">
        <v>58.92</v>
      </c>
      <c r="R643" s="3">
        <v>0</v>
      </c>
      <c r="S643" s="5">
        <f t="shared" si="50"/>
        <v>0</v>
      </c>
      <c r="T643">
        <v>1</v>
      </c>
      <c r="U643">
        <v>0</v>
      </c>
      <c r="V643">
        <v>1523.4</v>
      </c>
      <c r="W643">
        <v>3.58</v>
      </c>
      <c r="X643">
        <v>1</v>
      </c>
    </row>
    <row r="644" spans="1:24" x14ac:dyDescent="0.3">
      <c r="A644" t="s">
        <v>132</v>
      </c>
      <c r="B644">
        <v>2019</v>
      </c>
      <c r="C644" t="s">
        <v>41</v>
      </c>
      <c r="D644" s="1">
        <v>3913</v>
      </c>
      <c r="E644" s="2">
        <v>38.75</v>
      </c>
      <c r="F644" s="2">
        <v>59</v>
      </c>
      <c r="G644" s="2">
        <v>20.25</v>
      </c>
      <c r="H644" s="1">
        <v>1630</v>
      </c>
      <c r="I644" s="1">
        <v>4800</v>
      </c>
      <c r="J644" s="3">
        <v>1</v>
      </c>
      <c r="K644" s="2">
        <v>29.75</v>
      </c>
      <c r="L644" s="2">
        <v>68.5</v>
      </c>
      <c r="M644" s="1">
        <v>35691</v>
      </c>
      <c r="N644" s="2">
        <v>2.2200000000000002</v>
      </c>
      <c r="O644" s="1">
        <v>51496</v>
      </c>
      <c r="P644" s="1">
        <v>15805</v>
      </c>
      <c r="Q644" s="2">
        <v>54.6</v>
      </c>
      <c r="R644" s="3">
        <v>0</v>
      </c>
      <c r="S644" s="5">
        <f t="shared" si="50"/>
        <v>0</v>
      </c>
      <c r="T644">
        <v>1</v>
      </c>
      <c r="U644">
        <v>0</v>
      </c>
      <c r="V644">
        <v>1519.94</v>
      </c>
      <c r="W644">
        <v>2.14</v>
      </c>
      <c r="X644">
        <v>1</v>
      </c>
    </row>
    <row r="645" spans="1:24" x14ac:dyDescent="0.3">
      <c r="A645" t="s">
        <v>132</v>
      </c>
      <c r="B645">
        <v>2020</v>
      </c>
      <c r="C645" t="s">
        <v>41</v>
      </c>
      <c r="D645" s="1">
        <v>3913</v>
      </c>
      <c r="E645" s="2">
        <v>38.75</v>
      </c>
      <c r="F645" s="2">
        <v>59</v>
      </c>
      <c r="G645" s="2">
        <v>20.25</v>
      </c>
      <c r="H645" s="1">
        <v>1635</v>
      </c>
      <c r="I645" s="1">
        <v>4950</v>
      </c>
      <c r="J645" s="3">
        <v>1</v>
      </c>
      <c r="L645" s="2">
        <v>66.3</v>
      </c>
      <c r="N645" s="2">
        <v>2.2200000000000002</v>
      </c>
      <c r="R645" s="3">
        <v>0</v>
      </c>
      <c r="S645" s="5">
        <f t="shared" si="50"/>
        <v>0</v>
      </c>
      <c r="T645">
        <v>1</v>
      </c>
      <c r="U645">
        <v>0</v>
      </c>
      <c r="V645">
        <v>1516.43</v>
      </c>
      <c r="W645">
        <v>1.37</v>
      </c>
      <c r="X645">
        <v>1</v>
      </c>
    </row>
    <row r="646" spans="1:24" x14ac:dyDescent="0.3">
      <c r="A646" t="s">
        <v>133</v>
      </c>
      <c r="B646">
        <v>2014</v>
      </c>
      <c r="C646" t="s">
        <v>41</v>
      </c>
      <c r="D646" s="1">
        <v>3542</v>
      </c>
      <c r="E646" s="2">
        <v>33.75</v>
      </c>
      <c r="F646" s="2">
        <v>61.05</v>
      </c>
      <c r="G646" s="2">
        <v>27.3</v>
      </c>
      <c r="H646" s="1">
        <v>1583</v>
      </c>
      <c r="I646" s="1">
        <v>7000</v>
      </c>
      <c r="J646" s="3">
        <v>2</v>
      </c>
      <c r="K646" s="2">
        <v>22.65</v>
      </c>
      <c r="L646" s="2">
        <v>63.7</v>
      </c>
      <c r="M646" s="1">
        <v>41461</v>
      </c>
      <c r="N646" s="2">
        <v>2.6</v>
      </c>
      <c r="O646" s="1">
        <v>45565</v>
      </c>
      <c r="P646" s="1">
        <v>4104</v>
      </c>
      <c r="Q646" s="2">
        <v>53.49</v>
      </c>
      <c r="R646" s="3">
        <v>0</v>
      </c>
      <c r="T646">
        <v>0</v>
      </c>
      <c r="U646">
        <v>0</v>
      </c>
      <c r="V646">
        <v>549.19000000000005</v>
      </c>
      <c r="W646">
        <v>-0.34</v>
      </c>
      <c r="X646">
        <v>1</v>
      </c>
    </row>
    <row r="647" spans="1:24" x14ac:dyDescent="0.3">
      <c r="A647" t="s">
        <v>133</v>
      </c>
      <c r="B647">
        <v>2015</v>
      </c>
      <c r="C647" t="s">
        <v>41</v>
      </c>
      <c r="D647" s="1">
        <v>3542</v>
      </c>
      <c r="E647" s="2">
        <v>36.96</v>
      </c>
      <c r="F647" s="2">
        <v>69.06</v>
      </c>
      <c r="G647" s="2">
        <v>32.1</v>
      </c>
      <c r="H647">
        <v>1393</v>
      </c>
      <c r="I647" s="1">
        <v>7000</v>
      </c>
      <c r="J647" s="3">
        <v>2</v>
      </c>
      <c r="K647" s="2">
        <v>67.27</v>
      </c>
      <c r="L647" s="2">
        <v>65.400000000000006</v>
      </c>
      <c r="M647" s="1">
        <v>44637</v>
      </c>
      <c r="N647" s="2">
        <v>2.6</v>
      </c>
      <c r="O647" s="1">
        <v>48978</v>
      </c>
      <c r="P647" s="1">
        <v>4341</v>
      </c>
      <c r="Q647" s="2">
        <v>62.99</v>
      </c>
      <c r="R647" s="3">
        <v>0</v>
      </c>
      <c r="S647" s="5">
        <f t="shared" si="50"/>
        <v>0</v>
      </c>
      <c r="T647">
        <v>0</v>
      </c>
      <c r="U647">
        <v>0</v>
      </c>
      <c r="V647">
        <v>559</v>
      </c>
      <c r="W647">
        <v>5.25</v>
      </c>
      <c r="X647">
        <v>1</v>
      </c>
    </row>
    <row r="648" spans="1:24" x14ac:dyDescent="0.3">
      <c r="A648" t="s">
        <v>133</v>
      </c>
      <c r="B648">
        <v>2016</v>
      </c>
      <c r="C648" t="s">
        <v>41</v>
      </c>
    </row>
    <row r="649" spans="1:24" x14ac:dyDescent="0.3">
      <c r="A649" t="s">
        <v>133</v>
      </c>
      <c r="B649">
        <v>2017</v>
      </c>
      <c r="C649" t="s">
        <v>41</v>
      </c>
      <c r="D649" s="1">
        <v>3542</v>
      </c>
      <c r="E649" s="2">
        <v>39.31</v>
      </c>
      <c r="F649" s="2">
        <v>71.760000000000005</v>
      </c>
      <c r="G649" s="2">
        <v>32.450000000000003</v>
      </c>
      <c r="H649" s="1">
        <v>1417</v>
      </c>
      <c r="I649" s="1">
        <v>7000</v>
      </c>
      <c r="J649" s="3">
        <v>2</v>
      </c>
      <c r="K649" s="2">
        <v>33.85</v>
      </c>
      <c r="L649" s="2">
        <v>66.400000000000006</v>
      </c>
      <c r="M649" s="1">
        <v>51654</v>
      </c>
      <c r="N649" s="2">
        <v>2.6</v>
      </c>
      <c r="O649" s="1">
        <v>56969</v>
      </c>
      <c r="P649" s="1">
        <v>5315</v>
      </c>
      <c r="Q649" s="2">
        <v>53.23</v>
      </c>
      <c r="R649" s="3">
        <v>0</v>
      </c>
      <c r="S649" s="5">
        <f>(D649-D647)/D647</f>
        <v>0</v>
      </c>
      <c r="T649">
        <v>0</v>
      </c>
      <c r="U649">
        <v>0</v>
      </c>
      <c r="V649">
        <v>538</v>
      </c>
      <c r="W649">
        <v>-1.3</v>
      </c>
      <c r="X649">
        <v>1</v>
      </c>
    </row>
    <row r="650" spans="1:24" x14ac:dyDescent="0.3">
      <c r="A650" t="s">
        <v>133</v>
      </c>
      <c r="B650">
        <v>2018</v>
      </c>
      <c r="C650" t="s">
        <v>41</v>
      </c>
      <c r="D650" s="1">
        <v>3542</v>
      </c>
      <c r="E650" s="2">
        <v>40.56</v>
      </c>
      <c r="F650" s="2">
        <v>74.260000000000005</v>
      </c>
      <c r="G650" s="2">
        <v>33.700000000000003</v>
      </c>
      <c r="H650" s="1">
        <v>1421</v>
      </c>
      <c r="I650" s="1">
        <v>7000</v>
      </c>
      <c r="J650" s="3">
        <v>2</v>
      </c>
      <c r="K650" s="2">
        <v>49.12</v>
      </c>
      <c r="L650" s="2">
        <v>65</v>
      </c>
      <c r="M650" s="1">
        <v>50580</v>
      </c>
      <c r="N650" s="2">
        <v>2.6</v>
      </c>
      <c r="O650" s="1">
        <v>58359</v>
      </c>
      <c r="P650" s="1">
        <v>7779</v>
      </c>
      <c r="Q650" s="2">
        <v>51.48</v>
      </c>
      <c r="R650" s="3">
        <v>0</v>
      </c>
      <c r="S650" s="5">
        <f>(D650-D649)/D649</f>
        <v>0</v>
      </c>
      <c r="T650">
        <v>0</v>
      </c>
      <c r="U650">
        <v>0</v>
      </c>
      <c r="V650">
        <v>504</v>
      </c>
      <c r="W650">
        <v>3.58</v>
      </c>
      <c r="X650">
        <v>1</v>
      </c>
    </row>
    <row r="651" spans="1:24" x14ac:dyDescent="0.3">
      <c r="A651" t="s">
        <v>133</v>
      </c>
      <c r="B651">
        <v>2019</v>
      </c>
      <c r="C651" t="s">
        <v>41</v>
      </c>
      <c r="D651" s="1">
        <v>3542</v>
      </c>
      <c r="E651" s="2">
        <v>40.56</v>
      </c>
      <c r="F651" s="2">
        <v>74.260000000000005</v>
      </c>
      <c r="G651" s="2">
        <v>33.700000000000003</v>
      </c>
      <c r="H651" s="1">
        <v>1458</v>
      </c>
      <c r="I651" s="1">
        <v>7000</v>
      </c>
      <c r="J651" s="3">
        <v>2</v>
      </c>
      <c r="K651" s="2">
        <v>38.659999999999997</v>
      </c>
      <c r="L651" s="2">
        <v>64.8</v>
      </c>
      <c r="M651" s="1">
        <v>51750</v>
      </c>
      <c r="N651" s="2">
        <v>2.6</v>
      </c>
      <c r="O651" s="1">
        <v>59748</v>
      </c>
      <c r="P651" s="1">
        <v>7998</v>
      </c>
      <c r="Q651" s="2">
        <v>50.7</v>
      </c>
      <c r="R651" s="3">
        <v>0</v>
      </c>
      <c r="S651" s="5">
        <f t="shared" ref="S651:S656" si="51">(D651-D650)/D650</f>
        <v>0</v>
      </c>
      <c r="T651">
        <v>0</v>
      </c>
      <c r="U651">
        <v>0</v>
      </c>
      <c r="V651">
        <v>498.28</v>
      </c>
      <c r="W651">
        <v>2.14</v>
      </c>
      <c r="X651">
        <v>1</v>
      </c>
    </row>
    <row r="652" spans="1:24" x14ac:dyDescent="0.3">
      <c r="A652" t="s">
        <v>133</v>
      </c>
      <c r="B652">
        <v>2020</v>
      </c>
      <c r="C652" t="s">
        <v>41</v>
      </c>
      <c r="D652" s="1">
        <v>3542</v>
      </c>
      <c r="E652" s="2">
        <v>53.15</v>
      </c>
      <c r="F652" s="2">
        <v>86.85</v>
      </c>
      <c r="G652" s="2">
        <v>33.700000000000003</v>
      </c>
      <c r="H652" s="1">
        <v>1574</v>
      </c>
      <c r="I652" s="1">
        <v>7000</v>
      </c>
      <c r="J652" s="3">
        <v>2</v>
      </c>
      <c r="L652" s="2">
        <v>58.6</v>
      </c>
      <c r="N652" s="2">
        <v>2.6</v>
      </c>
      <c r="R652" s="3">
        <v>0</v>
      </c>
      <c r="S652" s="5">
        <f t="shared" si="51"/>
        <v>0</v>
      </c>
      <c r="T652">
        <v>0</v>
      </c>
      <c r="U652">
        <v>0</v>
      </c>
      <c r="V652">
        <v>492.61</v>
      </c>
      <c r="W652">
        <v>1.37</v>
      </c>
      <c r="X652">
        <v>1</v>
      </c>
    </row>
    <row r="653" spans="1:24" x14ac:dyDescent="0.3">
      <c r="A653" t="s">
        <v>134</v>
      </c>
      <c r="B653">
        <v>2014</v>
      </c>
      <c r="C653" t="s">
        <v>41</v>
      </c>
      <c r="D653" s="1">
        <v>3285</v>
      </c>
      <c r="E653" s="2">
        <v>33.5</v>
      </c>
      <c r="F653" s="2">
        <v>48.5</v>
      </c>
      <c r="G653" s="2">
        <v>15</v>
      </c>
      <c r="H653" s="1">
        <v>1671</v>
      </c>
      <c r="I653" s="1">
        <v>4134</v>
      </c>
      <c r="J653" s="3">
        <v>1</v>
      </c>
      <c r="K653" s="2">
        <v>25.75</v>
      </c>
      <c r="L653" s="2">
        <v>63</v>
      </c>
      <c r="M653" s="1">
        <v>32609</v>
      </c>
      <c r="N653" s="2">
        <v>2.42</v>
      </c>
      <c r="O653" s="1">
        <v>43240</v>
      </c>
      <c r="P653" s="1">
        <v>10631</v>
      </c>
      <c r="Q653" s="2">
        <v>66.41</v>
      </c>
      <c r="R653" s="3">
        <v>0</v>
      </c>
      <c r="T653">
        <v>0</v>
      </c>
      <c r="U653">
        <v>0</v>
      </c>
      <c r="V653">
        <v>1054.3</v>
      </c>
      <c r="W653">
        <v>-0.34</v>
      </c>
      <c r="X653">
        <v>0</v>
      </c>
    </row>
    <row r="654" spans="1:24" x14ac:dyDescent="0.3">
      <c r="A654" t="s">
        <v>134</v>
      </c>
      <c r="B654">
        <v>2015</v>
      </c>
      <c r="C654" t="s">
        <v>41</v>
      </c>
      <c r="D654" s="1">
        <v>3277</v>
      </c>
      <c r="E654" s="2">
        <v>23.5</v>
      </c>
      <c r="F654" s="2">
        <v>56</v>
      </c>
      <c r="G654" s="2">
        <v>32.5</v>
      </c>
      <c r="H654">
        <v>1445</v>
      </c>
      <c r="I654" s="1">
        <v>8370</v>
      </c>
      <c r="J654" s="3">
        <v>2</v>
      </c>
      <c r="K654" s="2">
        <v>49.65</v>
      </c>
      <c r="L654" s="2">
        <v>61.6</v>
      </c>
      <c r="M654" s="1">
        <v>39394</v>
      </c>
      <c r="N654" s="2">
        <v>2.42</v>
      </c>
      <c r="O654" s="1">
        <v>47504</v>
      </c>
      <c r="P654" s="1">
        <v>8110</v>
      </c>
      <c r="Q654" s="2">
        <v>61.15</v>
      </c>
      <c r="R654" s="3">
        <v>0</v>
      </c>
      <c r="S654" s="5">
        <f t="shared" si="51"/>
        <v>-2.4353120243531205E-3</v>
      </c>
      <c r="T654">
        <v>0</v>
      </c>
      <c r="U654">
        <v>0</v>
      </c>
      <c r="V654">
        <v>1051</v>
      </c>
      <c r="W654">
        <v>5.25</v>
      </c>
      <c r="X654">
        <v>1</v>
      </c>
    </row>
    <row r="655" spans="1:24" x14ac:dyDescent="0.3">
      <c r="A655" t="s">
        <v>134</v>
      </c>
      <c r="B655">
        <v>2016</v>
      </c>
      <c r="C655" t="s">
        <v>41</v>
      </c>
      <c r="D655" s="1">
        <v>3285</v>
      </c>
      <c r="E655" s="2">
        <v>33.5</v>
      </c>
      <c r="F655" s="2">
        <v>48.5</v>
      </c>
      <c r="G655" s="2">
        <v>15</v>
      </c>
      <c r="H655">
        <v>1662</v>
      </c>
      <c r="I655" s="1">
        <v>5000</v>
      </c>
      <c r="J655" s="3">
        <v>1</v>
      </c>
      <c r="K655" s="2">
        <v>42.5</v>
      </c>
      <c r="L655" s="2">
        <v>66.2</v>
      </c>
      <c r="M655" s="1">
        <v>43106</v>
      </c>
      <c r="N655" s="2">
        <v>2.42</v>
      </c>
      <c r="O655" s="1">
        <v>49982</v>
      </c>
      <c r="P655" s="1">
        <v>6876</v>
      </c>
      <c r="Q655" s="2">
        <v>60.61</v>
      </c>
      <c r="R655" s="3">
        <v>0</v>
      </c>
      <c r="S655" s="5">
        <f t="shared" si="51"/>
        <v>2.4412572474824534E-3</v>
      </c>
      <c r="T655">
        <v>0</v>
      </c>
      <c r="U655">
        <v>0</v>
      </c>
      <c r="V655">
        <v>1047.8</v>
      </c>
      <c r="W655">
        <v>3.66</v>
      </c>
      <c r="X655">
        <v>1</v>
      </c>
    </row>
    <row r="656" spans="1:24" x14ac:dyDescent="0.3">
      <c r="A656" t="s">
        <v>134</v>
      </c>
      <c r="B656">
        <v>2017</v>
      </c>
      <c r="C656" t="s">
        <v>41</v>
      </c>
      <c r="D656" s="1">
        <v>3285</v>
      </c>
      <c r="E656" s="2">
        <v>33.5</v>
      </c>
      <c r="F656" s="2">
        <v>48.5</v>
      </c>
      <c r="G656" s="2">
        <v>15</v>
      </c>
      <c r="H656" s="1">
        <v>1662</v>
      </c>
      <c r="I656" s="1">
        <v>3149</v>
      </c>
      <c r="J656" s="3">
        <v>1</v>
      </c>
      <c r="K656" s="2">
        <v>34.9</v>
      </c>
      <c r="L656" s="2">
        <v>62.3</v>
      </c>
      <c r="M656" s="1">
        <v>45868</v>
      </c>
      <c r="N656" s="2">
        <v>2.42</v>
      </c>
      <c r="O656" s="1">
        <v>53218</v>
      </c>
      <c r="P656" s="1">
        <v>7350</v>
      </c>
      <c r="Q656" s="2">
        <v>63.23</v>
      </c>
      <c r="R656" s="3">
        <v>0</v>
      </c>
      <c r="S656" s="5">
        <f t="shared" si="51"/>
        <v>0</v>
      </c>
      <c r="T656">
        <v>0</v>
      </c>
      <c r="U656">
        <v>0</v>
      </c>
      <c r="V656">
        <v>1044.3599999999999</v>
      </c>
      <c r="W656">
        <v>-1.3</v>
      </c>
      <c r="X656">
        <v>1</v>
      </c>
    </row>
    <row r="657" spans="1:24" x14ac:dyDescent="0.3">
      <c r="A657" t="s">
        <v>134</v>
      </c>
      <c r="B657">
        <v>2018</v>
      </c>
      <c r="C657" t="s">
        <v>41</v>
      </c>
    </row>
    <row r="658" spans="1:24" x14ac:dyDescent="0.3">
      <c r="A658" t="s">
        <v>134</v>
      </c>
      <c r="B658">
        <v>2019</v>
      </c>
      <c r="C658" t="s">
        <v>41</v>
      </c>
    </row>
    <row r="659" spans="1:24" x14ac:dyDescent="0.3">
      <c r="A659" t="s">
        <v>134</v>
      </c>
      <c r="B659">
        <v>2020</v>
      </c>
      <c r="C659" t="s">
        <v>41</v>
      </c>
      <c r="D659" s="1">
        <v>3285</v>
      </c>
      <c r="E659" s="2">
        <v>42</v>
      </c>
      <c r="F659" s="2">
        <v>61</v>
      </c>
      <c r="G659" s="2">
        <v>19</v>
      </c>
      <c r="H659" s="1">
        <v>1603</v>
      </c>
      <c r="I659" s="1">
        <v>5000</v>
      </c>
      <c r="J659" s="3">
        <v>1</v>
      </c>
      <c r="L659" s="2">
        <v>61.5</v>
      </c>
      <c r="N659" s="2">
        <v>2.42</v>
      </c>
      <c r="R659" s="3">
        <v>0</v>
      </c>
      <c r="S659" s="5">
        <f>(D659-D656)/D656</f>
        <v>0</v>
      </c>
      <c r="T659">
        <v>0</v>
      </c>
      <c r="U659">
        <v>0</v>
      </c>
      <c r="V659">
        <v>1041.55</v>
      </c>
      <c r="W659">
        <v>1.37</v>
      </c>
      <c r="X659">
        <v>1</v>
      </c>
    </row>
    <row r="660" spans="1:24" x14ac:dyDescent="0.3">
      <c r="A660" t="s">
        <v>135</v>
      </c>
      <c r="B660">
        <v>2014</v>
      </c>
      <c r="C660" t="s">
        <v>41</v>
      </c>
      <c r="D660" s="1">
        <v>3166</v>
      </c>
      <c r="E660" s="2">
        <v>51</v>
      </c>
      <c r="F660" s="2">
        <v>86</v>
      </c>
      <c r="G660" s="2">
        <v>35</v>
      </c>
      <c r="H660">
        <v>889</v>
      </c>
      <c r="I660" s="1">
        <v>6000</v>
      </c>
      <c r="J660" s="3">
        <v>1</v>
      </c>
      <c r="K660" s="2">
        <v>23.18</v>
      </c>
      <c r="L660" s="2">
        <v>64.8</v>
      </c>
      <c r="M660" s="1">
        <v>55833</v>
      </c>
      <c r="N660" s="2">
        <v>2.41</v>
      </c>
      <c r="O660" s="1">
        <v>74006</v>
      </c>
      <c r="P660" s="1">
        <v>18173</v>
      </c>
      <c r="Q660" s="2">
        <v>58.33</v>
      </c>
      <c r="R660" s="3">
        <v>0</v>
      </c>
      <c r="T660">
        <v>0</v>
      </c>
      <c r="U660">
        <v>0</v>
      </c>
      <c r="V660">
        <v>663</v>
      </c>
      <c r="W660">
        <v>-0.34</v>
      </c>
      <c r="X660">
        <v>0</v>
      </c>
    </row>
    <row r="661" spans="1:24" x14ac:dyDescent="0.3">
      <c r="A661" t="s">
        <v>135</v>
      </c>
      <c r="B661">
        <v>2015</v>
      </c>
      <c r="C661" t="s">
        <v>41</v>
      </c>
      <c r="D661" s="1">
        <v>3262</v>
      </c>
      <c r="E661" s="2">
        <v>34.33</v>
      </c>
      <c r="F661" s="2">
        <v>58.83</v>
      </c>
      <c r="G661" s="2">
        <v>24.5</v>
      </c>
      <c r="H661">
        <v>1276</v>
      </c>
      <c r="I661" s="1">
        <v>5320</v>
      </c>
      <c r="J661" s="3">
        <v>1</v>
      </c>
      <c r="K661" s="2">
        <v>58.6</v>
      </c>
      <c r="L661" s="2">
        <v>66.400000000000006</v>
      </c>
      <c r="M661" s="1">
        <v>60638</v>
      </c>
      <c r="N661" s="2">
        <v>2.41</v>
      </c>
      <c r="O661" s="1">
        <v>77770</v>
      </c>
      <c r="P661" s="1">
        <v>17132</v>
      </c>
      <c r="Q661" s="2">
        <v>56.65</v>
      </c>
      <c r="R661" s="3">
        <v>0</v>
      </c>
      <c r="S661" s="5">
        <f>(D661-D660)/D660</f>
        <v>3.0322173089071383E-2</v>
      </c>
      <c r="T661">
        <v>0</v>
      </c>
      <c r="U661">
        <v>0</v>
      </c>
      <c r="V661">
        <v>660</v>
      </c>
      <c r="W661">
        <v>5.25</v>
      </c>
      <c r="X661">
        <v>0</v>
      </c>
    </row>
    <row r="662" spans="1:24" x14ac:dyDescent="0.3">
      <c r="A662" t="s">
        <v>135</v>
      </c>
      <c r="B662">
        <v>2016</v>
      </c>
      <c r="C662" t="s">
        <v>41</v>
      </c>
      <c r="D662" s="1">
        <v>3262</v>
      </c>
      <c r="E662" s="2">
        <v>34.33</v>
      </c>
      <c r="F662" s="2">
        <v>58.83</v>
      </c>
      <c r="G662" s="2">
        <v>24.5</v>
      </c>
      <c r="H662">
        <v>1287</v>
      </c>
      <c r="I662" s="1">
        <v>3010</v>
      </c>
      <c r="J662" s="3">
        <v>1</v>
      </c>
      <c r="K662" s="2">
        <v>39.78</v>
      </c>
      <c r="L662" s="2">
        <v>67.5</v>
      </c>
      <c r="M662" s="1">
        <v>60923</v>
      </c>
      <c r="N662" s="2">
        <v>2.41</v>
      </c>
      <c r="O662" s="1">
        <v>82840</v>
      </c>
      <c r="P662" s="1">
        <v>21917</v>
      </c>
      <c r="Q662" s="2">
        <v>51.16</v>
      </c>
      <c r="R662" s="3">
        <v>0</v>
      </c>
      <c r="S662" s="5">
        <f t="shared" ref="S662:S664" si="52">(D662-D661)/D661</f>
        <v>0</v>
      </c>
      <c r="T662">
        <v>0</v>
      </c>
      <c r="U662">
        <v>0</v>
      </c>
      <c r="V662">
        <v>657.2</v>
      </c>
      <c r="W662">
        <v>3.66</v>
      </c>
      <c r="X662">
        <v>0</v>
      </c>
    </row>
    <row r="663" spans="1:24" x14ac:dyDescent="0.3">
      <c r="A663" t="s">
        <v>135</v>
      </c>
      <c r="B663">
        <v>2017</v>
      </c>
      <c r="C663" t="s">
        <v>41</v>
      </c>
      <c r="D663" s="1">
        <v>3331</v>
      </c>
      <c r="E663" s="2">
        <v>34.5</v>
      </c>
      <c r="F663" s="2">
        <v>59</v>
      </c>
      <c r="G663" s="2">
        <v>24.5</v>
      </c>
      <c r="H663" s="1">
        <v>1291</v>
      </c>
      <c r="I663" s="1">
        <v>3827</v>
      </c>
      <c r="J663" s="3">
        <v>1</v>
      </c>
      <c r="K663" s="2">
        <v>42.43</v>
      </c>
      <c r="L663" s="2">
        <v>67.599999999999994</v>
      </c>
      <c r="M663" s="1">
        <v>73718</v>
      </c>
      <c r="N663" s="2">
        <v>2.41</v>
      </c>
      <c r="O663" s="1">
        <v>89155</v>
      </c>
      <c r="P663" s="1">
        <v>15437</v>
      </c>
      <c r="Q663" s="2">
        <v>56.51</v>
      </c>
      <c r="R663" s="3">
        <v>0</v>
      </c>
      <c r="S663" s="5">
        <f t="shared" si="52"/>
        <v>2.1152667075413856E-2</v>
      </c>
      <c r="T663">
        <v>0</v>
      </c>
      <c r="U663">
        <v>0</v>
      </c>
      <c r="V663">
        <v>653</v>
      </c>
      <c r="W663">
        <v>-1.3</v>
      </c>
      <c r="X663">
        <v>0</v>
      </c>
    </row>
    <row r="664" spans="1:24" x14ac:dyDescent="0.3">
      <c r="A664" t="s">
        <v>135</v>
      </c>
      <c r="B664">
        <v>2018</v>
      </c>
      <c r="C664" t="s">
        <v>41</v>
      </c>
      <c r="D664" s="1">
        <v>3331</v>
      </c>
      <c r="E664" s="2">
        <v>34.33</v>
      </c>
      <c r="F664" s="2">
        <v>58.83</v>
      </c>
      <c r="G664" s="2">
        <v>24.5</v>
      </c>
      <c r="H664" s="1">
        <v>1297</v>
      </c>
      <c r="I664" s="1">
        <v>3840</v>
      </c>
      <c r="J664" s="3">
        <v>1</v>
      </c>
      <c r="K664" s="2">
        <v>41.6</v>
      </c>
      <c r="L664" s="2">
        <v>65.900000000000006</v>
      </c>
      <c r="M664" s="1">
        <v>76708</v>
      </c>
      <c r="N664" s="2">
        <v>2.41</v>
      </c>
      <c r="O664" s="1">
        <v>95470</v>
      </c>
      <c r="P664" s="1">
        <v>18762</v>
      </c>
      <c r="Q664" s="2">
        <v>52.54</v>
      </c>
      <c r="R664" s="3">
        <v>0</v>
      </c>
      <c r="S664" s="5">
        <f t="shared" si="52"/>
        <v>0</v>
      </c>
      <c r="T664">
        <v>0</v>
      </c>
      <c r="U664">
        <v>0</v>
      </c>
      <c r="V664">
        <v>649.25</v>
      </c>
      <c r="W664">
        <v>3.58</v>
      </c>
      <c r="X664">
        <v>0</v>
      </c>
    </row>
    <row r="665" spans="1:24" x14ac:dyDescent="0.3">
      <c r="A665" t="s">
        <v>135</v>
      </c>
      <c r="B665">
        <v>2019</v>
      </c>
      <c r="C665" t="s">
        <v>41</v>
      </c>
    </row>
    <row r="666" spans="1:24" x14ac:dyDescent="0.3">
      <c r="A666" t="s">
        <v>135</v>
      </c>
      <c r="B666">
        <v>2020</v>
      </c>
      <c r="C666" t="s">
        <v>41</v>
      </c>
      <c r="D666" s="1">
        <v>3047</v>
      </c>
      <c r="E666" s="2">
        <v>57.5</v>
      </c>
      <c r="F666" s="2">
        <v>102.5</v>
      </c>
      <c r="G666" s="2">
        <v>45</v>
      </c>
      <c r="H666" s="1">
        <v>1021</v>
      </c>
      <c r="I666" s="1">
        <v>2400</v>
      </c>
      <c r="J666" s="3">
        <v>1</v>
      </c>
      <c r="L666" s="2">
        <v>62.6</v>
      </c>
      <c r="N666" s="2">
        <v>2.41</v>
      </c>
      <c r="R666" s="3">
        <v>0</v>
      </c>
      <c r="S666" s="5">
        <f>(D666-D664)/D664</f>
        <v>-8.5259681777244065E-2</v>
      </c>
      <c r="T666">
        <v>0</v>
      </c>
      <c r="U666">
        <v>0</v>
      </c>
      <c r="V666">
        <v>647.19000000000005</v>
      </c>
      <c r="W666">
        <v>1.37</v>
      </c>
      <c r="X666">
        <v>0</v>
      </c>
    </row>
    <row r="667" spans="1:24" x14ac:dyDescent="0.3">
      <c r="A667" t="s">
        <v>136</v>
      </c>
      <c r="B667">
        <v>2014</v>
      </c>
      <c r="C667" t="s">
        <v>41</v>
      </c>
    </row>
    <row r="668" spans="1:24" x14ac:dyDescent="0.3">
      <c r="A668" t="s">
        <v>136</v>
      </c>
      <c r="B668">
        <v>2015</v>
      </c>
      <c r="C668" t="s">
        <v>41</v>
      </c>
      <c r="D668" s="1">
        <v>3224</v>
      </c>
      <c r="E668" s="2">
        <v>38.68</v>
      </c>
      <c r="F668" s="2">
        <v>65.599999999999994</v>
      </c>
      <c r="G668" s="2">
        <v>26.92</v>
      </c>
      <c r="H668">
        <v>445</v>
      </c>
      <c r="I668" s="1">
        <v>10500</v>
      </c>
      <c r="J668" s="3">
        <v>2</v>
      </c>
      <c r="K668" s="2">
        <v>64.61</v>
      </c>
      <c r="L668" s="2">
        <v>66.400000000000006</v>
      </c>
      <c r="M668" s="1">
        <v>47561</v>
      </c>
      <c r="N668" s="2">
        <v>2.93</v>
      </c>
      <c r="O668" s="1">
        <v>59570</v>
      </c>
      <c r="P668" s="1">
        <v>12009</v>
      </c>
      <c r="Q668" s="2">
        <v>56.65</v>
      </c>
      <c r="R668" s="3">
        <v>0</v>
      </c>
      <c r="T668">
        <v>0</v>
      </c>
      <c r="U668">
        <v>0</v>
      </c>
      <c r="V668">
        <v>775.44</v>
      </c>
      <c r="W668">
        <v>5.25</v>
      </c>
      <c r="X668">
        <v>0</v>
      </c>
    </row>
    <row r="669" spans="1:24" x14ac:dyDescent="0.3">
      <c r="A669" t="s">
        <v>136</v>
      </c>
      <c r="B669">
        <v>2016</v>
      </c>
      <c r="C669" t="s">
        <v>41</v>
      </c>
      <c r="D669" s="1">
        <v>3224</v>
      </c>
      <c r="E669" s="2">
        <v>52.7</v>
      </c>
      <c r="F669" s="2">
        <v>86.75</v>
      </c>
      <c r="G669" s="2">
        <v>34.049999999999997</v>
      </c>
      <c r="H669">
        <v>446</v>
      </c>
      <c r="I669" s="1">
        <v>6500</v>
      </c>
      <c r="J669" s="3">
        <v>1</v>
      </c>
      <c r="K669" s="2">
        <v>35.1</v>
      </c>
      <c r="L669" s="2">
        <v>63</v>
      </c>
      <c r="M669" s="1">
        <v>49474</v>
      </c>
      <c r="N669" s="2">
        <v>2.93</v>
      </c>
      <c r="O669" s="1">
        <v>62921</v>
      </c>
      <c r="P669" s="1">
        <v>13447</v>
      </c>
      <c r="Q669" s="2">
        <v>51.16</v>
      </c>
      <c r="R669" s="3">
        <v>0</v>
      </c>
      <c r="S669" s="5">
        <f>(D669-D668)/D668</f>
        <v>0</v>
      </c>
      <c r="T669">
        <v>0</v>
      </c>
      <c r="U669">
        <v>0</v>
      </c>
      <c r="V669">
        <v>775.15</v>
      </c>
      <c r="W669">
        <v>3.66</v>
      </c>
      <c r="X669">
        <v>0</v>
      </c>
    </row>
    <row r="670" spans="1:24" x14ac:dyDescent="0.3">
      <c r="A670" t="s">
        <v>136</v>
      </c>
      <c r="B670">
        <v>2017</v>
      </c>
      <c r="C670" t="s">
        <v>41</v>
      </c>
      <c r="D670" s="1">
        <v>3581</v>
      </c>
      <c r="E670" s="2">
        <v>67.900000000000006</v>
      </c>
      <c r="F670" s="2">
        <v>89.81</v>
      </c>
      <c r="G670" s="2">
        <v>21.91</v>
      </c>
      <c r="H670">
        <v>454</v>
      </c>
      <c r="I670" s="1">
        <v>4675</v>
      </c>
      <c r="J670" s="3">
        <v>1</v>
      </c>
      <c r="K670" s="2">
        <v>36.17</v>
      </c>
      <c r="L670" s="2">
        <v>67.2</v>
      </c>
      <c r="M670" s="1">
        <v>52841</v>
      </c>
      <c r="N670" s="2">
        <v>2.93</v>
      </c>
      <c r="O670" s="1">
        <v>65384</v>
      </c>
      <c r="P670" s="1">
        <v>12543</v>
      </c>
      <c r="Q670" s="2">
        <v>56.51</v>
      </c>
      <c r="R670" s="3">
        <v>0</v>
      </c>
      <c r="S670" s="5">
        <f t="shared" ref="S670:S677" si="53">(D670-D669)/D669</f>
        <v>0.11073200992555832</v>
      </c>
      <c r="T670">
        <v>0</v>
      </c>
      <c r="U670">
        <v>0</v>
      </c>
      <c r="V670">
        <v>754.3</v>
      </c>
      <c r="W670">
        <v>-1.3</v>
      </c>
      <c r="X670">
        <v>0</v>
      </c>
    </row>
    <row r="671" spans="1:24" x14ac:dyDescent="0.3">
      <c r="A671" t="s">
        <v>136</v>
      </c>
      <c r="B671">
        <v>2018</v>
      </c>
      <c r="C671" t="s">
        <v>41</v>
      </c>
      <c r="D671" s="1">
        <v>3444</v>
      </c>
      <c r="E671" s="2">
        <v>57.83</v>
      </c>
      <c r="F671" s="2">
        <v>95.18</v>
      </c>
      <c r="G671" s="2">
        <v>37.35</v>
      </c>
      <c r="H671">
        <v>472</v>
      </c>
      <c r="I671" s="1">
        <v>4000</v>
      </c>
      <c r="J671" s="3">
        <v>1</v>
      </c>
      <c r="K671" s="2">
        <v>50.27</v>
      </c>
      <c r="L671" s="2">
        <v>66.2</v>
      </c>
      <c r="M671" s="1">
        <v>53095</v>
      </c>
      <c r="N671" s="2">
        <v>2.93</v>
      </c>
      <c r="O671" s="1">
        <v>67846</v>
      </c>
      <c r="P671" s="1">
        <v>14751</v>
      </c>
      <c r="Q671" s="2">
        <v>52.54</v>
      </c>
      <c r="R671" s="3">
        <v>0</v>
      </c>
      <c r="S671" s="5">
        <f t="shared" si="53"/>
        <v>-3.8257469980452388E-2</v>
      </c>
      <c r="T671">
        <v>0</v>
      </c>
      <c r="U671">
        <v>0</v>
      </c>
      <c r="V671">
        <v>742.5</v>
      </c>
      <c r="W671">
        <v>3.58</v>
      </c>
      <c r="X671">
        <v>0</v>
      </c>
    </row>
    <row r="672" spans="1:24" x14ac:dyDescent="0.3">
      <c r="A672" t="s">
        <v>136</v>
      </c>
      <c r="B672">
        <v>2019</v>
      </c>
      <c r="C672" t="s">
        <v>41</v>
      </c>
      <c r="D672" s="1">
        <v>3581</v>
      </c>
      <c r="E672" s="2">
        <v>59.85</v>
      </c>
      <c r="F672" s="2">
        <v>98.5</v>
      </c>
      <c r="G672" s="2">
        <v>38.65</v>
      </c>
      <c r="H672">
        <v>469</v>
      </c>
      <c r="I672" s="1">
        <v>3000</v>
      </c>
      <c r="J672" s="3">
        <v>1</v>
      </c>
      <c r="K672" s="2">
        <v>39.5</v>
      </c>
      <c r="L672" s="2">
        <v>62.7</v>
      </c>
      <c r="M672" s="1">
        <v>60714</v>
      </c>
      <c r="N672" s="2">
        <v>2.93</v>
      </c>
      <c r="O672" s="1">
        <v>73150</v>
      </c>
      <c r="P672" s="1">
        <v>12436</v>
      </c>
      <c r="Q672" s="2">
        <v>43.53</v>
      </c>
      <c r="R672" s="3">
        <v>0</v>
      </c>
      <c r="S672" s="5">
        <f t="shared" si="53"/>
        <v>3.9779326364692218E-2</v>
      </c>
      <c r="T672">
        <v>0</v>
      </c>
      <c r="U672">
        <v>0</v>
      </c>
      <c r="V672">
        <v>733.87</v>
      </c>
      <c r="W672">
        <v>2.14</v>
      </c>
      <c r="X672">
        <v>0</v>
      </c>
    </row>
    <row r="673" spans="1:24" x14ac:dyDescent="0.3">
      <c r="A673" t="s">
        <v>136</v>
      </c>
      <c r="B673">
        <v>2020</v>
      </c>
      <c r="C673" t="s">
        <v>41</v>
      </c>
      <c r="D673" s="1">
        <v>3853</v>
      </c>
      <c r="E673" s="2">
        <v>59.85</v>
      </c>
      <c r="F673" s="2">
        <v>91.9</v>
      </c>
      <c r="G673" s="2">
        <v>32.049999999999997</v>
      </c>
      <c r="H673">
        <v>413</v>
      </c>
      <c r="I673" s="1">
        <v>4030</v>
      </c>
      <c r="J673" s="3">
        <v>1</v>
      </c>
      <c r="L673" s="2">
        <v>63.5</v>
      </c>
      <c r="N673" s="2">
        <v>2.93</v>
      </c>
      <c r="R673" s="3">
        <v>0</v>
      </c>
      <c r="S673" s="5">
        <f t="shared" si="53"/>
        <v>7.5956436749511316E-2</v>
      </c>
      <c r="T673">
        <v>0</v>
      </c>
      <c r="U673">
        <v>0</v>
      </c>
      <c r="V673">
        <v>731.11</v>
      </c>
      <c r="W673">
        <v>1.37</v>
      </c>
      <c r="X673">
        <v>0</v>
      </c>
    </row>
    <row r="674" spans="1:24" x14ac:dyDescent="0.3">
      <c r="A674" t="s">
        <v>137</v>
      </c>
      <c r="B674">
        <v>2014</v>
      </c>
      <c r="C674" t="s">
        <v>41</v>
      </c>
      <c r="D674" s="1">
        <v>3223</v>
      </c>
      <c r="E674" s="2">
        <v>48.05</v>
      </c>
      <c r="F674" s="2">
        <v>79.849999999999994</v>
      </c>
      <c r="G674" s="2">
        <v>31.8</v>
      </c>
      <c r="H674" s="1">
        <v>1189</v>
      </c>
      <c r="I674" s="1">
        <v>5600</v>
      </c>
      <c r="J674" s="3">
        <v>1</v>
      </c>
      <c r="K674" s="2">
        <v>23.7</v>
      </c>
      <c r="L674" s="2">
        <v>65</v>
      </c>
      <c r="M674" s="1">
        <v>48478</v>
      </c>
      <c r="N674" s="2">
        <v>2.5</v>
      </c>
      <c r="O674" s="1">
        <v>52345</v>
      </c>
      <c r="P674" s="1">
        <v>3867</v>
      </c>
      <c r="Q674" s="2">
        <v>58.33</v>
      </c>
      <c r="R674" s="3">
        <v>0</v>
      </c>
      <c r="T674">
        <v>1</v>
      </c>
      <c r="U674">
        <v>0</v>
      </c>
      <c r="V674">
        <v>663</v>
      </c>
      <c r="W674">
        <v>-0.34</v>
      </c>
      <c r="X674">
        <v>0</v>
      </c>
    </row>
    <row r="675" spans="1:24" x14ac:dyDescent="0.3">
      <c r="A675" t="s">
        <v>137</v>
      </c>
      <c r="B675">
        <v>2015</v>
      </c>
      <c r="C675" t="s">
        <v>41</v>
      </c>
      <c r="D675" s="1">
        <v>3223</v>
      </c>
      <c r="E675" s="2">
        <v>51.3</v>
      </c>
      <c r="F675" s="2">
        <v>82.6</v>
      </c>
      <c r="G675" s="2">
        <v>31.3</v>
      </c>
      <c r="H675">
        <v>1263</v>
      </c>
      <c r="I675" s="1">
        <v>5000</v>
      </c>
      <c r="J675" s="3">
        <v>1</v>
      </c>
      <c r="K675" s="2">
        <v>63.6</v>
      </c>
      <c r="L675" s="2">
        <v>65.8</v>
      </c>
      <c r="M675" s="1">
        <v>45114</v>
      </c>
      <c r="N675" s="2">
        <v>2.5</v>
      </c>
      <c r="O675" s="1">
        <v>50540</v>
      </c>
      <c r="P675" s="1">
        <v>5426</v>
      </c>
      <c r="Q675" s="2">
        <v>56.65</v>
      </c>
      <c r="R675" s="3">
        <v>0</v>
      </c>
      <c r="S675" s="5">
        <f t="shared" si="53"/>
        <v>0</v>
      </c>
      <c r="T675">
        <v>1</v>
      </c>
      <c r="U675">
        <v>0</v>
      </c>
      <c r="V675">
        <v>660</v>
      </c>
      <c r="W675">
        <v>5.25</v>
      </c>
      <c r="X675">
        <v>1</v>
      </c>
    </row>
    <row r="676" spans="1:24" x14ac:dyDescent="0.3">
      <c r="A676" t="s">
        <v>137</v>
      </c>
      <c r="B676">
        <v>2016</v>
      </c>
      <c r="C676" t="s">
        <v>41</v>
      </c>
      <c r="D676" s="1">
        <v>3223</v>
      </c>
      <c r="E676" s="2">
        <v>52.3</v>
      </c>
      <c r="F676" s="2">
        <v>85.35</v>
      </c>
      <c r="G676" s="2">
        <v>33.049999999999997</v>
      </c>
      <c r="H676">
        <v>1278</v>
      </c>
      <c r="I676" s="1">
        <v>5350</v>
      </c>
      <c r="J676" s="3">
        <v>1</v>
      </c>
      <c r="K676" s="2">
        <v>37.6</v>
      </c>
      <c r="L676" s="2">
        <v>67.599999999999994</v>
      </c>
      <c r="M676" s="1">
        <v>52500</v>
      </c>
      <c r="N676" s="2">
        <v>2.5</v>
      </c>
      <c r="O676" s="1">
        <v>54025</v>
      </c>
      <c r="P676" s="1">
        <v>1525</v>
      </c>
      <c r="Q676" s="2">
        <v>51.16</v>
      </c>
      <c r="R676" s="3">
        <v>0</v>
      </c>
      <c r="S676" s="5">
        <f t="shared" si="53"/>
        <v>0</v>
      </c>
      <c r="T676">
        <v>1</v>
      </c>
      <c r="U676">
        <v>0</v>
      </c>
      <c r="V676">
        <v>657.2</v>
      </c>
      <c r="W676">
        <v>3.66</v>
      </c>
      <c r="X676">
        <v>1</v>
      </c>
    </row>
    <row r="677" spans="1:24" x14ac:dyDescent="0.3">
      <c r="A677" t="s">
        <v>137</v>
      </c>
      <c r="B677">
        <v>2017</v>
      </c>
      <c r="C677" t="s">
        <v>41</v>
      </c>
      <c r="D677" s="1">
        <v>3223</v>
      </c>
      <c r="E677" s="2">
        <v>59.48</v>
      </c>
      <c r="F677" s="2">
        <v>97.83</v>
      </c>
      <c r="G677" s="2">
        <v>38.35</v>
      </c>
      <c r="H677" s="1">
        <v>1233</v>
      </c>
      <c r="I677" s="1">
        <v>5000</v>
      </c>
      <c r="J677" s="3">
        <v>1</v>
      </c>
      <c r="K677" s="2">
        <v>43.54</v>
      </c>
      <c r="L677" s="2">
        <v>68.5</v>
      </c>
      <c r="M677" s="1">
        <v>56108</v>
      </c>
      <c r="N677" s="2">
        <v>2.5</v>
      </c>
      <c r="O677" s="1">
        <v>57509</v>
      </c>
      <c r="P677" s="1">
        <v>1401</v>
      </c>
      <c r="Q677" s="2">
        <v>56.51</v>
      </c>
      <c r="R677" s="3">
        <v>0</v>
      </c>
      <c r="S677" s="5">
        <f t="shared" si="53"/>
        <v>0</v>
      </c>
      <c r="T677">
        <v>1</v>
      </c>
      <c r="U677">
        <v>0</v>
      </c>
      <c r="V677">
        <v>653</v>
      </c>
      <c r="W677">
        <v>-1.3</v>
      </c>
      <c r="X677">
        <v>1</v>
      </c>
    </row>
    <row r="678" spans="1:24" x14ac:dyDescent="0.3">
      <c r="A678" t="s">
        <v>137</v>
      </c>
      <c r="B678">
        <v>2018</v>
      </c>
      <c r="C678" t="s">
        <v>41</v>
      </c>
    </row>
    <row r="679" spans="1:24" x14ac:dyDescent="0.3">
      <c r="A679" t="s">
        <v>137</v>
      </c>
      <c r="B679">
        <v>2019</v>
      </c>
      <c r="C679" t="s">
        <v>41</v>
      </c>
      <c r="D679" s="1">
        <v>3223</v>
      </c>
      <c r="E679" s="2">
        <v>60.65</v>
      </c>
      <c r="F679" s="2">
        <v>99</v>
      </c>
      <c r="G679" s="2">
        <v>38.35</v>
      </c>
      <c r="H679" s="1">
        <v>1314</v>
      </c>
      <c r="I679" s="1">
        <v>6000</v>
      </c>
      <c r="J679" s="3">
        <v>1</v>
      </c>
      <c r="K679" s="2">
        <v>39.299999999999997</v>
      </c>
      <c r="L679" s="2">
        <v>66.3</v>
      </c>
      <c r="M679" s="1">
        <v>59716</v>
      </c>
      <c r="N679" s="2">
        <v>2.5</v>
      </c>
      <c r="O679" s="1">
        <v>61287</v>
      </c>
      <c r="P679" s="1">
        <v>1571</v>
      </c>
      <c r="Q679" s="2">
        <v>43.53</v>
      </c>
      <c r="R679" s="3">
        <v>0</v>
      </c>
      <c r="S679" s="5">
        <f>(D679-D677)/D677</f>
        <v>0</v>
      </c>
      <c r="T679">
        <v>1</v>
      </c>
      <c r="U679">
        <v>0</v>
      </c>
      <c r="V679">
        <v>649.25</v>
      </c>
      <c r="W679">
        <v>2.14</v>
      </c>
      <c r="X679">
        <v>1</v>
      </c>
    </row>
    <row r="680" spans="1:24" x14ac:dyDescent="0.3">
      <c r="A680" t="s">
        <v>137</v>
      </c>
      <c r="B680">
        <v>2020</v>
      </c>
      <c r="C680" t="s">
        <v>41</v>
      </c>
      <c r="D680" s="1">
        <v>3223</v>
      </c>
      <c r="E680" s="2">
        <v>62.11</v>
      </c>
      <c r="F680" s="2">
        <v>117.96</v>
      </c>
      <c r="G680" s="2">
        <v>55.85</v>
      </c>
      <c r="H680" s="1">
        <v>1332</v>
      </c>
      <c r="I680" s="1">
        <v>4000</v>
      </c>
      <c r="J680" s="3">
        <v>1</v>
      </c>
      <c r="L680" s="2">
        <v>63.6</v>
      </c>
      <c r="N680" s="2">
        <v>2.5</v>
      </c>
      <c r="R680" s="3">
        <v>0</v>
      </c>
      <c r="S680" s="5">
        <f>(D680-D679)/D679</f>
        <v>0</v>
      </c>
      <c r="T680">
        <v>1</v>
      </c>
      <c r="U680">
        <v>0</v>
      </c>
      <c r="V680">
        <v>647.19000000000005</v>
      </c>
      <c r="W680">
        <v>1.37</v>
      </c>
      <c r="X680">
        <v>1</v>
      </c>
    </row>
    <row r="681" spans="1:24" x14ac:dyDescent="0.3">
      <c r="A681" t="s">
        <v>138</v>
      </c>
      <c r="B681">
        <v>2014</v>
      </c>
      <c r="C681" t="s">
        <v>41</v>
      </c>
      <c r="D681" s="1">
        <v>3058</v>
      </c>
      <c r="E681" s="2">
        <v>52.52</v>
      </c>
      <c r="F681" s="2">
        <v>68.77</v>
      </c>
      <c r="G681" s="2">
        <v>16.25</v>
      </c>
      <c r="H681" s="1">
        <v>1339</v>
      </c>
      <c r="I681" s="1">
        <v>4118</v>
      </c>
      <c r="J681" s="3">
        <v>1</v>
      </c>
      <c r="K681" s="2">
        <v>25.85</v>
      </c>
      <c r="L681" s="2">
        <v>66.8</v>
      </c>
      <c r="M681" s="1">
        <v>47061</v>
      </c>
      <c r="N681" s="2">
        <v>2.78</v>
      </c>
      <c r="O681" s="1">
        <v>53482</v>
      </c>
      <c r="P681" s="1">
        <v>6421</v>
      </c>
      <c r="Q681" s="2">
        <v>53.49</v>
      </c>
      <c r="R681" s="3">
        <v>0</v>
      </c>
      <c r="T681">
        <v>1</v>
      </c>
      <c r="U681">
        <v>0</v>
      </c>
      <c r="V681">
        <v>660</v>
      </c>
      <c r="W681">
        <v>-0.34</v>
      </c>
      <c r="X681">
        <v>0</v>
      </c>
    </row>
    <row r="682" spans="1:24" x14ac:dyDescent="0.3">
      <c r="A682" t="s">
        <v>138</v>
      </c>
      <c r="B682">
        <v>2015</v>
      </c>
      <c r="C682" t="s">
        <v>41</v>
      </c>
      <c r="D682" s="1">
        <v>3221</v>
      </c>
      <c r="E682" s="2">
        <v>50.32</v>
      </c>
      <c r="F682" s="2">
        <v>67.819999999999993</v>
      </c>
      <c r="G682" s="2">
        <v>17.5</v>
      </c>
      <c r="H682">
        <v>1398</v>
      </c>
      <c r="I682" s="1">
        <v>4980</v>
      </c>
      <c r="J682" s="3">
        <v>1</v>
      </c>
      <c r="K682" s="2">
        <v>67.3</v>
      </c>
      <c r="L682" s="2">
        <v>65.599999999999994</v>
      </c>
      <c r="M682" s="1">
        <v>50670</v>
      </c>
      <c r="N682" s="2">
        <v>2.78</v>
      </c>
      <c r="O682" s="1">
        <v>58100</v>
      </c>
      <c r="P682" s="1">
        <v>7430</v>
      </c>
      <c r="Q682" s="2">
        <v>62.99</v>
      </c>
      <c r="R682" s="3">
        <v>0</v>
      </c>
      <c r="S682" s="5">
        <f t="shared" ref="S682:S691" si="54">(D682-D681)/D681</f>
        <v>5.3302812295618049E-2</v>
      </c>
      <c r="T682">
        <v>1</v>
      </c>
      <c r="U682">
        <v>0</v>
      </c>
      <c r="V682">
        <v>655</v>
      </c>
      <c r="W682">
        <v>5.25</v>
      </c>
      <c r="X682">
        <v>0</v>
      </c>
    </row>
    <row r="683" spans="1:24" x14ac:dyDescent="0.3">
      <c r="A683" t="s">
        <v>138</v>
      </c>
      <c r="B683">
        <v>2016</v>
      </c>
      <c r="C683" t="s">
        <v>41</v>
      </c>
      <c r="D683" s="1">
        <v>3221</v>
      </c>
      <c r="E683" s="2">
        <v>54.48</v>
      </c>
      <c r="F683" s="2">
        <v>71.48</v>
      </c>
      <c r="G683" s="2">
        <v>17</v>
      </c>
      <c r="H683">
        <v>1515</v>
      </c>
      <c r="I683" s="1">
        <v>7500</v>
      </c>
      <c r="J683" s="3">
        <v>2</v>
      </c>
      <c r="K683" s="2">
        <v>46.6</v>
      </c>
      <c r="L683" s="2">
        <v>68.7</v>
      </c>
      <c r="M683" s="1">
        <v>51450</v>
      </c>
      <c r="N683" s="2">
        <v>2.78</v>
      </c>
      <c r="O683" s="1">
        <v>62717</v>
      </c>
      <c r="P683" s="1">
        <v>11267</v>
      </c>
      <c r="Q683" s="2">
        <v>52.71</v>
      </c>
      <c r="R683" s="3">
        <v>0</v>
      </c>
      <c r="S683" s="5">
        <f t="shared" si="54"/>
        <v>0</v>
      </c>
      <c r="T683">
        <v>1</v>
      </c>
      <c r="U683">
        <v>0</v>
      </c>
      <c r="V683">
        <v>646</v>
      </c>
      <c r="W683">
        <v>3.66</v>
      </c>
      <c r="X683">
        <v>0</v>
      </c>
    </row>
    <row r="684" spans="1:24" x14ac:dyDescent="0.3">
      <c r="A684" t="s">
        <v>138</v>
      </c>
      <c r="B684">
        <v>2017</v>
      </c>
      <c r="C684" t="s">
        <v>41</v>
      </c>
      <c r="D684" s="1">
        <v>3964</v>
      </c>
      <c r="E684" s="2">
        <v>53.76</v>
      </c>
      <c r="F684" s="2">
        <v>71.56</v>
      </c>
      <c r="G684" s="2">
        <v>17.8</v>
      </c>
      <c r="H684" s="1">
        <v>1518</v>
      </c>
      <c r="I684" s="1">
        <v>11650</v>
      </c>
      <c r="J684" s="3">
        <v>2</v>
      </c>
      <c r="K684" s="2">
        <v>36.799999999999997</v>
      </c>
      <c r="L684" s="2">
        <v>66.599999999999994</v>
      </c>
      <c r="M684" s="1">
        <v>60070</v>
      </c>
      <c r="N684" s="2">
        <v>2.78</v>
      </c>
      <c r="O684" s="1">
        <v>65605</v>
      </c>
      <c r="P684" s="1">
        <v>5535</v>
      </c>
      <c r="Q684" s="2">
        <v>53.23</v>
      </c>
      <c r="R684" s="3">
        <v>0</v>
      </c>
      <c r="S684" s="5">
        <f t="shared" si="54"/>
        <v>0.23067370381868985</v>
      </c>
      <c r="T684">
        <v>1</v>
      </c>
      <c r="U684">
        <v>0</v>
      </c>
      <c r="V684">
        <v>641.5</v>
      </c>
      <c r="W684">
        <v>-1.3</v>
      </c>
      <c r="X684">
        <v>0</v>
      </c>
    </row>
    <row r="685" spans="1:24" x14ac:dyDescent="0.3">
      <c r="A685" t="s">
        <v>138</v>
      </c>
      <c r="B685">
        <v>2018</v>
      </c>
      <c r="C685" t="s">
        <v>41</v>
      </c>
      <c r="D685" s="1">
        <v>3599</v>
      </c>
      <c r="E685" s="2">
        <v>53.7</v>
      </c>
      <c r="F685" s="2">
        <v>72.650000000000006</v>
      </c>
      <c r="G685" s="2">
        <v>18.95</v>
      </c>
      <c r="H685" s="1">
        <v>1633</v>
      </c>
      <c r="I685" s="1">
        <v>4175</v>
      </c>
      <c r="J685" s="3">
        <v>1</v>
      </c>
      <c r="K685" s="2">
        <v>48.4</v>
      </c>
      <c r="L685" s="2">
        <v>67.3</v>
      </c>
      <c r="M685" s="1">
        <v>60848</v>
      </c>
      <c r="N685" s="2">
        <v>2.78</v>
      </c>
      <c r="O685" s="1">
        <v>67673</v>
      </c>
      <c r="P685" s="1">
        <v>6825</v>
      </c>
      <c r="Q685" s="2">
        <v>51.48</v>
      </c>
      <c r="R685" s="3">
        <v>0</v>
      </c>
      <c r="S685" s="5">
        <f t="shared" si="54"/>
        <v>-9.2078708375378404E-2</v>
      </c>
      <c r="T685">
        <v>0</v>
      </c>
      <c r="U685">
        <v>0</v>
      </c>
      <c r="V685">
        <v>639.5</v>
      </c>
      <c r="W685">
        <v>3.58</v>
      </c>
      <c r="X685">
        <v>0</v>
      </c>
    </row>
    <row r="686" spans="1:24" x14ac:dyDescent="0.3">
      <c r="A686" t="s">
        <v>138</v>
      </c>
      <c r="B686">
        <v>2019</v>
      </c>
      <c r="C686" t="s">
        <v>41</v>
      </c>
      <c r="D686" s="1">
        <v>3964</v>
      </c>
      <c r="E686" s="2">
        <v>17.25</v>
      </c>
      <c r="F686" s="2">
        <v>37.25</v>
      </c>
      <c r="G686" s="2">
        <v>20</v>
      </c>
      <c r="H686" s="1">
        <v>1459</v>
      </c>
      <c r="I686" s="1">
        <v>6290</v>
      </c>
      <c r="J686" s="3">
        <v>1</v>
      </c>
      <c r="K686" s="2">
        <v>41.5</v>
      </c>
      <c r="L686" s="2">
        <v>66.8</v>
      </c>
      <c r="M686" s="1">
        <v>61850</v>
      </c>
      <c r="N686" s="2">
        <v>2.78</v>
      </c>
      <c r="O686" s="1">
        <v>69741</v>
      </c>
      <c r="P686" s="1">
        <v>7891</v>
      </c>
      <c r="Q686" s="2">
        <v>50.7</v>
      </c>
      <c r="R686" s="3">
        <v>0</v>
      </c>
      <c r="S686" s="5">
        <f t="shared" si="54"/>
        <v>0.10141706029452625</v>
      </c>
      <c r="T686">
        <v>0</v>
      </c>
      <c r="U686">
        <v>0</v>
      </c>
      <c r="V686">
        <v>637.65</v>
      </c>
      <c r="W686">
        <v>2.14</v>
      </c>
      <c r="X686">
        <v>0</v>
      </c>
    </row>
    <row r="687" spans="1:24" x14ac:dyDescent="0.3">
      <c r="A687" t="s">
        <v>138</v>
      </c>
      <c r="B687">
        <v>2020</v>
      </c>
      <c r="C687" t="s">
        <v>41</v>
      </c>
      <c r="D687" s="1">
        <v>3964</v>
      </c>
      <c r="E687" s="2">
        <v>39.35</v>
      </c>
      <c r="F687" s="2">
        <v>76.599999999999994</v>
      </c>
      <c r="G687" s="2">
        <v>37.25</v>
      </c>
      <c r="H687" s="1">
        <v>1814</v>
      </c>
      <c r="I687" s="1">
        <v>6300</v>
      </c>
      <c r="J687" s="3">
        <v>1</v>
      </c>
      <c r="L687" s="2">
        <v>66.7</v>
      </c>
      <c r="N687" s="2">
        <v>2.78</v>
      </c>
      <c r="R687" s="3">
        <v>0</v>
      </c>
      <c r="S687" s="5">
        <f t="shared" si="54"/>
        <v>0</v>
      </c>
      <c r="T687">
        <v>0</v>
      </c>
      <c r="U687">
        <v>0</v>
      </c>
      <c r="V687">
        <v>632.6</v>
      </c>
      <c r="W687">
        <v>1.37</v>
      </c>
      <c r="X687">
        <v>0</v>
      </c>
    </row>
    <row r="688" spans="1:24" x14ac:dyDescent="0.3">
      <c r="A688" t="s">
        <v>139</v>
      </c>
      <c r="B688">
        <v>2014</v>
      </c>
      <c r="C688" t="s">
        <v>41</v>
      </c>
      <c r="D688" s="1">
        <v>3321</v>
      </c>
      <c r="E688" s="2">
        <v>34.5</v>
      </c>
      <c r="F688" s="2">
        <v>60.5</v>
      </c>
      <c r="G688" s="2">
        <v>26</v>
      </c>
      <c r="H688" s="1">
        <v>1507</v>
      </c>
      <c r="I688" s="1">
        <v>4150</v>
      </c>
      <c r="J688" s="3">
        <v>1</v>
      </c>
      <c r="K688" s="2">
        <v>23.77</v>
      </c>
      <c r="L688" s="2">
        <v>63.1</v>
      </c>
      <c r="M688" s="1">
        <v>35738</v>
      </c>
      <c r="N688" s="2">
        <v>2.57</v>
      </c>
      <c r="O688" s="1">
        <v>48799</v>
      </c>
      <c r="P688" s="1">
        <v>13061</v>
      </c>
      <c r="Q688" s="2">
        <v>66.41</v>
      </c>
      <c r="R688" s="3">
        <v>0</v>
      </c>
      <c r="T688">
        <v>1</v>
      </c>
      <c r="U688">
        <v>0</v>
      </c>
      <c r="V688">
        <v>932.7</v>
      </c>
      <c r="W688">
        <v>-0.34</v>
      </c>
      <c r="X688">
        <v>0</v>
      </c>
    </row>
    <row r="689" spans="1:24" x14ac:dyDescent="0.3">
      <c r="A689" t="s">
        <v>139</v>
      </c>
      <c r="B689">
        <v>2015</v>
      </c>
      <c r="C689" t="s">
        <v>41</v>
      </c>
      <c r="D689" s="1">
        <v>3141</v>
      </c>
      <c r="E689" s="2">
        <v>49.25</v>
      </c>
      <c r="F689" s="2">
        <v>93</v>
      </c>
      <c r="G689" s="2">
        <v>43.75</v>
      </c>
      <c r="H689">
        <v>1565</v>
      </c>
      <c r="I689" s="1">
        <v>4200</v>
      </c>
      <c r="J689" s="3">
        <v>1</v>
      </c>
      <c r="K689" s="2">
        <v>47.38</v>
      </c>
      <c r="L689" s="2">
        <v>64.099999999999994</v>
      </c>
      <c r="M689" s="1">
        <v>39356</v>
      </c>
      <c r="N689" s="2">
        <v>2.57</v>
      </c>
      <c r="O689" s="1">
        <v>51654</v>
      </c>
      <c r="P689" s="1">
        <v>12298</v>
      </c>
      <c r="Q689" s="2">
        <v>61.15</v>
      </c>
      <c r="R689" s="3">
        <v>0</v>
      </c>
      <c r="S689" s="5">
        <f t="shared" si="54"/>
        <v>-5.4200542005420058E-2</v>
      </c>
      <c r="T689">
        <v>1</v>
      </c>
      <c r="U689">
        <v>0</v>
      </c>
      <c r="V689">
        <v>930.5</v>
      </c>
      <c r="W689">
        <v>5.25</v>
      </c>
      <c r="X689">
        <v>0</v>
      </c>
    </row>
    <row r="690" spans="1:24" x14ac:dyDescent="0.3">
      <c r="A690" t="s">
        <v>139</v>
      </c>
      <c r="B690">
        <v>2016</v>
      </c>
      <c r="C690" t="s">
        <v>41</v>
      </c>
      <c r="D690" s="1">
        <v>3141</v>
      </c>
      <c r="E690" s="2">
        <v>46.25</v>
      </c>
      <c r="F690" s="2">
        <v>93</v>
      </c>
      <c r="G690" s="2">
        <v>46.75</v>
      </c>
      <c r="H690">
        <v>1512</v>
      </c>
      <c r="I690" s="1">
        <v>4200</v>
      </c>
      <c r="J690" s="3">
        <v>1</v>
      </c>
      <c r="K690" s="2">
        <v>37.17</v>
      </c>
      <c r="L690" s="2">
        <v>65.2</v>
      </c>
      <c r="M690" s="1">
        <v>40223</v>
      </c>
      <c r="N690" s="2">
        <v>2.57</v>
      </c>
      <c r="O690" s="1">
        <v>54987</v>
      </c>
      <c r="P690" s="1">
        <v>14764</v>
      </c>
      <c r="Q690" s="2">
        <v>60.61</v>
      </c>
      <c r="R690" s="3">
        <v>0</v>
      </c>
      <c r="S690" s="5">
        <f t="shared" si="54"/>
        <v>0</v>
      </c>
      <c r="T690">
        <v>1</v>
      </c>
      <c r="U690">
        <v>0</v>
      </c>
      <c r="V690">
        <v>928.6</v>
      </c>
      <c r="W690">
        <v>3.66</v>
      </c>
      <c r="X690">
        <v>0</v>
      </c>
    </row>
    <row r="691" spans="1:24" x14ac:dyDescent="0.3">
      <c r="A691" t="s">
        <v>139</v>
      </c>
      <c r="B691">
        <v>2017</v>
      </c>
      <c r="C691" t="s">
        <v>41</v>
      </c>
      <c r="D691" s="1">
        <v>3141</v>
      </c>
      <c r="E691" s="2">
        <v>46.25</v>
      </c>
      <c r="F691" s="2">
        <v>93</v>
      </c>
      <c r="G691" s="2">
        <v>46.75</v>
      </c>
      <c r="H691" s="1">
        <v>1516</v>
      </c>
      <c r="I691" s="1">
        <v>4200</v>
      </c>
      <c r="J691" s="3">
        <v>1</v>
      </c>
      <c r="K691" s="2">
        <v>25.59</v>
      </c>
      <c r="L691" s="2">
        <v>64.8</v>
      </c>
      <c r="M691" s="1">
        <v>45819</v>
      </c>
      <c r="N691" s="2">
        <v>2.57</v>
      </c>
      <c r="O691" s="1">
        <v>57952</v>
      </c>
      <c r="P691" s="1">
        <v>12133</v>
      </c>
      <c r="Q691" s="2">
        <v>63.23</v>
      </c>
      <c r="R691" s="3">
        <v>0</v>
      </c>
      <c r="S691" s="5">
        <f t="shared" si="54"/>
        <v>0</v>
      </c>
      <c r="T691">
        <v>1</v>
      </c>
      <c r="U691">
        <v>0</v>
      </c>
      <c r="V691">
        <v>927</v>
      </c>
      <c r="W691">
        <v>-1.3</v>
      </c>
      <c r="X691">
        <v>0</v>
      </c>
    </row>
    <row r="692" spans="1:24" x14ac:dyDescent="0.3">
      <c r="A692" t="s">
        <v>139</v>
      </c>
      <c r="B692">
        <v>2018</v>
      </c>
      <c r="C692" t="s">
        <v>41</v>
      </c>
    </row>
    <row r="693" spans="1:24" x14ac:dyDescent="0.3">
      <c r="A693" t="s">
        <v>139</v>
      </c>
      <c r="B693">
        <v>2019</v>
      </c>
      <c r="C693" t="s">
        <v>41</v>
      </c>
      <c r="D693" s="1">
        <v>3141</v>
      </c>
      <c r="E693" s="2">
        <v>46.25</v>
      </c>
      <c r="F693" s="2">
        <v>93</v>
      </c>
      <c r="G693" s="2">
        <v>46.75</v>
      </c>
      <c r="H693" s="1">
        <v>1560</v>
      </c>
      <c r="I693" s="1">
        <v>4200</v>
      </c>
      <c r="J693" s="3">
        <v>1</v>
      </c>
      <c r="K693" s="2">
        <v>27.49</v>
      </c>
      <c r="L693" s="2">
        <v>63.3</v>
      </c>
      <c r="M693" s="1">
        <v>49087</v>
      </c>
      <c r="N693" s="2">
        <v>2.57</v>
      </c>
      <c r="O693" s="1">
        <v>61610</v>
      </c>
      <c r="P693" s="1">
        <v>12523</v>
      </c>
      <c r="Q693" s="2">
        <v>53.96</v>
      </c>
      <c r="R693" s="3">
        <v>0</v>
      </c>
      <c r="S693" s="5">
        <f>(D693-D691)/D691</f>
        <v>0</v>
      </c>
      <c r="T693">
        <v>1</v>
      </c>
      <c r="U693">
        <v>0</v>
      </c>
      <c r="V693">
        <v>925.52</v>
      </c>
      <c r="W693">
        <v>2.14</v>
      </c>
      <c r="X693">
        <v>0</v>
      </c>
    </row>
    <row r="694" spans="1:24" x14ac:dyDescent="0.3">
      <c r="A694" t="s">
        <v>139</v>
      </c>
      <c r="B694">
        <v>2020</v>
      </c>
      <c r="C694" t="s">
        <v>41</v>
      </c>
      <c r="D694" s="1">
        <v>3141</v>
      </c>
      <c r="E694" s="2">
        <v>46.25</v>
      </c>
      <c r="F694" s="2">
        <v>93</v>
      </c>
      <c r="G694" s="2">
        <v>46.75</v>
      </c>
      <c r="H694" s="1">
        <v>1551</v>
      </c>
      <c r="I694" s="1">
        <v>4200</v>
      </c>
      <c r="J694" s="3">
        <v>1</v>
      </c>
      <c r="L694" s="2">
        <v>60.8</v>
      </c>
      <c r="N694" s="2">
        <v>2.57</v>
      </c>
      <c r="R694" s="3">
        <v>0</v>
      </c>
      <c r="S694" s="5">
        <f>(D694-D693)/D693</f>
        <v>0</v>
      </c>
      <c r="T694">
        <v>1</v>
      </c>
      <c r="U694">
        <v>0</v>
      </c>
      <c r="V694">
        <v>925.62</v>
      </c>
      <c r="W694">
        <v>1.37</v>
      </c>
      <c r="X694">
        <v>0</v>
      </c>
    </row>
    <row r="695" spans="1:24" x14ac:dyDescent="0.3">
      <c r="A695" t="s">
        <v>140</v>
      </c>
      <c r="B695">
        <v>2014</v>
      </c>
      <c r="C695" t="s">
        <v>41</v>
      </c>
      <c r="D695" s="1">
        <v>3100</v>
      </c>
      <c r="E695" s="2">
        <v>22.04</v>
      </c>
      <c r="F695" s="2">
        <v>40.1</v>
      </c>
      <c r="G695" s="2">
        <v>18.059999999999999</v>
      </c>
      <c r="H695">
        <v>823</v>
      </c>
      <c r="I695" s="1">
        <v>5622</v>
      </c>
      <c r="J695" s="3">
        <v>1</v>
      </c>
      <c r="K695" s="2">
        <v>23.61</v>
      </c>
      <c r="L695" s="2">
        <v>66.599999999999994</v>
      </c>
      <c r="M695" s="1">
        <v>53519</v>
      </c>
      <c r="N695" s="2">
        <v>2.33</v>
      </c>
      <c r="O695" s="1">
        <v>62896</v>
      </c>
      <c r="P695" s="1">
        <v>9377</v>
      </c>
      <c r="Q695" s="2">
        <v>58.33</v>
      </c>
      <c r="R695" s="3">
        <v>0</v>
      </c>
      <c r="T695">
        <v>0</v>
      </c>
      <c r="U695">
        <v>0</v>
      </c>
      <c r="V695">
        <v>635</v>
      </c>
      <c r="W695">
        <v>-0.34</v>
      </c>
      <c r="X695">
        <v>0</v>
      </c>
    </row>
    <row r="696" spans="1:24" x14ac:dyDescent="0.3">
      <c r="A696" t="s">
        <v>140</v>
      </c>
      <c r="B696">
        <v>2015</v>
      </c>
      <c r="C696" t="s">
        <v>41</v>
      </c>
      <c r="D696" s="1">
        <v>3100</v>
      </c>
      <c r="E696" s="2">
        <v>23.58</v>
      </c>
      <c r="F696" s="2">
        <v>42.17</v>
      </c>
      <c r="G696" s="2">
        <v>18.59</v>
      </c>
      <c r="H696">
        <v>768</v>
      </c>
      <c r="I696" s="1">
        <v>5228</v>
      </c>
      <c r="J696" s="3">
        <v>1</v>
      </c>
      <c r="K696" s="2">
        <v>63.53</v>
      </c>
      <c r="L696" s="2">
        <v>66.8</v>
      </c>
      <c r="M696" s="1">
        <v>54917</v>
      </c>
      <c r="N696" s="2">
        <v>2.33</v>
      </c>
      <c r="O696" s="1">
        <v>65226</v>
      </c>
      <c r="P696" s="1">
        <v>10309</v>
      </c>
      <c r="Q696" s="2">
        <v>56.65</v>
      </c>
      <c r="R696" s="3">
        <v>0</v>
      </c>
      <c r="S696" s="5">
        <f t="shared" ref="S696:S703" si="55">(D696-D695)/D695</f>
        <v>0</v>
      </c>
      <c r="T696">
        <v>0</v>
      </c>
      <c r="U696">
        <v>0</v>
      </c>
      <c r="V696">
        <v>623</v>
      </c>
      <c r="W696">
        <v>5.25</v>
      </c>
      <c r="X696">
        <v>1</v>
      </c>
    </row>
    <row r="697" spans="1:24" x14ac:dyDescent="0.3">
      <c r="A697" t="s">
        <v>140</v>
      </c>
      <c r="B697">
        <v>2016</v>
      </c>
      <c r="C697" t="s">
        <v>41</v>
      </c>
      <c r="D697" s="1">
        <v>3100</v>
      </c>
      <c r="E697" s="2">
        <v>24.65</v>
      </c>
      <c r="F697" s="2">
        <v>44.31</v>
      </c>
      <c r="G697" s="2">
        <v>19.66</v>
      </c>
      <c r="H697">
        <v>768</v>
      </c>
      <c r="I697" s="1">
        <v>5039</v>
      </c>
      <c r="J697" s="3">
        <v>1</v>
      </c>
      <c r="K697" s="2">
        <v>38.61</v>
      </c>
      <c r="L697" s="2">
        <v>68</v>
      </c>
      <c r="M697" s="1">
        <v>56875</v>
      </c>
      <c r="N697" s="2">
        <v>2.33</v>
      </c>
      <c r="O697" s="1">
        <v>67185</v>
      </c>
      <c r="P697" s="1">
        <v>10310</v>
      </c>
      <c r="Q697" s="2">
        <v>51.16</v>
      </c>
      <c r="R697" s="3">
        <v>0</v>
      </c>
      <c r="S697" s="5">
        <f t="shared" si="55"/>
        <v>0</v>
      </c>
      <c r="T697">
        <v>0</v>
      </c>
      <c r="U697">
        <v>0</v>
      </c>
      <c r="V697">
        <v>613.5</v>
      </c>
      <c r="W697">
        <v>3.66</v>
      </c>
      <c r="X697">
        <v>1</v>
      </c>
    </row>
    <row r="698" spans="1:24" x14ac:dyDescent="0.3">
      <c r="A698" t="s">
        <v>140</v>
      </c>
      <c r="B698">
        <v>2017</v>
      </c>
      <c r="C698" t="s">
        <v>41</v>
      </c>
      <c r="D698" s="1">
        <v>3100</v>
      </c>
      <c r="E698" s="2">
        <v>24.65</v>
      </c>
      <c r="F698" s="2">
        <v>44.31</v>
      </c>
      <c r="G698" s="2">
        <v>19.66</v>
      </c>
      <c r="H698">
        <v>728</v>
      </c>
      <c r="I698" s="1">
        <v>5305</v>
      </c>
      <c r="J698" s="3">
        <v>1</v>
      </c>
      <c r="K698" s="2">
        <v>43.53</v>
      </c>
      <c r="L698" s="2">
        <v>67.7</v>
      </c>
      <c r="M698" s="1">
        <v>57042</v>
      </c>
      <c r="N698" s="2">
        <v>2.33</v>
      </c>
      <c r="O698" s="1">
        <v>72485</v>
      </c>
      <c r="P698" s="1">
        <v>15443</v>
      </c>
      <c r="Q698" s="2">
        <v>56.51</v>
      </c>
      <c r="R698" s="3">
        <v>0</v>
      </c>
      <c r="S698" s="5">
        <f t="shared" si="55"/>
        <v>0</v>
      </c>
      <c r="T698">
        <v>0</v>
      </c>
      <c r="U698">
        <v>0</v>
      </c>
      <c r="V698">
        <v>608.79999999999995</v>
      </c>
      <c r="W698">
        <v>-1.3</v>
      </c>
      <c r="X698">
        <v>1</v>
      </c>
    </row>
    <row r="699" spans="1:24" x14ac:dyDescent="0.3">
      <c r="A699" t="s">
        <v>140</v>
      </c>
      <c r="B699">
        <v>2018</v>
      </c>
      <c r="C699" t="s">
        <v>41</v>
      </c>
      <c r="D699" s="1">
        <v>3100</v>
      </c>
      <c r="E699" s="2">
        <v>28.54</v>
      </c>
      <c r="F699" s="2">
        <v>49.62</v>
      </c>
      <c r="G699" s="2">
        <v>21.08</v>
      </c>
      <c r="H699">
        <v>734</v>
      </c>
      <c r="I699" s="1">
        <v>5350</v>
      </c>
      <c r="J699" s="3">
        <v>1</v>
      </c>
      <c r="K699" s="2">
        <v>49.8</v>
      </c>
      <c r="L699" s="2">
        <v>65.599999999999994</v>
      </c>
      <c r="M699" s="1">
        <v>58094</v>
      </c>
      <c r="N699" s="2">
        <v>2.33</v>
      </c>
      <c r="O699" s="1">
        <v>79839</v>
      </c>
      <c r="P699" s="1">
        <v>21745</v>
      </c>
      <c r="Q699" s="2">
        <v>52.54</v>
      </c>
      <c r="R699" s="3">
        <v>0</v>
      </c>
      <c r="S699" s="5">
        <f t="shared" si="55"/>
        <v>0</v>
      </c>
      <c r="T699">
        <v>0</v>
      </c>
      <c r="U699">
        <v>0</v>
      </c>
      <c r="V699">
        <v>599.6</v>
      </c>
      <c r="W699">
        <v>3.58</v>
      </c>
      <c r="X699">
        <v>1</v>
      </c>
    </row>
    <row r="700" spans="1:24" x14ac:dyDescent="0.3">
      <c r="A700" t="s">
        <v>140</v>
      </c>
      <c r="B700">
        <v>2019</v>
      </c>
      <c r="C700" t="s">
        <v>41</v>
      </c>
      <c r="D700" s="1">
        <v>3100</v>
      </c>
      <c r="E700" s="2">
        <v>28.54</v>
      </c>
      <c r="F700" s="2">
        <v>49.62</v>
      </c>
      <c r="G700" s="2">
        <v>21.08</v>
      </c>
      <c r="H700">
        <v>750</v>
      </c>
      <c r="I700" s="1">
        <v>4791</v>
      </c>
      <c r="J700" s="3">
        <v>1</v>
      </c>
      <c r="K700" s="2">
        <v>37.6</v>
      </c>
      <c r="L700" s="2">
        <v>65.2</v>
      </c>
      <c r="M700" s="1">
        <v>59146</v>
      </c>
      <c r="N700" s="2">
        <v>2.33</v>
      </c>
      <c r="O700" s="1">
        <v>87192</v>
      </c>
      <c r="P700" s="1">
        <v>28046</v>
      </c>
      <c r="Q700" s="2">
        <v>43.53</v>
      </c>
      <c r="R700" s="3">
        <v>0</v>
      </c>
      <c r="S700" s="5">
        <f t="shared" si="55"/>
        <v>0</v>
      </c>
      <c r="T700">
        <v>0</v>
      </c>
      <c r="U700">
        <v>0</v>
      </c>
      <c r="V700">
        <v>594.30999999999995</v>
      </c>
      <c r="W700">
        <v>2.14</v>
      </c>
      <c r="X700">
        <v>1</v>
      </c>
    </row>
    <row r="701" spans="1:24" x14ac:dyDescent="0.3">
      <c r="A701" t="s">
        <v>140</v>
      </c>
      <c r="B701">
        <v>2020</v>
      </c>
      <c r="C701" t="s">
        <v>41</v>
      </c>
      <c r="D701" s="1">
        <v>3100</v>
      </c>
      <c r="E701" s="2">
        <v>28.54</v>
      </c>
      <c r="F701" s="2">
        <v>49.62</v>
      </c>
      <c r="G701" s="2">
        <v>21.08</v>
      </c>
      <c r="H701">
        <v>788</v>
      </c>
      <c r="I701" s="1">
        <v>5349</v>
      </c>
      <c r="J701" s="3">
        <v>1</v>
      </c>
      <c r="L701" s="2">
        <v>62.8</v>
      </c>
      <c r="N701" s="2">
        <v>2.33</v>
      </c>
      <c r="R701" s="3">
        <v>0</v>
      </c>
      <c r="S701" s="5">
        <f t="shared" si="55"/>
        <v>0</v>
      </c>
      <c r="T701">
        <v>0</v>
      </c>
      <c r="U701">
        <v>0</v>
      </c>
      <c r="V701">
        <v>591.94000000000005</v>
      </c>
      <c r="W701">
        <v>1.37</v>
      </c>
      <c r="X701">
        <v>1</v>
      </c>
    </row>
    <row r="702" spans="1:24" x14ac:dyDescent="0.3">
      <c r="A702" t="s">
        <v>141</v>
      </c>
      <c r="B702">
        <v>2014</v>
      </c>
      <c r="C702" t="s">
        <v>41</v>
      </c>
      <c r="D702" s="1">
        <v>3095</v>
      </c>
      <c r="E702" s="2">
        <v>56.25</v>
      </c>
      <c r="F702" s="2">
        <v>77.5</v>
      </c>
      <c r="G702" s="2">
        <v>21.25</v>
      </c>
      <c r="H702" s="1">
        <v>1454</v>
      </c>
      <c r="I702" s="1">
        <v>3800</v>
      </c>
      <c r="J702" s="3">
        <v>1</v>
      </c>
      <c r="K702" s="2">
        <v>22.8</v>
      </c>
      <c r="L702" s="2">
        <v>61.3</v>
      </c>
      <c r="M702" s="1">
        <v>27489</v>
      </c>
      <c r="N702" s="2">
        <v>2.3199999999999998</v>
      </c>
      <c r="O702" s="1">
        <v>45188</v>
      </c>
      <c r="P702" s="1">
        <v>17699</v>
      </c>
      <c r="Q702" s="2">
        <v>57.1</v>
      </c>
      <c r="R702" s="3">
        <v>0</v>
      </c>
      <c r="T702">
        <v>0</v>
      </c>
      <c r="U702">
        <v>0</v>
      </c>
      <c r="V702">
        <v>470</v>
      </c>
      <c r="W702">
        <v>-0.34</v>
      </c>
      <c r="X702">
        <v>0</v>
      </c>
    </row>
    <row r="703" spans="1:24" x14ac:dyDescent="0.3">
      <c r="A703" t="s">
        <v>141</v>
      </c>
      <c r="B703">
        <v>2015</v>
      </c>
      <c r="C703" t="s">
        <v>41</v>
      </c>
      <c r="D703" s="1">
        <v>3095</v>
      </c>
      <c r="E703" s="2">
        <v>57.1</v>
      </c>
      <c r="F703" s="2">
        <v>79.2</v>
      </c>
      <c r="G703" s="2">
        <v>22.1</v>
      </c>
      <c r="H703">
        <v>1431</v>
      </c>
      <c r="I703" s="1">
        <v>2800</v>
      </c>
      <c r="J703" s="3">
        <v>1</v>
      </c>
      <c r="K703" s="2">
        <v>40.6</v>
      </c>
      <c r="L703" s="2">
        <v>61.2</v>
      </c>
      <c r="M703" s="1">
        <v>32031</v>
      </c>
      <c r="N703" s="2">
        <v>2.3199999999999998</v>
      </c>
      <c r="O703" s="1">
        <v>52418</v>
      </c>
      <c r="P703" s="1">
        <v>20387</v>
      </c>
      <c r="Q703" s="2">
        <v>54.6</v>
      </c>
      <c r="R703" s="3">
        <v>0</v>
      </c>
      <c r="S703" s="5">
        <f t="shared" si="55"/>
        <v>0</v>
      </c>
      <c r="T703">
        <v>0</v>
      </c>
      <c r="U703">
        <v>0</v>
      </c>
      <c r="V703">
        <v>468.3</v>
      </c>
      <c r="W703">
        <v>5.25</v>
      </c>
      <c r="X703">
        <v>0</v>
      </c>
    </row>
    <row r="704" spans="1:24" x14ac:dyDescent="0.3">
      <c r="A704" t="s">
        <v>141</v>
      </c>
      <c r="B704">
        <v>2016</v>
      </c>
      <c r="C704" t="s">
        <v>41</v>
      </c>
    </row>
    <row r="705" spans="1:24" x14ac:dyDescent="0.3">
      <c r="A705" t="s">
        <v>141</v>
      </c>
      <c r="B705">
        <v>2017</v>
      </c>
      <c r="C705" t="s">
        <v>41</v>
      </c>
      <c r="D705" s="1">
        <v>3095</v>
      </c>
      <c r="E705" s="2">
        <v>59.65</v>
      </c>
      <c r="F705" s="2">
        <v>84.3</v>
      </c>
      <c r="G705" s="2">
        <v>24.65</v>
      </c>
      <c r="H705" s="1">
        <v>1477</v>
      </c>
      <c r="I705" s="1">
        <v>3200</v>
      </c>
      <c r="J705" s="3">
        <v>1</v>
      </c>
      <c r="K705" s="2">
        <v>26.67</v>
      </c>
      <c r="L705" s="2">
        <v>74.7</v>
      </c>
      <c r="M705" s="1">
        <v>31788</v>
      </c>
      <c r="N705" s="2">
        <v>2.3199999999999998</v>
      </c>
      <c r="O705" s="1">
        <v>51655</v>
      </c>
      <c r="P705" s="1">
        <v>19867</v>
      </c>
      <c r="Q705" s="2">
        <v>53.42</v>
      </c>
      <c r="R705" s="3">
        <v>0</v>
      </c>
      <c r="S705" s="5">
        <f>(D705-D703)/D703</f>
        <v>0</v>
      </c>
      <c r="T705">
        <v>0</v>
      </c>
      <c r="U705">
        <v>0</v>
      </c>
      <c r="V705">
        <v>465</v>
      </c>
      <c r="W705">
        <v>-1.3</v>
      </c>
      <c r="X705">
        <v>0</v>
      </c>
    </row>
    <row r="706" spans="1:24" x14ac:dyDescent="0.3">
      <c r="A706" t="s">
        <v>141</v>
      </c>
      <c r="B706">
        <v>2018</v>
      </c>
      <c r="C706" t="s">
        <v>41</v>
      </c>
      <c r="D706" s="1">
        <v>3095</v>
      </c>
      <c r="E706" s="2">
        <v>60.25</v>
      </c>
      <c r="F706" s="2">
        <v>85.5</v>
      </c>
      <c r="G706" s="2">
        <v>25.25</v>
      </c>
      <c r="H706" s="1">
        <v>1501</v>
      </c>
      <c r="I706" s="1">
        <v>3700</v>
      </c>
      <c r="J706" s="3">
        <v>1</v>
      </c>
      <c r="K706" s="2">
        <v>34.450000000000003</v>
      </c>
      <c r="L706" s="2">
        <v>64.8</v>
      </c>
      <c r="M706" s="1">
        <v>34223</v>
      </c>
      <c r="N706" s="2">
        <v>2.3199999999999998</v>
      </c>
      <c r="O706" s="1">
        <v>54555</v>
      </c>
      <c r="P706" s="1">
        <v>20332</v>
      </c>
      <c r="Q706" s="2">
        <v>52.77</v>
      </c>
      <c r="R706" s="3">
        <v>0</v>
      </c>
      <c r="S706" s="5">
        <f>(D706-D705)/D705</f>
        <v>0</v>
      </c>
      <c r="T706">
        <v>0</v>
      </c>
      <c r="U706">
        <v>0</v>
      </c>
      <c r="V706">
        <v>463.4</v>
      </c>
      <c r="W706">
        <v>3.58</v>
      </c>
      <c r="X706">
        <v>0</v>
      </c>
    </row>
    <row r="707" spans="1:24" x14ac:dyDescent="0.3">
      <c r="A707" t="s">
        <v>141</v>
      </c>
      <c r="B707">
        <v>2019</v>
      </c>
      <c r="C707" t="s">
        <v>41</v>
      </c>
      <c r="D707" s="1">
        <v>3095</v>
      </c>
      <c r="E707" s="2">
        <v>60.85</v>
      </c>
      <c r="F707" s="2">
        <v>86.7</v>
      </c>
      <c r="G707" s="2">
        <v>25.85</v>
      </c>
      <c r="H707" s="1">
        <v>1486</v>
      </c>
      <c r="I707" s="1">
        <v>4700</v>
      </c>
      <c r="J707" s="3">
        <v>1</v>
      </c>
      <c r="K707" s="2">
        <v>21.16</v>
      </c>
      <c r="L707" s="2">
        <v>64.900000000000006</v>
      </c>
      <c r="M707" s="1">
        <v>39422</v>
      </c>
      <c r="N707" s="2">
        <v>2.3199999999999998</v>
      </c>
      <c r="O707" s="1">
        <v>60249</v>
      </c>
      <c r="P707" s="1">
        <v>20827</v>
      </c>
      <c r="Q707" s="2">
        <v>53.56</v>
      </c>
      <c r="R707" s="3">
        <v>0</v>
      </c>
      <c r="S707" s="5">
        <f t="shared" ref="S707:S713" si="56">(D707-D706)/D706</f>
        <v>0</v>
      </c>
      <c r="T707">
        <v>0</v>
      </c>
      <c r="U707">
        <v>0</v>
      </c>
      <c r="V707">
        <v>462.18</v>
      </c>
      <c r="W707">
        <v>2.14</v>
      </c>
      <c r="X707">
        <v>0</v>
      </c>
    </row>
    <row r="708" spans="1:24" x14ac:dyDescent="0.3">
      <c r="A708" t="s">
        <v>141</v>
      </c>
      <c r="B708">
        <v>2020</v>
      </c>
      <c r="C708" t="s">
        <v>41</v>
      </c>
      <c r="D708" s="1">
        <v>3095</v>
      </c>
      <c r="E708" s="2">
        <v>65.849999999999994</v>
      </c>
      <c r="F708" s="2">
        <v>91.7</v>
      </c>
      <c r="G708" s="2">
        <v>25.85</v>
      </c>
      <c r="H708" s="1">
        <v>1650</v>
      </c>
      <c r="I708" s="1">
        <v>6000</v>
      </c>
      <c r="J708" s="3">
        <v>1</v>
      </c>
      <c r="L708" s="2">
        <v>62.3</v>
      </c>
      <c r="N708" s="2">
        <v>2.3199999999999998</v>
      </c>
      <c r="R708" s="3">
        <v>0</v>
      </c>
      <c r="S708" s="5">
        <f>(D708-D707)/D707</f>
        <v>0</v>
      </c>
      <c r="T708">
        <v>0</v>
      </c>
      <c r="U708">
        <v>0</v>
      </c>
      <c r="V708">
        <v>461.75</v>
      </c>
      <c r="W708">
        <v>1.37</v>
      </c>
      <c r="X708">
        <v>0</v>
      </c>
    </row>
    <row r="709" spans="1:24" x14ac:dyDescent="0.3">
      <c r="A709" t="s">
        <v>142</v>
      </c>
      <c r="B709">
        <v>2014</v>
      </c>
      <c r="C709" t="s">
        <v>41</v>
      </c>
      <c r="D709" s="1">
        <v>3033</v>
      </c>
      <c r="E709" s="2">
        <v>37</v>
      </c>
      <c r="F709" s="2">
        <v>37</v>
      </c>
      <c r="G709" s="2">
        <v>0</v>
      </c>
      <c r="H709" s="1">
        <v>1408</v>
      </c>
      <c r="I709" s="1">
        <v>6200</v>
      </c>
      <c r="J709" s="3">
        <v>1</v>
      </c>
      <c r="K709" s="2">
        <v>23.77</v>
      </c>
      <c r="L709" s="2">
        <v>63.1</v>
      </c>
      <c r="M709" s="1">
        <v>33060</v>
      </c>
      <c r="N709" s="2">
        <v>2.42</v>
      </c>
      <c r="O709" s="1">
        <v>41635</v>
      </c>
      <c r="P709" s="1">
        <v>8575</v>
      </c>
      <c r="Q709" s="2">
        <v>61.66</v>
      </c>
      <c r="R709" s="3">
        <v>0</v>
      </c>
      <c r="T709">
        <v>0</v>
      </c>
      <c r="U709">
        <v>0</v>
      </c>
      <c r="V709">
        <v>838.8</v>
      </c>
      <c r="W709">
        <v>-0.34</v>
      </c>
      <c r="X709">
        <v>1</v>
      </c>
    </row>
    <row r="710" spans="1:24" x14ac:dyDescent="0.3">
      <c r="A710" t="s">
        <v>142</v>
      </c>
      <c r="B710">
        <v>2015</v>
      </c>
      <c r="C710" t="s">
        <v>41</v>
      </c>
      <c r="D710" s="1">
        <v>3033</v>
      </c>
      <c r="E710" s="2">
        <v>37</v>
      </c>
      <c r="F710" s="2">
        <v>45.75</v>
      </c>
      <c r="G710" s="2">
        <v>8.75</v>
      </c>
      <c r="H710">
        <v>1810</v>
      </c>
      <c r="I710" s="1">
        <v>3444</v>
      </c>
      <c r="J710" s="3">
        <v>1</v>
      </c>
      <c r="K710" s="2">
        <v>47.38</v>
      </c>
      <c r="L710" s="2">
        <v>64.099999999999994</v>
      </c>
      <c r="M710" s="1">
        <v>33236</v>
      </c>
      <c r="N710" s="2">
        <v>2.42</v>
      </c>
      <c r="O710" s="1">
        <v>43305</v>
      </c>
      <c r="P710" s="1">
        <v>10069</v>
      </c>
      <c r="Q710" s="2">
        <v>63.14</v>
      </c>
      <c r="R710" s="3">
        <v>0</v>
      </c>
      <c r="S710" s="5">
        <f t="shared" si="56"/>
        <v>0</v>
      </c>
      <c r="T710">
        <v>0</v>
      </c>
      <c r="U710">
        <v>0</v>
      </c>
      <c r="V710">
        <v>835.6</v>
      </c>
      <c r="W710">
        <v>5.25</v>
      </c>
      <c r="X710">
        <v>1</v>
      </c>
    </row>
    <row r="711" spans="1:24" x14ac:dyDescent="0.3">
      <c r="A711" t="s">
        <v>142</v>
      </c>
      <c r="B711">
        <v>2016</v>
      </c>
      <c r="C711" t="s">
        <v>41</v>
      </c>
      <c r="D711" s="1">
        <v>3033</v>
      </c>
      <c r="E711" s="2">
        <v>37</v>
      </c>
      <c r="F711" s="2">
        <v>59.5</v>
      </c>
      <c r="G711" s="2">
        <v>22.5</v>
      </c>
      <c r="H711">
        <v>1370</v>
      </c>
      <c r="I711" s="1">
        <v>3481</v>
      </c>
      <c r="J711" s="3">
        <v>1</v>
      </c>
      <c r="K711" s="2">
        <v>37.17</v>
      </c>
      <c r="L711" s="2">
        <v>65.2</v>
      </c>
      <c r="M711" s="1">
        <v>35536</v>
      </c>
      <c r="N711" s="2">
        <v>2.42</v>
      </c>
      <c r="O711" s="1">
        <v>45678</v>
      </c>
      <c r="P711" s="1">
        <v>10142</v>
      </c>
      <c r="Q711" s="2">
        <v>55.11</v>
      </c>
      <c r="R711" s="3">
        <v>0</v>
      </c>
      <c r="S711" s="5">
        <f t="shared" si="56"/>
        <v>0</v>
      </c>
      <c r="T711">
        <v>0</v>
      </c>
      <c r="U711">
        <v>0</v>
      </c>
      <c r="V711">
        <v>832</v>
      </c>
      <c r="W711">
        <v>3.66</v>
      </c>
      <c r="X711">
        <v>1</v>
      </c>
    </row>
    <row r="712" spans="1:24" x14ac:dyDescent="0.3">
      <c r="A712" t="s">
        <v>142</v>
      </c>
      <c r="B712">
        <v>2017</v>
      </c>
      <c r="C712" t="s">
        <v>41</v>
      </c>
      <c r="D712" s="1">
        <v>3033</v>
      </c>
      <c r="E712" s="2">
        <v>37</v>
      </c>
      <c r="F712" s="2">
        <v>59.5</v>
      </c>
      <c r="G712" s="2">
        <v>22.5</v>
      </c>
      <c r="H712" s="1">
        <v>1365</v>
      </c>
      <c r="I712" s="1">
        <v>4346</v>
      </c>
      <c r="J712" s="3">
        <v>1</v>
      </c>
      <c r="K712" s="2">
        <v>25.59</v>
      </c>
      <c r="L712" s="2">
        <v>64.8</v>
      </c>
      <c r="M712" s="1">
        <v>39190</v>
      </c>
      <c r="N712" s="2">
        <v>2.42</v>
      </c>
      <c r="O712" s="1">
        <v>48480</v>
      </c>
      <c r="P712" s="1">
        <v>9290</v>
      </c>
      <c r="Q712" s="2">
        <v>58.21</v>
      </c>
      <c r="R712" s="3">
        <v>0</v>
      </c>
      <c r="S712" s="5">
        <f t="shared" si="56"/>
        <v>0</v>
      </c>
      <c r="T712">
        <v>0</v>
      </c>
      <c r="U712">
        <v>0</v>
      </c>
      <c r="V712">
        <v>829.7</v>
      </c>
      <c r="W712">
        <v>-1.3</v>
      </c>
      <c r="X712">
        <v>1</v>
      </c>
    </row>
    <row r="713" spans="1:24" x14ac:dyDescent="0.3">
      <c r="A713" t="s">
        <v>142</v>
      </c>
      <c r="B713">
        <v>2018</v>
      </c>
      <c r="C713" t="s">
        <v>41</v>
      </c>
      <c r="D713" s="1">
        <v>3033</v>
      </c>
      <c r="E713" s="2">
        <v>37</v>
      </c>
      <c r="F713" s="2">
        <v>59.5</v>
      </c>
      <c r="G713" s="2">
        <v>22.5</v>
      </c>
      <c r="H713" s="1">
        <v>1367</v>
      </c>
      <c r="I713" s="1">
        <v>4346</v>
      </c>
      <c r="J713" s="3">
        <v>1</v>
      </c>
      <c r="K713" s="2">
        <v>27.49</v>
      </c>
      <c r="L713" s="2">
        <v>63.3</v>
      </c>
      <c r="M713" s="1">
        <v>42844</v>
      </c>
      <c r="N713" s="2">
        <v>2.42</v>
      </c>
      <c r="O713" s="1">
        <v>51282</v>
      </c>
      <c r="P713" s="1">
        <v>8438</v>
      </c>
      <c r="Q713" s="2">
        <v>52.18</v>
      </c>
      <c r="R713" s="3">
        <v>0</v>
      </c>
      <c r="S713" s="5">
        <f t="shared" si="56"/>
        <v>0</v>
      </c>
      <c r="T713">
        <v>0</v>
      </c>
      <c r="U713">
        <v>0</v>
      </c>
      <c r="V713">
        <v>827.94</v>
      </c>
      <c r="W713">
        <v>3.58</v>
      </c>
      <c r="X713">
        <v>1</v>
      </c>
    </row>
    <row r="714" spans="1:24" x14ac:dyDescent="0.3">
      <c r="A714" t="s">
        <v>142</v>
      </c>
      <c r="B714">
        <v>2019</v>
      </c>
      <c r="C714" t="s">
        <v>41</v>
      </c>
    </row>
    <row r="715" spans="1:24" x14ac:dyDescent="0.3">
      <c r="A715" t="s">
        <v>142</v>
      </c>
      <c r="B715">
        <v>2020</v>
      </c>
      <c r="C715" t="s">
        <v>41</v>
      </c>
      <c r="D715" s="1">
        <v>3033</v>
      </c>
      <c r="E715" s="2">
        <v>41</v>
      </c>
      <c r="F715" s="2">
        <v>63.5</v>
      </c>
      <c r="G715" s="2">
        <v>22.5</v>
      </c>
      <c r="H715" s="1">
        <v>1378</v>
      </c>
      <c r="I715" s="1">
        <v>4112</v>
      </c>
      <c r="J715" s="3">
        <v>1</v>
      </c>
      <c r="L715" s="2">
        <v>60.8</v>
      </c>
      <c r="N715" s="2">
        <v>2.42</v>
      </c>
      <c r="R715" s="3">
        <v>0</v>
      </c>
      <c r="S715" s="5">
        <f>(D715-D713)/D713</f>
        <v>0</v>
      </c>
      <c r="T715">
        <v>0</v>
      </c>
      <c r="U715">
        <v>0</v>
      </c>
      <c r="V715">
        <v>826.52</v>
      </c>
      <c r="W715">
        <v>1.37</v>
      </c>
      <c r="X715">
        <v>1</v>
      </c>
    </row>
    <row r="716" spans="1:24" x14ac:dyDescent="0.3">
      <c r="A716" t="s">
        <v>143</v>
      </c>
      <c r="B716">
        <v>2014</v>
      </c>
      <c r="C716" t="s">
        <v>41</v>
      </c>
      <c r="D716" s="1">
        <v>2986</v>
      </c>
      <c r="E716" s="2">
        <v>40.6</v>
      </c>
      <c r="F716" s="2">
        <v>66.099999999999994</v>
      </c>
      <c r="G716" s="2">
        <v>25.5</v>
      </c>
      <c r="H716" s="1">
        <v>1295</v>
      </c>
      <c r="I716" s="1">
        <v>4000</v>
      </c>
      <c r="J716" s="3">
        <v>1</v>
      </c>
      <c r="K716" s="2">
        <v>23.61</v>
      </c>
      <c r="L716" s="2">
        <v>65.400000000000006</v>
      </c>
      <c r="M716" s="1">
        <v>35200</v>
      </c>
      <c r="N716" s="2">
        <v>2.21</v>
      </c>
      <c r="O716" s="1">
        <v>46410</v>
      </c>
      <c r="P716" s="1">
        <v>11210</v>
      </c>
      <c r="Q716" s="2">
        <v>58.33</v>
      </c>
      <c r="R716" s="3">
        <v>0</v>
      </c>
      <c r="T716">
        <v>1</v>
      </c>
      <c r="U716">
        <v>0</v>
      </c>
      <c r="V716">
        <v>812</v>
      </c>
      <c r="W716">
        <v>-0.34</v>
      </c>
      <c r="X716">
        <v>0</v>
      </c>
    </row>
    <row r="717" spans="1:24" x14ac:dyDescent="0.3">
      <c r="A717" t="s">
        <v>143</v>
      </c>
      <c r="B717">
        <v>2015</v>
      </c>
      <c r="C717" t="s">
        <v>41</v>
      </c>
      <c r="D717" s="1">
        <v>2989</v>
      </c>
      <c r="E717" s="2">
        <v>40.6</v>
      </c>
      <c r="F717" s="2">
        <v>66.099999999999994</v>
      </c>
      <c r="G717" s="2">
        <v>25.5</v>
      </c>
      <c r="H717">
        <v>1308</v>
      </c>
      <c r="I717" s="1">
        <v>4000</v>
      </c>
      <c r="J717" s="3">
        <v>1</v>
      </c>
      <c r="K717" s="2">
        <v>63.53</v>
      </c>
      <c r="L717" s="2">
        <v>66.5</v>
      </c>
      <c r="M717" s="1">
        <v>35134</v>
      </c>
      <c r="N717" s="2">
        <v>2.21</v>
      </c>
      <c r="O717" s="1">
        <v>47550</v>
      </c>
      <c r="P717" s="1">
        <v>12416</v>
      </c>
      <c r="Q717" s="2">
        <v>56.65</v>
      </c>
      <c r="R717" s="3">
        <v>0</v>
      </c>
      <c r="S717" s="5">
        <f>(D717-D716)/D716</f>
        <v>1.0046885465505692E-3</v>
      </c>
      <c r="T717">
        <v>1</v>
      </c>
      <c r="U717">
        <v>0</v>
      </c>
      <c r="V717">
        <v>795.8</v>
      </c>
      <c r="W717">
        <v>5.25</v>
      </c>
      <c r="X717">
        <v>0</v>
      </c>
    </row>
    <row r="718" spans="1:24" x14ac:dyDescent="0.3">
      <c r="A718" t="s">
        <v>143</v>
      </c>
      <c r="B718">
        <v>2016</v>
      </c>
      <c r="C718" t="s">
        <v>41</v>
      </c>
      <c r="D718" s="1">
        <v>2989</v>
      </c>
      <c r="E718" s="2">
        <v>40.6</v>
      </c>
      <c r="F718" s="2">
        <v>66.099999999999994</v>
      </c>
      <c r="G718" s="2">
        <v>25.5</v>
      </c>
      <c r="H718">
        <v>1316</v>
      </c>
      <c r="I718" s="1">
        <v>4000</v>
      </c>
      <c r="J718" s="3">
        <v>1</v>
      </c>
      <c r="K718" s="2">
        <v>38.61</v>
      </c>
      <c r="L718" s="2">
        <v>67.5</v>
      </c>
      <c r="M718" s="1">
        <v>39689</v>
      </c>
      <c r="N718" s="2">
        <v>2.21</v>
      </c>
      <c r="O718" s="1">
        <v>49694</v>
      </c>
      <c r="P718" s="1">
        <v>10005</v>
      </c>
      <c r="Q718" s="2">
        <v>51.16</v>
      </c>
      <c r="R718" s="3">
        <v>0</v>
      </c>
      <c r="S718" s="5">
        <f t="shared" ref="S718:S720" si="57">(D718-D717)/D717</f>
        <v>0</v>
      </c>
      <c r="T718">
        <v>1</v>
      </c>
      <c r="U718">
        <v>0</v>
      </c>
      <c r="V718">
        <v>786.7</v>
      </c>
      <c r="W718">
        <v>3.66</v>
      </c>
      <c r="X718">
        <v>0</v>
      </c>
    </row>
    <row r="719" spans="1:24" x14ac:dyDescent="0.3">
      <c r="A719" t="s">
        <v>143</v>
      </c>
      <c r="B719">
        <v>2017</v>
      </c>
      <c r="C719" t="s">
        <v>41</v>
      </c>
      <c r="D719" s="1">
        <v>2627</v>
      </c>
      <c r="E719" s="2">
        <v>40.6</v>
      </c>
      <c r="F719" s="2">
        <v>66.099999999999994</v>
      </c>
      <c r="G719" s="2">
        <v>25.5</v>
      </c>
      <c r="H719" s="1">
        <v>1320</v>
      </c>
      <c r="I719" s="1">
        <v>4000</v>
      </c>
      <c r="J719" s="3">
        <v>1</v>
      </c>
      <c r="K719" s="2">
        <v>43.43</v>
      </c>
      <c r="L719" s="2">
        <v>68</v>
      </c>
      <c r="M719" s="1">
        <v>44244</v>
      </c>
      <c r="N719" s="2">
        <v>2.21</v>
      </c>
      <c r="O719" s="1">
        <v>54850</v>
      </c>
      <c r="P719" s="1">
        <v>10606</v>
      </c>
      <c r="Q719" s="2">
        <v>56.51</v>
      </c>
      <c r="R719" s="3">
        <v>0</v>
      </c>
      <c r="S719" s="5">
        <f t="shared" si="57"/>
        <v>-0.1211107393777183</v>
      </c>
      <c r="T719">
        <v>1</v>
      </c>
      <c r="U719">
        <v>0</v>
      </c>
      <c r="V719">
        <v>780.5</v>
      </c>
      <c r="W719">
        <v>-1.3</v>
      </c>
      <c r="X719">
        <v>0</v>
      </c>
    </row>
    <row r="720" spans="1:24" x14ac:dyDescent="0.3">
      <c r="A720" t="s">
        <v>143</v>
      </c>
      <c r="B720">
        <v>2018</v>
      </c>
      <c r="C720" t="s">
        <v>41</v>
      </c>
      <c r="D720" s="1">
        <v>2989</v>
      </c>
      <c r="E720" s="2">
        <v>40.6</v>
      </c>
      <c r="F720" s="2">
        <v>69.599999999999994</v>
      </c>
      <c r="G720" s="2">
        <v>29</v>
      </c>
      <c r="H720" s="1">
        <v>1314</v>
      </c>
      <c r="I720" s="1">
        <v>4000</v>
      </c>
      <c r="J720" s="3">
        <v>1</v>
      </c>
      <c r="K720" s="2">
        <v>48.9</v>
      </c>
      <c r="L720" s="2">
        <v>67.5</v>
      </c>
      <c r="M720" s="1">
        <v>44632</v>
      </c>
      <c r="N720" s="2">
        <v>2.21</v>
      </c>
      <c r="O720" s="1">
        <v>55872</v>
      </c>
      <c r="P720" s="1">
        <v>11240</v>
      </c>
      <c r="Q720" s="2">
        <v>52.54</v>
      </c>
      <c r="R720" s="3">
        <v>0</v>
      </c>
      <c r="S720" s="5">
        <f t="shared" si="57"/>
        <v>0.13779977160258849</v>
      </c>
      <c r="T720">
        <v>1</v>
      </c>
      <c r="U720">
        <v>0</v>
      </c>
      <c r="V720">
        <v>775.44</v>
      </c>
      <c r="W720">
        <v>3.58</v>
      </c>
      <c r="X720">
        <v>0</v>
      </c>
    </row>
    <row r="721" spans="1:24" x14ac:dyDescent="0.3">
      <c r="A721" t="s">
        <v>143</v>
      </c>
      <c r="B721">
        <v>2019</v>
      </c>
      <c r="C721" t="s">
        <v>41</v>
      </c>
      <c r="T721">
        <v>1</v>
      </c>
      <c r="U721">
        <v>0</v>
      </c>
    </row>
    <row r="722" spans="1:24" x14ac:dyDescent="0.3">
      <c r="A722" t="s">
        <v>143</v>
      </c>
      <c r="B722">
        <v>2020</v>
      </c>
      <c r="C722" t="s">
        <v>41</v>
      </c>
      <c r="D722" s="1">
        <v>2691</v>
      </c>
      <c r="E722" s="2">
        <v>40.6</v>
      </c>
      <c r="F722" s="2">
        <v>66.099999999999994</v>
      </c>
      <c r="G722" s="2">
        <v>25.5</v>
      </c>
      <c r="H722" s="1">
        <v>1223</v>
      </c>
      <c r="I722" s="1">
        <v>5608</v>
      </c>
      <c r="J722" s="3">
        <v>1</v>
      </c>
      <c r="L722" s="2">
        <v>65.5</v>
      </c>
      <c r="N722" s="2">
        <v>2.21</v>
      </c>
      <c r="R722" s="3">
        <v>0</v>
      </c>
      <c r="S722" s="5">
        <f>((D722-D720)/D720)*100%</f>
        <v>-9.9698895951823352E-2</v>
      </c>
      <c r="T722">
        <v>1</v>
      </c>
      <c r="U722">
        <v>0</v>
      </c>
      <c r="V722">
        <v>775.15</v>
      </c>
      <c r="W722">
        <v>1.37</v>
      </c>
      <c r="X722">
        <v>0</v>
      </c>
    </row>
    <row r="723" spans="1:24" x14ac:dyDescent="0.3">
      <c r="A723" t="s">
        <v>144</v>
      </c>
      <c r="B723">
        <v>2014</v>
      </c>
      <c r="C723" t="s">
        <v>41</v>
      </c>
      <c r="D723" s="1">
        <v>2867</v>
      </c>
      <c r="E723" s="2">
        <v>40.14</v>
      </c>
      <c r="F723" s="2">
        <v>63.24</v>
      </c>
      <c r="G723" s="2">
        <v>23.1</v>
      </c>
      <c r="H723" s="1">
        <v>1140</v>
      </c>
      <c r="I723" s="1">
        <v>5470</v>
      </c>
      <c r="J723" s="3">
        <v>1</v>
      </c>
      <c r="K723" s="2">
        <v>27.85</v>
      </c>
      <c r="L723" s="2">
        <v>63.6</v>
      </c>
      <c r="M723" s="1">
        <v>58450</v>
      </c>
      <c r="N723" s="2">
        <v>2.76</v>
      </c>
      <c r="O723" s="1">
        <v>66005</v>
      </c>
      <c r="P723" s="1">
        <v>7555</v>
      </c>
      <c r="Q723" s="2">
        <v>53.49</v>
      </c>
      <c r="R723" s="3">
        <v>0</v>
      </c>
      <c r="T723">
        <v>0</v>
      </c>
      <c r="U723">
        <v>0</v>
      </c>
      <c r="V723">
        <v>605</v>
      </c>
      <c r="W723">
        <v>-0.34</v>
      </c>
      <c r="X723">
        <v>0</v>
      </c>
    </row>
    <row r="724" spans="1:24" x14ac:dyDescent="0.3">
      <c r="A724" t="s">
        <v>144</v>
      </c>
      <c r="B724">
        <v>2015</v>
      </c>
      <c r="C724" t="s">
        <v>41</v>
      </c>
      <c r="D724" s="1">
        <v>2867</v>
      </c>
      <c r="E724" s="2">
        <v>41.74</v>
      </c>
      <c r="F724" s="2">
        <v>65.739999999999995</v>
      </c>
      <c r="G724" s="2">
        <v>24</v>
      </c>
      <c r="H724">
        <v>1134</v>
      </c>
      <c r="I724" s="1">
        <v>5500</v>
      </c>
      <c r="J724" s="3">
        <v>1</v>
      </c>
      <c r="K724" s="2">
        <v>65.069999999999993</v>
      </c>
      <c r="L724" s="2">
        <v>65.2</v>
      </c>
      <c r="M724" s="1">
        <v>59063</v>
      </c>
      <c r="N724" s="2">
        <v>2.76</v>
      </c>
      <c r="O724" s="1">
        <v>67513</v>
      </c>
      <c r="P724" s="1">
        <v>8450</v>
      </c>
      <c r="Q724" s="2">
        <v>62.99</v>
      </c>
      <c r="R724" s="3">
        <v>0</v>
      </c>
      <c r="S724" s="5">
        <f t="shared" ref="S724:S742" si="58">(D724-D723)/D723</f>
        <v>0</v>
      </c>
      <c r="T724">
        <v>0</v>
      </c>
      <c r="U724">
        <v>0</v>
      </c>
      <c r="V724">
        <v>625</v>
      </c>
      <c r="W724">
        <v>5.25</v>
      </c>
      <c r="X724">
        <v>0</v>
      </c>
    </row>
    <row r="725" spans="1:24" x14ac:dyDescent="0.3">
      <c r="A725" t="s">
        <v>144</v>
      </c>
      <c r="B725">
        <v>2016</v>
      </c>
      <c r="C725" t="s">
        <v>41</v>
      </c>
      <c r="D725" s="1">
        <v>2867</v>
      </c>
      <c r="E725" s="2">
        <v>45.49</v>
      </c>
      <c r="F725" s="2">
        <v>71.64</v>
      </c>
      <c r="G725" s="2">
        <v>26.15</v>
      </c>
      <c r="H725">
        <v>1156</v>
      </c>
      <c r="I725" s="1">
        <v>5078</v>
      </c>
      <c r="J725" s="3">
        <v>1</v>
      </c>
      <c r="K725" s="2">
        <v>45.6</v>
      </c>
      <c r="L725" s="2">
        <v>66.3</v>
      </c>
      <c r="M725" s="1">
        <v>60067</v>
      </c>
      <c r="N725" s="2">
        <v>2.76</v>
      </c>
      <c r="O725" s="1">
        <v>68005</v>
      </c>
      <c r="P725" s="1">
        <v>7938</v>
      </c>
      <c r="Q725" s="2">
        <v>52.71</v>
      </c>
      <c r="R725" s="3">
        <v>0</v>
      </c>
      <c r="S725" s="5">
        <f t="shared" si="58"/>
        <v>0</v>
      </c>
      <c r="T725">
        <v>0</v>
      </c>
      <c r="U725">
        <v>0</v>
      </c>
      <c r="V725">
        <v>621</v>
      </c>
      <c r="W725">
        <v>3.66</v>
      </c>
      <c r="X725">
        <v>0</v>
      </c>
    </row>
    <row r="726" spans="1:24" x14ac:dyDescent="0.3">
      <c r="A726" t="s">
        <v>144</v>
      </c>
      <c r="B726">
        <v>2017</v>
      </c>
      <c r="C726" t="s">
        <v>41</v>
      </c>
      <c r="D726" s="1">
        <v>3391</v>
      </c>
      <c r="E726" s="2">
        <v>44.98</v>
      </c>
      <c r="F726" s="2">
        <v>71.13</v>
      </c>
      <c r="G726" s="2">
        <v>26.15</v>
      </c>
      <c r="H726" s="1">
        <v>1170</v>
      </c>
      <c r="I726" s="1">
        <v>5500</v>
      </c>
      <c r="J726" s="3">
        <v>1</v>
      </c>
      <c r="K726" s="2">
        <v>33.159999999999997</v>
      </c>
      <c r="L726" s="2">
        <v>66.400000000000006</v>
      </c>
      <c r="M726" s="1">
        <v>60735</v>
      </c>
      <c r="N726" s="2">
        <v>2.76</v>
      </c>
      <c r="O726" s="1">
        <v>69000</v>
      </c>
      <c r="P726" s="1">
        <v>8265</v>
      </c>
      <c r="Q726" s="2">
        <v>53.23</v>
      </c>
      <c r="R726" s="3">
        <v>0</v>
      </c>
      <c r="S726" s="5">
        <f t="shared" si="58"/>
        <v>0.18276944541332404</v>
      </c>
      <c r="T726">
        <v>0</v>
      </c>
      <c r="U726">
        <v>0</v>
      </c>
      <c r="V726">
        <v>615</v>
      </c>
      <c r="W726">
        <v>-1.3</v>
      </c>
      <c r="X726">
        <v>0</v>
      </c>
    </row>
    <row r="727" spans="1:24" x14ac:dyDescent="0.3">
      <c r="A727" t="s">
        <v>144</v>
      </c>
      <c r="B727">
        <v>2018</v>
      </c>
      <c r="C727" t="s">
        <v>41</v>
      </c>
      <c r="D727" s="1">
        <v>3383</v>
      </c>
      <c r="E727" s="2">
        <v>48.3</v>
      </c>
      <c r="F727" s="2">
        <v>75.75</v>
      </c>
      <c r="G727" s="2">
        <v>27.45</v>
      </c>
      <c r="H727" s="1">
        <v>1187</v>
      </c>
      <c r="I727" s="1">
        <v>5000</v>
      </c>
      <c r="J727" s="3">
        <v>1</v>
      </c>
      <c r="K727" s="2">
        <v>46.89</v>
      </c>
      <c r="L727" s="2">
        <v>65</v>
      </c>
      <c r="M727" s="1">
        <v>65547</v>
      </c>
      <c r="N727" s="2">
        <v>2.76</v>
      </c>
      <c r="O727" s="1">
        <v>73898</v>
      </c>
      <c r="P727" s="1">
        <v>8351</v>
      </c>
      <c r="Q727" s="2">
        <v>51.48</v>
      </c>
      <c r="R727" s="3">
        <v>0</v>
      </c>
      <c r="S727" s="5">
        <f t="shared" si="58"/>
        <v>-2.3591860808021233E-3</v>
      </c>
      <c r="T727">
        <v>0</v>
      </c>
      <c r="U727">
        <v>0</v>
      </c>
      <c r="V727">
        <v>614.5</v>
      </c>
      <c r="W727">
        <v>3.58</v>
      </c>
      <c r="X727">
        <v>0</v>
      </c>
    </row>
    <row r="728" spans="1:24" x14ac:dyDescent="0.3">
      <c r="A728" t="s">
        <v>144</v>
      </c>
      <c r="B728">
        <v>2019</v>
      </c>
      <c r="C728" t="s">
        <v>41</v>
      </c>
      <c r="D728" s="1">
        <v>3391</v>
      </c>
      <c r="E728" s="2">
        <v>51.99</v>
      </c>
      <c r="F728" s="2">
        <v>81.89</v>
      </c>
      <c r="G728" s="2">
        <v>29.9</v>
      </c>
      <c r="H728" s="1">
        <v>1212</v>
      </c>
      <c r="I728" s="1">
        <v>5000</v>
      </c>
      <c r="J728" s="3">
        <v>1</v>
      </c>
      <c r="K728" s="2">
        <v>39.65</v>
      </c>
      <c r="L728" s="2">
        <v>64.7</v>
      </c>
      <c r="M728" s="1">
        <v>68125</v>
      </c>
      <c r="N728" s="2">
        <v>2.76</v>
      </c>
      <c r="O728" s="1">
        <v>77332</v>
      </c>
      <c r="P728" s="1">
        <v>9207</v>
      </c>
      <c r="Q728" s="2">
        <v>50.7</v>
      </c>
      <c r="R728" s="3">
        <v>0</v>
      </c>
      <c r="S728" s="5">
        <f t="shared" si="58"/>
        <v>2.3647650014779783E-3</v>
      </c>
      <c r="T728">
        <v>0</v>
      </c>
      <c r="U728">
        <v>0</v>
      </c>
      <c r="V728">
        <v>637.65</v>
      </c>
      <c r="W728">
        <v>2.14</v>
      </c>
      <c r="X728">
        <v>0</v>
      </c>
    </row>
    <row r="729" spans="1:24" x14ac:dyDescent="0.3">
      <c r="A729" t="s">
        <v>144</v>
      </c>
      <c r="B729">
        <v>2020</v>
      </c>
      <c r="C729" t="s">
        <v>41</v>
      </c>
      <c r="D729" s="1">
        <v>3631</v>
      </c>
      <c r="E729" s="2">
        <v>51.99</v>
      </c>
      <c r="F729" s="2">
        <v>81.89</v>
      </c>
      <c r="G729" s="2">
        <v>29.9</v>
      </c>
      <c r="H729" s="1">
        <v>1285</v>
      </c>
      <c r="I729" s="1">
        <v>5000</v>
      </c>
      <c r="J729" s="3">
        <v>1</v>
      </c>
      <c r="L729" s="2">
        <v>58.5</v>
      </c>
      <c r="N729" s="2">
        <v>2.76</v>
      </c>
      <c r="R729" s="3">
        <v>0</v>
      </c>
      <c r="S729" s="5">
        <f t="shared" si="58"/>
        <v>7.0775582424063704E-2</v>
      </c>
      <c r="T729">
        <v>0</v>
      </c>
      <c r="U729">
        <v>0</v>
      </c>
      <c r="V729">
        <v>632.6</v>
      </c>
      <c r="W729">
        <v>1.37</v>
      </c>
      <c r="X729">
        <v>0</v>
      </c>
    </row>
    <row r="730" spans="1:24" x14ac:dyDescent="0.3">
      <c r="A730" t="s">
        <v>145</v>
      </c>
      <c r="B730">
        <v>2014</v>
      </c>
      <c r="C730" t="s">
        <v>41</v>
      </c>
      <c r="D730" s="1">
        <v>2630</v>
      </c>
      <c r="E730" s="2">
        <v>71.66</v>
      </c>
      <c r="F730" s="2">
        <v>88.66</v>
      </c>
      <c r="G730" s="2">
        <v>17</v>
      </c>
      <c r="H730">
        <v>726</v>
      </c>
      <c r="I730" s="1">
        <v>10557</v>
      </c>
      <c r="J730" s="3">
        <v>2</v>
      </c>
      <c r="K730" s="2">
        <v>23.5</v>
      </c>
      <c r="L730" s="2">
        <v>62.8</v>
      </c>
      <c r="M730" s="1">
        <v>113594</v>
      </c>
      <c r="N730" s="2">
        <v>3.07</v>
      </c>
      <c r="O730" s="1">
        <v>120013</v>
      </c>
      <c r="P730" s="1">
        <v>6419</v>
      </c>
      <c r="Q730" s="2">
        <v>58.33</v>
      </c>
      <c r="R730" s="3">
        <v>0</v>
      </c>
      <c r="T730">
        <v>0</v>
      </c>
      <c r="U730">
        <v>0</v>
      </c>
      <c r="V730">
        <v>912</v>
      </c>
      <c r="W730">
        <v>-0.34</v>
      </c>
      <c r="X730">
        <v>0</v>
      </c>
    </row>
    <row r="731" spans="1:24" x14ac:dyDescent="0.3">
      <c r="A731" t="s">
        <v>145</v>
      </c>
      <c r="B731">
        <v>2015</v>
      </c>
      <c r="C731" t="s">
        <v>41</v>
      </c>
      <c r="D731" s="1">
        <v>2830</v>
      </c>
      <c r="E731" s="2">
        <v>71.66</v>
      </c>
      <c r="F731" s="2">
        <v>87.79</v>
      </c>
      <c r="G731" s="2">
        <v>16.13</v>
      </c>
      <c r="H731">
        <v>802</v>
      </c>
      <c r="I731" s="1">
        <v>11900</v>
      </c>
      <c r="J731" s="3">
        <v>2</v>
      </c>
      <c r="K731" s="2">
        <v>53.9</v>
      </c>
      <c r="L731" s="2">
        <v>64.2</v>
      </c>
      <c r="M731" s="1">
        <v>117813</v>
      </c>
      <c r="N731" s="2">
        <v>3.07</v>
      </c>
      <c r="O731" s="1">
        <v>124713</v>
      </c>
      <c r="P731" s="1">
        <v>6900</v>
      </c>
      <c r="Q731" s="2">
        <v>56.65</v>
      </c>
      <c r="R731" s="3">
        <v>0</v>
      </c>
      <c r="S731" s="5">
        <f t="shared" si="58"/>
        <v>7.6045627376425853E-2</v>
      </c>
      <c r="T731">
        <v>0</v>
      </c>
      <c r="U731">
        <v>0</v>
      </c>
      <c r="V731">
        <v>908</v>
      </c>
      <c r="W731">
        <v>5.25</v>
      </c>
      <c r="X731">
        <v>0</v>
      </c>
    </row>
    <row r="732" spans="1:24" x14ac:dyDescent="0.3">
      <c r="A732" t="s">
        <v>145</v>
      </c>
      <c r="B732">
        <v>2016</v>
      </c>
      <c r="C732" t="s">
        <v>41</v>
      </c>
      <c r="D732" s="1">
        <v>2830</v>
      </c>
      <c r="E732" s="2">
        <v>84.6</v>
      </c>
      <c r="F732" s="2">
        <v>108.2</v>
      </c>
      <c r="G732" s="2">
        <v>23.6</v>
      </c>
      <c r="H732">
        <v>778</v>
      </c>
      <c r="I732" s="1">
        <v>9450</v>
      </c>
      <c r="J732" s="3">
        <v>2</v>
      </c>
      <c r="K732" s="2">
        <v>41.3</v>
      </c>
      <c r="L732" s="2">
        <v>64.8</v>
      </c>
      <c r="M732" s="1">
        <v>126322</v>
      </c>
      <c r="N732" s="2">
        <v>3.07</v>
      </c>
      <c r="O732" s="1">
        <v>133762</v>
      </c>
      <c r="P732" s="1">
        <v>7440</v>
      </c>
      <c r="Q732" s="2">
        <v>51.16</v>
      </c>
      <c r="R732" s="3">
        <v>0</v>
      </c>
      <c r="S732" s="5">
        <f t="shared" si="58"/>
        <v>0</v>
      </c>
      <c r="T732">
        <v>0</v>
      </c>
      <c r="U732">
        <v>0</v>
      </c>
      <c r="V732">
        <v>905.3</v>
      </c>
      <c r="W732">
        <v>3.66</v>
      </c>
      <c r="X732">
        <v>0</v>
      </c>
    </row>
    <row r="733" spans="1:24" x14ac:dyDescent="0.3">
      <c r="A733" t="s">
        <v>145</v>
      </c>
      <c r="B733">
        <v>2017</v>
      </c>
      <c r="C733" t="s">
        <v>41</v>
      </c>
      <c r="D733" s="1">
        <v>3090</v>
      </c>
      <c r="E733" s="2">
        <v>84.6</v>
      </c>
      <c r="F733" s="2">
        <v>108.2</v>
      </c>
      <c r="G733" s="2">
        <v>23.6</v>
      </c>
      <c r="H733">
        <v>807</v>
      </c>
      <c r="I733" s="1">
        <v>9619</v>
      </c>
      <c r="J733" s="3">
        <v>2</v>
      </c>
      <c r="K733" s="2">
        <v>32.03</v>
      </c>
      <c r="L733" s="2">
        <v>66.599999999999994</v>
      </c>
      <c r="M733" s="1">
        <v>134831</v>
      </c>
      <c r="N733" s="2">
        <v>3.07</v>
      </c>
      <c r="O733" s="1">
        <v>142427</v>
      </c>
      <c r="P733" s="1">
        <v>7596</v>
      </c>
      <c r="Q733" s="2">
        <v>56.51</v>
      </c>
      <c r="R733" s="3">
        <v>0</v>
      </c>
      <c r="S733" s="5">
        <f t="shared" si="58"/>
        <v>9.187279151943463E-2</v>
      </c>
      <c r="T733">
        <v>0</v>
      </c>
      <c r="U733">
        <v>0</v>
      </c>
      <c r="V733">
        <v>902</v>
      </c>
      <c r="W733">
        <v>-1.3</v>
      </c>
      <c r="X733">
        <v>0</v>
      </c>
    </row>
    <row r="734" spans="1:24" x14ac:dyDescent="0.3">
      <c r="A734" t="s">
        <v>145</v>
      </c>
      <c r="B734">
        <v>2018</v>
      </c>
      <c r="C734" t="s">
        <v>41</v>
      </c>
      <c r="D734" s="1">
        <v>2830</v>
      </c>
      <c r="E734" s="2">
        <v>84.6</v>
      </c>
      <c r="F734" s="2">
        <v>108.2</v>
      </c>
      <c r="G734" s="2">
        <v>23.6</v>
      </c>
      <c r="H734">
        <v>798</v>
      </c>
      <c r="I734" s="1">
        <v>11214</v>
      </c>
      <c r="J734" s="3">
        <v>2</v>
      </c>
      <c r="K734" s="2">
        <v>29.2</v>
      </c>
      <c r="L734" s="2">
        <v>67.5</v>
      </c>
      <c r="M734" s="1">
        <v>146098</v>
      </c>
      <c r="N734" s="2">
        <v>3.07</v>
      </c>
      <c r="O734" s="1">
        <v>154129</v>
      </c>
      <c r="P734" s="1">
        <v>8031</v>
      </c>
      <c r="Q734" s="2">
        <v>52.54</v>
      </c>
      <c r="R734" s="3">
        <v>0</v>
      </c>
      <c r="S734" s="5">
        <f t="shared" si="58"/>
        <v>-8.4142394822006472E-2</v>
      </c>
      <c r="T734">
        <v>0</v>
      </c>
      <c r="U734">
        <v>0</v>
      </c>
      <c r="V734">
        <v>899.8</v>
      </c>
      <c r="W734">
        <v>3.58</v>
      </c>
      <c r="X734">
        <v>0</v>
      </c>
    </row>
    <row r="735" spans="1:24" x14ac:dyDescent="0.3">
      <c r="A735" t="s">
        <v>145</v>
      </c>
      <c r="B735">
        <v>2019</v>
      </c>
      <c r="C735" t="s">
        <v>41</v>
      </c>
      <c r="D735" s="1">
        <v>3090</v>
      </c>
      <c r="E735" s="2">
        <v>84.6</v>
      </c>
      <c r="F735" s="2">
        <v>108.2</v>
      </c>
      <c r="G735" s="2">
        <v>23.6</v>
      </c>
      <c r="H735">
        <v>804</v>
      </c>
      <c r="I735" s="1">
        <v>10909</v>
      </c>
      <c r="J735" s="3">
        <v>2</v>
      </c>
      <c r="K735" s="2">
        <v>39.5</v>
      </c>
      <c r="L735" s="2">
        <v>63.5</v>
      </c>
      <c r="M735" s="1">
        <v>150938</v>
      </c>
      <c r="N735" s="2">
        <v>3.07</v>
      </c>
      <c r="O735" s="1">
        <v>158510</v>
      </c>
      <c r="P735" s="1">
        <v>7572</v>
      </c>
      <c r="Q735" s="2">
        <v>43.53</v>
      </c>
      <c r="R735" s="3">
        <v>0</v>
      </c>
      <c r="S735" s="5">
        <f t="shared" si="58"/>
        <v>9.187279151943463E-2</v>
      </c>
      <c r="T735">
        <v>0</v>
      </c>
      <c r="U735">
        <v>0</v>
      </c>
      <c r="V735">
        <v>896.11</v>
      </c>
      <c r="W735">
        <v>2.14</v>
      </c>
      <c r="X735">
        <v>0</v>
      </c>
    </row>
    <row r="736" spans="1:24" x14ac:dyDescent="0.3">
      <c r="A736" t="s">
        <v>145</v>
      </c>
      <c r="B736">
        <v>2020</v>
      </c>
      <c r="C736" t="s">
        <v>41</v>
      </c>
      <c r="D736" s="1">
        <v>3176</v>
      </c>
      <c r="E736" s="2">
        <v>84.6</v>
      </c>
      <c r="F736" s="2">
        <v>108.2</v>
      </c>
      <c r="G736" s="2">
        <v>23.6</v>
      </c>
      <c r="H736">
        <v>798</v>
      </c>
      <c r="I736" s="1">
        <v>9555</v>
      </c>
      <c r="J736" s="3">
        <v>2</v>
      </c>
      <c r="L736" s="2">
        <v>59.8</v>
      </c>
      <c r="N736" s="2">
        <v>3.07</v>
      </c>
      <c r="R736" s="3">
        <v>0</v>
      </c>
      <c r="S736" s="5">
        <f t="shared" si="58"/>
        <v>2.7831715210355986E-2</v>
      </c>
      <c r="T736">
        <v>0</v>
      </c>
      <c r="U736">
        <v>0</v>
      </c>
      <c r="V736">
        <v>894.73</v>
      </c>
      <c r="W736">
        <v>1.37</v>
      </c>
      <c r="X736">
        <v>0</v>
      </c>
    </row>
    <row r="737" spans="1:24" x14ac:dyDescent="0.3">
      <c r="A737" t="s">
        <v>146</v>
      </c>
      <c r="B737">
        <v>2014</v>
      </c>
      <c r="C737" t="s">
        <v>41</v>
      </c>
      <c r="D737" s="1">
        <v>2791</v>
      </c>
      <c r="E737" s="2">
        <v>62.9</v>
      </c>
      <c r="F737" s="2">
        <v>106.8</v>
      </c>
      <c r="G737" s="2">
        <v>43.9</v>
      </c>
      <c r="H737" s="1">
        <v>1281</v>
      </c>
      <c r="I737" s="1">
        <v>3500</v>
      </c>
      <c r="J737" s="3">
        <v>1</v>
      </c>
      <c r="K737" s="2">
        <v>23.77</v>
      </c>
      <c r="L737" s="2">
        <v>63.1</v>
      </c>
      <c r="M737" s="1">
        <v>36625</v>
      </c>
      <c r="N737" s="2">
        <v>2.04</v>
      </c>
      <c r="O737" s="1">
        <v>40877</v>
      </c>
      <c r="P737" s="1">
        <v>4252</v>
      </c>
      <c r="Q737" s="2">
        <v>62.12</v>
      </c>
      <c r="R737" s="3">
        <v>0</v>
      </c>
      <c r="T737">
        <v>0</v>
      </c>
      <c r="U737">
        <v>0</v>
      </c>
      <c r="V737">
        <v>1057.2</v>
      </c>
      <c r="W737">
        <v>-0.34</v>
      </c>
      <c r="X737">
        <v>0</v>
      </c>
    </row>
    <row r="738" spans="1:24" x14ac:dyDescent="0.3">
      <c r="A738" t="s">
        <v>146</v>
      </c>
      <c r="B738">
        <v>2015</v>
      </c>
      <c r="C738" t="s">
        <v>41</v>
      </c>
      <c r="D738" s="1">
        <v>2791</v>
      </c>
      <c r="E738" s="2">
        <v>62.9</v>
      </c>
      <c r="F738" s="2">
        <v>106.8</v>
      </c>
      <c r="G738" s="2">
        <v>43.9</v>
      </c>
      <c r="H738">
        <v>1261</v>
      </c>
      <c r="I738" s="1">
        <v>3200</v>
      </c>
      <c r="J738" s="3">
        <v>1</v>
      </c>
      <c r="K738" s="2">
        <v>47.38</v>
      </c>
      <c r="L738" s="2">
        <v>64.099999999999994</v>
      </c>
      <c r="M738" s="1">
        <v>36033</v>
      </c>
      <c r="N738" s="2">
        <v>2.04</v>
      </c>
      <c r="O738" s="1">
        <v>40565</v>
      </c>
      <c r="P738" s="1">
        <v>4532</v>
      </c>
      <c r="Q738" s="2">
        <v>60.39</v>
      </c>
      <c r="R738" s="3">
        <v>0</v>
      </c>
      <c r="S738" s="5">
        <f t="shared" si="58"/>
        <v>0</v>
      </c>
      <c r="T738">
        <v>0</v>
      </c>
      <c r="U738">
        <v>0</v>
      </c>
      <c r="V738">
        <v>1054.5999999999999</v>
      </c>
      <c r="W738">
        <v>5.25</v>
      </c>
      <c r="X738">
        <v>0</v>
      </c>
    </row>
    <row r="739" spans="1:24" x14ac:dyDescent="0.3">
      <c r="A739" t="s">
        <v>146</v>
      </c>
      <c r="B739">
        <v>2016</v>
      </c>
      <c r="C739" t="s">
        <v>41</v>
      </c>
      <c r="D739" s="1">
        <v>2791</v>
      </c>
      <c r="E739" s="2">
        <v>77.3</v>
      </c>
      <c r="F739" s="2">
        <v>137.30000000000001</v>
      </c>
      <c r="G739" s="2">
        <v>60</v>
      </c>
      <c r="H739">
        <v>1241</v>
      </c>
      <c r="I739" s="1">
        <v>3200</v>
      </c>
      <c r="J739" s="3">
        <v>1</v>
      </c>
      <c r="K739" s="2">
        <v>37.17</v>
      </c>
      <c r="L739" s="2">
        <v>65.2</v>
      </c>
      <c r="M739" s="1">
        <v>29490</v>
      </c>
      <c r="N739" s="2">
        <v>2.04</v>
      </c>
      <c r="O739" s="1">
        <v>35777</v>
      </c>
      <c r="P739" s="1">
        <v>6287</v>
      </c>
      <c r="Q739" s="2">
        <v>57.07</v>
      </c>
      <c r="R739" s="3">
        <v>0</v>
      </c>
      <c r="S739" s="5">
        <f t="shared" si="58"/>
        <v>0</v>
      </c>
      <c r="T739">
        <v>0</v>
      </c>
      <c r="U739">
        <v>0</v>
      </c>
      <c r="V739">
        <v>1052.4000000000001</v>
      </c>
      <c r="W739">
        <v>3.66</v>
      </c>
      <c r="X739">
        <v>0</v>
      </c>
    </row>
    <row r="740" spans="1:24" x14ac:dyDescent="0.3">
      <c r="A740" t="s">
        <v>146</v>
      </c>
      <c r="B740">
        <v>2017</v>
      </c>
      <c r="C740" t="s">
        <v>41</v>
      </c>
      <c r="D740" s="1">
        <v>2791</v>
      </c>
      <c r="E740" s="2">
        <v>77.3</v>
      </c>
      <c r="F740" s="2">
        <v>137.30000000000001</v>
      </c>
      <c r="G740" s="2">
        <v>60</v>
      </c>
      <c r="H740" s="1">
        <v>1225</v>
      </c>
      <c r="I740" s="1">
        <v>3200</v>
      </c>
      <c r="J740" s="3">
        <v>1</v>
      </c>
      <c r="K740" s="2">
        <v>25.59</v>
      </c>
      <c r="L740" s="2">
        <v>64.8</v>
      </c>
      <c r="M740" s="1">
        <v>30143</v>
      </c>
      <c r="N740" s="2">
        <v>2.04</v>
      </c>
      <c r="O740" s="1">
        <v>32554</v>
      </c>
      <c r="P740" s="1">
        <v>2411</v>
      </c>
      <c r="Q740" s="2">
        <v>61.41</v>
      </c>
      <c r="R740" s="3">
        <v>0</v>
      </c>
      <c r="S740" s="5">
        <f t="shared" si="58"/>
        <v>0</v>
      </c>
      <c r="T740">
        <v>0</v>
      </c>
      <c r="U740">
        <v>0</v>
      </c>
      <c r="V740">
        <v>1050.2</v>
      </c>
      <c r="W740">
        <v>-1.3</v>
      </c>
      <c r="X740">
        <v>0</v>
      </c>
    </row>
    <row r="741" spans="1:24" x14ac:dyDescent="0.3">
      <c r="A741" t="s">
        <v>146</v>
      </c>
      <c r="B741">
        <v>2018</v>
      </c>
      <c r="C741" t="s">
        <v>41</v>
      </c>
      <c r="D741" s="1">
        <v>2791</v>
      </c>
      <c r="E741" s="2">
        <v>77.3</v>
      </c>
      <c r="F741" s="2">
        <v>137.30000000000001</v>
      </c>
      <c r="G741" s="2">
        <v>60</v>
      </c>
      <c r="H741" s="1">
        <v>1218</v>
      </c>
      <c r="I741" s="1">
        <v>3000</v>
      </c>
      <c r="J741" s="3">
        <v>1</v>
      </c>
      <c r="K741" s="2">
        <v>36.619999999999997</v>
      </c>
      <c r="L741" s="2">
        <v>63.8</v>
      </c>
      <c r="M741" s="1">
        <v>30788</v>
      </c>
      <c r="N741" s="2">
        <v>2.04</v>
      </c>
      <c r="O741" s="1">
        <v>32789</v>
      </c>
      <c r="P741" s="1">
        <v>2001</v>
      </c>
      <c r="Q741" s="2">
        <v>52.08</v>
      </c>
      <c r="R741" s="3">
        <v>0</v>
      </c>
      <c r="S741" s="5">
        <f t="shared" si="58"/>
        <v>0</v>
      </c>
      <c r="T741">
        <v>0</v>
      </c>
      <c r="U741">
        <v>0</v>
      </c>
      <c r="V741">
        <v>1048.19</v>
      </c>
      <c r="W741">
        <v>3.58</v>
      </c>
      <c r="X741">
        <v>0</v>
      </c>
    </row>
    <row r="742" spans="1:24" x14ac:dyDescent="0.3">
      <c r="A742" t="s">
        <v>146</v>
      </c>
      <c r="B742">
        <v>2019</v>
      </c>
      <c r="C742" t="s">
        <v>41</v>
      </c>
      <c r="D742" s="1">
        <v>2791</v>
      </c>
      <c r="E742" s="2">
        <v>77.3</v>
      </c>
      <c r="F742" s="2">
        <v>137.30000000000001</v>
      </c>
      <c r="G742" s="2">
        <v>60</v>
      </c>
      <c r="H742" s="1">
        <v>1213</v>
      </c>
      <c r="I742" s="1">
        <v>3000</v>
      </c>
      <c r="J742" s="3">
        <v>1</v>
      </c>
      <c r="K742" s="2">
        <v>27.49</v>
      </c>
      <c r="L742" s="2">
        <v>63.3</v>
      </c>
      <c r="M742" s="1">
        <v>32774</v>
      </c>
      <c r="N742" s="2">
        <v>2.04</v>
      </c>
      <c r="O742" s="1">
        <v>34829</v>
      </c>
      <c r="P742" s="1">
        <v>2055</v>
      </c>
      <c r="Q742" s="2">
        <v>47.78</v>
      </c>
      <c r="R742" s="3">
        <v>0</v>
      </c>
      <c r="S742" s="5">
        <f t="shared" si="58"/>
        <v>0</v>
      </c>
      <c r="T742">
        <v>0</v>
      </c>
      <c r="U742">
        <v>0</v>
      </c>
      <c r="V742">
        <v>1047.3900000000001</v>
      </c>
      <c r="W742">
        <v>2.14</v>
      </c>
      <c r="X742">
        <v>0</v>
      </c>
    </row>
    <row r="743" spans="1:24" x14ac:dyDescent="0.3">
      <c r="A743" t="s">
        <v>146</v>
      </c>
      <c r="B743">
        <v>2020</v>
      </c>
      <c r="C743" t="s">
        <v>41</v>
      </c>
    </row>
    <row r="744" spans="1:24" x14ac:dyDescent="0.3">
      <c r="A744" t="s">
        <v>147</v>
      </c>
      <c r="B744">
        <v>2014</v>
      </c>
      <c r="C744" t="s">
        <v>41</v>
      </c>
      <c r="D744" s="1">
        <v>2740</v>
      </c>
      <c r="E744" s="2">
        <v>34.729999999999997</v>
      </c>
      <c r="F744" s="2">
        <v>54.53</v>
      </c>
      <c r="G744" s="2">
        <v>19.8</v>
      </c>
      <c r="H744" s="1">
        <v>1283</v>
      </c>
      <c r="I744" s="1">
        <v>4700</v>
      </c>
      <c r="J744" s="3">
        <v>1</v>
      </c>
      <c r="K744" s="2">
        <v>25.75</v>
      </c>
      <c r="L744" s="2">
        <v>63</v>
      </c>
      <c r="M744" s="1">
        <v>31042</v>
      </c>
      <c r="N744" s="2">
        <v>2.42</v>
      </c>
      <c r="O744" s="1">
        <v>46313</v>
      </c>
      <c r="P744" s="1">
        <v>15271</v>
      </c>
      <c r="Q744" s="2">
        <v>68.040000000000006</v>
      </c>
      <c r="R744" s="3">
        <v>0</v>
      </c>
      <c r="T744">
        <v>0</v>
      </c>
      <c r="U744">
        <v>0</v>
      </c>
      <c r="V744">
        <v>1334.91</v>
      </c>
      <c r="W744">
        <v>-0.34</v>
      </c>
      <c r="X744">
        <v>0</v>
      </c>
    </row>
    <row r="745" spans="1:24" x14ac:dyDescent="0.3">
      <c r="A745" t="s">
        <v>147</v>
      </c>
      <c r="B745">
        <v>2015</v>
      </c>
      <c r="C745" t="s">
        <v>41</v>
      </c>
      <c r="D745" s="1">
        <v>2740</v>
      </c>
      <c r="E745" s="2">
        <v>34.729999999999997</v>
      </c>
      <c r="F745" s="2">
        <v>54.53</v>
      </c>
      <c r="G745" s="2">
        <v>19.8</v>
      </c>
      <c r="H745">
        <v>1286</v>
      </c>
      <c r="I745" s="1">
        <v>4300</v>
      </c>
      <c r="J745" s="3">
        <v>1</v>
      </c>
      <c r="K745" s="2">
        <v>49.65</v>
      </c>
      <c r="L745" s="2">
        <v>61.6</v>
      </c>
      <c r="M745" s="1">
        <v>32301</v>
      </c>
      <c r="N745" s="2">
        <v>2.42</v>
      </c>
      <c r="O745" s="1">
        <v>48741</v>
      </c>
      <c r="P745" s="1">
        <v>16440</v>
      </c>
      <c r="Q745" s="2">
        <v>62.62</v>
      </c>
      <c r="R745" s="3">
        <v>0</v>
      </c>
      <c r="S745" s="5">
        <f>(D745-D744)/D744</f>
        <v>0</v>
      </c>
      <c r="T745">
        <v>0</v>
      </c>
      <c r="U745">
        <v>0</v>
      </c>
      <c r="V745">
        <v>1333.6</v>
      </c>
      <c r="W745">
        <v>5.25</v>
      </c>
      <c r="X745">
        <v>0</v>
      </c>
    </row>
    <row r="746" spans="1:24" x14ac:dyDescent="0.3">
      <c r="A746" t="s">
        <v>147</v>
      </c>
      <c r="B746">
        <v>2016</v>
      </c>
      <c r="C746" t="s">
        <v>41</v>
      </c>
      <c r="D746" s="1">
        <v>2740</v>
      </c>
      <c r="E746" s="2">
        <v>34.729999999999997</v>
      </c>
      <c r="F746" s="2">
        <v>54.53</v>
      </c>
      <c r="G746" s="2">
        <v>19.8</v>
      </c>
      <c r="H746">
        <v>1273</v>
      </c>
      <c r="I746" s="1">
        <v>4200</v>
      </c>
      <c r="J746" s="3">
        <v>1</v>
      </c>
      <c r="K746" s="2">
        <v>42.5</v>
      </c>
      <c r="L746" s="2">
        <v>66.2</v>
      </c>
      <c r="M746" s="1">
        <v>32917</v>
      </c>
      <c r="N746" s="2">
        <v>2.42</v>
      </c>
      <c r="O746" s="1">
        <v>51168</v>
      </c>
      <c r="P746" s="1">
        <v>18251</v>
      </c>
      <c r="Q746" s="2">
        <v>61.72</v>
      </c>
      <c r="R746" s="3">
        <v>0</v>
      </c>
      <c r="S746" s="5">
        <f t="shared" ref="S746:S755" si="59">(D746-D745)/D745</f>
        <v>0</v>
      </c>
      <c r="T746">
        <v>0</v>
      </c>
      <c r="U746">
        <v>0</v>
      </c>
      <c r="V746">
        <v>1037.5</v>
      </c>
      <c r="W746">
        <v>3.66</v>
      </c>
      <c r="X746">
        <v>0</v>
      </c>
    </row>
    <row r="747" spans="1:24" x14ac:dyDescent="0.3">
      <c r="A747" t="s">
        <v>147</v>
      </c>
      <c r="B747">
        <v>2017</v>
      </c>
      <c r="C747" t="s">
        <v>41</v>
      </c>
      <c r="D747" s="1">
        <v>2740</v>
      </c>
      <c r="E747" s="2">
        <v>42.65</v>
      </c>
      <c r="F747" s="2">
        <v>62.45</v>
      </c>
      <c r="G747" s="2">
        <v>19.8</v>
      </c>
      <c r="H747" s="1">
        <v>1276</v>
      </c>
      <c r="I747" s="1">
        <v>3104</v>
      </c>
      <c r="J747" s="3">
        <v>1</v>
      </c>
      <c r="K747" s="2">
        <v>34.9</v>
      </c>
      <c r="L747" s="2">
        <v>62.3</v>
      </c>
      <c r="M747" s="1">
        <v>33462</v>
      </c>
      <c r="N747" s="2">
        <v>2.42</v>
      </c>
      <c r="O747" s="1">
        <v>53938</v>
      </c>
      <c r="P747" s="1">
        <v>20476</v>
      </c>
      <c r="Q747" s="2">
        <v>66.83</v>
      </c>
      <c r="R747" s="3">
        <v>0</v>
      </c>
      <c r="S747" s="5">
        <f t="shared" si="59"/>
        <v>0</v>
      </c>
      <c r="T747">
        <v>0</v>
      </c>
      <c r="U747">
        <v>0</v>
      </c>
      <c r="V747">
        <v>1040.2</v>
      </c>
      <c r="W747">
        <v>-1.3</v>
      </c>
      <c r="X747">
        <v>0</v>
      </c>
    </row>
    <row r="748" spans="1:24" x14ac:dyDescent="0.3">
      <c r="A748" t="s">
        <v>147</v>
      </c>
      <c r="B748">
        <v>2018</v>
      </c>
      <c r="C748" t="s">
        <v>41</v>
      </c>
      <c r="D748" s="1">
        <v>2740</v>
      </c>
      <c r="E748" s="2">
        <v>42.65</v>
      </c>
      <c r="F748" s="2">
        <v>62.45</v>
      </c>
      <c r="G748" s="2">
        <v>19.8</v>
      </c>
      <c r="H748" s="1">
        <v>1264</v>
      </c>
      <c r="I748" s="1">
        <v>3157</v>
      </c>
      <c r="J748" s="3">
        <v>1</v>
      </c>
      <c r="K748" s="2">
        <v>37.17</v>
      </c>
      <c r="L748" s="2">
        <v>65</v>
      </c>
      <c r="M748" s="1">
        <v>35087</v>
      </c>
      <c r="N748" s="2">
        <v>2.42</v>
      </c>
      <c r="O748" s="1">
        <v>54890</v>
      </c>
      <c r="P748" s="1">
        <v>19803</v>
      </c>
      <c r="Q748" s="2">
        <v>63.54</v>
      </c>
      <c r="R748" s="3">
        <v>0</v>
      </c>
      <c r="S748" s="5">
        <f t="shared" si="59"/>
        <v>0</v>
      </c>
      <c r="T748">
        <v>0</v>
      </c>
      <c r="U748">
        <v>0</v>
      </c>
      <c r="V748">
        <v>1042.8</v>
      </c>
      <c r="W748">
        <v>3.58</v>
      </c>
      <c r="X748">
        <v>0</v>
      </c>
    </row>
    <row r="749" spans="1:24" x14ac:dyDescent="0.3">
      <c r="A749" t="s">
        <v>147</v>
      </c>
      <c r="B749">
        <v>2019</v>
      </c>
      <c r="C749" t="s">
        <v>41</v>
      </c>
      <c r="D749" s="1">
        <v>2740</v>
      </c>
      <c r="E749" s="2">
        <v>42.65</v>
      </c>
      <c r="F749" s="2">
        <v>62.45</v>
      </c>
      <c r="G749" s="2">
        <v>19.8</v>
      </c>
      <c r="H749" s="1">
        <v>1242</v>
      </c>
      <c r="I749" s="1">
        <v>3734</v>
      </c>
      <c r="J749" s="3">
        <v>1</v>
      </c>
      <c r="K749" s="2">
        <v>43.6</v>
      </c>
      <c r="L749" s="2">
        <v>67</v>
      </c>
      <c r="M749" s="1">
        <v>36212</v>
      </c>
      <c r="N749" s="2">
        <v>2.42</v>
      </c>
      <c r="O749" s="1">
        <v>58501</v>
      </c>
      <c r="P749" s="1">
        <v>22289</v>
      </c>
      <c r="Q749" s="2">
        <v>53.11</v>
      </c>
      <c r="R749" s="3">
        <v>0</v>
      </c>
      <c r="S749" s="5">
        <f t="shared" si="59"/>
        <v>0</v>
      </c>
      <c r="T749">
        <v>0</v>
      </c>
      <c r="U749">
        <v>0</v>
      </c>
      <c r="V749">
        <v>1044.3599999999999</v>
      </c>
      <c r="W749">
        <v>2.14</v>
      </c>
      <c r="X749">
        <v>0</v>
      </c>
    </row>
    <row r="750" spans="1:24" x14ac:dyDescent="0.3">
      <c r="A750" t="s">
        <v>147</v>
      </c>
      <c r="B750">
        <v>2020</v>
      </c>
      <c r="C750" t="s">
        <v>41</v>
      </c>
      <c r="D750" s="1">
        <v>2740</v>
      </c>
      <c r="E750" s="2">
        <v>42.65</v>
      </c>
      <c r="F750" s="2">
        <v>62.45</v>
      </c>
      <c r="G750" s="2">
        <v>19.8</v>
      </c>
      <c r="H750" s="1">
        <v>1240</v>
      </c>
      <c r="I750" s="1">
        <v>4595</v>
      </c>
      <c r="J750" s="3">
        <v>1</v>
      </c>
      <c r="L750" s="2">
        <v>61.5</v>
      </c>
      <c r="N750" s="2">
        <v>2.42</v>
      </c>
      <c r="R750" s="3">
        <v>0</v>
      </c>
      <c r="S750" s="5">
        <f t="shared" si="59"/>
        <v>0</v>
      </c>
      <c r="T750">
        <v>0</v>
      </c>
      <c r="U750">
        <v>0</v>
      </c>
      <c r="V750">
        <v>1041.55</v>
      </c>
      <c r="W750">
        <v>1.37</v>
      </c>
      <c r="X750">
        <v>0</v>
      </c>
    </row>
    <row r="751" spans="1:24" x14ac:dyDescent="0.3">
      <c r="A751" t="s">
        <v>148</v>
      </c>
      <c r="B751">
        <v>2014</v>
      </c>
      <c r="C751" t="s">
        <v>41</v>
      </c>
      <c r="D751" s="1">
        <v>2613</v>
      </c>
      <c r="E751" s="2">
        <v>56.95</v>
      </c>
      <c r="F751" s="2">
        <v>98.7</v>
      </c>
      <c r="G751" s="2">
        <v>41.75</v>
      </c>
      <c r="H751" s="1">
        <v>1041</v>
      </c>
      <c r="I751" s="1">
        <v>4660</v>
      </c>
      <c r="J751" s="3">
        <v>1</v>
      </c>
      <c r="K751" s="2">
        <v>25.85</v>
      </c>
      <c r="L751" s="2">
        <v>66.8</v>
      </c>
      <c r="M751" s="1">
        <v>46875</v>
      </c>
      <c r="N751" s="2">
        <v>2.87</v>
      </c>
      <c r="O751" s="1">
        <v>52750</v>
      </c>
      <c r="P751" s="1">
        <v>5875</v>
      </c>
      <c r="Q751" s="2">
        <v>53.49</v>
      </c>
      <c r="R751" s="3">
        <v>0</v>
      </c>
      <c r="T751">
        <v>0</v>
      </c>
      <c r="U751">
        <v>0</v>
      </c>
      <c r="V751">
        <v>649.5</v>
      </c>
      <c r="W751">
        <v>-0.34</v>
      </c>
      <c r="X751">
        <v>1</v>
      </c>
    </row>
    <row r="752" spans="1:24" x14ac:dyDescent="0.3">
      <c r="A752" t="s">
        <v>148</v>
      </c>
      <c r="B752">
        <v>2015</v>
      </c>
      <c r="C752" t="s">
        <v>41</v>
      </c>
      <c r="D752" s="1">
        <v>2613</v>
      </c>
      <c r="E752" s="2">
        <v>56.95</v>
      </c>
      <c r="F752" s="2">
        <v>98.7</v>
      </c>
      <c r="G752" s="2">
        <v>41.75</v>
      </c>
      <c r="H752">
        <v>1075</v>
      </c>
      <c r="I752" s="1">
        <v>3650</v>
      </c>
      <c r="J752" s="3">
        <v>1</v>
      </c>
      <c r="K752" s="2">
        <v>67.3</v>
      </c>
      <c r="L752" s="2">
        <v>65.599999999999994</v>
      </c>
      <c r="M752" s="1">
        <v>49358</v>
      </c>
      <c r="N752" s="2">
        <v>2.87</v>
      </c>
      <c r="O752" s="1">
        <v>55350</v>
      </c>
      <c r="P752" s="1">
        <v>5993</v>
      </c>
      <c r="Q752" s="2">
        <v>62.99</v>
      </c>
      <c r="R752" s="3">
        <v>0</v>
      </c>
      <c r="S752" s="5">
        <f t="shared" si="59"/>
        <v>0</v>
      </c>
      <c r="T752">
        <v>0</v>
      </c>
      <c r="U752">
        <v>0</v>
      </c>
      <c r="V752">
        <v>644</v>
      </c>
      <c r="W752">
        <v>5.25</v>
      </c>
      <c r="X752">
        <v>1</v>
      </c>
    </row>
    <row r="753" spans="1:24" x14ac:dyDescent="0.3">
      <c r="A753" t="s">
        <v>148</v>
      </c>
      <c r="B753">
        <v>2016</v>
      </c>
      <c r="C753" t="s">
        <v>41</v>
      </c>
      <c r="D753" s="1">
        <v>2613</v>
      </c>
      <c r="E753" s="2">
        <v>56.95</v>
      </c>
      <c r="F753" s="2">
        <v>98.7</v>
      </c>
      <c r="G753" s="2">
        <v>41.75</v>
      </c>
      <c r="H753">
        <v>1089</v>
      </c>
      <c r="I753" s="1">
        <v>4900</v>
      </c>
      <c r="J753" s="3">
        <v>1</v>
      </c>
      <c r="K753" s="2">
        <v>46.6</v>
      </c>
      <c r="L753" s="2">
        <v>68.7</v>
      </c>
      <c r="M753" s="1">
        <v>51840</v>
      </c>
      <c r="N753" s="2">
        <v>2.87</v>
      </c>
      <c r="O753" s="1">
        <v>57859</v>
      </c>
      <c r="P753" s="1">
        <v>6019</v>
      </c>
      <c r="Q753" s="2">
        <v>52.71</v>
      </c>
      <c r="R753" s="3">
        <v>0</v>
      </c>
      <c r="S753" s="5">
        <f t="shared" si="59"/>
        <v>0</v>
      </c>
      <c r="T753">
        <v>0</v>
      </c>
      <c r="U753">
        <v>0</v>
      </c>
      <c r="V753">
        <v>640.29999999999995</v>
      </c>
      <c r="W753">
        <v>3.66</v>
      </c>
      <c r="X753">
        <v>1</v>
      </c>
    </row>
    <row r="754" spans="1:24" x14ac:dyDescent="0.3">
      <c r="A754" t="s">
        <v>148</v>
      </c>
      <c r="B754">
        <v>2017</v>
      </c>
      <c r="C754" t="s">
        <v>41</v>
      </c>
      <c r="D754" s="1">
        <v>3086</v>
      </c>
      <c r="E754" s="2">
        <v>56.95</v>
      </c>
      <c r="F754" s="2">
        <v>98.7</v>
      </c>
      <c r="G754" s="2">
        <v>41.75</v>
      </c>
      <c r="H754" s="1">
        <v>1132</v>
      </c>
      <c r="I754" s="1">
        <v>3700</v>
      </c>
      <c r="J754" s="3">
        <v>1</v>
      </c>
      <c r="K754" s="2">
        <v>36.799999999999997</v>
      </c>
      <c r="L754" s="2">
        <v>66.599999999999994</v>
      </c>
      <c r="M754" s="1">
        <v>53339</v>
      </c>
      <c r="N754" s="2">
        <v>2.87</v>
      </c>
      <c r="O754" s="1">
        <v>59763</v>
      </c>
      <c r="P754" s="1">
        <v>6424</v>
      </c>
      <c r="Q754" s="2">
        <v>53.23</v>
      </c>
      <c r="R754" s="3">
        <v>0</v>
      </c>
      <c r="S754" s="5">
        <f t="shared" si="59"/>
        <v>0.18101798698813623</v>
      </c>
      <c r="T754">
        <v>0</v>
      </c>
      <c r="U754">
        <v>0</v>
      </c>
      <c r="V754">
        <v>639.5</v>
      </c>
      <c r="W754">
        <v>-1.3</v>
      </c>
      <c r="X754">
        <v>1</v>
      </c>
    </row>
    <row r="755" spans="1:24" x14ac:dyDescent="0.3">
      <c r="A755" t="s">
        <v>148</v>
      </c>
      <c r="B755">
        <v>2018</v>
      </c>
      <c r="C755" t="s">
        <v>41</v>
      </c>
      <c r="D755" s="1">
        <v>2858</v>
      </c>
      <c r="E755" s="2">
        <v>56.95</v>
      </c>
      <c r="F755" s="2">
        <v>98.7</v>
      </c>
      <c r="G755" s="2">
        <v>41.75</v>
      </c>
      <c r="H755" s="1">
        <v>1100</v>
      </c>
      <c r="I755" s="1">
        <v>5000</v>
      </c>
      <c r="J755" s="3">
        <v>1</v>
      </c>
      <c r="K755" s="2">
        <v>48.4</v>
      </c>
      <c r="L755" s="2">
        <v>67.3</v>
      </c>
      <c r="M755" s="1">
        <v>60217</v>
      </c>
      <c r="N755" s="2">
        <v>2.87</v>
      </c>
      <c r="O755" s="1">
        <v>66245</v>
      </c>
      <c r="P755" s="1">
        <v>6028</v>
      </c>
      <c r="Q755" s="2">
        <v>51.48</v>
      </c>
      <c r="R755" s="3">
        <v>0</v>
      </c>
      <c r="S755" s="5">
        <f t="shared" si="59"/>
        <v>-7.3882047958522365E-2</v>
      </c>
      <c r="T755">
        <v>0</v>
      </c>
      <c r="U755">
        <v>0</v>
      </c>
      <c r="V755">
        <v>637.65</v>
      </c>
      <c r="W755">
        <v>3.58</v>
      </c>
      <c r="X755">
        <v>1</v>
      </c>
    </row>
    <row r="756" spans="1:24" x14ac:dyDescent="0.3">
      <c r="A756" t="s">
        <v>148</v>
      </c>
      <c r="B756">
        <v>2019</v>
      </c>
      <c r="C756" t="s">
        <v>41</v>
      </c>
    </row>
    <row r="757" spans="1:24" x14ac:dyDescent="0.3">
      <c r="A757" t="s">
        <v>148</v>
      </c>
      <c r="B757">
        <v>2020</v>
      </c>
      <c r="C757" t="s">
        <v>41</v>
      </c>
      <c r="D757" s="1">
        <v>3327</v>
      </c>
      <c r="E757" s="2">
        <v>56.95</v>
      </c>
      <c r="F757" s="2">
        <v>98.7</v>
      </c>
      <c r="G757" s="2">
        <v>41.75</v>
      </c>
      <c r="H757" s="1">
        <v>1420</v>
      </c>
      <c r="I757" s="1">
        <v>5670</v>
      </c>
      <c r="J757" s="3">
        <v>1</v>
      </c>
      <c r="K757" s="2">
        <v>41.5</v>
      </c>
      <c r="L757" s="2">
        <v>66.7</v>
      </c>
      <c r="N757" s="2">
        <v>2.87</v>
      </c>
      <c r="R757" s="3">
        <v>0</v>
      </c>
      <c r="S757" s="5">
        <f>(D757-D755)/D755</f>
        <v>0.16410076976906929</v>
      </c>
      <c r="T757">
        <v>0</v>
      </c>
      <c r="U757">
        <v>0</v>
      </c>
      <c r="V757">
        <v>632.6</v>
      </c>
      <c r="W757">
        <v>1.37</v>
      </c>
      <c r="X757">
        <v>1</v>
      </c>
    </row>
    <row r="758" spans="1:24" x14ac:dyDescent="0.3">
      <c r="A758" t="s">
        <v>149</v>
      </c>
      <c r="B758">
        <v>2014</v>
      </c>
      <c r="C758" t="s">
        <v>41</v>
      </c>
      <c r="D758" s="1">
        <v>2440</v>
      </c>
      <c r="E758" s="2">
        <v>32.479999999999997</v>
      </c>
      <c r="F758" s="2">
        <v>53.28</v>
      </c>
      <c r="G758" s="2">
        <v>20.8</v>
      </c>
      <c r="H758">
        <v>973</v>
      </c>
      <c r="I758" s="1">
        <v>10000</v>
      </c>
      <c r="J758" s="3">
        <v>2</v>
      </c>
      <c r="K758" s="2">
        <v>29.61</v>
      </c>
      <c r="L758" s="2">
        <v>66.2</v>
      </c>
      <c r="M758" s="1">
        <v>38968</v>
      </c>
      <c r="N758" s="2">
        <v>3.2</v>
      </c>
      <c r="O758" s="1">
        <v>44507</v>
      </c>
      <c r="P758" s="1">
        <v>5539</v>
      </c>
      <c r="Q758" s="2">
        <v>57.26</v>
      </c>
      <c r="R758" s="3">
        <v>0</v>
      </c>
      <c r="T758">
        <v>0</v>
      </c>
      <c r="U758">
        <v>0</v>
      </c>
      <c r="V758">
        <v>465</v>
      </c>
      <c r="W758">
        <v>-0.34</v>
      </c>
      <c r="X758">
        <v>0</v>
      </c>
    </row>
    <row r="759" spans="1:24" x14ac:dyDescent="0.3">
      <c r="A759" t="s">
        <v>149</v>
      </c>
      <c r="B759">
        <v>2015</v>
      </c>
      <c r="C759" t="s">
        <v>41</v>
      </c>
      <c r="D759" s="1">
        <v>2508</v>
      </c>
      <c r="E759" s="2">
        <v>32.479999999999997</v>
      </c>
      <c r="F759" s="2">
        <v>53.28</v>
      </c>
      <c r="G759" s="2">
        <v>20.8</v>
      </c>
      <c r="H759">
        <v>980</v>
      </c>
      <c r="I759" s="1">
        <v>8409</v>
      </c>
      <c r="J759" s="3">
        <v>2</v>
      </c>
      <c r="K759" s="2">
        <v>48.75</v>
      </c>
      <c r="L759" s="2">
        <v>65.3</v>
      </c>
      <c r="M759" s="1">
        <v>43059</v>
      </c>
      <c r="N759" s="2">
        <v>3.2</v>
      </c>
      <c r="O759" s="1">
        <v>51129</v>
      </c>
      <c r="P759" s="1">
        <v>8070</v>
      </c>
      <c r="Q759" s="2">
        <v>61.5</v>
      </c>
      <c r="R759" s="3">
        <v>0</v>
      </c>
      <c r="S759" s="5">
        <f>(D759-D758)/D758</f>
        <v>2.7868852459016394E-2</v>
      </c>
      <c r="T759">
        <v>0</v>
      </c>
      <c r="U759">
        <v>0</v>
      </c>
      <c r="V759">
        <v>455</v>
      </c>
      <c r="W759">
        <v>5.25</v>
      </c>
      <c r="X759">
        <v>0</v>
      </c>
    </row>
    <row r="760" spans="1:24" x14ac:dyDescent="0.3">
      <c r="A760" t="s">
        <v>149</v>
      </c>
      <c r="B760">
        <v>2016</v>
      </c>
      <c r="C760" t="s">
        <v>41</v>
      </c>
      <c r="D760" s="1">
        <v>2508</v>
      </c>
      <c r="E760" s="2">
        <v>32.479999999999997</v>
      </c>
      <c r="F760" s="2">
        <v>53.28</v>
      </c>
      <c r="G760" s="2">
        <v>20.8</v>
      </c>
      <c r="H760">
        <v>986</v>
      </c>
      <c r="I760" s="1">
        <v>8095</v>
      </c>
      <c r="J760" s="3">
        <v>2</v>
      </c>
      <c r="K760" s="2">
        <v>35.479999999999997</v>
      </c>
      <c r="L760" s="2">
        <v>67.099999999999994</v>
      </c>
      <c r="M760" s="1">
        <v>50150</v>
      </c>
      <c r="N760" s="2">
        <v>3.2</v>
      </c>
      <c r="O760" s="1">
        <v>57750</v>
      </c>
      <c r="P760" s="1">
        <v>7600</v>
      </c>
      <c r="Q760" s="2">
        <v>55.51</v>
      </c>
      <c r="R760" s="3">
        <v>0</v>
      </c>
      <c r="S760" s="5">
        <f t="shared" ref="S760:S762" si="60">(D760-D759)/D759</f>
        <v>0</v>
      </c>
      <c r="T760">
        <v>0</v>
      </c>
      <c r="U760">
        <v>0</v>
      </c>
      <c r="V760">
        <v>453</v>
      </c>
      <c r="W760">
        <v>3.66</v>
      </c>
      <c r="X760">
        <v>0</v>
      </c>
    </row>
    <row r="761" spans="1:24" x14ac:dyDescent="0.3">
      <c r="A761" t="s">
        <v>149</v>
      </c>
      <c r="B761">
        <v>2017</v>
      </c>
      <c r="C761" t="s">
        <v>41</v>
      </c>
      <c r="D761" s="1">
        <v>2622</v>
      </c>
      <c r="E761" s="2">
        <v>40</v>
      </c>
      <c r="F761" s="2">
        <v>65</v>
      </c>
      <c r="G761" s="2">
        <v>25</v>
      </c>
      <c r="H761" s="1">
        <v>1017</v>
      </c>
      <c r="I761" s="1">
        <v>6294</v>
      </c>
      <c r="J761" s="3">
        <v>1</v>
      </c>
      <c r="K761" s="2">
        <v>40.5</v>
      </c>
      <c r="L761" s="2">
        <v>65.400000000000006</v>
      </c>
      <c r="M761" s="1">
        <v>54586</v>
      </c>
      <c r="N761" s="2">
        <v>3.2</v>
      </c>
      <c r="O761" s="1">
        <v>61020</v>
      </c>
      <c r="P761" s="1">
        <v>6434</v>
      </c>
      <c r="Q761" s="2">
        <v>53.97</v>
      </c>
      <c r="R761" s="3">
        <v>0</v>
      </c>
      <c r="S761" s="5">
        <f t="shared" si="60"/>
        <v>4.5454545454545456E-2</v>
      </c>
      <c r="T761">
        <v>0</v>
      </c>
      <c r="U761">
        <v>0</v>
      </c>
      <c r="V761">
        <v>448</v>
      </c>
      <c r="W761">
        <v>-1.3</v>
      </c>
      <c r="X761">
        <v>0</v>
      </c>
    </row>
    <row r="762" spans="1:24" x14ac:dyDescent="0.3">
      <c r="A762" t="s">
        <v>149</v>
      </c>
      <c r="B762">
        <v>2018</v>
      </c>
      <c r="C762" t="s">
        <v>41</v>
      </c>
      <c r="D762" s="1">
        <v>2573</v>
      </c>
      <c r="E762" s="2">
        <v>41.2</v>
      </c>
      <c r="F762" s="2">
        <v>66.95</v>
      </c>
      <c r="G762" s="2">
        <v>25.75</v>
      </c>
      <c r="H762" s="1">
        <v>1079</v>
      </c>
      <c r="I762" s="1">
        <v>7000</v>
      </c>
      <c r="J762" s="3">
        <v>2</v>
      </c>
      <c r="K762" s="2">
        <v>35.520000000000003</v>
      </c>
      <c r="L762" s="2">
        <v>67.099999999999994</v>
      </c>
      <c r="M762" s="1">
        <v>57768</v>
      </c>
      <c r="N762" s="2">
        <v>3.2</v>
      </c>
      <c r="O762" s="1">
        <v>64289</v>
      </c>
      <c r="P762" s="1">
        <v>6521</v>
      </c>
      <c r="Q762" s="2">
        <v>49.12</v>
      </c>
      <c r="R762" s="3">
        <v>0</v>
      </c>
      <c r="S762" s="5">
        <f t="shared" si="60"/>
        <v>-1.8688024408848206E-2</v>
      </c>
      <c r="T762">
        <v>0</v>
      </c>
      <c r="U762">
        <v>0</v>
      </c>
      <c r="V762">
        <v>441</v>
      </c>
      <c r="W762">
        <v>3.58</v>
      </c>
      <c r="X762">
        <v>0</v>
      </c>
    </row>
    <row r="763" spans="1:24" x14ac:dyDescent="0.3">
      <c r="A763" t="s">
        <v>149</v>
      </c>
      <c r="B763">
        <v>2019</v>
      </c>
      <c r="C763" t="s">
        <v>41</v>
      </c>
    </row>
    <row r="764" spans="1:24" x14ac:dyDescent="0.3">
      <c r="A764" t="s">
        <v>149</v>
      </c>
      <c r="B764">
        <v>2020</v>
      </c>
      <c r="C764" t="s">
        <v>41</v>
      </c>
      <c r="D764" s="1">
        <v>2822</v>
      </c>
      <c r="E764" s="2">
        <v>42.02</v>
      </c>
      <c r="F764" s="2">
        <v>68.27</v>
      </c>
      <c r="G764" s="2">
        <v>26.25</v>
      </c>
      <c r="H764" s="1">
        <v>1157</v>
      </c>
      <c r="I764" s="1">
        <v>6350</v>
      </c>
      <c r="J764" s="3">
        <v>1</v>
      </c>
      <c r="L764" s="2">
        <v>66</v>
      </c>
      <c r="N764" s="2">
        <v>3.2</v>
      </c>
      <c r="R764" s="3">
        <v>0</v>
      </c>
      <c r="S764" s="5">
        <f>(D764-D762)/D762</f>
        <v>9.6774193548387094E-2</v>
      </c>
      <c r="T764">
        <v>0</v>
      </c>
      <c r="U764">
        <v>0</v>
      </c>
      <c r="V764">
        <v>435.49</v>
      </c>
      <c r="W764">
        <v>1.37</v>
      </c>
      <c r="X764">
        <v>0</v>
      </c>
    </row>
    <row r="765" spans="1:24" x14ac:dyDescent="0.3">
      <c r="A765" t="s">
        <v>150</v>
      </c>
      <c r="B765">
        <v>2014</v>
      </c>
      <c r="C765" t="s">
        <v>41</v>
      </c>
      <c r="D765" s="1">
        <v>2166</v>
      </c>
      <c r="E765" s="2">
        <v>32.049999999999997</v>
      </c>
      <c r="F765" s="2">
        <v>56.3</v>
      </c>
      <c r="G765" s="2">
        <v>24.25</v>
      </c>
      <c r="H765">
        <v>715</v>
      </c>
      <c r="I765" s="1">
        <v>5800</v>
      </c>
      <c r="J765" s="3">
        <v>1</v>
      </c>
      <c r="K765" s="2">
        <v>31.12</v>
      </c>
      <c r="L765" s="2">
        <v>51.9</v>
      </c>
      <c r="M765" s="1">
        <v>39143</v>
      </c>
      <c r="N765" s="2">
        <v>2.87</v>
      </c>
      <c r="O765" s="1">
        <v>49392</v>
      </c>
      <c r="P765" s="1">
        <v>10249</v>
      </c>
      <c r="Q765" s="2">
        <v>57.26</v>
      </c>
      <c r="R765" s="3">
        <v>0</v>
      </c>
      <c r="T765">
        <v>0</v>
      </c>
      <c r="U765">
        <v>0</v>
      </c>
      <c r="V765">
        <v>540</v>
      </c>
      <c r="W765">
        <v>-0.34</v>
      </c>
      <c r="X765">
        <v>0</v>
      </c>
    </row>
    <row r="766" spans="1:24" x14ac:dyDescent="0.3">
      <c r="A766" t="s">
        <v>150</v>
      </c>
      <c r="B766">
        <v>2015</v>
      </c>
      <c r="C766" t="s">
        <v>41</v>
      </c>
      <c r="D766" s="1">
        <v>2166</v>
      </c>
      <c r="E766" s="2">
        <v>32.049999999999997</v>
      </c>
      <c r="F766" s="2">
        <v>56.3</v>
      </c>
      <c r="G766" s="2">
        <v>24.25</v>
      </c>
      <c r="H766">
        <v>726</v>
      </c>
      <c r="I766" s="1">
        <v>6000</v>
      </c>
      <c r="J766" s="3">
        <v>1</v>
      </c>
      <c r="K766" s="2">
        <v>65.48</v>
      </c>
      <c r="L766" s="2">
        <v>57.3</v>
      </c>
      <c r="M766" s="1">
        <v>41890</v>
      </c>
      <c r="N766" s="2">
        <v>2.87</v>
      </c>
      <c r="O766" s="1">
        <v>53035</v>
      </c>
      <c r="P766" s="1">
        <v>11145</v>
      </c>
      <c r="Q766" s="2">
        <v>61.5</v>
      </c>
      <c r="R766" s="3">
        <v>0</v>
      </c>
      <c r="S766" s="5">
        <f>(D766-D765)/D765</f>
        <v>0</v>
      </c>
      <c r="T766">
        <v>0</v>
      </c>
      <c r="U766">
        <v>0</v>
      </c>
      <c r="V766">
        <v>538</v>
      </c>
      <c r="W766">
        <v>5.25</v>
      </c>
      <c r="X766">
        <v>0</v>
      </c>
    </row>
    <row r="767" spans="1:24" x14ac:dyDescent="0.3">
      <c r="A767" t="s">
        <v>150</v>
      </c>
      <c r="B767">
        <v>2016</v>
      </c>
      <c r="C767" t="s">
        <v>41</v>
      </c>
      <c r="D767" s="1">
        <v>2166</v>
      </c>
      <c r="E767" s="2">
        <v>32.799999999999997</v>
      </c>
      <c r="F767" s="2">
        <v>58.3</v>
      </c>
      <c r="G767" s="2">
        <v>25.5</v>
      </c>
      <c r="H767">
        <v>729</v>
      </c>
      <c r="I767" s="1">
        <v>6000</v>
      </c>
      <c r="J767" s="3">
        <v>1</v>
      </c>
      <c r="K767" s="2">
        <v>49.8</v>
      </c>
      <c r="L767" s="2">
        <v>61.4</v>
      </c>
      <c r="M767" s="1">
        <v>42443</v>
      </c>
      <c r="N767" s="2">
        <v>2.87</v>
      </c>
      <c r="O767" s="1">
        <v>54300</v>
      </c>
      <c r="P767" s="1">
        <v>11857</v>
      </c>
      <c r="Q767" s="2">
        <v>55.51</v>
      </c>
      <c r="R767" s="3">
        <v>0</v>
      </c>
      <c r="S767" s="5">
        <f>(D767-D766)/D766</f>
        <v>0</v>
      </c>
      <c r="T767">
        <v>0</v>
      </c>
      <c r="U767">
        <v>0</v>
      </c>
      <c r="V767">
        <v>534.5</v>
      </c>
      <c r="W767">
        <v>3.66</v>
      </c>
      <c r="X767">
        <v>0</v>
      </c>
    </row>
    <row r="768" spans="1:24" x14ac:dyDescent="0.3">
      <c r="A768" t="s">
        <v>150</v>
      </c>
      <c r="B768">
        <v>2017</v>
      </c>
      <c r="C768" t="s">
        <v>41</v>
      </c>
    </row>
    <row r="769" spans="1:24" x14ac:dyDescent="0.3">
      <c r="A769" t="s">
        <v>150</v>
      </c>
      <c r="B769">
        <v>2018</v>
      </c>
      <c r="C769" t="s">
        <v>41</v>
      </c>
      <c r="D769" s="1">
        <v>2166</v>
      </c>
      <c r="E769" s="2">
        <v>32.799999999999997</v>
      </c>
      <c r="F769" s="2">
        <v>58.3</v>
      </c>
      <c r="G769" s="2">
        <v>25.5</v>
      </c>
      <c r="H769">
        <v>747</v>
      </c>
      <c r="I769" s="1">
        <v>4900</v>
      </c>
      <c r="J769" s="3">
        <v>1</v>
      </c>
      <c r="K769" s="2">
        <v>60.2</v>
      </c>
      <c r="L769" s="2">
        <v>52</v>
      </c>
      <c r="M769" s="1">
        <v>43803</v>
      </c>
      <c r="N769" s="2">
        <v>2.87</v>
      </c>
      <c r="O769" s="1">
        <v>55565</v>
      </c>
      <c r="P769" s="1">
        <v>11762</v>
      </c>
      <c r="Q769" s="2">
        <v>49.12</v>
      </c>
      <c r="R769" s="3">
        <v>0</v>
      </c>
      <c r="S769" s="5">
        <f>(D769-D767)/D767</f>
        <v>0</v>
      </c>
      <c r="T769">
        <v>0</v>
      </c>
      <c r="U769">
        <v>0</v>
      </c>
      <c r="V769">
        <v>531.89</v>
      </c>
      <c r="W769">
        <v>3.58</v>
      </c>
      <c r="X769">
        <v>0</v>
      </c>
    </row>
    <row r="770" spans="1:24" x14ac:dyDescent="0.3">
      <c r="A770" t="s">
        <v>150</v>
      </c>
      <c r="B770">
        <v>2019</v>
      </c>
      <c r="C770" t="s">
        <v>41</v>
      </c>
      <c r="D770" s="1">
        <v>2166</v>
      </c>
      <c r="E770" s="2">
        <v>32.799999999999997</v>
      </c>
      <c r="F770" s="2">
        <v>58.3</v>
      </c>
      <c r="G770" s="2">
        <v>25.5</v>
      </c>
      <c r="H770">
        <v>759</v>
      </c>
      <c r="I770" s="1">
        <v>4000</v>
      </c>
      <c r="J770" s="3">
        <v>1</v>
      </c>
      <c r="K770" s="2">
        <v>35.26</v>
      </c>
      <c r="L770" s="2">
        <v>53.1</v>
      </c>
      <c r="M770" s="1">
        <v>45959</v>
      </c>
      <c r="N770" s="2">
        <v>2.87</v>
      </c>
      <c r="O770" s="1">
        <v>57812</v>
      </c>
      <c r="P770" s="1">
        <v>11853</v>
      </c>
      <c r="Q770" s="2">
        <v>48.63</v>
      </c>
      <c r="R770" s="3">
        <v>0</v>
      </c>
      <c r="S770" s="5">
        <f>(D770-D769)/D769</f>
        <v>0</v>
      </c>
      <c r="T770">
        <v>0</v>
      </c>
      <c r="U770">
        <v>0</v>
      </c>
      <c r="V770">
        <v>531.80999999999995</v>
      </c>
      <c r="W770">
        <v>2.14</v>
      </c>
      <c r="X770">
        <v>0</v>
      </c>
    </row>
    <row r="771" spans="1:24" x14ac:dyDescent="0.3">
      <c r="A771" t="s">
        <v>150</v>
      </c>
      <c r="B771">
        <v>2020</v>
      </c>
      <c r="C771" t="s">
        <v>41</v>
      </c>
    </row>
    <row r="772" spans="1:24" x14ac:dyDescent="0.3">
      <c r="A772" t="s">
        <v>151</v>
      </c>
      <c r="B772">
        <v>2014</v>
      </c>
      <c r="C772" t="s">
        <v>41</v>
      </c>
    </row>
    <row r="773" spans="1:24" x14ac:dyDescent="0.3">
      <c r="A773" t="s">
        <v>151</v>
      </c>
      <c r="B773">
        <v>2015</v>
      </c>
      <c r="C773" t="s">
        <v>41</v>
      </c>
      <c r="D773" s="1">
        <v>2043</v>
      </c>
      <c r="E773" s="2">
        <v>41.2</v>
      </c>
      <c r="F773" s="2">
        <v>65.7</v>
      </c>
      <c r="G773" s="2">
        <v>24.5</v>
      </c>
      <c r="H773">
        <v>1336</v>
      </c>
      <c r="I773" s="1">
        <v>4000</v>
      </c>
      <c r="J773" s="3">
        <v>1</v>
      </c>
      <c r="K773" s="2">
        <v>43.65</v>
      </c>
      <c r="L773" s="2">
        <v>61.3</v>
      </c>
      <c r="M773" s="1">
        <v>52321</v>
      </c>
      <c r="N773" s="2">
        <v>2.54</v>
      </c>
      <c r="O773" s="1">
        <v>66786</v>
      </c>
      <c r="P773" s="1">
        <v>14465</v>
      </c>
      <c r="Q773" s="2">
        <v>63.74</v>
      </c>
      <c r="R773" s="3">
        <v>0</v>
      </c>
      <c r="T773">
        <v>1</v>
      </c>
      <c r="U773">
        <v>0</v>
      </c>
      <c r="V773">
        <v>1195.8</v>
      </c>
      <c r="W773">
        <v>5.25</v>
      </c>
      <c r="X773">
        <v>0</v>
      </c>
    </row>
    <row r="774" spans="1:24" x14ac:dyDescent="0.3">
      <c r="A774" t="s">
        <v>151</v>
      </c>
      <c r="B774">
        <v>2016</v>
      </c>
      <c r="C774" t="s">
        <v>41</v>
      </c>
      <c r="D774" s="1">
        <v>2043</v>
      </c>
      <c r="E774" s="2">
        <v>41.2</v>
      </c>
      <c r="F774" s="2">
        <v>65.7</v>
      </c>
      <c r="G774" s="2">
        <v>24.5</v>
      </c>
      <c r="H774">
        <v>1279</v>
      </c>
      <c r="I774" s="1">
        <v>3755</v>
      </c>
      <c r="J774" s="3">
        <v>1</v>
      </c>
      <c r="K774" s="2">
        <v>39.47</v>
      </c>
      <c r="L774" s="2">
        <v>64.400000000000006</v>
      </c>
      <c r="M774" s="1">
        <v>49868</v>
      </c>
      <c r="N774" s="2">
        <v>2.54</v>
      </c>
      <c r="O774" s="1">
        <v>63105</v>
      </c>
      <c r="P774" s="1">
        <v>13237</v>
      </c>
      <c r="Q774" s="2">
        <v>67.37</v>
      </c>
      <c r="R774" s="3">
        <v>0</v>
      </c>
      <c r="S774" s="5">
        <f>(D774-D773)/D773</f>
        <v>0</v>
      </c>
      <c r="T774">
        <v>1</v>
      </c>
      <c r="U774">
        <v>0</v>
      </c>
      <c r="V774">
        <v>1191.2</v>
      </c>
      <c r="W774">
        <v>3.66</v>
      </c>
      <c r="X774">
        <v>0</v>
      </c>
    </row>
    <row r="775" spans="1:24" x14ac:dyDescent="0.3">
      <c r="A775" t="s">
        <v>151</v>
      </c>
      <c r="B775">
        <v>2017</v>
      </c>
      <c r="C775" t="s">
        <v>41</v>
      </c>
      <c r="D775" s="1">
        <v>2043</v>
      </c>
      <c r="E775" s="2">
        <v>33</v>
      </c>
      <c r="F775" s="2">
        <v>76</v>
      </c>
      <c r="G775" s="2">
        <v>43</v>
      </c>
      <c r="H775" s="1">
        <v>1085</v>
      </c>
      <c r="I775" s="1">
        <v>6710</v>
      </c>
      <c r="J775" s="3">
        <v>1</v>
      </c>
      <c r="K775" s="2">
        <v>28.55</v>
      </c>
      <c r="L775" s="2">
        <v>64.5</v>
      </c>
      <c r="M775" s="1">
        <v>43688</v>
      </c>
      <c r="N775" s="2">
        <v>2.54</v>
      </c>
      <c r="O775" s="1">
        <v>53085</v>
      </c>
      <c r="P775" s="1">
        <v>9397</v>
      </c>
      <c r="Q775" s="2">
        <v>67.95</v>
      </c>
      <c r="R775" s="3">
        <v>0</v>
      </c>
      <c r="S775" s="5">
        <f t="shared" ref="S775:S777" si="61">(D775-D774)/D774</f>
        <v>0</v>
      </c>
      <c r="T775">
        <v>1</v>
      </c>
      <c r="U775">
        <v>0</v>
      </c>
      <c r="V775">
        <v>1186.9000000000001</v>
      </c>
      <c r="W775">
        <v>-1.3</v>
      </c>
      <c r="X775">
        <v>0</v>
      </c>
    </row>
    <row r="776" spans="1:24" x14ac:dyDescent="0.3">
      <c r="A776" t="s">
        <v>151</v>
      </c>
      <c r="B776">
        <v>2018</v>
      </c>
      <c r="C776" t="s">
        <v>41</v>
      </c>
      <c r="D776" s="1">
        <v>2043</v>
      </c>
      <c r="E776" s="2">
        <v>27.5</v>
      </c>
      <c r="F776" s="2">
        <v>51.5</v>
      </c>
      <c r="G776" s="2">
        <v>24</v>
      </c>
      <c r="H776" s="1">
        <v>1085</v>
      </c>
      <c r="I776" s="1">
        <v>5800</v>
      </c>
      <c r="J776" s="3">
        <v>1</v>
      </c>
      <c r="K776" s="2">
        <v>38.340000000000003</v>
      </c>
      <c r="L776" s="2">
        <v>63.2</v>
      </c>
      <c r="M776" s="1">
        <v>46803</v>
      </c>
      <c r="N776" s="2">
        <v>2.54</v>
      </c>
      <c r="O776" s="1">
        <v>56781</v>
      </c>
      <c r="P776" s="1">
        <v>9978</v>
      </c>
      <c r="Q776" s="2">
        <v>60.18</v>
      </c>
      <c r="R776" s="3">
        <v>0</v>
      </c>
      <c r="S776" s="5">
        <f t="shared" si="61"/>
        <v>0</v>
      </c>
      <c r="T776">
        <v>1</v>
      </c>
      <c r="U776">
        <v>0</v>
      </c>
      <c r="V776">
        <v>1183.17</v>
      </c>
      <c r="W776">
        <v>3.58</v>
      </c>
      <c r="X776">
        <v>0</v>
      </c>
    </row>
    <row r="777" spans="1:24" x14ac:dyDescent="0.3">
      <c r="A777" t="s">
        <v>151</v>
      </c>
      <c r="B777">
        <v>2019</v>
      </c>
      <c r="C777" t="s">
        <v>41</v>
      </c>
      <c r="D777" s="1">
        <v>2043</v>
      </c>
      <c r="E777" s="2">
        <v>44.7</v>
      </c>
      <c r="F777" s="2">
        <v>74.2</v>
      </c>
      <c r="G777" s="2">
        <v>29.5</v>
      </c>
      <c r="H777" s="1">
        <v>1273</v>
      </c>
      <c r="I777" s="1">
        <v>2474</v>
      </c>
      <c r="J777" s="3">
        <v>1</v>
      </c>
      <c r="K777" s="2">
        <v>31.64</v>
      </c>
      <c r="L777" s="2">
        <v>62.7</v>
      </c>
      <c r="M777" s="1">
        <v>49918</v>
      </c>
      <c r="N777" s="2">
        <v>2.54</v>
      </c>
      <c r="O777" s="1">
        <v>60476</v>
      </c>
      <c r="P777" s="1">
        <v>10558</v>
      </c>
      <c r="Q777" s="2">
        <v>54.53</v>
      </c>
      <c r="R777" s="3">
        <v>0</v>
      </c>
      <c r="S777" s="5">
        <f t="shared" si="61"/>
        <v>0</v>
      </c>
      <c r="T777">
        <v>1</v>
      </c>
      <c r="U777">
        <v>0</v>
      </c>
      <c r="V777">
        <v>1180.3800000000001</v>
      </c>
      <c r="W777">
        <v>2.14</v>
      </c>
      <c r="X777">
        <v>0</v>
      </c>
    </row>
    <row r="778" spans="1:24" x14ac:dyDescent="0.3">
      <c r="A778" t="s">
        <v>151</v>
      </c>
      <c r="B778">
        <v>2020</v>
      </c>
      <c r="C778" t="s">
        <v>41</v>
      </c>
    </row>
    <row r="779" spans="1:24" x14ac:dyDescent="0.3">
      <c r="A779" t="s">
        <v>152</v>
      </c>
      <c r="B779">
        <v>2014</v>
      </c>
      <c r="C779" t="s">
        <v>41</v>
      </c>
      <c r="D779" s="1">
        <v>1984</v>
      </c>
      <c r="E779" s="2">
        <v>28</v>
      </c>
      <c r="F779" s="2">
        <v>48</v>
      </c>
      <c r="G779" s="2">
        <v>20</v>
      </c>
      <c r="H779">
        <v>911</v>
      </c>
      <c r="I779" s="1">
        <v>7500</v>
      </c>
      <c r="J779" s="3">
        <v>2</v>
      </c>
      <c r="K779" s="2">
        <v>30.55</v>
      </c>
      <c r="L779" s="2">
        <v>62.9</v>
      </c>
      <c r="M779" s="1">
        <v>37998</v>
      </c>
      <c r="N779" s="2">
        <v>3.03</v>
      </c>
      <c r="O779" s="1">
        <v>49292</v>
      </c>
      <c r="P779" s="1">
        <v>11294</v>
      </c>
      <c r="Q779" s="2">
        <v>57.26</v>
      </c>
      <c r="R779" s="3">
        <v>0</v>
      </c>
      <c r="T779">
        <v>0</v>
      </c>
      <c r="U779">
        <v>0</v>
      </c>
      <c r="V779">
        <v>372.3</v>
      </c>
      <c r="W779">
        <v>-0.34</v>
      </c>
      <c r="X779">
        <v>0</v>
      </c>
    </row>
    <row r="780" spans="1:24" x14ac:dyDescent="0.3">
      <c r="A780" t="s">
        <v>152</v>
      </c>
      <c r="B780">
        <v>2015</v>
      </c>
      <c r="C780" t="s">
        <v>41</v>
      </c>
      <c r="D780" s="1">
        <v>1984</v>
      </c>
      <c r="E780" s="2">
        <v>28</v>
      </c>
      <c r="F780" s="2">
        <v>48</v>
      </c>
      <c r="G780" s="2">
        <v>20</v>
      </c>
      <c r="H780">
        <v>910</v>
      </c>
      <c r="I780" s="1">
        <v>8250</v>
      </c>
      <c r="J780" s="3">
        <v>2</v>
      </c>
      <c r="K780" s="2">
        <v>60.93</v>
      </c>
      <c r="L780" s="2">
        <v>65.400000000000006</v>
      </c>
      <c r="M780" s="1">
        <v>41149</v>
      </c>
      <c r="N780" s="2">
        <v>3.03</v>
      </c>
      <c r="O780" s="1">
        <v>53350</v>
      </c>
      <c r="P780" s="1">
        <v>12201</v>
      </c>
      <c r="Q780" s="2">
        <v>61.5</v>
      </c>
      <c r="R780" s="3">
        <v>0</v>
      </c>
      <c r="S780" s="5">
        <f>(D780-D779)/D779</f>
        <v>0</v>
      </c>
      <c r="T780">
        <v>0</v>
      </c>
      <c r="U780">
        <v>0</v>
      </c>
      <c r="V780">
        <v>369.2</v>
      </c>
      <c r="W780">
        <v>5.25</v>
      </c>
      <c r="X780">
        <v>0</v>
      </c>
    </row>
    <row r="781" spans="1:24" x14ac:dyDescent="0.3">
      <c r="A781" t="s">
        <v>152</v>
      </c>
      <c r="B781">
        <v>2016</v>
      </c>
      <c r="C781" t="s">
        <v>41</v>
      </c>
      <c r="D781" s="1">
        <v>1984</v>
      </c>
      <c r="E781" s="2">
        <v>28</v>
      </c>
      <c r="F781" s="2">
        <v>48</v>
      </c>
      <c r="G781" s="2">
        <v>20</v>
      </c>
      <c r="H781">
        <v>900</v>
      </c>
      <c r="I781" s="1">
        <v>9100</v>
      </c>
      <c r="J781" s="3">
        <v>2</v>
      </c>
      <c r="K781" s="2">
        <v>52</v>
      </c>
      <c r="L781" s="2">
        <v>67.400000000000006</v>
      </c>
      <c r="M781" s="1">
        <v>43882</v>
      </c>
      <c r="N781" s="2">
        <v>3.03</v>
      </c>
      <c r="O781" s="1">
        <v>55630</v>
      </c>
      <c r="P781" s="1">
        <v>11748</v>
      </c>
      <c r="Q781" s="2">
        <v>55.51</v>
      </c>
      <c r="R781" s="3">
        <v>0</v>
      </c>
      <c r="S781" s="5">
        <f t="shared" ref="S781:S788" si="62">(D781-D780)/D780</f>
        <v>0</v>
      </c>
      <c r="T781">
        <v>0</v>
      </c>
      <c r="U781">
        <v>0</v>
      </c>
      <c r="V781">
        <v>367</v>
      </c>
      <c r="W781">
        <v>3.66</v>
      </c>
      <c r="X781">
        <v>0</v>
      </c>
    </row>
    <row r="782" spans="1:24" x14ac:dyDescent="0.3">
      <c r="A782" t="s">
        <v>152</v>
      </c>
      <c r="B782">
        <v>2017</v>
      </c>
      <c r="C782" t="s">
        <v>41</v>
      </c>
      <c r="D782" s="1">
        <v>1984</v>
      </c>
      <c r="E782" s="2">
        <v>28.5</v>
      </c>
      <c r="F782" s="2">
        <v>48.5</v>
      </c>
      <c r="G782" s="2">
        <v>20</v>
      </c>
      <c r="H782">
        <v>900</v>
      </c>
      <c r="I782" s="1">
        <v>9000</v>
      </c>
      <c r="J782" s="3">
        <v>2</v>
      </c>
      <c r="K782" s="2">
        <v>54.97</v>
      </c>
      <c r="L782" s="2">
        <v>68.099999999999994</v>
      </c>
      <c r="M782" s="1">
        <v>44327</v>
      </c>
      <c r="N782" s="2">
        <v>3.03</v>
      </c>
      <c r="O782" s="1">
        <v>56516</v>
      </c>
      <c r="P782" s="1">
        <v>12189</v>
      </c>
      <c r="Q782" s="2">
        <v>53.97</v>
      </c>
      <c r="R782" s="3">
        <v>0</v>
      </c>
      <c r="S782" s="5">
        <f t="shared" si="62"/>
        <v>0</v>
      </c>
      <c r="T782">
        <v>0</v>
      </c>
      <c r="U782">
        <v>0</v>
      </c>
      <c r="V782">
        <v>365.7</v>
      </c>
      <c r="W782">
        <v>-1.3</v>
      </c>
      <c r="X782">
        <v>0</v>
      </c>
    </row>
    <row r="783" spans="1:24" x14ac:dyDescent="0.3">
      <c r="A783" t="s">
        <v>152</v>
      </c>
      <c r="B783">
        <v>2018</v>
      </c>
      <c r="C783" t="s">
        <v>41</v>
      </c>
      <c r="D783" s="1">
        <v>1984</v>
      </c>
      <c r="E783" s="2">
        <v>31</v>
      </c>
      <c r="F783" s="2">
        <v>51</v>
      </c>
      <c r="G783" s="2">
        <v>20</v>
      </c>
      <c r="H783">
        <v>896</v>
      </c>
      <c r="I783" s="1">
        <v>8000</v>
      </c>
      <c r="J783" s="3">
        <v>2</v>
      </c>
      <c r="K783" s="2">
        <v>55.16</v>
      </c>
      <c r="L783" s="2">
        <v>68.900000000000006</v>
      </c>
      <c r="M783" s="1">
        <v>45530</v>
      </c>
      <c r="N783" s="2">
        <v>3.03</v>
      </c>
      <c r="O783" s="1">
        <v>60741</v>
      </c>
      <c r="P783" s="1">
        <v>15211</v>
      </c>
      <c r="Q783" s="2">
        <v>49.12</v>
      </c>
      <c r="R783" s="3">
        <v>0</v>
      </c>
      <c r="S783" s="5">
        <f t="shared" si="62"/>
        <v>0</v>
      </c>
      <c r="T783">
        <v>1</v>
      </c>
      <c r="U783">
        <v>0</v>
      </c>
      <c r="V783">
        <v>364.5</v>
      </c>
      <c r="W783">
        <v>3.58</v>
      </c>
      <c r="X783">
        <v>0</v>
      </c>
    </row>
    <row r="784" spans="1:24" x14ac:dyDescent="0.3">
      <c r="A784" t="s">
        <v>152</v>
      </c>
      <c r="B784">
        <v>2019</v>
      </c>
      <c r="C784" t="s">
        <v>41</v>
      </c>
      <c r="D784" s="1">
        <v>1984</v>
      </c>
      <c r="E784" s="2">
        <v>31</v>
      </c>
      <c r="F784" s="2">
        <v>51</v>
      </c>
      <c r="G784" s="2">
        <v>20</v>
      </c>
      <c r="H784">
        <v>904</v>
      </c>
      <c r="I784" s="1">
        <v>8000</v>
      </c>
      <c r="J784" s="3">
        <v>2</v>
      </c>
      <c r="K784" s="2">
        <v>41.11</v>
      </c>
      <c r="L784" s="2">
        <v>64.3</v>
      </c>
      <c r="M784" s="1">
        <v>46733</v>
      </c>
      <c r="N784" s="2">
        <v>3.03</v>
      </c>
      <c r="O784" s="1">
        <v>64966</v>
      </c>
      <c r="P784" s="1">
        <v>18233</v>
      </c>
      <c r="Q784" s="2">
        <v>48.63</v>
      </c>
      <c r="R784" s="3">
        <v>0</v>
      </c>
      <c r="S784" s="5">
        <f t="shared" si="62"/>
        <v>0</v>
      </c>
      <c r="T784">
        <v>1</v>
      </c>
      <c r="U784">
        <v>0</v>
      </c>
      <c r="V784">
        <v>363.14</v>
      </c>
      <c r="W784">
        <v>2.14</v>
      </c>
      <c r="X784">
        <v>0</v>
      </c>
    </row>
    <row r="785" spans="1:24" x14ac:dyDescent="0.3">
      <c r="A785" t="s">
        <v>152</v>
      </c>
      <c r="B785">
        <v>2020</v>
      </c>
      <c r="C785" t="s">
        <v>41</v>
      </c>
      <c r="D785" s="1">
        <v>1984</v>
      </c>
      <c r="E785" s="2">
        <v>31</v>
      </c>
      <c r="F785" s="2">
        <v>51</v>
      </c>
      <c r="G785" s="2">
        <v>20</v>
      </c>
      <c r="H785">
        <v>898</v>
      </c>
      <c r="I785" s="1">
        <v>8400</v>
      </c>
      <c r="J785" s="3">
        <v>2</v>
      </c>
      <c r="L785" s="2">
        <v>64.2</v>
      </c>
      <c r="N785" s="2">
        <v>3.03</v>
      </c>
      <c r="R785" s="3">
        <v>0</v>
      </c>
      <c r="S785" s="5">
        <f t="shared" si="62"/>
        <v>0</v>
      </c>
      <c r="T785">
        <v>1</v>
      </c>
      <c r="U785">
        <v>0</v>
      </c>
      <c r="V785">
        <v>363.1</v>
      </c>
      <c r="W785">
        <v>1.37</v>
      </c>
      <c r="X785">
        <v>0</v>
      </c>
    </row>
    <row r="786" spans="1:24" x14ac:dyDescent="0.3">
      <c r="A786" t="s">
        <v>153</v>
      </c>
      <c r="B786">
        <v>2014</v>
      </c>
      <c r="C786" t="s">
        <v>41</v>
      </c>
      <c r="D786" s="1">
        <v>1750</v>
      </c>
      <c r="E786" s="2">
        <v>51.5</v>
      </c>
      <c r="F786" s="2">
        <v>94</v>
      </c>
      <c r="G786" s="2">
        <v>42.5</v>
      </c>
      <c r="H786">
        <v>650</v>
      </c>
      <c r="I786" s="1">
        <v>5455</v>
      </c>
      <c r="J786" s="3">
        <v>1</v>
      </c>
      <c r="K786" s="2">
        <v>29.07</v>
      </c>
      <c r="L786" s="2">
        <v>66.099999999999994</v>
      </c>
      <c r="M786" s="1">
        <v>30273</v>
      </c>
      <c r="N786" s="2">
        <v>2.67</v>
      </c>
      <c r="O786" s="1">
        <v>43045</v>
      </c>
      <c r="P786" s="1">
        <v>12772</v>
      </c>
      <c r="Q786" s="2">
        <v>57.26</v>
      </c>
      <c r="R786" s="3">
        <v>0</v>
      </c>
      <c r="T786">
        <v>0</v>
      </c>
      <c r="U786">
        <v>0</v>
      </c>
      <c r="V786">
        <v>372.5</v>
      </c>
      <c r="W786">
        <v>-0.34</v>
      </c>
      <c r="X786">
        <v>0</v>
      </c>
    </row>
    <row r="787" spans="1:24" x14ac:dyDescent="0.3">
      <c r="A787" t="s">
        <v>153</v>
      </c>
      <c r="B787">
        <v>2015</v>
      </c>
      <c r="C787" t="s">
        <v>41</v>
      </c>
      <c r="D787" s="1">
        <v>1750</v>
      </c>
      <c r="E787" s="2">
        <v>51.5</v>
      </c>
      <c r="F787" s="2">
        <v>94</v>
      </c>
      <c r="G787" s="2">
        <v>42.5</v>
      </c>
      <c r="H787">
        <v>618</v>
      </c>
      <c r="I787" s="1">
        <v>5292</v>
      </c>
      <c r="J787" s="3">
        <v>1</v>
      </c>
      <c r="K787" s="2">
        <v>77.77</v>
      </c>
      <c r="L787" s="2">
        <v>68.099999999999994</v>
      </c>
      <c r="M787" s="1">
        <v>32016</v>
      </c>
      <c r="N787" s="2">
        <v>2.67</v>
      </c>
      <c r="O787" s="1">
        <v>46058</v>
      </c>
      <c r="P787" s="1">
        <v>14042</v>
      </c>
      <c r="Q787" s="2">
        <v>61.5</v>
      </c>
      <c r="R787" s="3">
        <v>0</v>
      </c>
      <c r="S787" s="5">
        <f t="shared" si="62"/>
        <v>0</v>
      </c>
      <c r="T787">
        <v>0</v>
      </c>
      <c r="U787">
        <v>0</v>
      </c>
      <c r="V787">
        <v>370.2</v>
      </c>
      <c r="W787">
        <v>5.25</v>
      </c>
      <c r="X787">
        <v>0</v>
      </c>
    </row>
    <row r="788" spans="1:24" x14ac:dyDescent="0.3">
      <c r="A788" t="s">
        <v>153</v>
      </c>
      <c r="B788">
        <v>2016</v>
      </c>
      <c r="C788" t="s">
        <v>41</v>
      </c>
      <c r="D788" s="1">
        <v>1750</v>
      </c>
      <c r="E788" s="2">
        <v>55.07</v>
      </c>
      <c r="F788" s="2">
        <v>93.83</v>
      </c>
      <c r="G788" s="2">
        <v>38.76</v>
      </c>
      <c r="H788">
        <v>638</v>
      </c>
      <c r="I788" s="1">
        <v>6083</v>
      </c>
      <c r="J788" s="3">
        <v>1</v>
      </c>
      <c r="K788" s="2">
        <v>47.15</v>
      </c>
      <c r="L788" s="2">
        <v>69.3</v>
      </c>
      <c r="M788" s="1">
        <v>36406</v>
      </c>
      <c r="N788" s="2">
        <v>2.67</v>
      </c>
      <c r="O788" s="1">
        <v>49469</v>
      </c>
      <c r="P788" s="1">
        <v>13063</v>
      </c>
      <c r="Q788" s="2">
        <v>55.51</v>
      </c>
      <c r="R788" s="3">
        <v>0</v>
      </c>
      <c r="S788" s="5">
        <f t="shared" si="62"/>
        <v>0</v>
      </c>
      <c r="T788">
        <v>0</v>
      </c>
      <c r="U788">
        <v>0</v>
      </c>
      <c r="V788">
        <v>368.8</v>
      </c>
      <c r="W788">
        <v>3.66</v>
      </c>
      <c r="X788">
        <v>0</v>
      </c>
    </row>
    <row r="789" spans="1:24" x14ac:dyDescent="0.3">
      <c r="A789" t="s">
        <v>153</v>
      </c>
      <c r="B789">
        <v>2017</v>
      </c>
      <c r="C789" t="s">
        <v>41</v>
      </c>
    </row>
    <row r="790" spans="1:24" x14ac:dyDescent="0.3">
      <c r="A790" t="s">
        <v>153</v>
      </c>
      <c r="B790">
        <v>2018</v>
      </c>
      <c r="C790" t="s">
        <v>41</v>
      </c>
      <c r="D790" s="1">
        <v>1750</v>
      </c>
      <c r="E790" s="2">
        <v>72.53</v>
      </c>
      <c r="F790" s="2">
        <v>83.03</v>
      </c>
      <c r="G790" s="2">
        <v>10.5</v>
      </c>
      <c r="H790">
        <v>615</v>
      </c>
      <c r="I790" s="1">
        <v>7000</v>
      </c>
      <c r="J790" s="3">
        <v>2</v>
      </c>
      <c r="K790" s="2">
        <v>41.59</v>
      </c>
      <c r="L790" s="2">
        <v>67.2</v>
      </c>
      <c r="M790" s="1">
        <v>41474</v>
      </c>
      <c r="N790" s="2">
        <v>2.67</v>
      </c>
      <c r="O790" s="1">
        <v>52241</v>
      </c>
      <c r="P790" s="1">
        <v>10767</v>
      </c>
      <c r="Q790" s="2">
        <v>49.12</v>
      </c>
      <c r="R790" s="3">
        <v>0</v>
      </c>
      <c r="S790" s="5">
        <v>0</v>
      </c>
      <c r="T790">
        <v>0</v>
      </c>
      <c r="U790">
        <v>0</v>
      </c>
      <c r="V790">
        <v>367.01</v>
      </c>
      <c r="W790">
        <v>3.58</v>
      </c>
      <c r="X790">
        <v>0</v>
      </c>
    </row>
    <row r="791" spans="1:24" x14ac:dyDescent="0.3">
      <c r="A791" t="s">
        <v>153</v>
      </c>
      <c r="B791">
        <v>2019</v>
      </c>
      <c r="C791" t="s">
        <v>41</v>
      </c>
    </row>
    <row r="792" spans="1:24" x14ac:dyDescent="0.3">
      <c r="A792" t="s">
        <v>153</v>
      </c>
      <c r="B792">
        <v>2020</v>
      </c>
      <c r="C792" t="s">
        <v>41</v>
      </c>
      <c r="D792" s="1">
        <v>1750</v>
      </c>
      <c r="E792" s="2">
        <v>68.900000000000006</v>
      </c>
      <c r="F792" s="2">
        <v>122.15</v>
      </c>
      <c r="G792" s="2">
        <v>53.25</v>
      </c>
      <c r="H792">
        <v>640</v>
      </c>
      <c r="I792" s="1">
        <v>4000</v>
      </c>
      <c r="J792" s="3">
        <v>1</v>
      </c>
      <c r="L792" s="2">
        <v>65</v>
      </c>
      <c r="N792" s="2">
        <v>2.67</v>
      </c>
      <c r="R792" s="3">
        <v>0</v>
      </c>
      <c r="S792" s="5">
        <v>0</v>
      </c>
      <c r="T792">
        <v>0</v>
      </c>
      <c r="U792">
        <v>0</v>
      </c>
      <c r="V792">
        <v>366.41</v>
      </c>
      <c r="W792">
        <v>1.37</v>
      </c>
      <c r="X792">
        <v>0</v>
      </c>
    </row>
    <row r="793" spans="1:24" x14ac:dyDescent="0.3">
      <c r="A793" t="s">
        <v>154</v>
      </c>
      <c r="B793">
        <v>2014</v>
      </c>
      <c r="C793" t="s">
        <v>41</v>
      </c>
      <c r="D793" s="1">
        <v>1668</v>
      </c>
      <c r="E793" s="2">
        <v>28.3</v>
      </c>
      <c r="F793" s="2">
        <v>42.3</v>
      </c>
      <c r="G793" s="2">
        <v>14</v>
      </c>
      <c r="H793">
        <v>752</v>
      </c>
      <c r="I793" s="1">
        <v>9548</v>
      </c>
      <c r="J793" s="3">
        <v>2</v>
      </c>
      <c r="K793" s="2">
        <v>32.65</v>
      </c>
      <c r="L793" s="2">
        <v>62.2</v>
      </c>
      <c r="M793" s="1">
        <v>30950</v>
      </c>
      <c r="N793" s="2">
        <v>2.74</v>
      </c>
      <c r="O793" s="1">
        <v>46677</v>
      </c>
      <c r="P793" s="1">
        <v>15727</v>
      </c>
      <c r="Q793" s="2">
        <v>48.29</v>
      </c>
      <c r="R793" s="3">
        <v>0</v>
      </c>
      <c r="S793" s="5">
        <v>0</v>
      </c>
      <c r="T793">
        <v>1</v>
      </c>
      <c r="U793">
        <v>0</v>
      </c>
      <c r="V793">
        <v>574.5</v>
      </c>
      <c r="W793">
        <v>-0.34</v>
      </c>
      <c r="X793">
        <v>0</v>
      </c>
    </row>
    <row r="794" spans="1:24" x14ac:dyDescent="0.3">
      <c r="A794" t="s">
        <v>154</v>
      </c>
      <c r="B794">
        <v>2015</v>
      </c>
      <c r="C794" t="s">
        <v>41</v>
      </c>
      <c r="D794" s="1">
        <v>1668</v>
      </c>
      <c r="E794" s="2">
        <v>28.3</v>
      </c>
      <c r="F794" s="2">
        <v>42.3</v>
      </c>
      <c r="G794" s="2">
        <v>14</v>
      </c>
      <c r="H794">
        <v>727</v>
      </c>
      <c r="I794" s="1">
        <v>6395</v>
      </c>
      <c r="J794" s="3">
        <v>1</v>
      </c>
      <c r="K794" s="2">
        <v>73.19</v>
      </c>
      <c r="L794" s="2">
        <v>65.400000000000006</v>
      </c>
      <c r="M794" s="1">
        <v>31677</v>
      </c>
      <c r="N794" s="2">
        <v>2.74</v>
      </c>
      <c r="O794" s="1">
        <v>50250</v>
      </c>
      <c r="P794" s="1">
        <v>18573</v>
      </c>
      <c r="Q794" s="2">
        <v>54.02</v>
      </c>
      <c r="R794" s="3">
        <v>0</v>
      </c>
      <c r="S794" s="5">
        <v>0</v>
      </c>
      <c r="T794">
        <v>1</v>
      </c>
      <c r="U794">
        <v>0</v>
      </c>
      <c r="V794">
        <v>572.29999999999995</v>
      </c>
      <c r="W794">
        <v>5.25</v>
      </c>
      <c r="X794">
        <v>0</v>
      </c>
    </row>
    <row r="795" spans="1:24" x14ac:dyDescent="0.3">
      <c r="A795" t="s">
        <v>154</v>
      </c>
      <c r="B795">
        <v>2016</v>
      </c>
      <c r="C795" t="s">
        <v>41</v>
      </c>
      <c r="D795" s="1">
        <v>1668</v>
      </c>
      <c r="E795" s="2">
        <v>35.5</v>
      </c>
      <c r="F795" s="2">
        <v>50.5</v>
      </c>
      <c r="G795" s="2">
        <v>15</v>
      </c>
      <c r="H795">
        <v>747</v>
      </c>
      <c r="I795" s="1">
        <v>6176</v>
      </c>
      <c r="J795" s="3">
        <v>1</v>
      </c>
      <c r="K795" s="2">
        <v>49.11</v>
      </c>
      <c r="L795" s="2">
        <v>65.900000000000006</v>
      </c>
      <c r="M795" s="1">
        <v>31691</v>
      </c>
      <c r="N795" s="2">
        <v>2.74</v>
      </c>
      <c r="O795" s="1">
        <v>50315</v>
      </c>
      <c r="P795" s="1">
        <v>18624</v>
      </c>
      <c r="Q795" s="2">
        <v>52.5</v>
      </c>
      <c r="R795" s="3">
        <v>0</v>
      </c>
      <c r="S795" s="5">
        <v>0</v>
      </c>
      <c r="T795">
        <v>1</v>
      </c>
      <c r="U795">
        <v>0</v>
      </c>
      <c r="V795">
        <v>570.1</v>
      </c>
      <c r="W795">
        <v>3.66</v>
      </c>
      <c r="X795">
        <v>0</v>
      </c>
    </row>
    <row r="796" spans="1:24" x14ac:dyDescent="0.3">
      <c r="A796" t="s">
        <v>154</v>
      </c>
      <c r="B796">
        <v>2017</v>
      </c>
      <c r="C796" t="s">
        <v>41</v>
      </c>
      <c r="D796" s="1">
        <v>1668</v>
      </c>
      <c r="E796" s="2">
        <v>35.5</v>
      </c>
      <c r="F796" s="2">
        <v>50.5</v>
      </c>
      <c r="G796" s="2">
        <v>15</v>
      </c>
      <c r="H796">
        <v>750</v>
      </c>
      <c r="I796" s="1">
        <v>6200</v>
      </c>
      <c r="J796" s="3">
        <v>1</v>
      </c>
      <c r="K796" s="2">
        <v>60.44</v>
      </c>
      <c r="L796" s="2">
        <v>64.099999999999994</v>
      </c>
      <c r="M796" s="1">
        <v>34000</v>
      </c>
      <c r="N796" s="2">
        <v>2.74</v>
      </c>
      <c r="O796" s="1">
        <v>55145</v>
      </c>
      <c r="P796" s="1">
        <v>21145</v>
      </c>
      <c r="Q796" s="2">
        <v>46.4</v>
      </c>
      <c r="R796" s="3">
        <v>0</v>
      </c>
      <c r="S796" s="5">
        <v>0</v>
      </c>
      <c r="T796">
        <v>1</v>
      </c>
      <c r="U796">
        <v>0</v>
      </c>
      <c r="V796">
        <v>568.20000000000005</v>
      </c>
      <c r="W796">
        <v>-1.3</v>
      </c>
      <c r="X796">
        <v>0</v>
      </c>
    </row>
    <row r="797" spans="1:24" x14ac:dyDescent="0.3">
      <c r="A797" t="s">
        <v>154</v>
      </c>
      <c r="B797">
        <v>2018</v>
      </c>
      <c r="C797" t="s">
        <v>41</v>
      </c>
      <c r="D797" s="1">
        <v>1668</v>
      </c>
      <c r="E797" s="2">
        <v>35.5</v>
      </c>
      <c r="F797" s="2">
        <v>50.5</v>
      </c>
      <c r="G797" s="2">
        <v>15</v>
      </c>
      <c r="H797">
        <v>745</v>
      </c>
      <c r="I797" s="1">
        <v>5924</v>
      </c>
      <c r="J797" s="3">
        <v>1</v>
      </c>
      <c r="K797" s="2">
        <v>61.15</v>
      </c>
      <c r="L797" s="2">
        <v>63.8</v>
      </c>
      <c r="M797" s="1">
        <v>38397</v>
      </c>
      <c r="N797" s="2">
        <v>2.74</v>
      </c>
      <c r="O797" s="1">
        <v>57885</v>
      </c>
      <c r="P797" s="1">
        <v>19488</v>
      </c>
      <c r="Q797" s="2">
        <v>46.4</v>
      </c>
      <c r="R797" s="3">
        <v>0</v>
      </c>
      <c r="S797" s="5">
        <v>0</v>
      </c>
      <c r="T797">
        <v>1</v>
      </c>
      <c r="U797">
        <v>0</v>
      </c>
      <c r="V797">
        <v>566.9</v>
      </c>
      <c r="W797">
        <v>3.58</v>
      </c>
      <c r="X797">
        <v>0</v>
      </c>
    </row>
    <row r="798" spans="1:24" x14ac:dyDescent="0.3">
      <c r="A798" t="s">
        <v>154</v>
      </c>
      <c r="B798">
        <v>2019</v>
      </c>
      <c r="C798" t="s">
        <v>41</v>
      </c>
      <c r="D798" s="1">
        <v>1668</v>
      </c>
      <c r="E798" s="2">
        <v>35.5</v>
      </c>
      <c r="F798" s="2">
        <v>50.5</v>
      </c>
      <c r="G798" s="2">
        <v>15</v>
      </c>
      <c r="H798">
        <v>735</v>
      </c>
      <c r="I798" s="1">
        <v>6198</v>
      </c>
      <c r="J798" s="3">
        <v>1</v>
      </c>
      <c r="K798" s="2">
        <v>52.98</v>
      </c>
      <c r="L798" s="2">
        <v>63.5</v>
      </c>
      <c r="M798" s="1">
        <v>42794</v>
      </c>
      <c r="N798" s="2">
        <v>2.74</v>
      </c>
      <c r="O798" s="1">
        <v>60625</v>
      </c>
      <c r="P798" s="1">
        <v>17831</v>
      </c>
      <c r="Q798" s="2">
        <v>47.15</v>
      </c>
      <c r="R798" s="3">
        <v>0</v>
      </c>
      <c r="S798" s="5">
        <v>0</v>
      </c>
      <c r="T798">
        <v>1</v>
      </c>
      <c r="U798">
        <v>0</v>
      </c>
      <c r="V798">
        <v>565.08000000000004</v>
      </c>
      <c r="W798">
        <v>2.14</v>
      </c>
      <c r="X798">
        <v>0</v>
      </c>
    </row>
    <row r="799" spans="1:24" x14ac:dyDescent="0.3">
      <c r="A799" t="s">
        <v>154</v>
      </c>
      <c r="B799">
        <v>2020</v>
      </c>
      <c r="C799" t="s">
        <v>41</v>
      </c>
      <c r="D799" s="1">
        <v>1668</v>
      </c>
      <c r="E799" s="2">
        <v>37.9</v>
      </c>
      <c r="F799" s="2">
        <v>56.9</v>
      </c>
      <c r="G799" s="2">
        <v>19</v>
      </c>
      <c r="H799">
        <v>744</v>
      </c>
      <c r="I799" s="1">
        <v>4321</v>
      </c>
      <c r="J799" s="3">
        <v>1</v>
      </c>
      <c r="L799" s="2">
        <v>60.9</v>
      </c>
      <c r="N799" s="2">
        <v>2.74</v>
      </c>
      <c r="R799" s="3">
        <v>0</v>
      </c>
      <c r="S799" s="5">
        <v>0</v>
      </c>
      <c r="T799">
        <v>1</v>
      </c>
      <c r="U799">
        <v>0</v>
      </c>
      <c r="V799">
        <v>564.85</v>
      </c>
      <c r="W799">
        <v>1.37</v>
      </c>
      <c r="X799">
        <v>0</v>
      </c>
    </row>
    <row r="800" spans="1:24" x14ac:dyDescent="0.3">
      <c r="A800" t="s">
        <v>155</v>
      </c>
      <c r="B800">
        <v>2014</v>
      </c>
      <c r="C800" t="s">
        <v>41</v>
      </c>
      <c r="D800" s="1">
        <v>1624</v>
      </c>
      <c r="E800" s="2">
        <v>29.92</v>
      </c>
      <c r="F800" s="2">
        <v>50.32</v>
      </c>
      <c r="G800" s="2">
        <v>20.399999999999999</v>
      </c>
      <c r="H800">
        <v>912</v>
      </c>
      <c r="I800" s="1">
        <v>6000</v>
      </c>
      <c r="J800" s="3">
        <v>1</v>
      </c>
      <c r="K800" s="2">
        <v>49.31</v>
      </c>
      <c r="L800" s="2">
        <v>62.4</v>
      </c>
      <c r="M800" s="1">
        <v>50089</v>
      </c>
      <c r="N800" s="2">
        <v>2.78</v>
      </c>
      <c r="O800" s="1">
        <v>58941</v>
      </c>
      <c r="P800" s="1">
        <v>8852</v>
      </c>
      <c r="Q800" s="2">
        <v>53.49</v>
      </c>
      <c r="R800" s="3">
        <v>0</v>
      </c>
      <c r="T800">
        <v>0</v>
      </c>
      <c r="U800">
        <v>0</v>
      </c>
      <c r="V800">
        <v>649.5</v>
      </c>
      <c r="W800">
        <v>-0.34</v>
      </c>
      <c r="X800">
        <v>0</v>
      </c>
    </row>
    <row r="801" spans="1:24" x14ac:dyDescent="0.3">
      <c r="A801" t="s">
        <v>155</v>
      </c>
      <c r="B801">
        <v>2015</v>
      </c>
      <c r="C801" t="s">
        <v>41</v>
      </c>
      <c r="D801" s="1">
        <v>1624</v>
      </c>
      <c r="E801" s="2">
        <v>29.92</v>
      </c>
      <c r="F801" s="2">
        <v>50.32</v>
      </c>
      <c r="G801" s="2">
        <v>20.399999999999999</v>
      </c>
      <c r="H801">
        <v>928</v>
      </c>
      <c r="I801" s="1">
        <v>6000</v>
      </c>
      <c r="J801" s="3">
        <v>1</v>
      </c>
      <c r="K801" s="2">
        <v>87.72</v>
      </c>
      <c r="L801" s="2">
        <v>63.3</v>
      </c>
      <c r="M801" s="1">
        <v>50368</v>
      </c>
      <c r="N801" s="2">
        <v>2.78</v>
      </c>
      <c r="O801" s="1">
        <v>61952</v>
      </c>
      <c r="P801" s="1">
        <v>11584</v>
      </c>
      <c r="Q801" s="2">
        <v>62.99</v>
      </c>
      <c r="R801" s="3">
        <v>0</v>
      </c>
      <c r="S801" s="5">
        <v>0</v>
      </c>
      <c r="T801">
        <v>0</v>
      </c>
      <c r="U801">
        <v>0</v>
      </c>
      <c r="V801">
        <v>644</v>
      </c>
      <c r="W801">
        <v>5.25</v>
      </c>
      <c r="X801">
        <v>0</v>
      </c>
    </row>
    <row r="802" spans="1:24" x14ac:dyDescent="0.3">
      <c r="A802" t="s">
        <v>155</v>
      </c>
      <c r="B802">
        <v>2016</v>
      </c>
      <c r="C802" t="s">
        <v>41</v>
      </c>
      <c r="D802" s="1">
        <v>1624</v>
      </c>
      <c r="E802" s="2">
        <v>31.43</v>
      </c>
      <c r="F802" s="2">
        <v>52.83</v>
      </c>
      <c r="G802" s="2">
        <v>21.4</v>
      </c>
      <c r="H802">
        <v>952</v>
      </c>
      <c r="I802" s="1">
        <v>6000</v>
      </c>
      <c r="J802" s="3">
        <v>1</v>
      </c>
      <c r="K802" s="2">
        <v>48.33</v>
      </c>
      <c r="L802" s="2">
        <v>64.599999999999994</v>
      </c>
      <c r="M802" s="1">
        <v>50972</v>
      </c>
      <c r="N802" s="2">
        <v>2.78</v>
      </c>
      <c r="O802" s="1">
        <v>65410</v>
      </c>
      <c r="P802" s="1">
        <v>14438</v>
      </c>
      <c r="Q802" s="2">
        <v>52.71</v>
      </c>
      <c r="R802" s="3">
        <v>0</v>
      </c>
      <c r="S802" s="5">
        <v>0</v>
      </c>
      <c r="T802">
        <v>0</v>
      </c>
      <c r="U802">
        <v>0</v>
      </c>
      <c r="V802">
        <v>640.29999999999995</v>
      </c>
      <c r="W802">
        <v>3.66</v>
      </c>
      <c r="X802">
        <v>0</v>
      </c>
    </row>
    <row r="803" spans="1:24" x14ac:dyDescent="0.3">
      <c r="A803" t="s">
        <v>155</v>
      </c>
      <c r="B803">
        <v>2017</v>
      </c>
      <c r="C803" t="s">
        <v>41</v>
      </c>
      <c r="D803" s="1">
        <v>1624</v>
      </c>
      <c r="E803" s="2">
        <v>31.43</v>
      </c>
      <c r="F803" s="2">
        <v>52.83</v>
      </c>
      <c r="G803" s="2">
        <v>21.4</v>
      </c>
      <c r="H803">
        <v>970</v>
      </c>
      <c r="I803" s="1">
        <v>6500</v>
      </c>
      <c r="J803" s="3">
        <v>1</v>
      </c>
      <c r="K803" s="2">
        <v>34.35</v>
      </c>
      <c r="L803" s="2">
        <v>64.7</v>
      </c>
      <c r="M803" s="1">
        <v>56515</v>
      </c>
      <c r="N803" s="2">
        <v>2.78</v>
      </c>
      <c r="O803" s="1">
        <v>68868</v>
      </c>
      <c r="P803" s="1">
        <v>12353</v>
      </c>
      <c r="Q803" s="2">
        <v>53.23</v>
      </c>
      <c r="R803" s="3">
        <v>0</v>
      </c>
      <c r="S803" s="5">
        <v>0</v>
      </c>
      <c r="T803">
        <v>0</v>
      </c>
      <c r="U803">
        <v>0</v>
      </c>
      <c r="V803">
        <v>637.65</v>
      </c>
      <c r="W803">
        <v>-1.3</v>
      </c>
      <c r="X803">
        <v>0</v>
      </c>
    </row>
    <row r="804" spans="1:24" x14ac:dyDescent="0.3">
      <c r="A804" t="s">
        <v>155</v>
      </c>
      <c r="B804">
        <v>2018</v>
      </c>
      <c r="C804" t="s">
        <v>41</v>
      </c>
    </row>
    <row r="805" spans="1:24" x14ac:dyDescent="0.3">
      <c r="A805" t="s">
        <v>155</v>
      </c>
      <c r="B805">
        <v>2019</v>
      </c>
      <c r="C805" t="s">
        <v>41</v>
      </c>
    </row>
    <row r="806" spans="1:24" x14ac:dyDescent="0.3">
      <c r="A806" t="s">
        <v>155</v>
      </c>
      <c r="B806">
        <v>2020</v>
      </c>
      <c r="C806" t="s">
        <v>41</v>
      </c>
      <c r="D806" s="1">
        <v>1624</v>
      </c>
      <c r="E806" s="2">
        <v>38.51</v>
      </c>
      <c r="F806" s="2">
        <v>63.85</v>
      </c>
      <c r="G806" s="2">
        <v>25.34</v>
      </c>
      <c r="H806" s="1">
        <v>1059</v>
      </c>
      <c r="I806" s="1">
        <v>1000</v>
      </c>
      <c r="J806" s="3">
        <v>1</v>
      </c>
      <c r="L806" s="2">
        <v>59.2</v>
      </c>
      <c r="N806" s="2">
        <v>2.78</v>
      </c>
      <c r="R806" s="3">
        <v>0</v>
      </c>
      <c r="S806" s="5">
        <v>0</v>
      </c>
      <c r="T806">
        <v>0</v>
      </c>
      <c r="U806">
        <v>0</v>
      </c>
      <c r="V806">
        <v>632.6</v>
      </c>
      <c r="W806">
        <v>1.37</v>
      </c>
      <c r="X806">
        <v>0</v>
      </c>
    </row>
    <row r="807" spans="1:24" x14ac:dyDescent="0.3">
      <c r="A807" t="s">
        <v>156</v>
      </c>
      <c r="B807">
        <v>2014</v>
      </c>
      <c r="C807" t="s">
        <v>41</v>
      </c>
      <c r="D807" s="1">
        <v>1568</v>
      </c>
      <c r="E807" s="2">
        <v>49</v>
      </c>
      <c r="F807" s="2">
        <v>75</v>
      </c>
      <c r="G807" s="2">
        <v>26</v>
      </c>
      <c r="H807" s="1">
        <v>1804</v>
      </c>
      <c r="I807" s="1">
        <v>4695</v>
      </c>
      <c r="J807" s="3">
        <v>1</v>
      </c>
      <c r="K807" s="2">
        <v>28.75</v>
      </c>
      <c r="L807" s="2">
        <v>65.7</v>
      </c>
      <c r="M807" s="1">
        <v>45735</v>
      </c>
      <c r="N807" s="2">
        <v>2.95</v>
      </c>
      <c r="O807" s="1">
        <v>62661</v>
      </c>
      <c r="P807" s="1">
        <v>16926</v>
      </c>
      <c r="Q807" s="2">
        <v>58.52</v>
      </c>
      <c r="R807" s="3">
        <v>0</v>
      </c>
      <c r="T807">
        <v>0</v>
      </c>
      <c r="U807">
        <v>0</v>
      </c>
      <c r="V807">
        <v>560</v>
      </c>
      <c r="W807">
        <v>-0.34</v>
      </c>
      <c r="X807">
        <v>0</v>
      </c>
    </row>
    <row r="808" spans="1:24" x14ac:dyDescent="0.3">
      <c r="A808" t="s">
        <v>156</v>
      </c>
      <c r="B808">
        <v>2015</v>
      </c>
      <c r="C808" t="s">
        <v>41</v>
      </c>
      <c r="D808" s="1">
        <v>1568</v>
      </c>
      <c r="E808" s="2">
        <v>49</v>
      </c>
      <c r="F808" s="2">
        <v>75</v>
      </c>
      <c r="G808" s="2">
        <v>26</v>
      </c>
      <c r="H808">
        <v>1801</v>
      </c>
      <c r="I808" s="1">
        <v>7328</v>
      </c>
      <c r="J808" s="3">
        <v>2</v>
      </c>
      <c r="K808" s="2">
        <v>48.5</v>
      </c>
      <c r="L808" s="2">
        <v>65.8</v>
      </c>
      <c r="M808" s="1">
        <v>46389</v>
      </c>
      <c r="N808" s="2">
        <v>2.95</v>
      </c>
      <c r="O808" s="1">
        <v>63462</v>
      </c>
      <c r="P808" s="1">
        <v>17073</v>
      </c>
      <c r="Q808" s="2">
        <v>64.53</v>
      </c>
      <c r="R808" s="3">
        <v>0</v>
      </c>
      <c r="S808" s="5">
        <v>0</v>
      </c>
      <c r="T808">
        <v>0</v>
      </c>
      <c r="U808">
        <v>0</v>
      </c>
      <c r="V808">
        <v>553</v>
      </c>
      <c r="W808">
        <v>5.25</v>
      </c>
      <c r="X808">
        <v>0</v>
      </c>
    </row>
    <row r="809" spans="1:24" x14ac:dyDescent="0.3">
      <c r="A809" t="s">
        <v>156</v>
      </c>
      <c r="B809">
        <v>2016</v>
      </c>
      <c r="C809" t="s">
        <v>41</v>
      </c>
      <c r="D809" s="1">
        <v>1568</v>
      </c>
      <c r="E809" s="2">
        <v>49</v>
      </c>
      <c r="F809" s="2">
        <v>75</v>
      </c>
      <c r="G809" s="2">
        <v>26</v>
      </c>
      <c r="H809">
        <v>1820</v>
      </c>
      <c r="I809" s="1">
        <v>5000</v>
      </c>
      <c r="J809" s="3">
        <v>1</v>
      </c>
      <c r="K809" s="2">
        <v>37.97</v>
      </c>
      <c r="L809" s="2">
        <v>68.5</v>
      </c>
      <c r="M809" s="1">
        <v>47044</v>
      </c>
      <c r="N809" s="2">
        <v>2.95</v>
      </c>
      <c r="O809" s="1">
        <v>64262</v>
      </c>
      <c r="P809" s="1">
        <v>17218</v>
      </c>
      <c r="Q809" s="2">
        <v>55.63</v>
      </c>
      <c r="R809" s="3">
        <v>0</v>
      </c>
      <c r="S809" s="5">
        <v>0</v>
      </c>
      <c r="T809">
        <v>0</v>
      </c>
      <c r="U809">
        <v>0</v>
      </c>
      <c r="V809">
        <v>548</v>
      </c>
      <c r="W809">
        <v>3.66</v>
      </c>
      <c r="X809">
        <v>0</v>
      </c>
    </row>
    <row r="810" spans="1:24" x14ac:dyDescent="0.3">
      <c r="A810" t="s">
        <v>156</v>
      </c>
      <c r="B810">
        <v>2017</v>
      </c>
      <c r="C810" t="s">
        <v>41</v>
      </c>
      <c r="D810" s="1">
        <v>1568</v>
      </c>
      <c r="E810" s="2">
        <v>49</v>
      </c>
      <c r="F810" s="2">
        <v>75</v>
      </c>
      <c r="G810" s="2">
        <v>26</v>
      </c>
      <c r="H810" s="1">
        <v>1875</v>
      </c>
      <c r="I810" s="1">
        <v>5017</v>
      </c>
      <c r="J810" s="3">
        <v>1</v>
      </c>
      <c r="K810" s="2">
        <v>41.1</v>
      </c>
      <c r="L810" s="2">
        <v>69.099999999999994</v>
      </c>
      <c r="M810" s="1">
        <v>48900</v>
      </c>
      <c r="N810" s="2">
        <v>2.95</v>
      </c>
      <c r="O810" s="1">
        <v>65941</v>
      </c>
      <c r="P810" s="1">
        <v>17041</v>
      </c>
      <c r="Q810" s="2">
        <v>55.97</v>
      </c>
      <c r="R810" s="3">
        <v>0</v>
      </c>
      <c r="S810" s="5">
        <v>0</v>
      </c>
      <c r="T810">
        <v>0</v>
      </c>
      <c r="U810">
        <v>0</v>
      </c>
      <c r="V810">
        <v>545</v>
      </c>
      <c r="W810">
        <v>-1.3</v>
      </c>
      <c r="X810">
        <v>0</v>
      </c>
    </row>
    <row r="811" spans="1:24" x14ac:dyDescent="0.3">
      <c r="A811" t="s">
        <v>156</v>
      </c>
      <c r="B811">
        <v>2018</v>
      </c>
      <c r="C811" t="s">
        <v>41</v>
      </c>
      <c r="D811" s="1">
        <v>1568</v>
      </c>
      <c r="E811" s="2">
        <v>53.7</v>
      </c>
      <c r="F811" s="2">
        <v>82.3</v>
      </c>
      <c r="G811" s="2">
        <v>28.6</v>
      </c>
      <c r="H811" s="1">
        <v>1871</v>
      </c>
      <c r="I811" s="1">
        <v>6203</v>
      </c>
      <c r="J811" s="3">
        <v>1</v>
      </c>
      <c r="K811" s="2">
        <v>52.5</v>
      </c>
      <c r="L811" s="2">
        <v>67.2</v>
      </c>
      <c r="M811" s="1">
        <v>53257</v>
      </c>
      <c r="N811" s="2">
        <v>2.95</v>
      </c>
      <c r="O811" s="1">
        <v>70303</v>
      </c>
      <c r="P811" s="1">
        <v>17046</v>
      </c>
      <c r="Q811" s="2">
        <v>53.79</v>
      </c>
      <c r="R811" s="3">
        <v>0</v>
      </c>
      <c r="S811" s="5">
        <v>0</v>
      </c>
      <c r="T811">
        <v>0</v>
      </c>
      <c r="U811">
        <v>0</v>
      </c>
      <c r="V811">
        <v>537.67999999999995</v>
      </c>
      <c r="W811">
        <v>3.58</v>
      </c>
      <c r="X811">
        <v>0</v>
      </c>
    </row>
    <row r="812" spans="1:24" x14ac:dyDescent="0.3">
      <c r="A812" t="s">
        <v>156</v>
      </c>
      <c r="B812">
        <v>2019</v>
      </c>
      <c r="C812" t="s">
        <v>41</v>
      </c>
      <c r="D812" s="1">
        <v>1568</v>
      </c>
      <c r="E812" s="2">
        <v>53.7</v>
      </c>
      <c r="F812" s="2">
        <v>82.3</v>
      </c>
      <c r="G812" s="2">
        <v>28.6</v>
      </c>
      <c r="H812" s="1">
        <v>1876</v>
      </c>
      <c r="I812" s="1">
        <v>6000</v>
      </c>
      <c r="J812" s="3">
        <v>1</v>
      </c>
      <c r="K812" s="2">
        <v>28.54</v>
      </c>
      <c r="L812" s="2">
        <v>66.8</v>
      </c>
      <c r="M812" s="1">
        <v>57614</v>
      </c>
      <c r="N812" s="2">
        <v>2.95</v>
      </c>
      <c r="O812" s="1">
        <v>74665</v>
      </c>
      <c r="P812" s="1">
        <v>17051</v>
      </c>
      <c r="Q812" s="2">
        <v>44.01</v>
      </c>
      <c r="R812" s="3">
        <v>0</v>
      </c>
      <c r="S812" s="5">
        <v>0</v>
      </c>
      <c r="T812">
        <v>0</v>
      </c>
      <c r="U812">
        <v>0</v>
      </c>
      <c r="V812">
        <v>536.87</v>
      </c>
      <c r="W812">
        <v>2.14</v>
      </c>
      <c r="X812">
        <v>0</v>
      </c>
    </row>
    <row r="813" spans="1:24" x14ac:dyDescent="0.3">
      <c r="A813" t="s">
        <v>156</v>
      </c>
      <c r="B813">
        <v>2020</v>
      </c>
      <c r="C813" t="s">
        <v>41</v>
      </c>
    </row>
    <row r="814" spans="1:24" x14ac:dyDescent="0.3">
      <c r="A814" t="s">
        <v>157</v>
      </c>
      <c r="B814">
        <v>2014</v>
      </c>
      <c r="C814" t="s">
        <v>41</v>
      </c>
      <c r="D814" s="1">
        <v>1560</v>
      </c>
      <c r="E814" s="2">
        <v>45.81</v>
      </c>
      <c r="F814" s="2">
        <v>67.260000000000005</v>
      </c>
      <c r="G814" s="2">
        <v>21.45</v>
      </c>
      <c r="H814">
        <v>554</v>
      </c>
      <c r="I814" s="1">
        <v>8500</v>
      </c>
      <c r="J814" s="3">
        <v>2</v>
      </c>
      <c r="K814" s="2">
        <v>22.1</v>
      </c>
      <c r="L814" s="2">
        <v>63</v>
      </c>
      <c r="M814" s="1">
        <v>42639</v>
      </c>
      <c r="N814" s="2">
        <v>2.88</v>
      </c>
      <c r="O814" s="1">
        <v>50237</v>
      </c>
      <c r="P814" s="1">
        <v>7598</v>
      </c>
      <c r="Q814" s="2">
        <v>58.33</v>
      </c>
      <c r="R814" s="3">
        <v>0</v>
      </c>
      <c r="T814">
        <v>0</v>
      </c>
      <c r="U814">
        <v>0</v>
      </c>
      <c r="V814">
        <v>775.44</v>
      </c>
      <c r="W814">
        <v>-0.34</v>
      </c>
      <c r="X814">
        <v>0</v>
      </c>
    </row>
    <row r="815" spans="1:24" x14ac:dyDescent="0.3">
      <c r="A815" t="s">
        <v>157</v>
      </c>
      <c r="B815">
        <v>2015</v>
      </c>
      <c r="C815" t="s">
        <v>41</v>
      </c>
      <c r="D815" s="1">
        <v>1560</v>
      </c>
      <c r="E815" s="2">
        <v>43.19</v>
      </c>
      <c r="F815" s="2">
        <v>63.39</v>
      </c>
      <c r="G815" s="2">
        <v>20.2</v>
      </c>
      <c r="H815">
        <v>590</v>
      </c>
      <c r="I815" s="1">
        <v>9600</v>
      </c>
      <c r="J815" s="3">
        <v>2</v>
      </c>
      <c r="K815" s="2">
        <v>64.61</v>
      </c>
      <c r="L815" s="2">
        <v>66.400000000000006</v>
      </c>
      <c r="M815" s="1">
        <v>43500</v>
      </c>
      <c r="N815" s="2">
        <v>2.88</v>
      </c>
      <c r="O815" s="1">
        <v>52169</v>
      </c>
      <c r="P815" s="1">
        <v>8669</v>
      </c>
      <c r="Q815" s="2">
        <v>56.65</v>
      </c>
      <c r="R815" s="3">
        <v>0</v>
      </c>
      <c r="S815" s="5">
        <v>0</v>
      </c>
      <c r="T815">
        <v>0</v>
      </c>
      <c r="U815">
        <v>0</v>
      </c>
      <c r="V815">
        <v>775.15</v>
      </c>
      <c r="W815">
        <v>5.25</v>
      </c>
      <c r="X815">
        <v>0</v>
      </c>
    </row>
    <row r="816" spans="1:24" x14ac:dyDescent="0.3">
      <c r="A816" t="s">
        <v>157</v>
      </c>
      <c r="B816">
        <v>2016</v>
      </c>
      <c r="C816" t="s">
        <v>41</v>
      </c>
    </row>
    <row r="817" spans="1:24" x14ac:dyDescent="0.3">
      <c r="A817" t="s">
        <v>157</v>
      </c>
      <c r="B817">
        <v>2017</v>
      </c>
      <c r="C817" t="s">
        <v>41</v>
      </c>
      <c r="D817" s="1">
        <v>1560</v>
      </c>
      <c r="E817" s="2">
        <v>45.81</v>
      </c>
      <c r="F817" s="2">
        <v>67.260000000000005</v>
      </c>
      <c r="G817" s="2">
        <v>21.45</v>
      </c>
      <c r="H817">
        <v>615</v>
      </c>
      <c r="I817" s="1">
        <v>2460</v>
      </c>
      <c r="J817" s="3">
        <v>1</v>
      </c>
      <c r="K817" s="2">
        <v>36.17</v>
      </c>
      <c r="L817" s="2">
        <v>67.2</v>
      </c>
      <c r="M817" s="1">
        <v>43444</v>
      </c>
      <c r="N817" s="2">
        <v>2.88</v>
      </c>
      <c r="O817" s="1">
        <v>54790</v>
      </c>
      <c r="P817" s="1">
        <v>11346</v>
      </c>
      <c r="Q817" s="2">
        <v>56.51</v>
      </c>
      <c r="R817" s="3">
        <v>0</v>
      </c>
      <c r="S817" s="5">
        <v>0</v>
      </c>
      <c r="T817">
        <v>0</v>
      </c>
      <c r="U817">
        <v>0</v>
      </c>
      <c r="V817">
        <v>754.3</v>
      </c>
      <c r="W817">
        <v>-1.3</v>
      </c>
      <c r="X817">
        <v>0</v>
      </c>
    </row>
    <row r="818" spans="1:24" x14ac:dyDescent="0.3">
      <c r="A818" t="s">
        <v>157</v>
      </c>
      <c r="B818">
        <v>2018</v>
      </c>
      <c r="C818" t="s">
        <v>41</v>
      </c>
      <c r="D818" s="1">
        <v>1560</v>
      </c>
      <c r="E818" s="2">
        <v>45.81</v>
      </c>
      <c r="F818" s="2">
        <v>67.260000000000005</v>
      </c>
      <c r="G818" s="2">
        <v>21.45</v>
      </c>
      <c r="H818">
        <v>630</v>
      </c>
      <c r="I818" s="1">
        <v>4941</v>
      </c>
      <c r="J818" s="3">
        <v>1</v>
      </c>
      <c r="K818" s="2">
        <v>50.27</v>
      </c>
      <c r="L818" s="2">
        <v>66.2</v>
      </c>
      <c r="M818" s="1">
        <v>44193</v>
      </c>
      <c r="N818" s="2">
        <v>2.88</v>
      </c>
      <c r="O818" s="1">
        <v>55647</v>
      </c>
      <c r="P818" s="1">
        <v>11454</v>
      </c>
      <c r="Q818" s="2">
        <v>52.54</v>
      </c>
      <c r="R818" s="3">
        <v>0</v>
      </c>
      <c r="S818" s="5">
        <v>0</v>
      </c>
      <c r="T818">
        <v>0</v>
      </c>
      <c r="U818">
        <v>0</v>
      </c>
      <c r="V818">
        <v>742.5</v>
      </c>
      <c r="W818">
        <v>3.58</v>
      </c>
      <c r="X818">
        <v>0</v>
      </c>
    </row>
    <row r="819" spans="1:24" x14ac:dyDescent="0.3">
      <c r="A819" t="s">
        <v>157</v>
      </c>
      <c r="B819">
        <v>2019</v>
      </c>
      <c r="C819" t="s">
        <v>41</v>
      </c>
      <c r="D819" s="1">
        <v>1560</v>
      </c>
      <c r="E819" s="2">
        <v>45.81</v>
      </c>
      <c r="F819" s="2">
        <v>67.260000000000005</v>
      </c>
      <c r="G819" s="2">
        <v>21.45</v>
      </c>
      <c r="H819">
        <v>721</v>
      </c>
      <c r="I819" s="1">
        <v>5000</v>
      </c>
      <c r="J819" s="3">
        <v>1</v>
      </c>
      <c r="K819" s="2">
        <v>39.5</v>
      </c>
      <c r="L819" s="2">
        <v>62.7</v>
      </c>
      <c r="M819" s="1">
        <v>44768</v>
      </c>
      <c r="N819" s="2">
        <v>2.88</v>
      </c>
      <c r="O819" s="1">
        <v>57882</v>
      </c>
      <c r="P819" s="1">
        <v>13114</v>
      </c>
      <c r="Q819" s="2">
        <v>43.53</v>
      </c>
      <c r="R819" s="3">
        <v>0</v>
      </c>
      <c r="S819" s="5">
        <v>0</v>
      </c>
      <c r="T819">
        <v>0</v>
      </c>
      <c r="U819">
        <v>0</v>
      </c>
      <c r="V819">
        <v>733.87</v>
      </c>
      <c r="W819">
        <v>2.14</v>
      </c>
      <c r="X819">
        <v>0</v>
      </c>
    </row>
    <row r="820" spans="1:24" x14ac:dyDescent="0.3">
      <c r="A820" t="s">
        <v>157</v>
      </c>
      <c r="B820">
        <v>2020</v>
      </c>
      <c r="C820" t="s">
        <v>41</v>
      </c>
      <c r="D820" s="1">
        <v>1700</v>
      </c>
      <c r="E820" s="2">
        <v>46.11</v>
      </c>
      <c r="F820" s="2">
        <v>67.91</v>
      </c>
      <c r="G820" s="2">
        <v>21.8</v>
      </c>
      <c r="H820">
        <v>704</v>
      </c>
      <c r="I820" s="1">
        <v>5000</v>
      </c>
      <c r="J820" s="3">
        <v>1</v>
      </c>
      <c r="L820" s="2">
        <v>63.5</v>
      </c>
      <c r="N820" s="2">
        <v>2.88</v>
      </c>
      <c r="R820" s="3">
        <v>0</v>
      </c>
      <c r="S820" s="5">
        <f>(D820-D819)/D819</f>
        <v>8.9743589743589744E-2</v>
      </c>
      <c r="T820">
        <v>0</v>
      </c>
      <c r="U820">
        <v>0</v>
      </c>
      <c r="V820">
        <v>731.11</v>
      </c>
      <c r="W820">
        <v>1.37</v>
      </c>
      <c r="X820">
        <v>0</v>
      </c>
    </row>
    <row r="821" spans="1:24" x14ac:dyDescent="0.3">
      <c r="A821" t="s">
        <v>158</v>
      </c>
      <c r="B821">
        <v>2014</v>
      </c>
      <c r="C821" t="s">
        <v>41</v>
      </c>
      <c r="D821" s="1">
        <v>1550</v>
      </c>
      <c r="E821" s="2">
        <v>24.74</v>
      </c>
      <c r="F821" s="2">
        <v>39.14</v>
      </c>
      <c r="G821" s="2">
        <v>14.4</v>
      </c>
      <c r="H821">
        <v>722</v>
      </c>
      <c r="I821" s="1">
        <v>16430</v>
      </c>
      <c r="J821" s="3">
        <v>2</v>
      </c>
      <c r="K821" s="2">
        <v>34.549999999999997</v>
      </c>
      <c r="L821" s="2">
        <v>64.5</v>
      </c>
      <c r="M821" s="1">
        <v>105018</v>
      </c>
      <c r="N821" s="2">
        <v>2.99</v>
      </c>
      <c r="O821" s="1">
        <v>116780</v>
      </c>
      <c r="P821" s="1">
        <v>11762</v>
      </c>
      <c r="Q821" s="2">
        <v>58.33</v>
      </c>
      <c r="R821" s="3">
        <v>0</v>
      </c>
      <c r="T821">
        <v>0</v>
      </c>
      <c r="U821">
        <v>0</v>
      </c>
      <c r="V821">
        <v>742.5</v>
      </c>
      <c r="W821">
        <v>-0.34</v>
      </c>
      <c r="X821">
        <v>1</v>
      </c>
    </row>
    <row r="822" spans="1:24" x14ac:dyDescent="0.3">
      <c r="A822" t="s">
        <v>158</v>
      </c>
      <c r="B822">
        <v>2015</v>
      </c>
      <c r="C822" t="s">
        <v>41</v>
      </c>
      <c r="D822" s="1">
        <v>1550</v>
      </c>
      <c r="E822" s="2">
        <v>32.200000000000003</v>
      </c>
      <c r="F822" s="2">
        <v>50.95</v>
      </c>
      <c r="G822" s="2">
        <v>18.75</v>
      </c>
      <c r="H822">
        <v>713</v>
      </c>
      <c r="I822" s="1">
        <v>12038</v>
      </c>
      <c r="J822" s="3">
        <v>2</v>
      </c>
      <c r="K822" s="2">
        <v>69.63</v>
      </c>
      <c r="L822" s="2">
        <v>65.3</v>
      </c>
      <c r="M822" s="1">
        <v>107373</v>
      </c>
      <c r="N822" s="2">
        <v>2.99</v>
      </c>
      <c r="O822" s="1">
        <v>119291</v>
      </c>
      <c r="P822" s="1">
        <v>11918</v>
      </c>
      <c r="Q822" s="2">
        <v>56.65</v>
      </c>
      <c r="R822" s="3">
        <v>0</v>
      </c>
      <c r="S822" s="5">
        <f t="shared" ref="S822:S831" si="63">(D822-D821)/D821</f>
        <v>0</v>
      </c>
      <c r="T822">
        <v>0</v>
      </c>
      <c r="U822">
        <v>0</v>
      </c>
      <c r="V822">
        <v>723</v>
      </c>
      <c r="W822">
        <v>5.25</v>
      </c>
      <c r="X822">
        <v>1</v>
      </c>
    </row>
    <row r="823" spans="1:24" x14ac:dyDescent="0.3">
      <c r="A823" t="s">
        <v>158</v>
      </c>
      <c r="B823">
        <v>2016</v>
      </c>
      <c r="C823" t="s">
        <v>41</v>
      </c>
      <c r="D823" s="1">
        <v>1550</v>
      </c>
      <c r="E823" s="2">
        <v>32.200000000000003</v>
      </c>
      <c r="F823" s="2">
        <v>50.95</v>
      </c>
      <c r="G823" s="2">
        <v>18.75</v>
      </c>
      <c r="H823">
        <v>727</v>
      </c>
      <c r="I823" s="1">
        <v>12622</v>
      </c>
      <c r="J823" s="3">
        <v>2</v>
      </c>
      <c r="K823" s="2">
        <v>37.21</v>
      </c>
      <c r="L823" s="2">
        <v>68.5</v>
      </c>
      <c r="M823" s="1">
        <v>118281</v>
      </c>
      <c r="N823" s="2">
        <v>2.99</v>
      </c>
      <c r="O823" s="1">
        <v>130192</v>
      </c>
      <c r="P823" s="1">
        <v>11911</v>
      </c>
      <c r="Q823" s="2">
        <v>51.16</v>
      </c>
      <c r="R823" s="3">
        <v>0</v>
      </c>
      <c r="S823" s="5">
        <f t="shared" si="63"/>
        <v>0</v>
      </c>
      <c r="T823">
        <v>0</v>
      </c>
      <c r="U823">
        <v>0</v>
      </c>
      <c r="V823">
        <v>685</v>
      </c>
      <c r="W823">
        <v>3.66</v>
      </c>
      <c r="X823">
        <v>1</v>
      </c>
    </row>
    <row r="824" spans="1:24" x14ac:dyDescent="0.3">
      <c r="A824" t="s">
        <v>158</v>
      </c>
      <c r="B824">
        <v>2017</v>
      </c>
      <c r="C824" t="s">
        <v>41</v>
      </c>
      <c r="D824" s="1">
        <v>1710</v>
      </c>
      <c r="E824" s="2">
        <v>38.85</v>
      </c>
      <c r="F824" s="2">
        <v>61.35</v>
      </c>
      <c r="G824" s="2">
        <v>22.5</v>
      </c>
      <c r="H824">
        <v>730</v>
      </c>
      <c r="I824" s="1">
        <v>12213</v>
      </c>
      <c r="J824" s="3">
        <v>2</v>
      </c>
      <c r="K824" s="2">
        <v>33.47</v>
      </c>
      <c r="L824" s="2">
        <v>67</v>
      </c>
      <c r="M824" s="1">
        <v>122450</v>
      </c>
      <c r="N824" s="2">
        <v>2.99</v>
      </c>
      <c r="O824" s="1">
        <v>138449</v>
      </c>
      <c r="P824" s="1">
        <v>15999</v>
      </c>
      <c r="Q824" s="2">
        <v>56.51</v>
      </c>
      <c r="R824" s="3">
        <v>0</v>
      </c>
      <c r="S824" s="5">
        <f t="shared" si="63"/>
        <v>0.1032258064516129</v>
      </c>
      <c r="T824">
        <v>0</v>
      </c>
      <c r="U824">
        <v>0</v>
      </c>
      <c r="V824">
        <v>673</v>
      </c>
      <c r="W824">
        <v>-1.3</v>
      </c>
      <c r="X824">
        <v>1</v>
      </c>
    </row>
    <row r="825" spans="1:24" x14ac:dyDescent="0.3">
      <c r="A825" t="s">
        <v>158</v>
      </c>
      <c r="B825">
        <v>2018</v>
      </c>
      <c r="C825" t="s">
        <v>41</v>
      </c>
      <c r="D825" s="1">
        <v>1710</v>
      </c>
      <c r="E825" s="2">
        <v>38.64</v>
      </c>
      <c r="F825" s="2">
        <v>61.14</v>
      </c>
      <c r="G825" s="2">
        <v>22.5</v>
      </c>
      <c r="H825">
        <v>750</v>
      </c>
      <c r="I825" s="1">
        <v>10539</v>
      </c>
      <c r="J825" s="3">
        <v>2</v>
      </c>
      <c r="K825" s="2">
        <v>45.7</v>
      </c>
      <c r="L825" s="2">
        <v>65.599999999999994</v>
      </c>
      <c r="M825" s="1">
        <v>126350</v>
      </c>
      <c r="N825" s="2">
        <v>2.99</v>
      </c>
      <c r="O825" s="1">
        <v>146665</v>
      </c>
      <c r="P825" s="1">
        <v>20315</v>
      </c>
      <c r="Q825" s="2">
        <v>52.54</v>
      </c>
      <c r="R825" s="3">
        <v>0</v>
      </c>
      <c r="S825" s="5">
        <f t="shared" si="63"/>
        <v>0</v>
      </c>
      <c r="T825">
        <v>0</v>
      </c>
      <c r="U825">
        <v>0</v>
      </c>
      <c r="V825">
        <v>660</v>
      </c>
      <c r="W825">
        <v>3.58</v>
      </c>
      <c r="X825">
        <v>1</v>
      </c>
    </row>
    <row r="826" spans="1:24" x14ac:dyDescent="0.3">
      <c r="A826" t="s">
        <v>158</v>
      </c>
      <c r="B826">
        <v>2019</v>
      </c>
      <c r="C826" t="s">
        <v>41</v>
      </c>
      <c r="D826" s="1">
        <v>1710</v>
      </c>
      <c r="E826" s="2">
        <v>38.85</v>
      </c>
      <c r="F826" s="2">
        <v>61.35</v>
      </c>
      <c r="G826" s="2">
        <v>22.5</v>
      </c>
      <c r="H826">
        <v>775</v>
      </c>
      <c r="I826" s="1">
        <v>5312</v>
      </c>
      <c r="J826" s="3">
        <v>1</v>
      </c>
      <c r="K826" s="2">
        <v>51.45</v>
      </c>
      <c r="L826" s="2">
        <v>68.400000000000006</v>
      </c>
      <c r="M826" s="1">
        <v>130250</v>
      </c>
      <c r="N826" s="2">
        <v>2.99</v>
      </c>
      <c r="O826" s="1">
        <v>154881</v>
      </c>
      <c r="P826" s="1">
        <v>24631</v>
      </c>
      <c r="Q826" s="2">
        <v>43.53</v>
      </c>
      <c r="R826" s="3">
        <v>0</v>
      </c>
      <c r="S826" s="5">
        <f t="shared" si="63"/>
        <v>0</v>
      </c>
      <c r="T826">
        <v>0</v>
      </c>
      <c r="U826">
        <v>0</v>
      </c>
      <c r="V826">
        <v>649.25</v>
      </c>
      <c r="W826">
        <v>2.14</v>
      </c>
      <c r="X826">
        <v>1</v>
      </c>
    </row>
    <row r="827" spans="1:24" x14ac:dyDescent="0.3">
      <c r="A827" t="s">
        <v>158</v>
      </c>
      <c r="B827">
        <v>2020</v>
      </c>
      <c r="C827" t="s">
        <v>41</v>
      </c>
      <c r="D827" s="1">
        <v>1710</v>
      </c>
      <c r="E827" s="2">
        <v>44.45</v>
      </c>
      <c r="F827" s="2">
        <v>70.349999999999994</v>
      </c>
      <c r="G827" s="2">
        <v>25.9</v>
      </c>
      <c r="H827">
        <v>869</v>
      </c>
      <c r="I827" s="1">
        <v>5830</v>
      </c>
      <c r="J827" s="3">
        <v>1</v>
      </c>
      <c r="L827" s="2">
        <v>60.4</v>
      </c>
      <c r="N827" s="2">
        <v>2.99</v>
      </c>
      <c r="R827" s="3">
        <v>0</v>
      </c>
      <c r="S827" s="5">
        <f t="shared" si="63"/>
        <v>0</v>
      </c>
      <c r="T827">
        <v>0</v>
      </c>
      <c r="U827">
        <v>0</v>
      </c>
      <c r="V827">
        <v>647.19000000000005</v>
      </c>
      <c r="W827">
        <v>1.37</v>
      </c>
      <c r="X827">
        <v>1</v>
      </c>
    </row>
    <row r="828" spans="1:24" x14ac:dyDescent="0.3">
      <c r="A828" t="s">
        <v>159</v>
      </c>
      <c r="B828">
        <v>2014</v>
      </c>
      <c r="C828" t="s">
        <v>41</v>
      </c>
      <c r="D828" s="1">
        <v>1535</v>
      </c>
      <c r="E828" s="2">
        <v>37.25</v>
      </c>
      <c r="F828" s="2">
        <v>66</v>
      </c>
      <c r="G828" s="2">
        <v>28.75</v>
      </c>
      <c r="H828">
        <v>730</v>
      </c>
      <c r="I828" s="1">
        <v>2400</v>
      </c>
      <c r="J828" s="3">
        <v>1</v>
      </c>
      <c r="K828" s="2">
        <v>29.49</v>
      </c>
      <c r="L828" s="2">
        <v>62.9</v>
      </c>
      <c r="M828" s="1">
        <v>35385</v>
      </c>
      <c r="N828" s="2">
        <v>2.7</v>
      </c>
      <c r="O828" s="1">
        <v>45959</v>
      </c>
      <c r="P828" s="1">
        <v>10574</v>
      </c>
      <c r="Q828" s="2">
        <v>57.26</v>
      </c>
      <c r="R828" s="3">
        <v>0</v>
      </c>
      <c r="T828">
        <v>0</v>
      </c>
      <c r="U828">
        <v>0</v>
      </c>
      <c r="V828">
        <v>446.5</v>
      </c>
      <c r="W828">
        <v>-0.34</v>
      </c>
      <c r="X828">
        <v>1</v>
      </c>
    </row>
    <row r="829" spans="1:24" x14ac:dyDescent="0.3">
      <c r="A829" t="s">
        <v>159</v>
      </c>
      <c r="B829">
        <v>2015</v>
      </c>
      <c r="C829" t="s">
        <v>41</v>
      </c>
      <c r="D829" s="1">
        <v>1535</v>
      </c>
      <c r="E829" s="2">
        <v>37.25</v>
      </c>
      <c r="F829" s="2">
        <v>66</v>
      </c>
      <c r="G829" s="2">
        <v>28.75</v>
      </c>
      <c r="H829">
        <v>629</v>
      </c>
      <c r="I829" s="1">
        <v>4652</v>
      </c>
      <c r="J829" s="3">
        <v>1</v>
      </c>
      <c r="K829" s="2">
        <v>80.48</v>
      </c>
      <c r="L829" s="2">
        <v>64.8</v>
      </c>
      <c r="M829" s="1">
        <v>36635</v>
      </c>
      <c r="N829" s="2">
        <v>2.7</v>
      </c>
      <c r="O829" s="1">
        <v>48748</v>
      </c>
      <c r="P829" s="1">
        <v>12113</v>
      </c>
      <c r="Q829" s="2">
        <v>61.5</v>
      </c>
      <c r="R829" s="3">
        <v>0</v>
      </c>
      <c r="S829" s="5">
        <f t="shared" si="63"/>
        <v>0</v>
      </c>
      <c r="T829">
        <v>0</v>
      </c>
      <c r="U829">
        <v>0</v>
      </c>
      <c r="V829">
        <v>444</v>
      </c>
      <c r="W829">
        <v>5.25</v>
      </c>
      <c r="X829">
        <v>1</v>
      </c>
    </row>
    <row r="830" spans="1:24" x14ac:dyDescent="0.3">
      <c r="A830" t="s">
        <v>159</v>
      </c>
      <c r="B830">
        <v>2016</v>
      </c>
      <c r="C830" t="s">
        <v>41</v>
      </c>
      <c r="D830" s="1">
        <v>1535</v>
      </c>
      <c r="E830" s="2">
        <v>22.2</v>
      </c>
      <c r="F830" s="2">
        <v>29.2</v>
      </c>
      <c r="G830" s="2">
        <v>7</v>
      </c>
      <c r="H830">
        <v>726</v>
      </c>
      <c r="I830" s="1">
        <v>2100</v>
      </c>
      <c r="J830" s="3">
        <v>1</v>
      </c>
      <c r="K830" s="2">
        <v>40.85</v>
      </c>
      <c r="L830" s="2">
        <v>66.3</v>
      </c>
      <c r="M830" s="1">
        <v>38194</v>
      </c>
      <c r="N830" s="2">
        <v>2.7</v>
      </c>
      <c r="O830" s="1">
        <v>51536</v>
      </c>
      <c r="P830" s="1">
        <v>13342</v>
      </c>
      <c r="Q830" s="2">
        <v>55.51</v>
      </c>
      <c r="R830" s="3">
        <v>0</v>
      </c>
      <c r="S830" s="5">
        <f t="shared" si="63"/>
        <v>0</v>
      </c>
      <c r="T830">
        <v>0</v>
      </c>
      <c r="U830">
        <v>0</v>
      </c>
      <c r="V830">
        <v>442.36</v>
      </c>
      <c r="W830">
        <v>3.66</v>
      </c>
      <c r="X830">
        <v>1</v>
      </c>
    </row>
    <row r="831" spans="1:24" x14ac:dyDescent="0.3">
      <c r="A831" t="s">
        <v>159</v>
      </c>
      <c r="B831">
        <v>2017</v>
      </c>
      <c r="C831" t="s">
        <v>41</v>
      </c>
      <c r="D831" s="1">
        <v>1535</v>
      </c>
      <c r="E831" s="2">
        <v>37.25</v>
      </c>
      <c r="F831" s="2">
        <v>66</v>
      </c>
      <c r="G831" s="2">
        <v>28.75</v>
      </c>
      <c r="H831">
        <v>712</v>
      </c>
      <c r="I831" s="1">
        <v>4718</v>
      </c>
      <c r="J831" s="3">
        <v>1</v>
      </c>
      <c r="K831" s="2">
        <v>45.61</v>
      </c>
      <c r="L831" s="2">
        <v>66.2</v>
      </c>
      <c r="M831" s="1">
        <v>39688</v>
      </c>
      <c r="N831" s="2">
        <v>2.7</v>
      </c>
      <c r="O831" s="1">
        <v>56009</v>
      </c>
      <c r="P831" s="1">
        <v>16321</v>
      </c>
      <c r="Q831" s="2">
        <v>53.97</v>
      </c>
      <c r="R831" s="3">
        <v>0</v>
      </c>
      <c r="S831" s="5">
        <f t="shared" si="63"/>
        <v>0</v>
      </c>
      <c r="T831">
        <v>0</v>
      </c>
      <c r="U831">
        <v>0</v>
      </c>
      <c r="V831">
        <v>440.5</v>
      </c>
      <c r="W831">
        <v>-1.3</v>
      </c>
      <c r="X831">
        <v>1</v>
      </c>
    </row>
    <row r="832" spans="1:24" x14ac:dyDescent="0.3">
      <c r="A832" t="s">
        <v>159</v>
      </c>
      <c r="B832">
        <v>2018</v>
      </c>
      <c r="C832" t="s">
        <v>41</v>
      </c>
    </row>
    <row r="833" spans="1:24" x14ac:dyDescent="0.3">
      <c r="A833" t="s">
        <v>159</v>
      </c>
      <c r="B833">
        <v>2019</v>
      </c>
      <c r="C833" t="s">
        <v>41</v>
      </c>
      <c r="D833" s="1">
        <v>1535</v>
      </c>
      <c r="E833" s="2">
        <v>40.549999999999997</v>
      </c>
      <c r="F833" s="2">
        <v>76.8</v>
      </c>
      <c r="G833" s="2">
        <v>36.25</v>
      </c>
      <c r="H833">
        <v>616</v>
      </c>
      <c r="I833" s="1">
        <v>3900</v>
      </c>
      <c r="J833" s="3">
        <v>1</v>
      </c>
      <c r="K833" s="2">
        <v>49.69</v>
      </c>
      <c r="L833" s="2">
        <v>62</v>
      </c>
      <c r="M833" s="1">
        <v>43218</v>
      </c>
      <c r="N833" s="2">
        <v>2.7</v>
      </c>
      <c r="O833" s="1">
        <v>60482</v>
      </c>
      <c r="P833" s="1">
        <v>17264</v>
      </c>
      <c r="Q833" s="2">
        <v>48.63</v>
      </c>
      <c r="R833" s="3">
        <v>0</v>
      </c>
      <c r="S833" s="5">
        <v>0</v>
      </c>
      <c r="T833">
        <v>0</v>
      </c>
      <c r="U833">
        <v>0</v>
      </c>
      <c r="V833">
        <v>438.35</v>
      </c>
      <c r="W833">
        <v>2.14</v>
      </c>
      <c r="X833">
        <v>1</v>
      </c>
    </row>
    <row r="834" spans="1:24" x14ac:dyDescent="0.3">
      <c r="A834" t="s">
        <v>159</v>
      </c>
      <c r="B834">
        <v>2020</v>
      </c>
      <c r="C834" t="s">
        <v>41</v>
      </c>
      <c r="D834" s="1">
        <v>1535</v>
      </c>
      <c r="E834" s="2">
        <v>40.549999999999997</v>
      </c>
      <c r="F834" s="2">
        <v>75.55</v>
      </c>
      <c r="G834" s="2">
        <v>35</v>
      </c>
      <c r="H834">
        <v>673</v>
      </c>
      <c r="I834" s="1">
        <v>3539</v>
      </c>
      <c r="J834" s="3">
        <v>1</v>
      </c>
      <c r="L834" s="2">
        <v>61.6</v>
      </c>
      <c r="N834" s="2">
        <v>2.7</v>
      </c>
      <c r="R834" s="3">
        <v>0</v>
      </c>
      <c r="S834" s="5">
        <v>0</v>
      </c>
      <c r="T834">
        <v>0</v>
      </c>
      <c r="U834">
        <v>0</v>
      </c>
      <c r="V834">
        <v>438.13</v>
      </c>
      <c r="W834">
        <v>1.37</v>
      </c>
      <c r="X834">
        <v>1</v>
      </c>
    </row>
    <row r="835" spans="1:24" x14ac:dyDescent="0.3">
      <c r="A835" t="s">
        <v>160</v>
      </c>
      <c r="B835">
        <v>2014</v>
      </c>
      <c r="C835" t="s">
        <v>41</v>
      </c>
      <c r="D835" s="1">
        <v>1500</v>
      </c>
      <c r="E835" s="2">
        <v>36.479999999999997</v>
      </c>
      <c r="F835" s="2">
        <v>57.79</v>
      </c>
      <c r="G835" s="2">
        <v>21.31</v>
      </c>
      <c r="H835">
        <v>514</v>
      </c>
      <c r="I835" s="1">
        <v>4218</v>
      </c>
      <c r="J835" s="3">
        <v>1</v>
      </c>
      <c r="K835" s="2">
        <v>67.3</v>
      </c>
      <c r="L835" s="2">
        <v>65.599999999999994</v>
      </c>
      <c r="M835" s="1">
        <v>60167</v>
      </c>
      <c r="N835" s="2">
        <v>2.96</v>
      </c>
      <c r="O835" s="1">
        <v>74978</v>
      </c>
      <c r="P835" s="1">
        <v>14811</v>
      </c>
      <c r="Q835" s="2">
        <v>53.49</v>
      </c>
      <c r="R835" s="3">
        <v>0</v>
      </c>
      <c r="T835">
        <v>0</v>
      </c>
      <c r="U835">
        <v>0</v>
      </c>
      <c r="V835">
        <v>660</v>
      </c>
      <c r="W835">
        <v>-0.34</v>
      </c>
      <c r="X835">
        <v>1</v>
      </c>
    </row>
    <row r="836" spans="1:24" x14ac:dyDescent="0.3">
      <c r="A836" t="s">
        <v>160</v>
      </c>
      <c r="B836">
        <v>2015</v>
      </c>
      <c r="C836" t="s">
        <v>41</v>
      </c>
      <c r="D836" s="1">
        <v>1500</v>
      </c>
      <c r="E836" s="2">
        <v>35.880000000000003</v>
      </c>
      <c r="F836" s="2">
        <v>56.5</v>
      </c>
      <c r="G836" s="2">
        <v>20.62</v>
      </c>
      <c r="H836">
        <v>566</v>
      </c>
      <c r="I836" s="1">
        <v>5100</v>
      </c>
      <c r="J836" s="3">
        <v>1</v>
      </c>
      <c r="K836" s="2">
        <v>46.6</v>
      </c>
      <c r="L836" s="2">
        <v>68.7</v>
      </c>
      <c r="M836" s="1">
        <v>61600</v>
      </c>
      <c r="N836" s="2">
        <v>2.96</v>
      </c>
      <c r="O836" s="1">
        <v>78862</v>
      </c>
      <c r="P836" s="1">
        <v>17262</v>
      </c>
      <c r="Q836" s="2">
        <v>62.99</v>
      </c>
      <c r="R836" s="3">
        <v>0</v>
      </c>
      <c r="S836" s="5">
        <v>0</v>
      </c>
      <c r="T836">
        <v>0</v>
      </c>
      <c r="U836">
        <v>0</v>
      </c>
      <c r="V836">
        <v>655</v>
      </c>
      <c r="W836">
        <v>5.25</v>
      </c>
      <c r="X836">
        <v>1</v>
      </c>
    </row>
    <row r="837" spans="1:24" x14ac:dyDescent="0.3">
      <c r="A837" t="s">
        <v>160</v>
      </c>
      <c r="B837">
        <v>2016</v>
      </c>
      <c r="C837" t="s">
        <v>41</v>
      </c>
      <c r="D837" s="1">
        <v>1500</v>
      </c>
      <c r="E837" s="2">
        <v>36.479999999999997</v>
      </c>
      <c r="F837" s="2">
        <v>57.79</v>
      </c>
      <c r="G837" s="2">
        <v>21.31</v>
      </c>
      <c r="H837">
        <v>574</v>
      </c>
      <c r="I837" s="1">
        <v>4209</v>
      </c>
      <c r="J837" s="3">
        <v>1</v>
      </c>
      <c r="K837" s="2">
        <v>36.799999999999997</v>
      </c>
      <c r="L837" s="2">
        <v>66.599999999999994</v>
      </c>
      <c r="M837" s="1">
        <v>64722</v>
      </c>
      <c r="N837" s="2">
        <v>2.96</v>
      </c>
      <c r="O837" s="1">
        <v>82746</v>
      </c>
      <c r="P837" s="1">
        <v>18024</v>
      </c>
      <c r="Q837" s="2">
        <v>52.71</v>
      </c>
      <c r="R837" s="3">
        <v>0</v>
      </c>
      <c r="S837" s="5">
        <v>0</v>
      </c>
      <c r="T837">
        <v>0</v>
      </c>
      <c r="U837">
        <v>0</v>
      </c>
      <c r="V837">
        <v>646</v>
      </c>
      <c r="W837">
        <v>3.66</v>
      </c>
      <c r="X837">
        <v>1</v>
      </c>
    </row>
    <row r="838" spans="1:24" x14ac:dyDescent="0.3">
      <c r="A838" t="s">
        <v>160</v>
      </c>
      <c r="B838">
        <v>2017</v>
      </c>
      <c r="C838" t="s">
        <v>41</v>
      </c>
      <c r="D838" s="1">
        <v>1500</v>
      </c>
      <c r="E838" s="2">
        <v>36.479999999999997</v>
      </c>
      <c r="F838" s="2">
        <v>57.78</v>
      </c>
      <c r="G838" s="2">
        <v>21.3</v>
      </c>
      <c r="H838">
        <v>665</v>
      </c>
      <c r="I838" s="1">
        <v>8380</v>
      </c>
      <c r="J838" s="3">
        <v>2</v>
      </c>
      <c r="K838" s="2">
        <v>48.4</v>
      </c>
      <c r="L838" s="2">
        <v>67.3</v>
      </c>
      <c r="M838" s="1">
        <v>68064</v>
      </c>
      <c r="N838" s="2">
        <v>2.96</v>
      </c>
      <c r="O838" s="1">
        <v>85360</v>
      </c>
      <c r="P838" s="1">
        <v>17296</v>
      </c>
      <c r="Q838" s="2">
        <v>53.23</v>
      </c>
      <c r="R838" s="3">
        <v>0</v>
      </c>
      <c r="S838" s="5">
        <v>0</v>
      </c>
      <c r="T838">
        <v>0</v>
      </c>
      <c r="U838">
        <v>0</v>
      </c>
      <c r="V838">
        <v>641.5</v>
      </c>
      <c r="W838">
        <v>-1.3</v>
      </c>
      <c r="X838">
        <v>1</v>
      </c>
    </row>
    <row r="839" spans="1:24" x14ac:dyDescent="0.3">
      <c r="A839" t="s">
        <v>160</v>
      </c>
      <c r="B839">
        <v>2018</v>
      </c>
      <c r="C839" t="s">
        <v>41</v>
      </c>
      <c r="D839" s="1">
        <v>1500</v>
      </c>
      <c r="E839" s="2">
        <v>36.479999999999997</v>
      </c>
      <c r="F839" s="2">
        <v>57.79</v>
      </c>
      <c r="G839" s="2">
        <v>21.31</v>
      </c>
      <c r="H839">
        <v>715</v>
      </c>
      <c r="I839" s="1">
        <v>5000</v>
      </c>
      <c r="J839" s="3">
        <v>1</v>
      </c>
      <c r="K839" s="2">
        <v>41.5</v>
      </c>
      <c r="L839" s="2">
        <v>66.8</v>
      </c>
      <c r="M839" s="1">
        <v>71406</v>
      </c>
      <c r="N839" s="2">
        <v>2.96</v>
      </c>
      <c r="O839" s="1">
        <v>88128</v>
      </c>
      <c r="P839" s="1">
        <v>16722</v>
      </c>
      <c r="Q839" s="2">
        <v>51.48</v>
      </c>
      <c r="R839" s="3">
        <v>0</v>
      </c>
      <c r="S839" s="5">
        <v>0</v>
      </c>
      <c r="T839">
        <v>0</v>
      </c>
      <c r="U839">
        <v>0</v>
      </c>
      <c r="V839">
        <v>637.65</v>
      </c>
      <c r="W839">
        <v>3.58</v>
      </c>
      <c r="X839">
        <v>1</v>
      </c>
    </row>
    <row r="840" spans="1:24" x14ac:dyDescent="0.3">
      <c r="A840" t="s">
        <v>160</v>
      </c>
      <c r="B840">
        <v>2019</v>
      </c>
      <c r="C840" t="s">
        <v>41</v>
      </c>
    </row>
    <row r="841" spans="1:24" x14ac:dyDescent="0.3">
      <c r="A841" t="s">
        <v>160</v>
      </c>
      <c r="B841">
        <v>2020</v>
      </c>
      <c r="C841" t="s">
        <v>41</v>
      </c>
      <c r="D841" s="1">
        <v>1500</v>
      </c>
      <c r="E841" s="2">
        <v>39.479999999999997</v>
      </c>
      <c r="F841" s="2">
        <v>61.79</v>
      </c>
      <c r="G841" s="2">
        <v>22.31</v>
      </c>
      <c r="H841">
        <v>725</v>
      </c>
      <c r="I841" s="1">
        <v>5000</v>
      </c>
      <c r="J841" s="3">
        <v>1</v>
      </c>
      <c r="L841" s="2">
        <v>66.7</v>
      </c>
      <c r="N841" s="2">
        <v>2.96</v>
      </c>
      <c r="R841" s="3">
        <v>0</v>
      </c>
      <c r="S841" s="5">
        <v>0</v>
      </c>
      <c r="T841">
        <v>0</v>
      </c>
      <c r="U841">
        <v>0</v>
      </c>
      <c r="V841">
        <v>632.6</v>
      </c>
      <c r="W841">
        <v>1.37</v>
      </c>
      <c r="X841">
        <v>1</v>
      </c>
    </row>
    <row r="842" spans="1:24" x14ac:dyDescent="0.3">
      <c r="A842" t="s">
        <v>161</v>
      </c>
      <c r="B842">
        <v>2014</v>
      </c>
      <c r="C842" t="s">
        <v>41</v>
      </c>
      <c r="D842" s="1">
        <v>1493</v>
      </c>
      <c r="E842" s="2">
        <v>47.5</v>
      </c>
      <c r="F842" s="2">
        <v>67.5</v>
      </c>
      <c r="G842" s="2">
        <v>20</v>
      </c>
      <c r="H842">
        <v>700</v>
      </c>
      <c r="I842" s="1">
        <v>6000</v>
      </c>
      <c r="J842" s="3">
        <v>1</v>
      </c>
      <c r="K842" s="2">
        <v>28.41</v>
      </c>
      <c r="L842" s="2">
        <v>72.7</v>
      </c>
      <c r="M842" s="1">
        <v>30988</v>
      </c>
      <c r="N842" s="2">
        <v>2.68</v>
      </c>
      <c r="O842" s="1">
        <v>38893</v>
      </c>
      <c r="P842" s="1">
        <v>7905</v>
      </c>
      <c r="Q842" s="2">
        <v>58.52</v>
      </c>
      <c r="R842" s="3">
        <v>0</v>
      </c>
      <c r="T842">
        <v>0</v>
      </c>
      <c r="U842">
        <v>0</v>
      </c>
      <c r="V842">
        <v>468.9</v>
      </c>
      <c r="W842">
        <v>-0.34</v>
      </c>
      <c r="X842">
        <v>1</v>
      </c>
    </row>
    <row r="843" spans="1:24" x14ac:dyDescent="0.3">
      <c r="A843" t="s">
        <v>161</v>
      </c>
      <c r="B843">
        <v>2015</v>
      </c>
      <c r="C843" t="s">
        <v>41</v>
      </c>
      <c r="G843" s="2" t="s">
        <v>162</v>
      </c>
    </row>
    <row r="844" spans="1:24" x14ac:dyDescent="0.3">
      <c r="A844" t="s">
        <v>161</v>
      </c>
      <c r="B844">
        <v>2016</v>
      </c>
      <c r="C844" t="s">
        <v>41</v>
      </c>
      <c r="D844" s="1">
        <v>1493</v>
      </c>
      <c r="E844" s="2">
        <v>47.5</v>
      </c>
      <c r="F844" s="2">
        <v>67.5</v>
      </c>
      <c r="G844" s="2">
        <v>20</v>
      </c>
      <c r="H844">
        <v>678</v>
      </c>
      <c r="I844" s="1">
        <v>6000</v>
      </c>
      <c r="J844" s="3">
        <v>1</v>
      </c>
      <c r="K844" s="2">
        <v>36.450000000000003</v>
      </c>
      <c r="L844" s="2">
        <v>77.400000000000006</v>
      </c>
      <c r="M844" s="1">
        <v>32365</v>
      </c>
      <c r="N844" s="2">
        <v>2.68</v>
      </c>
      <c r="O844" s="1">
        <v>40950</v>
      </c>
      <c r="P844" s="1">
        <v>8585</v>
      </c>
      <c r="Q844" s="2">
        <v>55.63</v>
      </c>
      <c r="R844" s="3">
        <v>0</v>
      </c>
      <c r="S844" s="5">
        <v>0</v>
      </c>
      <c r="T844">
        <v>0</v>
      </c>
      <c r="U844">
        <v>0</v>
      </c>
      <c r="V844">
        <v>466.7</v>
      </c>
      <c r="W844">
        <v>3.66</v>
      </c>
      <c r="X844">
        <v>1</v>
      </c>
    </row>
    <row r="845" spans="1:24" x14ac:dyDescent="0.3">
      <c r="A845" t="s">
        <v>161</v>
      </c>
      <c r="B845">
        <v>2017</v>
      </c>
      <c r="C845" t="s">
        <v>41</v>
      </c>
      <c r="D845" s="1">
        <v>1493</v>
      </c>
      <c r="E845" s="2">
        <v>50.5</v>
      </c>
      <c r="F845" s="2">
        <v>70.5</v>
      </c>
      <c r="G845" s="2">
        <v>20</v>
      </c>
      <c r="H845">
        <v>700</v>
      </c>
      <c r="I845" s="1">
        <v>6000</v>
      </c>
      <c r="J845" s="3">
        <v>1</v>
      </c>
      <c r="K845" s="2">
        <v>47.9</v>
      </c>
      <c r="L845" s="2">
        <v>66.5</v>
      </c>
      <c r="M845" s="1">
        <v>38173</v>
      </c>
      <c r="N845" s="2">
        <v>2.68</v>
      </c>
      <c r="O845" s="1">
        <v>45235</v>
      </c>
      <c r="P845" s="1">
        <v>7062</v>
      </c>
      <c r="Q845" s="2">
        <v>55.97</v>
      </c>
      <c r="R845" s="3">
        <v>0</v>
      </c>
      <c r="S845" s="5">
        <v>0</v>
      </c>
      <c r="T845">
        <v>0</v>
      </c>
      <c r="U845">
        <v>0</v>
      </c>
      <c r="V845">
        <v>465</v>
      </c>
      <c r="W845">
        <v>-1.3</v>
      </c>
      <c r="X845">
        <v>1</v>
      </c>
    </row>
    <row r="846" spans="1:24" x14ac:dyDescent="0.3">
      <c r="A846" t="s">
        <v>161</v>
      </c>
      <c r="B846">
        <v>2018</v>
      </c>
      <c r="C846" t="s">
        <v>41</v>
      </c>
      <c r="D846" s="1">
        <v>1493</v>
      </c>
      <c r="E846" s="2">
        <v>50.5</v>
      </c>
      <c r="F846" s="2">
        <v>70.5</v>
      </c>
      <c r="G846" s="2">
        <v>20</v>
      </c>
      <c r="H846">
        <v>650</v>
      </c>
      <c r="I846" s="1">
        <v>6000</v>
      </c>
      <c r="J846" s="3">
        <v>1</v>
      </c>
      <c r="K846" s="2">
        <v>41.55</v>
      </c>
      <c r="L846" s="2">
        <v>65</v>
      </c>
      <c r="M846" s="1">
        <v>43369</v>
      </c>
      <c r="N846" s="2">
        <v>2.68</v>
      </c>
      <c r="O846" s="1">
        <v>49520</v>
      </c>
      <c r="P846" s="1">
        <v>6152</v>
      </c>
      <c r="Q846" s="2">
        <v>53.79</v>
      </c>
      <c r="R846" s="3">
        <v>0</v>
      </c>
      <c r="S846" s="5">
        <v>0</v>
      </c>
      <c r="T846">
        <v>0</v>
      </c>
      <c r="U846">
        <v>0</v>
      </c>
      <c r="V846">
        <v>463.5</v>
      </c>
      <c r="W846">
        <v>3.58</v>
      </c>
      <c r="X846">
        <v>1</v>
      </c>
    </row>
    <row r="847" spans="1:24" x14ac:dyDescent="0.3">
      <c r="A847" t="s">
        <v>161</v>
      </c>
      <c r="B847">
        <v>2019</v>
      </c>
      <c r="C847" t="s">
        <v>41</v>
      </c>
      <c r="D847" s="1">
        <v>1493</v>
      </c>
      <c r="E847" s="2">
        <v>50.5</v>
      </c>
      <c r="F847" s="2">
        <v>70.5</v>
      </c>
      <c r="G847" s="2">
        <v>20</v>
      </c>
      <c r="H847">
        <v>625</v>
      </c>
      <c r="I847" s="1">
        <v>6000</v>
      </c>
      <c r="J847" s="3">
        <v>1</v>
      </c>
      <c r="K847" s="2">
        <v>37.9</v>
      </c>
      <c r="L847" s="2">
        <v>65.7</v>
      </c>
      <c r="M847" s="1">
        <v>48564</v>
      </c>
      <c r="N847" s="2">
        <v>2.68</v>
      </c>
      <c r="O847" s="1">
        <v>53986</v>
      </c>
      <c r="P847" s="1">
        <v>5422</v>
      </c>
      <c r="Q847" s="2">
        <v>44.01</v>
      </c>
      <c r="R847" s="3">
        <v>0</v>
      </c>
      <c r="S847" s="5">
        <v>0</v>
      </c>
      <c r="T847">
        <v>0</v>
      </c>
      <c r="U847">
        <v>0</v>
      </c>
      <c r="V847">
        <v>462.18</v>
      </c>
      <c r="W847">
        <v>2.14</v>
      </c>
      <c r="X847">
        <v>1</v>
      </c>
    </row>
    <row r="848" spans="1:24" x14ac:dyDescent="0.3">
      <c r="A848" t="s">
        <v>161</v>
      </c>
      <c r="B848">
        <v>2020</v>
      </c>
      <c r="C848" t="s">
        <v>41</v>
      </c>
      <c r="D848" s="1">
        <v>1493</v>
      </c>
      <c r="E848" s="2">
        <v>50.5</v>
      </c>
      <c r="F848" s="2">
        <v>70.5</v>
      </c>
      <c r="G848" s="2">
        <v>20</v>
      </c>
      <c r="H848">
        <v>650</v>
      </c>
      <c r="I848" s="1">
        <v>6000</v>
      </c>
      <c r="J848" s="3">
        <v>1</v>
      </c>
      <c r="L848" s="2">
        <v>63.4</v>
      </c>
      <c r="N848" s="2">
        <v>2.68</v>
      </c>
      <c r="R848" s="3">
        <v>0</v>
      </c>
      <c r="S848" s="5">
        <v>0</v>
      </c>
      <c r="T848">
        <v>0</v>
      </c>
      <c r="U848">
        <v>0</v>
      </c>
      <c r="V848">
        <v>461.75</v>
      </c>
      <c r="W848">
        <v>1.37</v>
      </c>
      <c r="X848">
        <v>1</v>
      </c>
    </row>
    <row r="849" spans="1:24" x14ac:dyDescent="0.3">
      <c r="A849" t="s">
        <v>163</v>
      </c>
      <c r="B849">
        <v>2014</v>
      </c>
      <c r="C849" t="s">
        <v>41</v>
      </c>
      <c r="D849" s="1">
        <v>1334</v>
      </c>
      <c r="E849" s="2">
        <v>50.24</v>
      </c>
      <c r="F849" s="2">
        <v>72.739999999999995</v>
      </c>
      <c r="G849" s="2">
        <v>22.5</v>
      </c>
      <c r="H849">
        <v>710</v>
      </c>
      <c r="I849" s="1">
        <v>4700</v>
      </c>
      <c r="J849" s="3">
        <v>1</v>
      </c>
      <c r="K849" s="2">
        <v>33</v>
      </c>
      <c r="L849" s="2">
        <v>63.9</v>
      </c>
      <c r="M849" s="1">
        <v>32113</v>
      </c>
      <c r="N849" s="2">
        <v>2.6</v>
      </c>
      <c r="O849" s="1">
        <v>44100</v>
      </c>
      <c r="P849" s="1">
        <v>11987</v>
      </c>
      <c r="Q849" s="2">
        <v>57.26</v>
      </c>
      <c r="R849" s="3">
        <v>0</v>
      </c>
      <c r="T849">
        <v>0</v>
      </c>
      <c r="U849">
        <v>0</v>
      </c>
      <c r="V849">
        <v>1156.9000000000001</v>
      </c>
      <c r="W849">
        <v>-0.34</v>
      </c>
      <c r="X849">
        <v>1</v>
      </c>
    </row>
    <row r="850" spans="1:24" x14ac:dyDescent="0.3">
      <c r="A850" t="s">
        <v>163</v>
      </c>
      <c r="B850">
        <v>2015</v>
      </c>
      <c r="C850" t="s">
        <v>41</v>
      </c>
      <c r="D850" s="1">
        <v>1334</v>
      </c>
      <c r="E850" s="2">
        <v>60.5</v>
      </c>
      <c r="F850" s="2">
        <v>83</v>
      </c>
      <c r="G850" s="2">
        <v>22.5</v>
      </c>
      <c r="H850">
        <v>700</v>
      </c>
      <c r="I850" s="1">
        <v>5000</v>
      </c>
      <c r="J850" s="3">
        <v>1</v>
      </c>
      <c r="K850" s="2">
        <v>35</v>
      </c>
      <c r="L850" s="2">
        <v>66.099999999999994</v>
      </c>
      <c r="M850" s="1">
        <v>33088</v>
      </c>
      <c r="N850" s="2">
        <v>2.6</v>
      </c>
      <c r="O850" s="1">
        <v>45250</v>
      </c>
      <c r="P850" s="1">
        <v>12162</v>
      </c>
      <c r="Q850" s="2">
        <v>61.5</v>
      </c>
      <c r="R850" s="3">
        <v>0</v>
      </c>
      <c r="S850" s="5">
        <v>0</v>
      </c>
      <c r="T850">
        <v>0</v>
      </c>
      <c r="U850">
        <v>0</v>
      </c>
      <c r="V850">
        <v>1154.5</v>
      </c>
      <c r="W850">
        <v>5.25</v>
      </c>
      <c r="X850">
        <v>1</v>
      </c>
    </row>
    <row r="851" spans="1:24" x14ac:dyDescent="0.3">
      <c r="A851" t="s">
        <v>163</v>
      </c>
      <c r="B851">
        <v>2016</v>
      </c>
      <c r="C851" t="s">
        <v>41</v>
      </c>
      <c r="D851" s="1">
        <v>1334</v>
      </c>
      <c r="E851" s="2">
        <v>50.24</v>
      </c>
      <c r="F851" s="2">
        <v>72.739999999999995</v>
      </c>
      <c r="G851" s="2">
        <v>22.5</v>
      </c>
      <c r="H851">
        <v>715</v>
      </c>
      <c r="I851" s="1">
        <v>3000</v>
      </c>
      <c r="J851" s="3">
        <v>1</v>
      </c>
      <c r="K851" s="2">
        <v>34.6</v>
      </c>
      <c r="L851" s="2">
        <v>65.599999999999994</v>
      </c>
      <c r="M851" s="1">
        <v>34063</v>
      </c>
      <c r="N851" s="2">
        <v>2.6</v>
      </c>
      <c r="O851" s="1">
        <v>46240</v>
      </c>
      <c r="P851" s="1">
        <v>12177</v>
      </c>
      <c r="Q851" s="2">
        <v>55.51</v>
      </c>
      <c r="R851" s="3">
        <v>0</v>
      </c>
      <c r="S851" s="5">
        <v>0</v>
      </c>
      <c r="T851">
        <v>0</v>
      </c>
      <c r="U851">
        <v>0</v>
      </c>
      <c r="V851">
        <v>1152.0999999999999</v>
      </c>
      <c r="W851">
        <v>3.66</v>
      </c>
      <c r="X851">
        <v>1</v>
      </c>
    </row>
    <row r="852" spans="1:24" x14ac:dyDescent="0.3">
      <c r="A852" t="s">
        <v>163</v>
      </c>
      <c r="B852">
        <v>2017</v>
      </c>
      <c r="C852" t="s">
        <v>41</v>
      </c>
      <c r="D852" s="1">
        <v>1334</v>
      </c>
      <c r="E852" s="2">
        <v>50.24</v>
      </c>
      <c r="F852" s="2">
        <v>72.739999999999995</v>
      </c>
      <c r="G852" s="2">
        <v>22.5</v>
      </c>
      <c r="H852">
        <v>706</v>
      </c>
      <c r="I852" s="1">
        <v>3000</v>
      </c>
      <c r="J852" s="3">
        <v>1</v>
      </c>
      <c r="K852" s="2">
        <v>36.549999999999997</v>
      </c>
      <c r="L852" s="2">
        <v>67.400000000000006</v>
      </c>
      <c r="M852" s="1">
        <v>37232</v>
      </c>
      <c r="N852" s="2">
        <v>2.6</v>
      </c>
      <c r="O852" s="1">
        <v>51325</v>
      </c>
      <c r="P852" s="1">
        <v>14093</v>
      </c>
      <c r="Q852" s="2">
        <v>53.97</v>
      </c>
      <c r="R852" s="3">
        <v>0</v>
      </c>
      <c r="S852" s="5">
        <v>0</v>
      </c>
      <c r="T852">
        <v>0</v>
      </c>
      <c r="U852">
        <v>0</v>
      </c>
      <c r="V852">
        <v>1149.8</v>
      </c>
      <c r="W852">
        <v>-1.3</v>
      </c>
      <c r="X852">
        <v>1</v>
      </c>
    </row>
    <row r="853" spans="1:24" x14ac:dyDescent="0.3">
      <c r="A853" t="s">
        <v>163</v>
      </c>
      <c r="B853">
        <v>2018</v>
      </c>
      <c r="C853" t="s">
        <v>41</v>
      </c>
      <c r="D853" s="1">
        <v>1334</v>
      </c>
      <c r="E853" s="2">
        <v>50.24</v>
      </c>
      <c r="F853" s="2">
        <v>72.739999999999995</v>
      </c>
      <c r="G853" s="2">
        <v>22.5</v>
      </c>
      <c r="H853">
        <v>711</v>
      </c>
      <c r="I853" s="1">
        <v>3000</v>
      </c>
      <c r="J853" s="3">
        <v>1</v>
      </c>
      <c r="K853" s="2">
        <v>38</v>
      </c>
      <c r="L853" s="2">
        <v>65.7</v>
      </c>
      <c r="M853" s="1">
        <v>43750</v>
      </c>
      <c r="N853" s="2">
        <v>2.6</v>
      </c>
      <c r="O853" s="1">
        <v>56410</v>
      </c>
      <c r="P853" s="1">
        <v>12660</v>
      </c>
      <c r="Q853" s="2">
        <v>49.12</v>
      </c>
      <c r="R853" s="3">
        <v>0</v>
      </c>
      <c r="S853" s="5">
        <v>0</v>
      </c>
      <c r="T853">
        <v>0</v>
      </c>
      <c r="U853">
        <v>0</v>
      </c>
      <c r="V853">
        <v>1147.2</v>
      </c>
      <c r="W853">
        <v>3.58</v>
      </c>
      <c r="X853">
        <v>1</v>
      </c>
    </row>
    <row r="854" spans="1:24" x14ac:dyDescent="0.3">
      <c r="A854" t="s">
        <v>163</v>
      </c>
      <c r="B854">
        <v>2019</v>
      </c>
      <c r="C854" t="s">
        <v>41</v>
      </c>
      <c r="D854" s="1">
        <v>1334</v>
      </c>
      <c r="E854" s="2">
        <v>50.24</v>
      </c>
      <c r="F854" s="2">
        <v>72.739999999999995</v>
      </c>
      <c r="G854" s="2">
        <v>22.5</v>
      </c>
      <c r="H854">
        <v>726</v>
      </c>
      <c r="I854" s="1">
        <v>3000</v>
      </c>
      <c r="J854" s="3">
        <v>1</v>
      </c>
      <c r="K854" s="2">
        <v>38.5</v>
      </c>
      <c r="L854" s="2">
        <v>65.5</v>
      </c>
      <c r="M854" s="1">
        <v>50268</v>
      </c>
      <c r="N854" s="2">
        <v>2.6</v>
      </c>
      <c r="O854" s="1">
        <v>62194</v>
      </c>
      <c r="P854" s="1">
        <v>11926</v>
      </c>
      <c r="Q854" s="2">
        <v>48.63</v>
      </c>
      <c r="R854" s="3">
        <v>0</v>
      </c>
      <c r="S854" s="5">
        <v>0</v>
      </c>
      <c r="T854">
        <v>0</v>
      </c>
      <c r="U854">
        <v>0</v>
      </c>
      <c r="V854">
        <v>1144.68</v>
      </c>
      <c r="W854">
        <v>2.14</v>
      </c>
      <c r="X854">
        <v>1</v>
      </c>
    </row>
    <row r="855" spans="1:24" x14ac:dyDescent="0.3">
      <c r="A855" t="s">
        <v>163</v>
      </c>
      <c r="B855">
        <v>2020</v>
      </c>
      <c r="C855" t="s">
        <v>41</v>
      </c>
      <c r="D855" s="1">
        <v>1184</v>
      </c>
      <c r="E855" s="2">
        <v>50.24</v>
      </c>
      <c r="F855" s="2">
        <v>72.739999999999995</v>
      </c>
      <c r="G855" s="2">
        <v>22.5</v>
      </c>
      <c r="H855">
        <v>728</v>
      </c>
      <c r="I855" s="1">
        <v>4000</v>
      </c>
      <c r="J855" s="3">
        <v>1</v>
      </c>
      <c r="L855" s="2">
        <v>66.400000000000006</v>
      </c>
      <c r="N855" s="2">
        <v>2.6</v>
      </c>
      <c r="R855" s="3">
        <v>0</v>
      </c>
      <c r="S855" s="5">
        <v>0</v>
      </c>
      <c r="T855">
        <v>0</v>
      </c>
      <c r="U855">
        <v>0</v>
      </c>
      <c r="V855">
        <v>1142.07</v>
      </c>
      <c r="W855">
        <v>1.37</v>
      </c>
      <c r="X855">
        <v>1</v>
      </c>
    </row>
    <row r="856" spans="1:24" x14ac:dyDescent="0.3">
      <c r="A856" t="s">
        <v>164</v>
      </c>
      <c r="B856">
        <v>2014</v>
      </c>
      <c r="C856" t="s">
        <v>41</v>
      </c>
      <c r="D856" s="1">
        <v>1310</v>
      </c>
      <c r="E856" s="2">
        <v>36.07</v>
      </c>
      <c r="F856" s="2">
        <v>55.57</v>
      </c>
      <c r="G856" s="2">
        <v>19.5</v>
      </c>
      <c r="H856">
        <v>720</v>
      </c>
      <c r="I856" s="1">
        <v>8000</v>
      </c>
      <c r="J856" s="3">
        <v>2</v>
      </c>
      <c r="K856" s="2">
        <v>30.51</v>
      </c>
      <c r="L856" s="2">
        <v>62.1</v>
      </c>
      <c r="M856" s="1">
        <v>71274</v>
      </c>
      <c r="N856" s="2">
        <v>2.48</v>
      </c>
      <c r="O856" s="1">
        <v>84891</v>
      </c>
      <c r="P856" s="1">
        <v>13617</v>
      </c>
      <c r="Q856" s="2">
        <v>61.66</v>
      </c>
      <c r="R856" s="3">
        <v>0</v>
      </c>
      <c r="T856">
        <v>0</v>
      </c>
      <c r="U856">
        <v>0</v>
      </c>
      <c r="V856">
        <v>858.9</v>
      </c>
      <c r="W856">
        <v>-0.34</v>
      </c>
      <c r="X856">
        <v>1</v>
      </c>
    </row>
    <row r="857" spans="1:24" x14ac:dyDescent="0.3">
      <c r="A857" t="s">
        <v>164</v>
      </c>
      <c r="B857">
        <v>2015</v>
      </c>
      <c r="C857" t="s">
        <v>41</v>
      </c>
      <c r="D857" s="1">
        <v>1310</v>
      </c>
      <c r="E857" s="2">
        <v>36.07</v>
      </c>
      <c r="F857" s="2">
        <v>51.94</v>
      </c>
      <c r="G857" s="2">
        <v>15.87</v>
      </c>
      <c r="H857">
        <v>724</v>
      </c>
      <c r="I857" s="1">
        <v>7885</v>
      </c>
      <c r="J857" s="3">
        <v>2</v>
      </c>
      <c r="K857" s="2">
        <v>69.5</v>
      </c>
      <c r="L857" s="2">
        <v>63.7</v>
      </c>
      <c r="M857" s="1">
        <v>79044</v>
      </c>
      <c r="N857" s="2">
        <v>2.48</v>
      </c>
      <c r="O857" s="1">
        <v>92178</v>
      </c>
      <c r="P857" s="1">
        <v>13134</v>
      </c>
      <c r="Q857" s="2">
        <v>63.14</v>
      </c>
      <c r="R857" s="3">
        <v>0</v>
      </c>
      <c r="S857" s="5">
        <v>0</v>
      </c>
      <c r="T857">
        <v>0</v>
      </c>
      <c r="U857">
        <v>0</v>
      </c>
      <c r="V857">
        <v>852</v>
      </c>
      <c r="W857">
        <v>5.25</v>
      </c>
      <c r="X857">
        <v>1</v>
      </c>
    </row>
    <row r="858" spans="1:24" x14ac:dyDescent="0.3">
      <c r="A858" t="s">
        <v>164</v>
      </c>
      <c r="B858">
        <v>2016</v>
      </c>
      <c r="C858" t="s">
        <v>41</v>
      </c>
      <c r="D858" s="1">
        <v>1310</v>
      </c>
      <c r="E858" s="2">
        <v>39.700000000000003</v>
      </c>
      <c r="F858" s="2">
        <v>61.2</v>
      </c>
      <c r="G858" s="2">
        <v>21.5</v>
      </c>
      <c r="H858">
        <v>721</v>
      </c>
      <c r="I858" s="1">
        <v>7750</v>
      </c>
      <c r="J858" s="3">
        <v>2</v>
      </c>
      <c r="K858" s="2">
        <v>44.88</v>
      </c>
      <c r="L858" s="2">
        <v>63.1</v>
      </c>
      <c r="M858" s="1">
        <v>80425</v>
      </c>
      <c r="N858" s="2">
        <v>2.48</v>
      </c>
      <c r="O858" s="1">
        <v>94503</v>
      </c>
      <c r="P858" s="1">
        <v>14078</v>
      </c>
      <c r="Q858" s="2">
        <v>55.11</v>
      </c>
      <c r="R858" s="3">
        <v>0</v>
      </c>
      <c r="S858" s="5">
        <v>0</v>
      </c>
      <c r="T858">
        <v>0</v>
      </c>
      <c r="U858">
        <v>0</v>
      </c>
      <c r="V858">
        <v>846.7</v>
      </c>
      <c r="W858">
        <v>3.66</v>
      </c>
      <c r="X858">
        <v>1</v>
      </c>
    </row>
    <row r="859" spans="1:24" x14ac:dyDescent="0.3">
      <c r="A859" t="s">
        <v>164</v>
      </c>
      <c r="B859">
        <v>2017</v>
      </c>
      <c r="C859" t="s">
        <v>41</v>
      </c>
      <c r="D859" s="1">
        <v>1310</v>
      </c>
      <c r="E859" s="2">
        <v>39.700000000000003</v>
      </c>
      <c r="F859" s="2">
        <v>63.2</v>
      </c>
      <c r="G859" s="2">
        <v>23.5</v>
      </c>
      <c r="H859">
        <v>732</v>
      </c>
      <c r="I859" s="1">
        <v>7000</v>
      </c>
      <c r="J859" s="3">
        <v>2</v>
      </c>
      <c r="K859" s="2">
        <v>30</v>
      </c>
      <c r="L859" s="2">
        <v>63.3</v>
      </c>
      <c r="M859" s="1">
        <v>79167</v>
      </c>
      <c r="N859" s="2">
        <v>2.48</v>
      </c>
      <c r="O859" s="1">
        <v>92350</v>
      </c>
      <c r="P859" s="1">
        <v>13183</v>
      </c>
      <c r="Q859" s="2">
        <v>58.21</v>
      </c>
      <c r="R859" s="3">
        <v>0</v>
      </c>
      <c r="S859" s="5">
        <v>0</v>
      </c>
      <c r="T859">
        <v>0</v>
      </c>
      <c r="U859">
        <v>0</v>
      </c>
      <c r="V859">
        <v>841.5</v>
      </c>
      <c r="W859">
        <v>-1.3</v>
      </c>
      <c r="X859">
        <v>1</v>
      </c>
    </row>
    <row r="860" spans="1:24" x14ac:dyDescent="0.3">
      <c r="A860" t="s">
        <v>164</v>
      </c>
      <c r="B860">
        <v>2018</v>
      </c>
      <c r="C860" t="s">
        <v>41</v>
      </c>
      <c r="D860" s="1">
        <v>1310</v>
      </c>
      <c r="E860" s="2">
        <v>39.700000000000003</v>
      </c>
      <c r="F860" s="2">
        <v>63.2</v>
      </c>
      <c r="G860" s="2">
        <v>23.5</v>
      </c>
      <c r="H860">
        <v>753</v>
      </c>
      <c r="I860" s="1">
        <v>5000</v>
      </c>
      <c r="J860" s="3">
        <v>1</v>
      </c>
      <c r="K860" s="2">
        <v>39.9</v>
      </c>
      <c r="L860" s="2">
        <v>64.5</v>
      </c>
      <c r="M860" s="1">
        <v>81743</v>
      </c>
      <c r="N860" s="2">
        <v>2.48</v>
      </c>
      <c r="O860" s="1">
        <v>95403</v>
      </c>
      <c r="P860" s="1">
        <v>13660</v>
      </c>
      <c r="Q860" s="2">
        <v>52.18</v>
      </c>
      <c r="R860" s="3">
        <v>0</v>
      </c>
      <c r="S860" s="5">
        <v>0</v>
      </c>
      <c r="T860">
        <v>0</v>
      </c>
      <c r="U860">
        <v>0</v>
      </c>
      <c r="V860">
        <v>836.07</v>
      </c>
      <c r="W860">
        <v>3.58</v>
      </c>
      <c r="X860">
        <v>1</v>
      </c>
    </row>
    <row r="861" spans="1:24" x14ac:dyDescent="0.3">
      <c r="A861" t="s">
        <v>164</v>
      </c>
      <c r="B861">
        <v>2019</v>
      </c>
      <c r="C861" t="s">
        <v>41</v>
      </c>
    </row>
    <row r="862" spans="1:24" x14ac:dyDescent="0.3">
      <c r="A862" t="s">
        <v>164</v>
      </c>
      <c r="B862">
        <v>2020</v>
      </c>
      <c r="C862" t="s">
        <v>41</v>
      </c>
      <c r="D862" s="1">
        <v>1310</v>
      </c>
      <c r="E862" s="2">
        <v>44.7</v>
      </c>
      <c r="F862" s="2">
        <v>68.2</v>
      </c>
      <c r="G862" s="2">
        <v>23.5</v>
      </c>
      <c r="H862">
        <v>810</v>
      </c>
      <c r="I862" s="1">
        <v>6000</v>
      </c>
      <c r="J862" s="3">
        <v>1</v>
      </c>
      <c r="L862" s="2">
        <v>65</v>
      </c>
      <c r="N862" s="2">
        <v>2.48</v>
      </c>
      <c r="R862" s="3">
        <v>0</v>
      </c>
      <c r="S862" s="5">
        <v>0</v>
      </c>
      <c r="T862">
        <v>0</v>
      </c>
      <c r="U862">
        <v>0</v>
      </c>
      <c r="V862">
        <v>831.82</v>
      </c>
      <c r="W862">
        <v>1.37</v>
      </c>
      <c r="X862">
        <v>1</v>
      </c>
    </row>
    <row r="863" spans="1:24" x14ac:dyDescent="0.3">
      <c r="A863" t="s">
        <v>165</v>
      </c>
      <c r="B863">
        <v>2014</v>
      </c>
      <c r="C863" t="s">
        <v>41</v>
      </c>
      <c r="D863" s="1">
        <v>1250</v>
      </c>
      <c r="E863" s="2">
        <v>47.3</v>
      </c>
      <c r="F863" s="2">
        <v>86.3</v>
      </c>
      <c r="G863" s="2">
        <v>39</v>
      </c>
      <c r="H863">
        <v>539</v>
      </c>
      <c r="I863" s="1">
        <v>3976</v>
      </c>
      <c r="J863" s="3">
        <v>1</v>
      </c>
      <c r="K863" s="2">
        <v>31.41</v>
      </c>
      <c r="L863" s="2">
        <v>62</v>
      </c>
      <c r="M863" s="1">
        <v>48455</v>
      </c>
      <c r="N863" s="2">
        <v>2.85</v>
      </c>
      <c r="O863" s="1">
        <v>59365</v>
      </c>
      <c r="P863" s="1">
        <v>10910</v>
      </c>
      <c r="Q863" s="2">
        <v>61.66</v>
      </c>
      <c r="R863" s="3">
        <v>0</v>
      </c>
      <c r="T863">
        <v>0</v>
      </c>
      <c r="U863">
        <v>0</v>
      </c>
      <c r="V863">
        <v>858.9</v>
      </c>
      <c r="W863">
        <v>-0.34</v>
      </c>
      <c r="X863">
        <v>0</v>
      </c>
    </row>
    <row r="864" spans="1:24" x14ac:dyDescent="0.3">
      <c r="A864" t="s">
        <v>165</v>
      </c>
      <c r="B864">
        <v>2015</v>
      </c>
      <c r="C864" t="s">
        <v>41</v>
      </c>
      <c r="T864">
        <v>0</v>
      </c>
      <c r="U864">
        <v>0</v>
      </c>
    </row>
    <row r="865" spans="1:24" x14ac:dyDescent="0.3">
      <c r="A865" t="s">
        <v>165</v>
      </c>
      <c r="B865">
        <v>2016</v>
      </c>
      <c r="C865" t="s">
        <v>41</v>
      </c>
      <c r="D865" s="1">
        <v>1250</v>
      </c>
      <c r="E865" s="2">
        <v>48.8</v>
      </c>
      <c r="F865" s="2">
        <v>74.8</v>
      </c>
      <c r="G865" s="2">
        <v>26</v>
      </c>
      <c r="H865">
        <v>564</v>
      </c>
      <c r="I865" s="1">
        <v>3976</v>
      </c>
      <c r="J865" s="3">
        <v>1</v>
      </c>
      <c r="K865" s="2">
        <v>43.98</v>
      </c>
      <c r="L865" s="2">
        <v>64.7</v>
      </c>
      <c r="M865" s="1">
        <v>49725</v>
      </c>
      <c r="N865" s="2">
        <v>2.85</v>
      </c>
      <c r="O865" s="1">
        <v>61649</v>
      </c>
      <c r="P865" s="1">
        <v>11924</v>
      </c>
      <c r="Q865" s="2">
        <v>55.11</v>
      </c>
      <c r="R865" s="3">
        <v>0</v>
      </c>
      <c r="S865" s="5">
        <v>0</v>
      </c>
      <c r="T865">
        <v>0</v>
      </c>
      <c r="U865">
        <v>0</v>
      </c>
      <c r="V865">
        <v>852</v>
      </c>
      <c r="W865">
        <v>3.66</v>
      </c>
      <c r="X865">
        <v>0</v>
      </c>
    </row>
    <row r="866" spans="1:24" x14ac:dyDescent="0.3">
      <c r="A866" t="s">
        <v>165</v>
      </c>
      <c r="B866">
        <v>2017</v>
      </c>
      <c r="C866" t="s">
        <v>41</v>
      </c>
      <c r="D866" s="1">
        <v>1250</v>
      </c>
      <c r="E866" s="2">
        <v>48.8</v>
      </c>
      <c r="F866" s="2">
        <v>96.8</v>
      </c>
      <c r="G866" s="2">
        <v>48</v>
      </c>
      <c r="H866">
        <v>588</v>
      </c>
      <c r="I866" s="1">
        <v>5500</v>
      </c>
      <c r="J866" s="3">
        <v>1</v>
      </c>
      <c r="K866" s="2">
        <v>31.58</v>
      </c>
      <c r="L866" s="2">
        <v>65.5</v>
      </c>
      <c r="M866" s="1">
        <v>50632</v>
      </c>
      <c r="N866" s="2">
        <v>2.85</v>
      </c>
      <c r="O866" s="1">
        <v>63790</v>
      </c>
      <c r="P866" s="1">
        <v>13158</v>
      </c>
      <c r="Q866" s="2">
        <v>58.21</v>
      </c>
      <c r="R866" s="3">
        <v>0</v>
      </c>
      <c r="S866" s="5">
        <v>0</v>
      </c>
      <c r="T866">
        <v>0</v>
      </c>
      <c r="U866">
        <v>0</v>
      </c>
      <c r="V866">
        <v>846.7</v>
      </c>
      <c r="W866">
        <v>-1.3</v>
      </c>
      <c r="X866">
        <v>0</v>
      </c>
    </row>
    <row r="867" spans="1:24" x14ac:dyDescent="0.3">
      <c r="A867" t="s">
        <v>165</v>
      </c>
      <c r="B867">
        <v>2018</v>
      </c>
      <c r="C867" t="s">
        <v>41</v>
      </c>
      <c r="D867" s="1">
        <v>1250</v>
      </c>
      <c r="E867" s="2">
        <v>50.05</v>
      </c>
      <c r="F867" s="2">
        <v>104.05</v>
      </c>
      <c r="G867" s="2">
        <v>54</v>
      </c>
      <c r="H867">
        <v>609</v>
      </c>
      <c r="I867" s="1">
        <v>4000</v>
      </c>
      <c r="J867" s="3">
        <v>1</v>
      </c>
      <c r="K867" s="2">
        <v>38.82</v>
      </c>
      <c r="L867" s="2">
        <v>64.400000000000006</v>
      </c>
      <c r="M867" s="1">
        <v>51306</v>
      </c>
      <c r="N867" s="2">
        <v>2.85</v>
      </c>
      <c r="O867" s="1">
        <v>65074</v>
      </c>
      <c r="P867" s="1">
        <v>13768</v>
      </c>
      <c r="Q867" s="2">
        <v>52.18</v>
      </c>
      <c r="R867" s="3">
        <v>0</v>
      </c>
      <c r="S867" s="5">
        <v>0</v>
      </c>
      <c r="T867">
        <v>0</v>
      </c>
      <c r="U867">
        <v>0</v>
      </c>
      <c r="V867">
        <v>841.5</v>
      </c>
      <c r="W867">
        <v>3.58</v>
      </c>
      <c r="X867">
        <v>0</v>
      </c>
    </row>
    <row r="868" spans="1:24" x14ac:dyDescent="0.3">
      <c r="A868" t="s">
        <v>165</v>
      </c>
      <c r="B868">
        <v>2019</v>
      </c>
      <c r="C868" t="s">
        <v>41</v>
      </c>
      <c r="D868" s="1">
        <v>1250</v>
      </c>
      <c r="E868" s="2">
        <v>55.15</v>
      </c>
      <c r="F868" s="2">
        <v>104.5</v>
      </c>
      <c r="G868" s="2">
        <v>49.35</v>
      </c>
      <c r="H868">
        <v>605</v>
      </c>
      <c r="I868" s="1">
        <v>4000</v>
      </c>
      <c r="J868" s="3">
        <v>1</v>
      </c>
      <c r="K868" s="2">
        <v>35.42</v>
      </c>
      <c r="L868" s="2">
        <v>64.5</v>
      </c>
      <c r="M868" s="1">
        <v>52980</v>
      </c>
      <c r="N868" s="2">
        <v>2.85</v>
      </c>
      <c r="O868" s="1">
        <v>67661</v>
      </c>
      <c r="P868" s="1">
        <v>14681</v>
      </c>
      <c r="Q868" s="2">
        <v>48.93</v>
      </c>
      <c r="R868" s="3">
        <v>0</v>
      </c>
      <c r="S868" s="5">
        <v>0</v>
      </c>
      <c r="T868">
        <v>0</v>
      </c>
      <c r="U868">
        <v>0</v>
      </c>
      <c r="V868">
        <v>836.07</v>
      </c>
      <c r="W868">
        <v>2.14</v>
      </c>
      <c r="X868">
        <v>0</v>
      </c>
    </row>
    <row r="869" spans="1:24" x14ac:dyDescent="0.3">
      <c r="A869" t="s">
        <v>165</v>
      </c>
      <c r="B869">
        <v>2020</v>
      </c>
      <c r="C869" t="s">
        <v>41</v>
      </c>
      <c r="D869" s="1">
        <v>1250</v>
      </c>
      <c r="E869" s="2">
        <v>55.15</v>
      </c>
      <c r="F869" s="2">
        <v>104.5</v>
      </c>
      <c r="G869" s="2">
        <v>49.35</v>
      </c>
      <c r="H869">
        <v>624</v>
      </c>
      <c r="I869" s="1">
        <v>4000</v>
      </c>
      <c r="J869" s="3">
        <v>1</v>
      </c>
      <c r="L869" s="2">
        <v>61.5</v>
      </c>
      <c r="N869" s="2">
        <v>2.85</v>
      </c>
      <c r="R869" s="3">
        <v>0</v>
      </c>
      <c r="S869" s="5">
        <v>0</v>
      </c>
      <c r="T869">
        <v>0</v>
      </c>
      <c r="U869">
        <v>0</v>
      </c>
      <c r="V869">
        <v>831.82</v>
      </c>
      <c r="W869">
        <v>1.37</v>
      </c>
      <c r="X869">
        <v>0</v>
      </c>
    </row>
    <row r="870" spans="1:24" x14ac:dyDescent="0.3">
      <c r="A870" t="s">
        <v>166</v>
      </c>
      <c r="B870">
        <v>2014</v>
      </c>
      <c r="C870" t="s">
        <v>41</v>
      </c>
      <c r="D870" s="1">
        <v>1222</v>
      </c>
      <c r="E870" s="2">
        <v>39.35</v>
      </c>
      <c r="F870" s="2">
        <v>55.1</v>
      </c>
      <c r="G870" s="2">
        <v>15.75</v>
      </c>
      <c r="H870">
        <v>610</v>
      </c>
      <c r="I870" s="1">
        <v>5800</v>
      </c>
      <c r="J870" s="3">
        <v>1</v>
      </c>
      <c r="K870" s="2">
        <v>25.85</v>
      </c>
      <c r="L870" s="2">
        <v>66.8</v>
      </c>
      <c r="M870" s="1">
        <v>46402</v>
      </c>
      <c r="N870" s="2">
        <v>2.77</v>
      </c>
      <c r="O870" s="1">
        <v>59550</v>
      </c>
      <c r="P870" s="1">
        <v>13148</v>
      </c>
      <c r="Q870" s="2">
        <v>53.49</v>
      </c>
      <c r="R870" s="3">
        <v>0</v>
      </c>
      <c r="T870">
        <v>0</v>
      </c>
      <c r="U870">
        <v>0</v>
      </c>
      <c r="V870">
        <v>574</v>
      </c>
      <c r="W870">
        <v>-0.34</v>
      </c>
      <c r="X870">
        <v>0</v>
      </c>
    </row>
    <row r="871" spans="1:24" x14ac:dyDescent="0.3">
      <c r="A871" t="s">
        <v>166</v>
      </c>
      <c r="B871">
        <v>2015</v>
      </c>
      <c r="C871" t="s">
        <v>41</v>
      </c>
      <c r="D871" s="1">
        <v>1222</v>
      </c>
      <c r="E871" s="2">
        <v>39.35</v>
      </c>
      <c r="F871" s="2">
        <v>55.1</v>
      </c>
      <c r="G871" s="2">
        <v>15.75</v>
      </c>
      <c r="H871">
        <v>659</v>
      </c>
      <c r="I871" s="1">
        <v>9500</v>
      </c>
      <c r="J871" s="3">
        <v>2</v>
      </c>
      <c r="K871" s="2">
        <v>67.3</v>
      </c>
      <c r="L871" s="2">
        <v>65.599999999999994</v>
      </c>
      <c r="M871" s="1">
        <v>50793</v>
      </c>
      <c r="N871" s="2">
        <v>2.77</v>
      </c>
      <c r="O871" s="1">
        <v>63473</v>
      </c>
      <c r="P871" s="1">
        <v>12680</v>
      </c>
      <c r="Q871" s="2">
        <v>62.99</v>
      </c>
      <c r="R871" s="3">
        <v>0</v>
      </c>
      <c r="S871" s="5">
        <v>0</v>
      </c>
      <c r="T871">
        <v>0</v>
      </c>
      <c r="U871">
        <v>0</v>
      </c>
      <c r="V871">
        <v>572.1</v>
      </c>
      <c r="W871">
        <v>5.25</v>
      </c>
      <c r="X871">
        <v>0</v>
      </c>
    </row>
    <row r="872" spans="1:24" x14ac:dyDescent="0.3">
      <c r="A872" t="s">
        <v>166</v>
      </c>
      <c r="B872">
        <v>2016</v>
      </c>
      <c r="C872" t="s">
        <v>41</v>
      </c>
      <c r="D872" s="1">
        <v>1222</v>
      </c>
      <c r="E872" s="2">
        <v>39.35</v>
      </c>
      <c r="F872" s="2">
        <v>55.1</v>
      </c>
      <c r="G872" s="2">
        <v>15.75</v>
      </c>
      <c r="H872">
        <v>669</v>
      </c>
      <c r="I872" s="1">
        <v>9750</v>
      </c>
      <c r="J872" s="3">
        <v>2</v>
      </c>
      <c r="K872" s="2">
        <v>46.6</v>
      </c>
      <c r="L872" s="2">
        <v>68.7</v>
      </c>
      <c r="M872" s="1">
        <v>55347</v>
      </c>
      <c r="N872" s="2">
        <v>2.77</v>
      </c>
      <c r="O872" s="1">
        <v>66614</v>
      </c>
      <c r="P872" s="1">
        <v>11267</v>
      </c>
      <c r="Q872" s="2">
        <v>52.71</v>
      </c>
      <c r="R872" s="3">
        <v>0</v>
      </c>
      <c r="S872" s="5">
        <v>0</v>
      </c>
      <c r="T872">
        <v>0</v>
      </c>
      <c r="U872">
        <v>0</v>
      </c>
      <c r="V872">
        <v>570.20000000000005</v>
      </c>
      <c r="W872">
        <v>3.66</v>
      </c>
      <c r="X872">
        <v>0</v>
      </c>
    </row>
    <row r="873" spans="1:24" x14ac:dyDescent="0.3">
      <c r="A873" t="s">
        <v>166</v>
      </c>
      <c r="B873">
        <v>2017</v>
      </c>
      <c r="C873" t="s">
        <v>41</v>
      </c>
      <c r="D873" s="1">
        <v>1222</v>
      </c>
      <c r="E873" s="2">
        <v>46.6</v>
      </c>
      <c r="F873" s="2">
        <v>67.349999999999994</v>
      </c>
      <c r="G873" s="2">
        <v>20.75</v>
      </c>
      <c r="H873">
        <v>640</v>
      </c>
      <c r="I873" s="1">
        <v>5500</v>
      </c>
      <c r="J873" s="3">
        <v>1</v>
      </c>
      <c r="K873" s="2">
        <v>36.799999999999997</v>
      </c>
      <c r="L873" s="2">
        <v>66.599999999999994</v>
      </c>
      <c r="M873" s="1">
        <v>56006</v>
      </c>
      <c r="N873" s="2">
        <v>2.77</v>
      </c>
      <c r="O873" s="1">
        <v>69754</v>
      </c>
      <c r="P873" s="1">
        <v>13748</v>
      </c>
      <c r="Q873" s="2">
        <v>53.23</v>
      </c>
      <c r="R873" s="3">
        <v>0</v>
      </c>
      <c r="S873" s="5">
        <v>0</v>
      </c>
      <c r="T873">
        <v>0</v>
      </c>
      <c r="U873">
        <v>0</v>
      </c>
      <c r="V873">
        <v>568.9</v>
      </c>
      <c r="W873">
        <v>-1.3</v>
      </c>
      <c r="X873">
        <v>0</v>
      </c>
    </row>
    <row r="874" spans="1:24" x14ac:dyDescent="0.3">
      <c r="A874" t="s">
        <v>166</v>
      </c>
      <c r="B874">
        <v>2018</v>
      </c>
      <c r="C874" t="s">
        <v>41</v>
      </c>
      <c r="D874" s="1">
        <v>1222</v>
      </c>
      <c r="E874" s="2">
        <v>46.6</v>
      </c>
      <c r="F874" s="2">
        <v>67.349999999999994</v>
      </c>
      <c r="G874" s="2">
        <v>20.75</v>
      </c>
      <c r="H874">
        <v>686</v>
      </c>
      <c r="I874" s="1">
        <v>4051</v>
      </c>
      <c r="J874" s="3">
        <v>1</v>
      </c>
      <c r="K874" s="2">
        <v>48.4</v>
      </c>
      <c r="L874" s="2">
        <v>67.3</v>
      </c>
      <c r="M874" s="1">
        <v>61015</v>
      </c>
      <c r="N874" s="2">
        <v>2.77</v>
      </c>
      <c r="O874" s="1">
        <v>73545</v>
      </c>
      <c r="P874" s="1">
        <v>12531</v>
      </c>
      <c r="Q874" s="2">
        <v>51.48</v>
      </c>
      <c r="R874" s="3">
        <v>0</v>
      </c>
      <c r="S874" s="5">
        <v>0</v>
      </c>
      <c r="T874">
        <v>0</v>
      </c>
      <c r="U874">
        <v>0</v>
      </c>
      <c r="V874">
        <v>567</v>
      </c>
      <c r="W874">
        <v>3.58</v>
      </c>
      <c r="X874">
        <v>0</v>
      </c>
    </row>
    <row r="875" spans="1:24" x14ac:dyDescent="0.3">
      <c r="A875" t="s">
        <v>166</v>
      </c>
      <c r="B875">
        <v>2019</v>
      </c>
      <c r="C875" t="s">
        <v>41</v>
      </c>
      <c r="D875" s="1">
        <v>1222</v>
      </c>
      <c r="E875" s="2">
        <v>46.6</v>
      </c>
      <c r="F875" s="2">
        <v>67.349999999999994</v>
      </c>
      <c r="G875" s="2">
        <v>20.75</v>
      </c>
      <c r="H875">
        <v>684</v>
      </c>
      <c r="I875" s="1">
        <v>5136</v>
      </c>
      <c r="J875" s="3">
        <v>1</v>
      </c>
      <c r="K875" s="2">
        <v>50.6</v>
      </c>
      <c r="L875" s="2">
        <v>68</v>
      </c>
      <c r="M875" s="1">
        <v>66023</v>
      </c>
      <c r="N875" s="2">
        <v>2.77</v>
      </c>
      <c r="O875" s="1">
        <v>77336</v>
      </c>
      <c r="P875" s="1">
        <v>11313</v>
      </c>
      <c r="Q875" s="2">
        <v>50.7</v>
      </c>
      <c r="R875" s="3">
        <v>0</v>
      </c>
      <c r="S875" s="5">
        <v>0</v>
      </c>
      <c r="T875">
        <v>0</v>
      </c>
      <c r="U875">
        <v>0</v>
      </c>
      <c r="V875">
        <v>565.08000000000004</v>
      </c>
      <c r="W875">
        <v>2.14</v>
      </c>
      <c r="X875">
        <v>0</v>
      </c>
    </row>
    <row r="876" spans="1:24" x14ac:dyDescent="0.3">
      <c r="A876" t="s">
        <v>166</v>
      </c>
      <c r="B876">
        <v>2020</v>
      </c>
      <c r="C876" t="s">
        <v>41</v>
      </c>
      <c r="D876" s="1">
        <v>1222</v>
      </c>
      <c r="E876" s="2">
        <v>48.34</v>
      </c>
      <c r="F876" s="2">
        <v>70.14</v>
      </c>
      <c r="G876" s="2">
        <v>21.8</v>
      </c>
      <c r="H876">
        <v>692</v>
      </c>
      <c r="I876" s="1">
        <v>5500</v>
      </c>
      <c r="J876" s="3">
        <v>1</v>
      </c>
      <c r="K876" s="2">
        <v>41.5</v>
      </c>
      <c r="L876" s="2">
        <v>66.7</v>
      </c>
      <c r="N876" s="2">
        <v>2.77</v>
      </c>
      <c r="R876" s="3">
        <v>0</v>
      </c>
      <c r="S876" s="5">
        <v>0</v>
      </c>
      <c r="T876">
        <v>0</v>
      </c>
      <c r="U876">
        <v>0</v>
      </c>
      <c r="V876">
        <v>564.85</v>
      </c>
      <c r="W876">
        <v>1.37</v>
      </c>
      <c r="X876">
        <v>0</v>
      </c>
    </row>
    <row r="877" spans="1:24" x14ac:dyDescent="0.3">
      <c r="A877" t="s">
        <v>167</v>
      </c>
      <c r="B877">
        <v>2014</v>
      </c>
      <c r="C877" t="s">
        <v>41</v>
      </c>
    </row>
    <row r="878" spans="1:24" x14ac:dyDescent="0.3">
      <c r="A878" t="s">
        <v>167</v>
      </c>
      <c r="B878">
        <v>2015</v>
      </c>
      <c r="C878" t="s">
        <v>41</v>
      </c>
      <c r="D878" s="1">
        <v>1112</v>
      </c>
      <c r="E878" s="2">
        <v>87.2</v>
      </c>
      <c r="F878" s="2">
        <v>363</v>
      </c>
      <c r="G878" s="2">
        <v>275.8</v>
      </c>
      <c r="H878">
        <v>520</v>
      </c>
      <c r="I878" s="1">
        <v>1050</v>
      </c>
      <c r="J878" s="3">
        <v>1</v>
      </c>
      <c r="K878" s="2">
        <v>37.97</v>
      </c>
      <c r="L878" s="2">
        <v>68.900000000000006</v>
      </c>
      <c r="M878" s="1">
        <v>33021</v>
      </c>
      <c r="N878" s="2">
        <v>3.24</v>
      </c>
      <c r="O878" s="1">
        <v>45200</v>
      </c>
      <c r="P878" s="1">
        <v>12179</v>
      </c>
      <c r="Q878" s="2">
        <v>50.19</v>
      </c>
      <c r="R878" s="3">
        <v>0</v>
      </c>
      <c r="T878">
        <v>0</v>
      </c>
      <c r="U878">
        <v>0</v>
      </c>
      <c r="V878">
        <v>620.66</v>
      </c>
      <c r="W878">
        <v>5.25</v>
      </c>
      <c r="X878">
        <v>0</v>
      </c>
    </row>
    <row r="879" spans="1:24" x14ac:dyDescent="0.3">
      <c r="A879" t="s">
        <v>167</v>
      </c>
      <c r="B879">
        <v>2016</v>
      </c>
      <c r="C879" t="s">
        <v>41</v>
      </c>
      <c r="D879" s="1">
        <v>1112</v>
      </c>
      <c r="E879" s="2">
        <v>53</v>
      </c>
      <c r="F879" s="2">
        <v>88</v>
      </c>
      <c r="G879" s="2">
        <v>35</v>
      </c>
      <c r="H879">
        <v>420</v>
      </c>
      <c r="I879" s="1">
        <v>5000</v>
      </c>
      <c r="J879" s="3">
        <v>1</v>
      </c>
      <c r="K879" s="2">
        <v>41.2</v>
      </c>
      <c r="L879" s="2">
        <v>68.599999999999994</v>
      </c>
      <c r="M879" s="1">
        <v>37717</v>
      </c>
      <c r="N879" s="2">
        <v>3.24</v>
      </c>
      <c r="O879" s="1">
        <v>49550</v>
      </c>
      <c r="P879" s="1">
        <v>11833</v>
      </c>
      <c r="Q879" s="2">
        <v>52.82</v>
      </c>
      <c r="R879" s="3">
        <v>0</v>
      </c>
      <c r="S879" s="5">
        <v>0</v>
      </c>
      <c r="T879">
        <v>0</v>
      </c>
      <c r="U879">
        <v>0</v>
      </c>
      <c r="V879">
        <v>615</v>
      </c>
      <c r="W879">
        <v>3.66</v>
      </c>
      <c r="X879">
        <v>0</v>
      </c>
    </row>
    <row r="880" spans="1:24" x14ac:dyDescent="0.3">
      <c r="A880" t="s">
        <v>167</v>
      </c>
      <c r="B880">
        <v>2017</v>
      </c>
      <c r="C880" t="s">
        <v>41</v>
      </c>
      <c r="D880" s="1">
        <v>1112</v>
      </c>
      <c r="E880" s="2">
        <v>53.4</v>
      </c>
      <c r="F880" s="2">
        <v>88.9</v>
      </c>
      <c r="G880" s="2">
        <v>35.5</v>
      </c>
      <c r="H880">
        <v>420</v>
      </c>
      <c r="I880" s="1">
        <v>6090</v>
      </c>
      <c r="J880" s="3">
        <v>1</v>
      </c>
      <c r="K880" s="2">
        <v>46.64</v>
      </c>
      <c r="L880" s="2">
        <v>66.7</v>
      </c>
      <c r="M880" s="1">
        <v>38438</v>
      </c>
      <c r="N880" s="2">
        <v>3.24</v>
      </c>
      <c r="O880" s="1">
        <v>50800</v>
      </c>
      <c r="P880" s="1">
        <v>12362</v>
      </c>
      <c r="Q880" s="2">
        <v>53.94</v>
      </c>
      <c r="R880" s="3">
        <v>0</v>
      </c>
      <c r="S880" s="5">
        <v>0</v>
      </c>
      <c r="T880">
        <v>0</v>
      </c>
      <c r="U880">
        <v>0</v>
      </c>
      <c r="V880">
        <v>608.4</v>
      </c>
      <c r="W880">
        <v>-1.3</v>
      </c>
      <c r="X880">
        <v>0</v>
      </c>
    </row>
    <row r="881" spans="1:24" x14ac:dyDescent="0.3">
      <c r="A881" t="s">
        <v>167</v>
      </c>
      <c r="B881">
        <v>2018</v>
      </c>
      <c r="C881" t="s">
        <v>41</v>
      </c>
      <c r="D881" s="1">
        <v>1112</v>
      </c>
      <c r="E881" s="2">
        <v>54.2</v>
      </c>
      <c r="F881" s="2">
        <v>90.5</v>
      </c>
      <c r="G881" s="2">
        <v>36.299999999999997</v>
      </c>
      <c r="H881">
        <v>411</v>
      </c>
      <c r="I881" s="1">
        <v>4923</v>
      </c>
      <c r="J881" s="3">
        <v>1</v>
      </c>
      <c r="K881" s="2">
        <v>28.54</v>
      </c>
      <c r="L881" s="2">
        <v>67.5</v>
      </c>
      <c r="M881" s="1">
        <v>43407</v>
      </c>
      <c r="N881" s="2">
        <v>3.24</v>
      </c>
      <c r="O881" s="1">
        <v>52902</v>
      </c>
      <c r="P881" s="1">
        <v>9496</v>
      </c>
      <c r="Q881" s="2">
        <v>48.88</v>
      </c>
      <c r="R881" s="3">
        <v>0</v>
      </c>
      <c r="S881" s="5">
        <v>0</v>
      </c>
      <c r="T881">
        <v>0</v>
      </c>
      <c r="U881">
        <v>0</v>
      </c>
      <c r="V881">
        <v>602.29999999999995</v>
      </c>
      <c r="W881">
        <v>3.58</v>
      </c>
      <c r="X881">
        <v>0</v>
      </c>
    </row>
    <row r="882" spans="1:24" x14ac:dyDescent="0.3">
      <c r="A882" t="s">
        <v>167</v>
      </c>
      <c r="B882">
        <v>2019</v>
      </c>
      <c r="C882" t="s">
        <v>41</v>
      </c>
      <c r="D882" s="1">
        <v>1112</v>
      </c>
      <c r="E882" s="2">
        <v>54.84</v>
      </c>
      <c r="F882" s="2">
        <v>91.94</v>
      </c>
      <c r="G882" s="2">
        <v>37.1</v>
      </c>
      <c r="H882">
        <v>420</v>
      </c>
      <c r="I882" s="1">
        <v>5000</v>
      </c>
      <c r="J882" s="3">
        <v>1</v>
      </c>
      <c r="K882" s="2">
        <v>40.5</v>
      </c>
      <c r="L882" s="2">
        <v>61.9</v>
      </c>
      <c r="M882" s="1">
        <v>48375</v>
      </c>
      <c r="N882" s="2">
        <v>3.24</v>
      </c>
      <c r="O882" s="1">
        <v>54479</v>
      </c>
      <c r="P882" s="1">
        <v>6104</v>
      </c>
      <c r="Q882" s="2">
        <v>43.88</v>
      </c>
      <c r="R882" s="3">
        <v>0</v>
      </c>
      <c r="S882" s="5">
        <v>0</v>
      </c>
      <c r="T882">
        <v>0</v>
      </c>
      <c r="U882">
        <v>0</v>
      </c>
      <c r="V882">
        <v>594.02</v>
      </c>
      <c r="W882">
        <v>2.14</v>
      </c>
      <c r="X882">
        <v>0</v>
      </c>
    </row>
    <row r="883" spans="1:24" x14ac:dyDescent="0.3">
      <c r="A883" t="s">
        <v>167</v>
      </c>
      <c r="B883">
        <v>2020</v>
      </c>
      <c r="C883" t="s">
        <v>41</v>
      </c>
      <c r="D883" s="1">
        <v>1112</v>
      </c>
      <c r="E883" s="2">
        <v>54.84</v>
      </c>
      <c r="F883" s="2">
        <v>92.3</v>
      </c>
      <c r="G883" s="2">
        <v>37.46</v>
      </c>
      <c r="H883">
        <v>430</v>
      </c>
      <c r="I883" s="1">
        <v>5000</v>
      </c>
      <c r="J883" s="3">
        <v>1</v>
      </c>
      <c r="L883" s="2">
        <v>62.3</v>
      </c>
      <c r="N883" s="2">
        <v>3.24</v>
      </c>
      <c r="R883" s="3">
        <v>0</v>
      </c>
      <c r="S883" s="5">
        <v>0</v>
      </c>
      <c r="T883">
        <v>0</v>
      </c>
      <c r="U883">
        <v>0</v>
      </c>
      <c r="V883">
        <v>593.23</v>
      </c>
      <c r="W883">
        <v>1.37</v>
      </c>
      <c r="X883">
        <v>0</v>
      </c>
    </row>
    <row r="884" spans="1:24" x14ac:dyDescent="0.3">
      <c r="A884" t="s">
        <v>168</v>
      </c>
      <c r="B884">
        <v>2014</v>
      </c>
      <c r="C884" t="s">
        <v>41</v>
      </c>
    </row>
    <row r="885" spans="1:24" x14ac:dyDescent="0.3">
      <c r="A885" t="s">
        <v>168</v>
      </c>
      <c r="B885">
        <v>2015</v>
      </c>
      <c r="C885" t="s">
        <v>41</v>
      </c>
      <c r="D885" s="1">
        <v>1073</v>
      </c>
      <c r="E885" s="2">
        <v>81.33</v>
      </c>
      <c r="F885" s="2">
        <v>134.33000000000001</v>
      </c>
      <c r="G885" s="2">
        <v>53</v>
      </c>
      <c r="H885">
        <v>600</v>
      </c>
      <c r="I885" s="1">
        <v>2750</v>
      </c>
      <c r="J885" s="3">
        <v>1</v>
      </c>
      <c r="K885" s="2">
        <v>48.5</v>
      </c>
      <c r="L885" s="2">
        <v>65.8</v>
      </c>
      <c r="M885" s="1">
        <v>33690</v>
      </c>
      <c r="N885" s="2">
        <v>2.97</v>
      </c>
      <c r="O885" s="1">
        <v>57000</v>
      </c>
      <c r="P885" s="1">
        <v>23310</v>
      </c>
      <c r="Q885" s="2">
        <v>59.18</v>
      </c>
      <c r="R885" s="3">
        <v>0</v>
      </c>
      <c r="T885">
        <v>0</v>
      </c>
      <c r="U885">
        <v>0</v>
      </c>
      <c r="V885">
        <v>325.3</v>
      </c>
      <c r="W885">
        <v>5.25</v>
      </c>
      <c r="X885">
        <v>0</v>
      </c>
    </row>
    <row r="886" spans="1:24" x14ac:dyDescent="0.3">
      <c r="A886" t="s">
        <v>168</v>
      </c>
      <c r="B886">
        <v>2016</v>
      </c>
      <c r="C886" t="s">
        <v>41</v>
      </c>
      <c r="D886" s="1">
        <v>1073</v>
      </c>
      <c r="E886" s="2">
        <v>81.33</v>
      </c>
      <c r="F886" s="2">
        <v>134.33000000000001</v>
      </c>
      <c r="G886" s="2">
        <v>53</v>
      </c>
      <c r="H886">
        <v>573</v>
      </c>
      <c r="I886" s="1">
        <v>2750</v>
      </c>
      <c r="J886" s="3">
        <v>1</v>
      </c>
      <c r="K886" s="2">
        <v>39.6</v>
      </c>
      <c r="L886" s="2">
        <v>68.599999999999994</v>
      </c>
      <c r="M886" s="1">
        <v>33958</v>
      </c>
      <c r="N886" s="2">
        <v>2.97</v>
      </c>
      <c r="O886" s="1">
        <v>58050</v>
      </c>
      <c r="P886" s="1">
        <v>24092</v>
      </c>
      <c r="Q886" s="2">
        <v>57.27</v>
      </c>
      <c r="R886" s="3">
        <v>0</v>
      </c>
      <c r="S886" s="5">
        <v>0</v>
      </c>
      <c r="T886">
        <v>0</v>
      </c>
      <c r="U886">
        <v>0</v>
      </c>
      <c r="V886">
        <v>322</v>
      </c>
      <c r="W886">
        <v>3.66</v>
      </c>
      <c r="X886">
        <v>0</v>
      </c>
    </row>
    <row r="887" spans="1:24" x14ac:dyDescent="0.3">
      <c r="A887" t="s">
        <v>168</v>
      </c>
      <c r="B887">
        <v>2017</v>
      </c>
      <c r="C887" t="s">
        <v>41</v>
      </c>
      <c r="D887" s="1">
        <v>1073</v>
      </c>
      <c r="E887" s="2">
        <v>81.33</v>
      </c>
      <c r="F887" s="2">
        <v>134.33000000000001</v>
      </c>
      <c r="G887" s="2">
        <v>53</v>
      </c>
      <c r="H887">
        <v>573</v>
      </c>
      <c r="I887" s="1">
        <v>2750</v>
      </c>
      <c r="J887" s="3">
        <v>1</v>
      </c>
      <c r="K887" s="2">
        <v>34.549999999999997</v>
      </c>
      <c r="L887" s="2">
        <v>68.900000000000006</v>
      </c>
      <c r="M887" s="1">
        <v>33462</v>
      </c>
      <c r="N887" s="2">
        <v>2.97</v>
      </c>
      <c r="O887" s="1">
        <v>57697</v>
      </c>
      <c r="P887" s="1">
        <v>24235</v>
      </c>
      <c r="Q887" s="2">
        <v>59.73</v>
      </c>
      <c r="R887" s="3">
        <v>0</v>
      </c>
      <c r="S887" s="5">
        <v>0</v>
      </c>
      <c r="T887">
        <v>0</v>
      </c>
      <c r="U887">
        <v>0</v>
      </c>
      <c r="V887">
        <v>319.8</v>
      </c>
      <c r="W887">
        <v>-1.3</v>
      </c>
      <c r="X887">
        <v>0</v>
      </c>
    </row>
    <row r="888" spans="1:24" x14ac:dyDescent="0.3">
      <c r="A888" t="s">
        <v>168</v>
      </c>
      <c r="B888">
        <v>2018</v>
      </c>
      <c r="C888" t="s">
        <v>41</v>
      </c>
      <c r="D888" s="1">
        <v>1073</v>
      </c>
      <c r="E888" s="2">
        <v>81.33</v>
      </c>
      <c r="F888" s="2">
        <v>134.33000000000001</v>
      </c>
      <c r="G888" s="2">
        <v>53</v>
      </c>
      <c r="H888">
        <v>573</v>
      </c>
      <c r="I888" s="1">
        <v>4112</v>
      </c>
      <c r="J888" s="3">
        <v>1</v>
      </c>
      <c r="K888" s="2">
        <v>36.9</v>
      </c>
      <c r="L888" s="2">
        <v>67.599999999999994</v>
      </c>
      <c r="M888" s="1">
        <v>35571</v>
      </c>
      <c r="N888" s="2">
        <v>2.97</v>
      </c>
      <c r="O888" s="1">
        <v>60740</v>
      </c>
      <c r="P888" s="1">
        <v>25169</v>
      </c>
      <c r="Q888" s="2">
        <v>57.75</v>
      </c>
      <c r="R888" s="3">
        <v>0</v>
      </c>
      <c r="S888" s="5">
        <v>0</v>
      </c>
      <c r="T888">
        <v>0</v>
      </c>
      <c r="U888">
        <v>0</v>
      </c>
      <c r="V888">
        <v>317.5</v>
      </c>
      <c r="W888">
        <v>3.58</v>
      </c>
      <c r="X888">
        <v>0</v>
      </c>
    </row>
    <row r="889" spans="1:24" x14ac:dyDescent="0.3">
      <c r="A889" t="s">
        <v>168</v>
      </c>
      <c r="B889">
        <v>2019</v>
      </c>
      <c r="C889" t="s">
        <v>41</v>
      </c>
      <c r="D889" s="1">
        <v>1073</v>
      </c>
      <c r="E889" s="2">
        <v>81.33</v>
      </c>
      <c r="F889" s="2">
        <v>134.33000000000001</v>
      </c>
      <c r="G889" s="2">
        <v>53</v>
      </c>
      <c r="H889">
        <v>574</v>
      </c>
      <c r="I889" s="1">
        <v>3954</v>
      </c>
      <c r="J889" s="3">
        <v>1</v>
      </c>
      <c r="K889" s="2">
        <v>32.5</v>
      </c>
      <c r="L889" s="2">
        <v>66</v>
      </c>
      <c r="M889" s="1">
        <v>37680</v>
      </c>
      <c r="N889" s="2">
        <v>2.97</v>
      </c>
      <c r="O889" s="1">
        <v>63783</v>
      </c>
      <c r="P889" s="1">
        <v>26103</v>
      </c>
      <c r="Q889" s="2">
        <v>60.24</v>
      </c>
      <c r="R889" s="3">
        <v>0</v>
      </c>
      <c r="S889" s="5">
        <v>0</v>
      </c>
      <c r="T889">
        <v>0</v>
      </c>
      <c r="U889">
        <v>0</v>
      </c>
      <c r="V889">
        <v>315.39</v>
      </c>
      <c r="W889">
        <v>2.14</v>
      </c>
      <c r="X889">
        <v>0</v>
      </c>
    </row>
    <row r="890" spans="1:24" x14ac:dyDescent="0.3">
      <c r="A890" t="s">
        <v>168</v>
      </c>
      <c r="B890">
        <v>2020</v>
      </c>
      <c r="C890" t="s">
        <v>41</v>
      </c>
      <c r="D890" s="1">
        <v>1073</v>
      </c>
      <c r="E890" s="2">
        <v>81.33</v>
      </c>
      <c r="F890" s="2">
        <v>134.33000000000001</v>
      </c>
      <c r="G890" s="2">
        <v>53</v>
      </c>
      <c r="H890">
        <v>574</v>
      </c>
      <c r="I890" s="1">
        <v>3959</v>
      </c>
      <c r="J890" s="3">
        <v>1</v>
      </c>
      <c r="L890" s="2">
        <v>65.599999999999994</v>
      </c>
      <c r="N890" s="2">
        <v>2.97</v>
      </c>
      <c r="R890" s="3">
        <v>0</v>
      </c>
      <c r="S890" s="5">
        <v>0</v>
      </c>
      <c r="T890">
        <v>0</v>
      </c>
      <c r="U890">
        <v>0</v>
      </c>
      <c r="V890">
        <v>314.89</v>
      </c>
      <c r="W890">
        <v>1.37</v>
      </c>
      <c r="X890">
        <v>0</v>
      </c>
    </row>
    <row r="891" spans="1:24" x14ac:dyDescent="0.3">
      <c r="A891" t="s">
        <v>169</v>
      </c>
      <c r="B891">
        <v>2014</v>
      </c>
      <c r="C891" t="s">
        <v>41</v>
      </c>
      <c r="D891" s="1">
        <v>1016</v>
      </c>
      <c r="E891" s="2">
        <v>62.39</v>
      </c>
      <c r="F891" s="2">
        <v>90.83</v>
      </c>
      <c r="G891" s="2">
        <v>28.44</v>
      </c>
      <c r="H891">
        <v>420</v>
      </c>
      <c r="I891" s="1">
        <v>4341</v>
      </c>
      <c r="J891" s="3">
        <v>1</v>
      </c>
      <c r="K891" s="2">
        <v>29.75</v>
      </c>
      <c r="L891" s="2">
        <v>63.5</v>
      </c>
      <c r="M891" s="1">
        <v>44583</v>
      </c>
      <c r="N891" s="2">
        <v>2.89</v>
      </c>
      <c r="O891" s="1">
        <v>44600</v>
      </c>
      <c r="P891" s="1">
        <v>17</v>
      </c>
      <c r="Q891" s="2">
        <v>53.49</v>
      </c>
      <c r="R891" s="3">
        <v>0</v>
      </c>
      <c r="T891">
        <v>0</v>
      </c>
      <c r="U891">
        <v>0</v>
      </c>
      <c r="V891">
        <v>728.5</v>
      </c>
      <c r="W891">
        <v>-0.34</v>
      </c>
      <c r="X891">
        <v>0</v>
      </c>
    </row>
    <row r="892" spans="1:24" x14ac:dyDescent="0.3">
      <c r="A892" t="s">
        <v>169</v>
      </c>
      <c r="B892">
        <v>2015</v>
      </c>
      <c r="C892" t="s">
        <v>41</v>
      </c>
      <c r="D892" s="1">
        <v>1016</v>
      </c>
      <c r="E892" s="2">
        <v>62.39</v>
      </c>
      <c r="F892" s="2">
        <v>90.83</v>
      </c>
      <c r="G892" s="2">
        <v>28.44</v>
      </c>
      <c r="H892">
        <v>424</v>
      </c>
      <c r="I892" s="1">
        <v>4341</v>
      </c>
      <c r="J892" s="3">
        <v>1</v>
      </c>
      <c r="K892" s="2">
        <v>50.5</v>
      </c>
      <c r="L892" s="2">
        <v>65.7</v>
      </c>
      <c r="M892" s="1">
        <v>47222</v>
      </c>
      <c r="N892" s="2">
        <v>2.89</v>
      </c>
      <c r="O892" s="1">
        <v>47350</v>
      </c>
      <c r="P892" s="1">
        <v>128</v>
      </c>
      <c r="Q892" s="2">
        <v>62.99</v>
      </c>
      <c r="R892" s="3">
        <v>0</v>
      </c>
      <c r="S892" s="5">
        <v>0</v>
      </c>
      <c r="T892">
        <v>0</v>
      </c>
      <c r="U892">
        <v>0</v>
      </c>
      <c r="V892">
        <v>724.3</v>
      </c>
      <c r="W892">
        <v>5.25</v>
      </c>
      <c r="X892">
        <v>0</v>
      </c>
    </row>
    <row r="893" spans="1:24" x14ac:dyDescent="0.3">
      <c r="A893" t="s">
        <v>169</v>
      </c>
      <c r="B893">
        <v>2016</v>
      </c>
      <c r="C893" t="s">
        <v>41</v>
      </c>
      <c r="D893" s="1">
        <v>1016</v>
      </c>
      <c r="E893" s="2">
        <v>62.39</v>
      </c>
      <c r="F893" s="2">
        <v>90.83</v>
      </c>
      <c r="G893" s="2">
        <v>28.44</v>
      </c>
      <c r="H893">
        <v>420</v>
      </c>
      <c r="I893" s="1">
        <v>4200</v>
      </c>
      <c r="J893" s="3">
        <v>1</v>
      </c>
      <c r="K893" s="2">
        <v>40.17</v>
      </c>
      <c r="L893" s="2">
        <v>66</v>
      </c>
      <c r="M893" s="1">
        <v>49861</v>
      </c>
      <c r="N893" s="2">
        <v>2.89</v>
      </c>
      <c r="O893" s="1">
        <v>50005</v>
      </c>
      <c r="P893" s="1">
        <v>144</v>
      </c>
      <c r="Q893" s="2">
        <v>52.71</v>
      </c>
      <c r="R893" s="3">
        <v>0</v>
      </c>
      <c r="S893" s="5">
        <v>0</v>
      </c>
      <c r="T893">
        <v>0</v>
      </c>
      <c r="U893">
        <v>0</v>
      </c>
      <c r="V893">
        <v>721</v>
      </c>
      <c r="W893">
        <v>3.66</v>
      </c>
      <c r="X893">
        <v>0</v>
      </c>
    </row>
    <row r="894" spans="1:24" x14ac:dyDescent="0.3">
      <c r="A894" t="s">
        <v>169</v>
      </c>
      <c r="B894">
        <v>2017</v>
      </c>
      <c r="C894" t="s">
        <v>41</v>
      </c>
      <c r="D894" s="1">
        <v>1016</v>
      </c>
      <c r="E894" s="2">
        <v>62.39</v>
      </c>
      <c r="F894" s="2">
        <v>90.83</v>
      </c>
      <c r="G894" s="2">
        <v>28.44</v>
      </c>
      <c r="H894">
        <v>437</v>
      </c>
      <c r="I894" s="1">
        <v>4300</v>
      </c>
      <c r="J894" s="3">
        <v>1</v>
      </c>
      <c r="K894" s="2">
        <v>50.03</v>
      </c>
      <c r="L894" s="2">
        <v>65.5</v>
      </c>
      <c r="M894" s="1">
        <v>43333</v>
      </c>
      <c r="N894" s="2">
        <v>2.89</v>
      </c>
      <c r="O894" s="1">
        <v>43550</v>
      </c>
      <c r="P894" s="1">
        <v>217</v>
      </c>
      <c r="Q894" s="2">
        <v>53.23</v>
      </c>
      <c r="R894" s="3">
        <v>0</v>
      </c>
      <c r="S894" s="5">
        <v>0</v>
      </c>
      <c r="T894">
        <v>0</v>
      </c>
      <c r="U894">
        <v>0</v>
      </c>
      <c r="V894">
        <v>718</v>
      </c>
      <c r="W894">
        <v>-1.3</v>
      </c>
      <c r="X894">
        <v>0</v>
      </c>
    </row>
    <row r="895" spans="1:24" x14ac:dyDescent="0.3">
      <c r="A895" t="s">
        <v>169</v>
      </c>
      <c r="B895">
        <v>2018</v>
      </c>
      <c r="C895" t="s">
        <v>41</v>
      </c>
      <c r="D895" s="1">
        <v>1016</v>
      </c>
      <c r="E895" s="2">
        <v>62.39</v>
      </c>
      <c r="F895" s="2">
        <v>90.83</v>
      </c>
      <c r="G895" s="2">
        <v>28.44</v>
      </c>
      <c r="H895">
        <v>409</v>
      </c>
      <c r="I895" s="1">
        <v>3500</v>
      </c>
      <c r="J895" s="3">
        <v>1</v>
      </c>
      <c r="K895" s="2">
        <v>52.36</v>
      </c>
      <c r="L895" s="2">
        <v>64.099999999999994</v>
      </c>
      <c r="M895" s="1">
        <v>55660</v>
      </c>
      <c r="N895" s="2">
        <v>2.89</v>
      </c>
      <c r="O895" s="1">
        <v>55817</v>
      </c>
      <c r="P895" s="1">
        <v>157</v>
      </c>
      <c r="Q895" s="2">
        <v>51.48</v>
      </c>
      <c r="R895" s="3">
        <v>0</v>
      </c>
      <c r="S895" s="5">
        <v>0</v>
      </c>
      <c r="T895">
        <v>0</v>
      </c>
      <c r="U895">
        <v>0</v>
      </c>
      <c r="V895">
        <v>716.5</v>
      </c>
      <c r="W895">
        <v>3.58</v>
      </c>
      <c r="X895">
        <v>0</v>
      </c>
    </row>
    <row r="896" spans="1:24" x14ac:dyDescent="0.3">
      <c r="A896" t="s">
        <v>169</v>
      </c>
      <c r="B896">
        <v>2019</v>
      </c>
      <c r="C896" t="s">
        <v>41</v>
      </c>
      <c r="D896" s="1">
        <v>1016</v>
      </c>
      <c r="E896" s="2">
        <v>63</v>
      </c>
      <c r="F896" s="2">
        <v>91</v>
      </c>
      <c r="G896" s="2">
        <v>28</v>
      </c>
      <c r="H896">
        <v>430</v>
      </c>
      <c r="I896" s="1">
        <v>3200</v>
      </c>
      <c r="J896" s="3">
        <v>1</v>
      </c>
      <c r="K896" s="2">
        <v>48.5</v>
      </c>
      <c r="L896" s="2">
        <v>65.599999999999994</v>
      </c>
      <c r="M896" s="1">
        <v>67987</v>
      </c>
      <c r="N896" s="2">
        <v>2.89</v>
      </c>
      <c r="O896" s="1">
        <v>68553</v>
      </c>
      <c r="P896" s="1">
        <v>566</v>
      </c>
      <c r="Q896" s="2">
        <v>50.7</v>
      </c>
      <c r="R896" s="3">
        <v>0</v>
      </c>
      <c r="S896" s="5">
        <v>0</v>
      </c>
      <c r="T896">
        <v>0</v>
      </c>
      <c r="U896">
        <v>0</v>
      </c>
      <c r="V896">
        <v>714.99</v>
      </c>
      <c r="W896">
        <v>2.14</v>
      </c>
      <c r="X896">
        <v>0</v>
      </c>
    </row>
    <row r="897" spans="1:24" x14ac:dyDescent="0.3">
      <c r="A897" t="s">
        <v>169</v>
      </c>
      <c r="B897">
        <v>2020</v>
      </c>
      <c r="C897" t="s">
        <v>41</v>
      </c>
      <c r="D897" s="1">
        <v>1016</v>
      </c>
      <c r="E897" s="2">
        <v>62.39</v>
      </c>
      <c r="F897" s="2">
        <v>90.83</v>
      </c>
      <c r="G897" s="2">
        <v>28.44</v>
      </c>
      <c r="H897">
        <v>496</v>
      </c>
      <c r="I897" s="1">
        <v>5000</v>
      </c>
      <c r="J897" s="3">
        <v>1</v>
      </c>
      <c r="L897" s="2">
        <v>61.5</v>
      </c>
      <c r="N897" s="2">
        <v>2.89</v>
      </c>
      <c r="R897" s="3">
        <v>0</v>
      </c>
      <c r="S897" s="5">
        <v>0</v>
      </c>
      <c r="T897">
        <v>0</v>
      </c>
      <c r="U897">
        <v>0</v>
      </c>
      <c r="V897">
        <v>714.84</v>
      </c>
      <c r="W897">
        <v>1.37</v>
      </c>
      <c r="X897">
        <v>0</v>
      </c>
    </row>
    <row r="898" spans="1:24" x14ac:dyDescent="0.3">
      <c r="A898" t="s">
        <v>170</v>
      </c>
      <c r="B898">
        <v>2014</v>
      </c>
      <c r="C898" t="s">
        <v>41</v>
      </c>
      <c r="D898" s="1">
        <v>1014</v>
      </c>
      <c r="E898" s="2">
        <v>50</v>
      </c>
      <c r="F898" s="2">
        <v>67.5</v>
      </c>
      <c r="G898" s="2">
        <v>17.5</v>
      </c>
      <c r="H898">
        <v>93</v>
      </c>
      <c r="I898" s="1">
        <v>4500</v>
      </c>
      <c r="J898" s="3">
        <v>1</v>
      </c>
      <c r="K898" s="2">
        <v>22.61</v>
      </c>
      <c r="L898" s="2">
        <v>66.400000000000006</v>
      </c>
      <c r="M898" s="1">
        <v>59500</v>
      </c>
      <c r="N898" s="2">
        <v>2.85</v>
      </c>
      <c r="O898" s="1">
        <v>81430</v>
      </c>
      <c r="P898" s="1">
        <v>21930</v>
      </c>
      <c r="Q898" s="2">
        <v>58.33</v>
      </c>
      <c r="R898" s="3">
        <v>0</v>
      </c>
      <c r="T898">
        <v>0</v>
      </c>
      <c r="U898">
        <v>0</v>
      </c>
      <c r="V898">
        <v>733.4</v>
      </c>
      <c r="W898">
        <v>-0.34</v>
      </c>
      <c r="X898">
        <v>0</v>
      </c>
    </row>
    <row r="899" spans="1:24" x14ac:dyDescent="0.3">
      <c r="A899" t="s">
        <v>170</v>
      </c>
      <c r="B899">
        <v>2015</v>
      </c>
      <c r="C899" t="s">
        <v>41</v>
      </c>
      <c r="D899" s="1">
        <v>1014</v>
      </c>
      <c r="E899" s="2">
        <v>50</v>
      </c>
      <c r="F899" s="2">
        <v>68.5</v>
      </c>
      <c r="G899" s="2">
        <v>18.5</v>
      </c>
      <c r="H899">
        <v>83</v>
      </c>
      <c r="I899" s="1">
        <v>1878</v>
      </c>
      <c r="J899" s="3">
        <v>1</v>
      </c>
      <c r="K899" s="2">
        <v>62.53</v>
      </c>
      <c r="L899" s="2">
        <v>67.400000000000006</v>
      </c>
      <c r="M899" s="1">
        <v>63250</v>
      </c>
      <c r="N899" s="2">
        <v>2.85</v>
      </c>
      <c r="O899" s="1">
        <v>84465</v>
      </c>
      <c r="P899" s="1">
        <v>21215</v>
      </c>
      <c r="Q899" s="2">
        <v>56.65</v>
      </c>
      <c r="R899" s="3">
        <v>0</v>
      </c>
      <c r="S899" s="5">
        <v>0</v>
      </c>
      <c r="T899">
        <v>0</v>
      </c>
      <c r="U899">
        <v>0</v>
      </c>
      <c r="V899">
        <v>722.6</v>
      </c>
      <c r="W899">
        <v>5.25</v>
      </c>
      <c r="X899">
        <v>0</v>
      </c>
    </row>
    <row r="900" spans="1:24" x14ac:dyDescent="0.3">
      <c r="A900" t="s">
        <v>170</v>
      </c>
      <c r="B900">
        <v>2016</v>
      </c>
      <c r="C900" t="s">
        <v>41</v>
      </c>
    </row>
    <row r="901" spans="1:24" x14ac:dyDescent="0.3">
      <c r="A901" t="s">
        <v>170</v>
      </c>
      <c r="B901">
        <v>2017</v>
      </c>
      <c r="C901" t="s">
        <v>41</v>
      </c>
      <c r="D901" s="1">
        <v>1014</v>
      </c>
      <c r="E901" s="2">
        <v>52.5</v>
      </c>
      <c r="F901" s="2">
        <v>87.5</v>
      </c>
      <c r="G901" s="2">
        <v>35</v>
      </c>
      <c r="H901">
        <v>94</v>
      </c>
      <c r="I901" s="1">
        <v>5445</v>
      </c>
      <c r="J901" s="3">
        <v>1</v>
      </c>
      <c r="K901" s="2">
        <v>42.43</v>
      </c>
      <c r="L901" s="2">
        <v>68.5</v>
      </c>
      <c r="M901" s="1">
        <v>70060</v>
      </c>
      <c r="N901" s="2">
        <v>2.85</v>
      </c>
      <c r="O901" s="1">
        <v>91450</v>
      </c>
      <c r="P901" s="1">
        <v>21390</v>
      </c>
      <c r="Q901" s="2">
        <v>56.51</v>
      </c>
      <c r="R901" s="3">
        <v>0</v>
      </c>
      <c r="S901" s="5">
        <v>0</v>
      </c>
      <c r="T901">
        <v>0</v>
      </c>
      <c r="U901">
        <v>0</v>
      </c>
      <c r="V901">
        <v>711.5</v>
      </c>
      <c r="W901">
        <v>-1.3</v>
      </c>
      <c r="X901">
        <v>0</v>
      </c>
    </row>
    <row r="902" spans="1:24" x14ac:dyDescent="0.3">
      <c r="A902" t="s">
        <v>170</v>
      </c>
      <c r="B902">
        <v>2018</v>
      </c>
      <c r="C902" t="s">
        <v>41</v>
      </c>
      <c r="D902" s="1">
        <v>1014</v>
      </c>
      <c r="E902" s="2">
        <v>50</v>
      </c>
      <c r="F902" s="2">
        <v>70</v>
      </c>
      <c r="G902" s="2">
        <v>20</v>
      </c>
      <c r="H902">
        <v>91</v>
      </c>
      <c r="I902" s="1">
        <v>1721</v>
      </c>
      <c r="J902" s="3">
        <v>1</v>
      </c>
      <c r="K902" s="2">
        <v>49.94</v>
      </c>
      <c r="L902" s="2">
        <v>67.400000000000006</v>
      </c>
      <c r="M902" s="1">
        <v>72000</v>
      </c>
      <c r="N902" s="2">
        <v>2.85</v>
      </c>
      <c r="O902" s="1">
        <v>93091</v>
      </c>
      <c r="P902" s="1">
        <v>21091</v>
      </c>
      <c r="Q902" s="2">
        <v>52.54</v>
      </c>
      <c r="R902" s="3">
        <v>0</v>
      </c>
      <c r="S902" s="5">
        <v>0</v>
      </c>
      <c r="T902">
        <v>0</v>
      </c>
      <c r="U902">
        <v>0</v>
      </c>
      <c r="V902">
        <v>701.81</v>
      </c>
      <c r="W902">
        <v>3.58</v>
      </c>
      <c r="X902">
        <v>0</v>
      </c>
    </row>
    <row r="903" spans="1:24" x14ac:dyDescent="0.3">
      <c r="A903" t="s">
        <v>170</v>
      </c>
      <c r="B903">
        <v>2019</v>
      </c>
      <c r="C903" t="s">
        <v>41</v>
      </c>
      <c r="D903" s="1">
        <v>1014</v>
      </c>
      <c r="E903" s="2">
        <v>50</v>
      </c>
      <c r="F903" s="2">
        <v>67.5</v>
      </c>
      <c r="G903" s="2">
        <v>17.5</v>
      </c>
      <c r="H903">
        <v>94</v>
      </c>
      <c r="I903" s="1">
        <v>4500</v>
      </c>
      <c r="J903" s="3">
        <v>1</v>
      </c>
      <c r="K903" s="2">
        <v>35.57</v>
      </c>
      <c r="L903" s="2">
        <v>66.8</v>
      </c>
      <c r="M903" s="1">
        <v>73950</v>
      </c>
      <c r="N903" s="2">
        <v>2.85</v>
      </c>
      <c r="O903" s="1">
        <v>95486</v>
      </c>
      <c r="P903" s="1">
        <v>21536</v>
      </c>
      <c r="Q903" s="2">
        <v>43.53</v>
      </c>
      <c r="R903" s="3">
        <v>0</v>
      </c>
      <c r="S903" s="5">
        <v>0</v>
      </c>
      <c r="T903">
        <v>0</v>
      </c>
      <c r="U903">
        <v>0</v>
      </c>
      <c r="V903">
        <v>692.62</v>
      </c>
      <c r="W903">
        <v>2.14</v>
      </c>
      <c r="X903">
        <v>0</v>
      </c>
    </row>
    <row r="904" spans="1:24" x14ac:dyDescent="0.3">
      <c r="A904" t="s">
        <v>170</v>
      </c>
      <c r="B904">
        <v>2020</v>
      </c>
      <c r="C904" t="s">
        <v>41</v>
      </c>
    </row>
    <row r="905" spans="1:24" x14ac:dyDescent="0.3">
      <c r="A905" t="s">
        <v>171</v>
      </c>
      <c r="B905">
        <v>2014</v>
      </c>
      <c r="C905" t="s">
        <v>41</v>
      </c>
      <c r="D905" s="1">
        <v>1012</v>
      </c>
      <c r="E905" s="2">
        <v>25.92</v>
      </c>
      <c r="F905" s="2">
        <v>43.03</v>
      </c>
      <c r="G905" s="2">
        <v>17.11</v>
      </c>
      <c r="H905">
        <v>421</v>
      </c>
      <c r="I905" s="1">
        <v>6429</v>
      </c>
      <c r="J905" s="3">
        <v>1</v>
      </c>
      <c r="K905" s="2">
        <v>31.4</v>
      </c>
      <c r="L905" s="2">
        <v>61.7</v>
      </c>
      <c r="M905" s="1">
        <v>77109</v>
      </c>
      <c r="N905" s="2">
        <v>2.6</v>
      </c>
      <c r="O905" s="1">
        <v>83772</v>
      </c>
      <c r="P905" s="1">
        <v>6663</v>
      </c>
      <c r="Q905" s="2">
        <v>61.66</v>
      </c>
      <c r="R905" s="3">
        <v>0</v>
      </c>
      <c r="T905">
        <v>0</v>
      </c>
      <c r="U905">
        <v>0</v>
      </c>
      <c r="V905">
        <v>722.9</v>
      </c>
      <c r="W905">
        <v>-0.34</v>
      </c>
      <c r="X905">
        <v>1</v>
      </c>
    </row>
    <row r="906" spans="1:24" x14ac:dyDescent="0.3">
      <c r="A906" t="s">
        <v>171</v>
      </c>
      <c r="B906">
        <v>2015</v>
      </c>
      <c r="C906" t="s">
        <v>41</v>
      </c>
      <c r="D906" s="1">
        <v>1012</v>
      </c>
      <c r="E906" s="2">
        <v>27.21</v>
      </c>
      <c r="F906" s="2">
        <v>47.34</v>
      </c>
      <c r="G906" s="2">
        <v>20.13</v>
      </c>
      <c r="H906">
        <v>439</v>
      </c>
      <c r="I906" s="1">
        <v>5137</v>
      </c>
      <c r="J906" s="3">
        <v>1</v>
      </c>
      <c r="K906" s="2">
        <v>87.72</v>
      </c>
      <c r="L906" s="2">
        <v>63.3</v>
      </c>
      <c r="M906" s="1">
        <v>80055</v>
      </c>
      <c r="N906" s="2">
        <v>2.6</v>
      </c>
      <c r="O906" s="1">
        <v>88172</v>
      </c>
      <c r="P906" s="1">
        <v>8118</v>
      </c>
      <c r="Q906" s="2">
        <v>63.14</v>
      </c>
      <c r="R906" s="3">
        <v>0</v>
      </c>
      <c r="S906" s="5">
        <v>0</v>
      </c>
      <c r="T906">
        <v>0</v>
      </c>
      <c r="U906">
        <v>0</v>
      </c>
      <c r="V906">
        <v>721</v>
      </c>
      <c r="W906">
        <v>5.25</v>
      </c>
      <c r="X906">
        <v>1</v>
      </c>
    </row>
    <row r="907" spans="1:24" x14ac:dyDescent="0.3">
      <c r="A907" t="s">
        <v>171</v>
      </c>
      <c r="B907">
        <v>2016</v>
      </c>
      <c r="C907" t="s">
        <v>41</v>
      </c>
      <c r="D907" s="1">
        <v>1012</v>
      </c>
      <c r="E907" s="2">
        <v>27.21</v>
      </c>
      <c r="F907" s="2">
        <v>43.21</v>
      </c>
      <c r="G907" s="2">
        <v>16</v>
      </c>
      <c r="H907">
        <v>419</v>
      </c>
      <c r="I907" s="1">
        <v>5200</v>
      </c>
      <c r="J907" s="3">
        <v>1</v>
      </c>
      <c r="K907" s="2">
        <v>48.33</v>
      </c>
      <c r="L907" s="2">
        <v>64.599999999999994</v>
      </c>
      <c r="M907" s="1">
        <v>83000</v>
      </c>
      <c r="N907" s="2">
        <v>2.6</v>
      </c>
      <c r="O907" s="1">
        <v>93722</v>
      </c>
      <c r="P907" s="1">
        <v>10722</v>
      </c>
      <c r="Q907" s="2">
        <v>55.11</v>
      </c>
      <c r="R907" s="3">
        <v>0</v>
      </c>
      <c r="S907" s="5">
        <v>0</v>
      </c>
      <c r="T907">
        <v>0</v>
      </c>
      <c r="U907">
        <v>0</v>
      </c>
      <c r="V907">
        <v>719.8</v>
      </c>
      <c r="W907">
        <v>3.66</v>
      </c>
      <c r="X907">
        <v>1</v>
      </c>
    </row>
    <row r="908" spans="1:24" x14ac:dyDescent="0.3">
      <c r="A908" t="s">
        <v>171</v>
      </c>
      <c r="B908">
        <v>2017</v>
      </c>
      <c r="C908" t="s">
        <v>41</v>
      </c>
      <c r="D908" s="1">
        <v>1012</v>
      </c>
      <c r="E908" s="2">
        <v>28.57</v>
      </c>
      <c r="F908" s="2">
        <v>49.71</v>
      </c>
      <c r="G908" s="2">
        <v>21.14</v>
      </c>
      <c r="H908">
        <v>432</v>
      </c>
      <c r="I908" s="1">
        <v>5084</v>
      </c>
      <c r="J908" s="3">
        <v>1</v>
      </c>
      <c r="K908" s="2">
        <v>34.35</v>
      </c>
      <c r="L908" s="2">
        <v>64.7</v>
      </c>
      <c r="M908" s="1">
        <v>88065</v>
      </c>
      <c r="N908" s="2">
        <v>2.6</v>
      </c>
      <c r="O908" s="1">
        <v>98350</v>
      </c>
      <c r="P908" s="1">
        <v>10285</v>
      </c>
      <c r="Q908" s="2">
        <v>58.21</v>
      </c>
      <c r="R908" s="3">
        <v>0</v>
      </c>
      <c r="S908" s="5">
        <v>0</v>
      </c>
      <c r="T908">
        <v>0</v>
      </c>
      <c r="U908">
        <v>0</v>
      </c>
      <c r="V908">
        <v>718.1</v>
      </c>
      <c r="W908">
        <v>-1.3</v>
      </c>
      <c r="X908">
        <v>1</v>
      </c>
    </row>
    <row r="909" spans="1:24" x14ac:dyDescent="0.3">
      <c r="A909" t="s">
        <v>171</v>
      </c>
      <c r="B909">
        <v>2018</v>
      </c>
      <c r="C909" t="s">
        <v>41</v>
      </c>
      <c r="D909" s="1">
        <v>1012</v>
      </c>
      <c r="E909" s="2">
        <v>35.29</v>
      </c>
      <c r="F909" s="2">
        <v>54.57</v>
      </c>
      <c r="G909" s="2">
        <v>19.28</v>
      </c>
      <c r="H909">
        <v>440</v>
      </c>
      <c r="I909" s="1">
        <v>4800</v>
      </c>
      <c r="J909" s="3">
        <v>1</v>
      </c>
      <c r="K909" s="2">
        <v>53.14</v>
      </c>
      <c r="L909" s="2">
        <v>63</v>
      </c>
      <c r="M909" s="1">
        <v>96533</v>
      </c>
      <c r="N909" s="2">
        <v>2.6</v>
      </c>
      <c r="O909" s="1">
        <v>107500</v>
      </c>
      <c r="P909" s="1">
        <v>10968</v>
      </c>
      <c r="Q909" s="2">
        <v>52.18</v>
      </c>
      <c r="R909" s="3">
        <v>0</v>
      </c>
      <c r="S909" s="5">
        <v>0</v>
      </c>
      <c r="T909">
        <v>0</v>
      </c>
      <c r="U909">
        <v>0</v>
      </c>
      <c r="V909">
        <v>716.2</v>
      </c>
      <c r="W909">
        <v>3.58</v>
      </c>
      <c r="X909">
        <v>1</v>
      </c>
    </row>
    <row r="910" spans="1:24" x14ac:dyDescent="0.3">
      <c r="A910" t="s">
        <v>171</v>
      </c>
      <c r="B910">
        <v>2019</v>
      </c>
      <c r="C910" t="s">
        <v>41</v>
      </c>
      <c r="D910" s="1">
        <v>1012</v>
      </c>
      <c r="E910" s="2">
        <v>35.29</v>
      </c>
      <c r="F910" s="2">
        <v>54.57</v>
      </c>
      <c r="G910" s="2">
        <v>19.28</v>
      </c>
      <c r="H910">
        <v>459</v>
      </c>
      <c r="I910" s="1">
        <v>5046</v>
      </c>
      <c r="J910" s="3">
        <v>1</v>
      </c>
      <c r="K910" s="2">
        <v>49.31</v>
      </c>
      <c r="L910" s="2">
        <v>62.4</v>
      </c>
      <c r="M910" s="1">
        <v>105000</v>
      </c>
      <c r="N910" s="2">
        <v>2.6</v>
      </c>
      <c r="O910" s="1">
        <v>116011</v>
      </c>
      <c r="P910" s="1">
        <v>11011</v>
      </c>
      <c r="Q910" s="2">
        <v>48.93</v>
      </c>
      <c r="R910" s="3">
        <v>0</v>
      </c>
      <c r="S910" s="5">
        <v>0</v>
      </c>
      <c r="T910">
        <v>0</v>
      </c>
      <c r="U910">
        <v>0</v>
      </c>
      <c r="V910">
        <v>714.99</v>
      </c>
      <c r="W910">
        <v>2.14</v>
      </c>
      <c r="X910">
        <v>1</v>
      </c>
    </row>
    <row r="911" spans="1:24" x14ac:dyDescent="0.3">
      <c r="A911" t="s">
        <v>171</v>
      </c>
      <c r="B911">
        <v>2020</v>
      </c>
      <c r="C911" t="s">
        <v>41</v>
      </c>
      <c r="D911" s="1">
        <v>1012</v>
      </c>
      <c r="E911" s="2">
        <v>35.29</v>
      </c>
      <c r="F911" s="2">
        <v>54.57</v>
      </c>
      <c r="G911" s="2">
        <v>19.28</v>
      </c>
      <c r="H911">
        <v>461</v>
      </c>
      <c r="I911" s="1">
        <v>4893</v>
      </c>
      <c r="J911" s="3">
        <v>1</v>
      </c>
      <c r="L911" s="2">
        <v>59.2</v>
      </c>
      <c r="N911" s="2">
        <v>2.6</v>
      </c>
      <c r="R911" s="3">
        <v>0</v>
      </c>
      <c r="S911" s="5">
        <v>0</v>
      </c>
      <c r="T911">
        <v>0</v>
      </c>
      <c r="U911">
        <v>0</v>
      </c>
      <c r="V911">
        <v>714.84</v>
      </c>
      <c r="W911">
        <v>1.37</v>
      </c>
      <c r="X911">
        <v>1</v>
      </c>
    </row>
    <row r="912" spans="1:24" x14ac:dyDescent="0.3">
      <c r="A912" t="s">
        <v>172</v>
      </c>
      <c r="B912">
        <v>2014</v>
      </c>
      <c r="C912" t="s">
        <v>41</v>
      </c>
      <c r="D912" s="1">
        <v>1011</v>
      </c>
      <c r="E912" s="2">
        <v>44</v>
      </c>
      <c r="F912" s="2">
        <v>70</v>
      </c>
      <c r="G912" s="2">
        <v>26</v>
      </c>
      <c r="H912">
        <v>330</v>
      </c>
      <c r="I912" s="1">
        <v>7500</v>
      </c>
      <c r="J912" s="3">
        <v>2</v>
      </c>
      <c r="K912" s="2">
        <v>22.6</v>
      </c>
      <c r="L912" s="2">
        <v>64.8</v>
      </c>
      <c r="M912" s="1">
        <v>48760</v>
      </c>
      <c r="N912" s="2">
        <v>3.55</v>
      </c>
      <c r="O912" s="1">
        <v>64602</v>
      </c>
      <c r="P912" s="1">
        <v>15842</v>
      </c>
      <c r="Q912" s="2">
        <v>61.66</v>
      </c>
      <c r="R912" s="3">
        <v>0</v>
      </c>
      <c r="T912">
        <v>0</v>
      </c>
      <c r="U912">
        <v>0</v>
      </c>
      <c r="V912">
        <v>742.5</v>
      </c>
      <c r="W912">
        <v>-0.34</v>
      </c>
      <c r="X912">
        <v>1</v>
      </c>
    </row>
    <row r="913" spans="1:24" x14ac:dyDescent="0.3">
      <c r="A913" t="s">
        <v>172</v>
      </c>
      <c r="B913">
        <v>2015</v>
      </c>
      <c r="C913" t="s">
        <v>41</v>
      </c>
    </row>
    <row r="914" spans="1:24" x14ac:dyDescent="0.3">
      <c r="A914" t="s">
        <v>172</v>
      </c>
      <c r="B914">
        <v>2016</v>
      </c>
      <c r="C914" t="s">
        <v>41</v>
      </c>
      <c r="D914" s="1">
        <v>1011</v>
      </c>
      <c r="E914" s="2">
        <v>44</v>
      </c>
      <c r="F914" s="2">
        <v>70</v>
      </c>
      <c r="G914" s="2">
        <v>26</v>
      </c>
      <c r="H914">
        <v>341</v>
      </c>
      <c r="I914" s="1">
        <v>5344</v>
      </c>
      <c r="J914" s="3">
        <v>1</v>
      </c>
      <c r="K914" s="2">
        <v>36.61</v>
      </c>
      <c r="L914" s="2">
        <v>67.5</v>
      </c>
      <c r="M914" s="1">
        <v>50500</v>
      </c>
      <c r="N914" s="2">
        <v>3.55</v>
      </c>
      <c r="O914" s="1">
        <v>67461</v>
      </c>
      <c r="P914" s="1">
        <v>16961</v>
      </c>
      <c r="Q914" s="2">
        <v>55.11</v>
      </c>
      <c r="R914" s="3">
        <v>0</v>
      </c>
      <c r="S914" s="5">
        <v>0</v>
      </c>
      <c r="T914">
        <v>0</v>
      </c>
      <c r="U914">
        <v>0</v>
      </c>
      <c r="V914">
        <v>685</v>
      </c>
      <c r="W914">
        <v>3.66</v>
      </c>
      <c r="X914">
        <v>1</v>
      </c>
    </row>
    <row r="915" spans="1:24" x14ac:dyDescent="0.3">
      <c r="A915" t="s">
        <v>172</v>
      </c>
      <c r="B915">
        <v>2017</v>
      </c>
      <c r="C915" t="s">
        <v>41</v>
      </c>
      <c r="D915" s="1">
        <v>1011</v>
      </c>
      <c r="E915" s="2">
        <v>45.1</v>
      </c>
      <c r="F915" s="2">
        <v>72.2</v>
      </c>
      <c r="G915" s="2">
        <v>27.1</v>
      </c>
      <c r="H915">
        <v>403</v>
      </c>
      <c r="I915" s="1">
        <v>4000</v>
      </c>
      <c r="J915" s="3">
        <v>1</v>
      </c>
      <c r="K915" s="2">
        <v>42.53</v>
      </c>
      <c r="L915" s="2">
        <v>67.599999999999994</v>
      </c>
      <c r="M915" s="1">
        <v>53393</v>
      </c>
      <c r="N915" s="2">
        <v>3.55</v>
      </c>
      <c r="O915" s="1">
        <v>70320</v>
      </c>
      <c r="P915" s="1">
        <v>16927</v>
      </c>
      <c r="Q915" s="2">
        <v>58.21</v>
      </c>
      <c r="R915" s="3">
        <v>0</v>
      </c>
      <c r="S915" s="5">
        <v>0</v>
      </c>
      <c r="T915">
        <v>0</v>
      </c>
      <c r="U915">
        <v>0</v>
      </c>
      <c r="V915">
        <v>673</v>
      </c>
      <c r="W915">
        <v>-1.3</v>
      </c>
      <c r="X915">
        <v>1</v>
      </c>
    </row>
    <row r="916" spans="1:24" x14ac:dyDescent="0.3">
      <c r="A916" t="s">
        <v>172</v>
      </c>
      <c r="B916">
        <v>2018</v>
      </c>
      <c r="C916" t="s">
        <v>41</v>
      </c>
      <c r="D916" s="1">
        <v>1011</v>
      </c>
      <c r="E916" s="2">
        <v>44</v>
      </c>
      <c r="F916" s="2">
        <v>70</v>
      </c>
      <c r="G916" s="2">
        <v>26</v>
      </c>
      <c r="H916">
        <v>359</v>
      </c>
      <c r="I916" s="1">
        <v>3255</v>
      </c>
      <c r="J916" s="3">
        <v>1</v>
      </c>
      <c r="K916" s="2">
        <v>41.6</v>
      </c>
      <c r="L916" s="2">
        <v>65.900000000000006</v>
      </c>
      <c r="M916" s="1">
        <v>56286</v>
      </c>
      <c r="N916" s="2">
        <v>3.55</v>
      </c>
      <c r="O916" s="1">
        <v>73405</v>
      </c>
      <c r="P916" s="1">
        <v>17119</v>
      </c>
      <c r="Q916" s="2">
        <v>52.18</v>
      </c>
      <c r="R916" s="3">
        <v>0</v>
      </c>
      <c r="S916" s="5">
        <v>0</v>
      </c>
      <c r="T916">
        <v>0</v>
      </c>
      <c r="U916">
        <v>0</v>
      </c>
      <c r="V916">
        <v>660</v>
      </c>
      <c r="W916">
        <v>3.58</v>
      </c>
      <c r="X916">
        <v>1</v>
      </c>
    </row>
    <row r="917" spans="1:24" x14ac:dyDescent="0.3">
      <c r="A917" t="s">
        <v>172</v>
      </c>
      <c r="B917">
        <v>2019</v>
      </c>
      <c r="C917" t="s">
        <v>41</v>
      </c>
      <c r="D917" s="1">
        <v>1011</v>
      </c>
      <c r="E917" s="2">
        <v>44</v>
      </c>
      <c r="F917" s="2">
        <v>70</v>
      </c>
      <c r="G917" s="2">
        <v>26</v>
      </c>
      <c r="H917">
        <v>380</v>
      </c>
      <c r="I917" s="1">
        <v>3500</v>
      </c>
      <c r="J917" s="3">
        <v>1</v>
      </c>
      <c r="K917" s="2">
        <v>38.57</v>
      </c>
      <c r="L917" s="2">
        <v>65.400000000000006</v>
      </c>
      <c r="M917" s="1">
        <v>59179</v>
      </c>
      <c r="N917" s="2">
        <v>3.55</v>
      </c>
      <c r="O917" s="1">
        <v>77805</v>
      </c>
      <c r="P917" s="1">
        <v>18626</v>
      </c>
      <c r="Q917" s="2">
        <v>48.93</v>
      </c>
      <c r="R917" s="3">
        <v>0</v>
      </c>
      <c r="S917" s="5">
        <v>0</v>
      </c>
      <c r="T917">
        <v>0</v>
      </c>
      <c r="U917">
        <v>0</v>
      </c>
      <c r="V917">
        <v>647.19000000000005</v>
      </c>
      <c r="W917">
        <v>2.14</v>
      </c>
      <c r="X917">
        <v>1</v>
      </c>
    </row>
    <row r="918" spans="1:24" x14ac:dyDescent="0.3">
      <c r="A918" t="s">
        <v>172</v>
      </c>
      <c r="B918">
        <v>2020</v>
      </c>
      <c r="C918" t="s">
        <v>41</v>
      </c>
    </row>
    <row r="919" spans="1:24" x14ac:dyDescent="0.3">
      <c r="A919" t="s">
        <v>173</v>
      </c>
      <c r="B919">
        <v>2014</v>
      </c>
      <c r="C919" t="s">
        <v>41</v>
      </c>
      <c r="D919" s="1">
        <v>1000</v>
      </c>
      <c r="E919" s="2">
        <v>36.24</v>
      </c>
      <c r="F919" s="2">
        <v>59.24</v>
      </c>
      <c r="G919" s="2">
        <v>23</v>
      </c>
      <c r="H919">
        <v>596</v>
      </c>
      <c r="I919" s="1">
        <v>3500</v>
      </c>
      <c r="J919" s="3">
        <v>1</v>
      </c>
      <c r="K919" s="2">
        <v>22.65</v>
      </c>
      <c r="L919" s="2">
        <v>63.7</v>
      </c>
      <c r="M919" s="1">
        <v>46572</v>
      </c>
      <c r="N919" s="2">
        <v>2.48</v>
      </c>
      <c r="O919" s="1">
        <v>51076</v>
      </c>
      <c r="P919" s="1">
        <v>4504</v>
      </c>
      <c r="Q919" s="2">
        <v>53.49</v>
      </c>
      <c r="R919" s="3">
        <v>0</v>
      </c>
      <c r="T919">
        <v>0</v>
      </c>
      <c r="U919">
        <v>0</v>
      </c>
      <c r="V919">
        <v>549.19000000000005</v>
      </c>
      <c r="W919">
        <v>-0.34</v>
      </c>
      <c r="X919">
        <v>0</v>
      </c>
    </row>
    <row r="920" spans="1:24" x14ac:dyDescent="0.3">
      <c r="A920" t="s">
        <v>173</v>
      </c>
      <c r="B920">
        <v>2015</v>
      </c>
      <c r="C920" t="s">
        <v>41</v>
      </c>
      <c r="D920" s="1">
        <v>1000</v>
      </c>
      <c r="E920" s="2">
        <v>36.24</v>
      </c>
      <c r="F920" s="2">
        <v>59.34</v>
      </c>
      <c r="G920" s="2">
        <v>23.1</v>
      </c>
      <c r="H920">
        <v>652</v>
      </c>
      <c r="I920" s="1">
        <v>5000</v>
      </c>
      <c r="J920" s="3">
        <v>1</v>
      </c>
      <c r="K920" s="2">
        <v>67.27</v>
      </c>
      <c r="L920" s="2">
        <v>65.400000000000006</v>
      </c>
      <c r="M920" s="1">
        <v>50578</v>
      </c>
      <c r="N920" s="2">
        <v>2.48</v>
      </c>
      <c r="O920" s="1">
        <v>55338</v>
      </c>
      <c r="P920" s="1">
        <v>4760</v>
      </c>
      <c r="Q920" s="2">
        <v>62.99</v>
      </c>
      <c r="R920" s="3">
        <v>0</v>
      </c>
      <c r="S920" s="5">
        <v>0</v>
      </c>
      <c r="T920">
        <v>0</v>
      </c>
      <c r="U920">
        <v>0</v>
      </c>
      <c r="V920">
        <v>542</v>
      </c>
      <c r="W920">
        <v>5.25</v>
      </c>
      <c r="X920">
        <v>0</v>
      </c>
    </row>
    <row r="921" spans="1:24" x14ac:dyDescent="0.3">
      <c r="A921" t="s">
        <v>173</v>
      </c>
      <c r="B921">
        <v>2016</v>
      </c>
      <c r="C921" t="s">
        <v>41</v>
      </c>
      <c r="D921" s="1">
        <v>1000</v>
      </c>
      <c r="E921" s="2">
        <v>40.950000000000003</v>
      </c>
      <c r="F921" s="2">
        <v>67.05</v>
      </c>
      <c r="G921" s="2">
        <v>26.1</v>
      </c>
      <c r="H921">
        <v>664</v>
      </c>
      <c r="I921" s="1">
        <v>5200</v>
      </c>
      <c r="J921" s="3">
        <v>1</v>
      </c>
      <c r="K921" s="2">
        <v>45.75</v>
      </c>
      <c r="L921" s="2">
        <v>63.5</v>
      </c>
      <c r="M921" s="1">
        <v>54583</v>
      </c>
      <c r="N921" s="2">
        <v>2.48</v>
      </c>
      <c r="O921" s="1">
        <v>59600</v>
      </c>
      <c r="P921" s="1">
        <v>5017</v>
      </c>
      <c r="Q921" s="2">
        <v>52.71</v>
      </c>
      <c r="R921" s="3">
        <v>0</v>
      </c>
      <c r="S921" s="5">
        <v>0</v>
      </c>
      <c r="T921">
        <v>0</v>
      </c>
      <c r="U921">
        <v>0</v>
      </c>
      <c r="V921">
        <v>538</v>
      </c>
      <c r="W921">
        <v>3.66</v>
      </c>
      <c r="X921">
        <v>0</v>
      </c>
    </row>
    <row r="922" spans="1:24" x14ac:dyDescent="0.3">
      <c r="A922" t="s">
        <v>173</v>
      </c>
      <c r="B922">
        <v>2017</v>
      </c>
      <c r="C922" t="s">
        <v>41</v>
      </c>
      <c r="D922" s="1">
        <v>1000</v>
      </c>
      <c r="E922" s="2">
        <v>45.45</v>
      </c>
      <c r="F922" s="2">
        <v>74.400000000000006</v>
      </c>
      <c r="G922" s="2">
        <v>28.95</v>
      </c>
      <c r="H922">
        <v>780</v>
      </c>
      <c r="I922" s="1">
        <v>5500</v>
      </c>
      <c r="J922" s="3">
        <v>1</v>
      </c>
      <c r="K922" s="2">
        <v>33.85</v>
      </c>
      <c r="L922" s="2">
        <v>66.400000000000006</v>
      </c>
      <c r="M922" s="1">
        <v>50781</v>
      </c>
      <c r="N922" s="2">
        <v>2.48</v>
      </c>
      <c r="O922" s="1">
        <v>56785</v>
      </c>
      <c r="P922" s="1">
        <v>6004</v>
      </c>
      <c r="Q922" s="2">
        <v>53.23</v>
      </c>
      <c r="R922" s="3">
        <v>0</v>
      </c>
      <c r="S922" s="5">
        <v>0</v>
      </c>
      <c r="T922">
        <v>0</v>
      </c>
      <c r="U922">
        <v>0</v>
      </c>
      <c r="V922">
        <v>504</v>
      </c>
      <c r="W922">
        <v>-1.3</v>
      </c>
      <c r="X922">
        <v>0</v>
      </c>
    </row>
    <row r="923" spans="1:24" x14ac:dyDescent="0.3">
      <c r="A923" t="s">
        <v>173</v>
      </c>
      <c r="B923">
        <v>2018</v>
      </c>
      <c r="C923" t="s">
        <v>41</v>
      </c>
      <c r="D923" s="1">
        <v>1000</v>
      </c>
      <c r="E923" s="2">
        <v>50.46</v>
      </c>
      <c r="F923" s="2">
        <v>82.61</v>
      </c>
      <c r="G923" s="2">
        <v>32.15</v>
      </c>
      <c r="H923">
        <v>805</v>
      </c>
      <c r="I923" s="1">
        <v>4500</v>
      </c>
      <c r="J923" s="3">
        <v>1</v>
      </c>
      <c r="K923" s="2">
        <v>49.12</v>
      </c>
      <c r="L923" s="2">
        <v>65</v>
      </c>
      <c r="M923" s="1">
        <v>61266</v>
      </c>
      <c r="N923" s="2">
        <v>2.48</v>
      </c>
      <c r="O923" s="1">
        <v>66851</v>
      </c>
      <c r="P923" s="1">
        <v>5586</v>
      </c>
      <c r="Q923" s="2">
        <v>51.48</v>
      </c>
      <c r="R923" s="3">
        <v>0</v>
      </c>
      <c r="S923" s="5">
        <v>0</v>
      </c>
      <c r="T923">
        <v>0</v>
      </c>
      <c r="U923">
        <v>0</v>
      </c>
      <c r="V923">
        <v>497.9</v>
      </c>
      <c r="W923">
        <v>3.58</v>
      </c>
      <c r="X923">
        <v>0</v>
      </c>
    </row>
    <row r="924" spans="1:24" x14ac:dyDescent="0.3">
      <c r="A924" t="s">
        <v>173</v>
      </c>
      <c r="B924">
        <v>2019</v>
      </c>
      <c r="C924" t="s">
        <v>41</v>
      </c>
      <c r="D924" s="1">
        <v>1000</v>
      </c>
      <c r="E924" s="2">
        <v>52.98</v>
      </c>
      <c r="F924" s="2">
        <v>86.23</v>
      </c>
      <c r="G924" s="2">
        <v>33.25</v>
      </c>
      <c r="H924" s="1">
        <v>1005</v>
      </c>
      <c r="I924" s="1">
        <v>5000</v>
      </c>
      <c r="J924" s="3">
        <v>1</v>
      </c>
      <c r="K924" s="2">
        <v>38.659999999999997</v>
      </c>
      <c r="L924" s="2">
        <v>64.8</v>
      </c>
      <c r="M924" s="1">
        <v>71750</v>
      </c>
      <c r="N924" s="2">
        <v>2.48</v>
      </c>
      <c r="O924" s="1">
        <v>76850</v>
      </c>
      <c r="P924" s="1">
        <v>5100</v>
      </c>
      <c r="Q924" s="2">
        <v>50.7</v>
      </c>
      <c r="R924" s="3">
        <v>0</v>
      </c>
      <c r="S924" s="5">
        <v>0</v>
      </c>
      <c r="T924">
        <v>0</v>
      </c>
      <c r="U924">
        <v>0</v>
      </c>
      <c r="V924">
        <v>492.61</v>
      </c>
      <c r="W924">
        <v>2.14</v>
      </c>
      <c r="X924">
        <v>0</v>
      </c>
    </row>
    <row r="925" spans="1:24" x14ac:dyDescent="0.3">
      <c r="A925" t="s">
        <v>173</v>
      </c>
      <c r="B925">
        <v>2020</v>
      </c>
      <c r="C925" t="s">
        <v>41</v>
      </c>
    </row>
    <row r="927" spans="1:24" x14ac:dyDescent="0.3">
      <c r="A927" t="s">
        <v>174</v>
      </c>
      <c r="B927">
        <v>2014</v>
      </c>
      <c r="C927" t="s">
        <v>175</v>
      </c>
      <c r="D927" s="1">
        <v>1409019</v>
      </c>
      <c r="E927" s="2">
        <v>23.07</v>
      </c>
      <c r="F927" s="2">
        <v>39.619999999999997</v>
      </c>
      <c r="G927" s="2">
        <v>16.55</v>
      </c>
      <c r="H927" s="1">
        <v>368974</v>
      </c>
      <c r="I927" s="1">
        <v>7788</v>
      </c>
      <c r="J927" s="3">
        <v>2</v>
      </c>
      <c r="K927" s="2">
        <v>28.2</v>
      </c>
      <c r="L927" s="2">
        <v>70.400000000000006</v>
      </c>
      <c r="M927" s="1">
        <v>55941</v>
      </c>
      <c r="N927" s="2">
        <v>2.8</v>
      </c>
      <c r="O927" s="1">
        <v>57000</v>
      </c>
      <c r="P927" s="1">
        <v>1059</v>
      </c>
      <c r="Q927" s="2">
        <v>54.59</v>
      </c>
      <c r="R927" s="3">
        <v>1</v>
      </c>
      <c r="T927">
        <v>1</v>
      </c>
      <c r="U927">
        <v>1</v>
      </c>
      <c r="V927">
        <v>916.7</v>
      </c>
      <c r="W927">
        <v>0.7</v>
      </c>
      <c r="X927">
        <v>1</v>
      </c>
    </row>
    <row r="928" spans="1:24" x14ac:dyDescent="0.3">
      <c r="A928" t="s">
        <v>174</v>
      </c>
      <c r="B928">
        <v>2015</v>
      </c>
      <c r="C928" t="s">
        <v>175</v>
      </c>
      <c r="D928" s="1">
        <v>1436697</v>
      </c>
      <c r="E928" s="2">
        <v>23.93</v>
      </c>
      <c r="F928" s="2">
        <v>41.14</v>
      </c>
      <c r="G928" s="2">
        <v>17.21</v>
      </c>
      <c r="H928">
        <v>367387</v>
      </c>
      <c r="I928" s="1">
        <v>7788</v>
      </c>
      <c r="J928" s="3">
        <v>2</v>
      </c>
      <c r="K928" s="2">
        <v>44.22</v>
      </c>
      <c r="L928" s="2">
        <v>70.599999999999994</v>
      </c>
      <c r="M928" s="1">
        <v>58382</v>
      </c>
      <c r="N928" s="2">
        <v>2.8</v>
      </c>
      <c r="O928" s="1">
        <v>63333</v>
      </c>
      <c r="P928" s="1">
        <v>4951</v>
      </c>
      <c r="Q928" s="2">
        <v>47.69</v>
      </c>
      <c r="R928" s="3">
        <v>1</v>
      </c>
      <c r="S928" s="5">
        <f>(D928-D927)/D927</f>
        <v>1.9643454062720233E-2</v>
      </c>
      <c r="T928">
        <v>1</v>
      </c>
      <c r="U928">
        <v>1</v>
      </c>
      <c r="V928">
        <v>911.5</v>
      </c>
      <c r="W928">
        <v>2.99</v>
      </c>
      <c r="X928">
        <v>1</v>
      </c>
    </row>
    <row r="929" spans="1:24" x14ac:dyDescent="0.3">
      <c r="A929" t="s">
        <v>174</v>
      </c>
      <c r="B929">
        <v>2016</v>
      </c>
      <c r="C929" t="s">
        <v>175</v>
      </c>
      <c r="J929" s="3">
        <v>1</v>
      </c>
    </row>
    <row r="930" spans="1:24" x14ac:dyDescent="0.3">
      <c r="A930" t="s">
        <v>174</v>
      </c>
      <c r="B930">
        <v>2017</v>
      </c>
      <c r="C930" t="s">
        <v>175</v>
      </c>
      <c r="D930" s="1">
        <v>1511946</v>
      </c>
      <c r="E930" s="2">
        <v>28.39</v>
      </c>
      <c r="F930" s="2">
        <v>53.78</v>
      </c>
      <c r="G930" s="2">
        <v>25.39</v>
      </c>
      <c r="H930" s="1">
        <v>490116</v>
      </c>
      <c r="I930" s="1">
        <v>7092</v>
      </c>
      <c r="J930" s="3">
        <v>2</v>
      </c>
      <c r="K930" s="2">
        <v>27.33</v>
      </c>
      <c r="L930" s="2">
        <v>71.7</v>
      </c>
      <c r="M930" s="1">
        <v>58158</v>
      </c>
      <c r="N930" s="2">
        <v>2.94</v>
      </c>
      <c r="O930" s="1">
        <v>66499</v>
      </c>
      <c r="P930" s="1">
        <v>8341</v>
      </c>
      <c r="Q930" s="2">
        <v>52.85</v>
      </c>
      <c r="R930" s="3">
        <v>1</v>
      </c>
      <c r="S930" s="5">
        <f>(D930-D928)/D928</f>
        <v>5.2376388340756613E-2</v>
      </c>
      <c r="T930">
        <v>1</v>
      </c>
      <c r="U930">
        <v>1</v>
      </c>
      <c r="V930">
        <v>906.28</v>
      </c>
      <c r="W930">
        <v>-1.2</v>
      </c>
      <c r="X930">
        <v>1</v>
      </c>
    </row>
    <row r="931" spans="1:24" x14ac:dyDescent="0.3">
      <c r="A931" t="s">
        <v>174</v>
      </c>
      <c r="B931">
        <v>2018</v>
      </c>
      <c r="C931" t="s">
        <v>175</v>
      </c>
      <c r="D931" s="1">
        <v>1492510</v>
      </c>
      <c r="E931" s="2">
        <v>30.6</v>
      </c>
      <c r="F931" s="2">
        <v>57.51</v>
      </c>
      <c r="G931" s="2">
        <v>26.91</v>
      </c>
      <c r="H931" s="1">
        <v>493755</v>
      </c>
      <c r="I931" s="1">
        <v>7092</v>
      </c>
      <c r="J931" s="3">
        <v>2</v>
      </c>
      <c r="K931" s="2">
        <v>41.2</v>
      </c>
      <c r="L931" s="2">
        <v>70.2</v>
      </c>
      <c r="M931" s="1">
        <v>57379</v>
      </c>
      <c r="N931" s="2">
        <v>2.94</v>
      </c>
      <c r="O931" s="1">
        <v>68950</v>
      </c>
      <c r="P931" s="1">
        <v>11571</v>
      </c>
      <c r="Q931" s="2">
        <v>53.68</v>
      </c>
      <c r="R931" s="3">
        <v>1</v>
      </c>
      <c r="S931" s="5">
        <f>(D931-D930)/D930</f>
        <v>-1.2854956460085215E-2</v>
      </c>
      <c r="T931">
        <v>1</v>
      </c>
      <c r="U931">
        <v>1</v>
      </c>
      <c r="V931">
        <v>902.94</v>
      </c>
      <c r="W931">
        <v>2.5</v>
      </c>
      <c r="X931">
        <v>1</v>
      </c>
    </row>
    <row r="932" spans="1:24" x14ac:dyDescent="0.3">
      <c r="A932" t="s">
        <v>174</v>
      </c>
      <c r="B932">
        <v>2019</v>
      </c>
      <c r="C932" t="s">
        <v>175</v>
      </c>
    </row>
    <row r="933" spans="1:24" x14ac:dyDescent="0.3">
      <c r="A933" t="s">
        <v>174</v>
      </c>
      <c r="B933">
        <v>2020</v>
      </c>
      <c r="C933" t="s">
        <v>175</v>
      </c>
    </row>
    <row r="934" spans="1:24" x14ac:dyDescent="0.3">
      <c r="A934" t="s">
        <v>176</v>
      </c>
      <c r="B934">
        <v>2014</v>
      </c>
      <c r="C934" t="s">
        <v>175</v>
      </c>
      <c r="D934" s="1">
        <v>885400</v>
      </c>
      <c r="E934" s="2">
        <v>29.35</v>
      </c>
      <c r="F934" s="2">
        <v>57.1</v>
      </c>
      <c r="G934" s="2">
        <v>27.75</v>
      </c>
      <c r="H934" s="1">
        <v>216366</v>
      </c>
      <c r="I934" s="1">
        <v>8000</v>
      </c>
      <c r="J934" s="3">
        <v>2</v>
      </c>
      <c r="K934" s="2">
        <v>35.53</v>
      </c>
      <c r="L934" s="2">
        <v>69</v>
      </c>
      <c r="M934" s="1">
        <v>62522</v>
      </c>
      <c r="N934" s="2">
        <v>2.4700000000000002</v>
      </c>
      <c r="O934" s="1">
        <v>67529</v>
      </c>
      <c r="P934" s="1">
        <v>5007</v>
      </c>
      <c r="Q934" s="2">
        <v>53.54</v>
      </c>
      <c r="R934" s="3">
        <v>1</v>
      </c>
      <c r="T934">
        <v>1</v>
      </c>
      <c r="U934">
        <v>1</v>
      </c>
      <c r="V934">
        <v>499.1</v>
      </c>
      <c r="W934">
        <v>0.7</v>
      </c>
      <c r="X934">
        <v>1</v>
      </c>
    </row>
    <row r="935" spans="1:24" x14ac:dyDescent="0.3">
      <c r="A935" t="s">
        <v>176</v>
      </c>
      <c r="B935">
        <v>2015</v>
      </c>
      <c r="C935" t="s">
        <v>175</v>
      </c>
      <c r="D935" s="1">
        <v>912791</v>
      </c>
      <c r="E935" s="2">
        <v>37.979999999999997</v>
      </c>
      <c r="F935" s="2">
        <v>75.53</v>
      </c>
      <c r="G935" s="2">
        <v>37.549999999999997</v>
      </c>
      <c r="H935">
        <v>220051</v>
      </c>
      <c r="I935" s="1">
        <v>6101</v>
      </c>
      <c r="J935" s="3">
        <v>1</v>
      </c>
      <c r="K935" s="2">
        <v>59.96</v>
      </c>
      <c r="L935" s="2">
        <v>69.8</v>
      </c>
      <c r="M935" s="1">
        <v>71220</v>
      </c>
      <c r="N935" s="2">
        <v>2.4700000000000002</v>
      </c>
      <c r="O935" s="1">
        <v>75500</v>
      </c>
      <c r="P935" s="1">
        <v>4280</v>
      </c>
      <c r="Q935" s="2">
        <v>50.19</v>
      </c>
      <c r="R935" s="3">
        <v>1</v>
      </c>
      <c r="S935" s="5">
        <f>(D935-D934)/D934</f>
        <v>3.093629997741134E-2</v>
      </c>
      <c r="T935">
        <v>1</v>
      </c>
      <c r="U935">
        <v>1</v>
      </c>
      <c r="V935">
        <v>496.7</v>
      </c>
      <c r="W935">
        <v>2.99</v>
      </c>
      <c r="X935">
        <v>1</v>
      </c>
    </row>
    <row r="936" spans="1:24" x14ac:dyDescent="0.3">
      <c r="A936" t="s">
        <v>176</v>
      </c>
      <c r="B936">
        <v>2016</v>
      </c>
      <c r="C936" t="s">
        <v>175</v>
      </c>
      <c r="D936" s="1">
        <v>912791</v>
      </c>
      <c r="E936" s="2">
        <v>38.24</v>
      </c>
      <c r="F936" s="2">
        <v>80.849999999999994</v>
      </c>
      <c r="G936" s="2">
        <v>42.61</v>
      </c>
      <c r="H936">
        <v>223164</v>
      </c>
      <c r="I936" s="1">
        <v>5600</v>
      </c>
      <c r="J936" s="3">
        <v>1</v>
      </c>
      <c r="K936" s="2">
        <v>38.85</v>
      </c>
      <c r="L936" s="2">
        <v>71.400000000000006</v>
      </c>
      <c r="M936" s="1">
        <v>74295</v>
      </c>
      <c r="N936" s="2">
        <v>2.4700000000000002</v>
      </c>
      <c r="O936" s="1">
        <v>76925</v>
      </c>
      <c r="P936" s="1">
        <v>2630</v>
      </c>
      <c r="Q936" s="2">
        <v>52.82</v>
      </c>
      <c r="R936" s="3">
        <v>1</v>
      </c>
      <c r="S936" s="5">
        <f t="shared" ref="S936:S938" si="64">(D936-D935)/D935</f>
        <v>0</v>
      </c>
      <c r="T936">
        <v>1</v>
      </c>
      <c r="U936">
        <v>1</v>
      </c>
      <c r="V936">
        <v>494.3</v>
      </c>
      <c r="W936">
        <v>-1.5</v>
      </c>
      <c r="X936">
        <v>1</v>
      </c>
    </row>
    <row r="937" spans="1:24" x14ac:dyDescent="0.3">
      <c r="A937" t="s">
        <v>176</v>
      </c>
      <c r="B937">
        <v>2017</v>
      </c>
      <c r="C937" t="s">
        <v>175</v>
      </c>
      <c r="D937" s="1">
        <v>950715</v>
      </c>
      <c r="E937" s="2">
        <v>33.11</v>
      </c>
      <c r="F937" s="2">
        <v>79.05</v>
      </c>
      <c r="G937" s="2">
        <v>45.94</v>
      </c>
      <c r="H937" s="1">
        <v>202054</v>
      </c>
      <c r="I937" s="1">
        <v>5800</v>
      </c>
      <c r="J937" s="3">
        <v>1</v>
      </c>
      <c r="K937" s="2">
        <v>34.72</v>
      </c>
      <c r="L937" s="2">
        <v>72.099999999999994</v>
      </c>
      <c r="M937" s="1">
        <v>75599</v>
      </c>
      <c r="N937" s="2">
        <v>2.4700000000000002</v>
      </c>
      <c r="O937" s="1">
        <v>86463</v>
      </c>
      <c r="P937" s="1">
        <v>10864</v>
      </c>
      <c r="Q937" s="2">
        <v>53.94</v>
      </c>
      <c r="R937" s="3">
        <v>1</v>
      </c>
      <c r="S937" s="5">
        <f t="shared" si="64"/>
        <v>4.1547298341022207E-2</v>
      </c>
      <c r="T937">
        <v>1</v>
      </c>
      <c r="U937">
        <v>1</v>
      </c>
      <c r="V937">
        <v>492.2</v>
      </c>
      <c r="W937">
        <v>-1.2</v>
      </c>
      <c r="X937">
        <v>1</v>
      </c>
    </row>
    <row r="938" spans="1:24" x14ac:dyDescent="0.3">
      <c r="A938" t="s">
        <v>176</v>
      </c>
      <c r="B938">
        <v>2018</v>
      </c>
      <c r="C938" t="s">
        <v>175</v>
      </c>
      <c r="D938" s="1">
        <v>947890</v>
      </c>
      <c r="E938" s="2">
        <v>37.21</v>
      </c>
      <c r="F938" s="2">
        <v>87.95</v>
      </c>
      <c r="G938" s="2">
        <v>50.74</v>
      </c>
      <c r="H938" s="1">
        <v>231014</v>
      </c>
      <c r="I938" s="1">
        <v>5800</v>
      </c>
      <c r="J938" s="3">
        <v>1</v>
      </c>
      <c r="K938" s="2">
        <v>40.520000000000003</v>
      </c>
      <c r="L938" s="2">
        <v>70.400000000000006</v>
      </c>
      <c r="M938" s="1">
        <v>76925</v>
      </c>
      <c r="N938" s="2">
        <v>2.4700000000000002</v>
      </c>
      <c r="O938" s="1">
        <v>96000</v>
      </c>
      <c r="P938" s="1">
        <v>19075</v>
      </c>
      <c r="Q938" s="2">
        <v>48.88</v>
      </c>
      <c r="R938" s="3">
        <v>1</v>
      </c>
      <c r="S938" s="5">
        <f t="shared" si="64"/>
        <v>-2.9714478050730242E-3</v>
      </c>
      <c r="T938">
        <v>1</v>
      </c>
      <c r="U938">
        <v>1</v>
      </c>
      <c r="V938">
        <v>491.98</v>
      </c>
      <c r="W938">
        <v>2.5</v>
      </c>
      <c r="X938">
        <v>1</v>
      </c>
    </row>
    <row r="939" spans="1:24" x14ac:dyDescent="0.3">
      <c r="A939" t="s">
        <v>176</v>
      </c>
      <c r="B939">
        <v>2019</v>
      </c>
      <c r="C939" t="s">
        <v>175</v>
      </c>
    </row>
    <row r="940" spans="1:24" x14ac:dyDescent="0.3">
      <c r="A940" t="s">
        <v>176</v>
      </c>
      <c r="B940">
        <v>2020</v>
      </c>
      <c r="C940" t="s">
        <v>175</v>
      </c>
    </row>
    <row r="941" spans="1:24" x14ac:dyDescent="0.3">
      <c r="A941" t="s">
        <v>177</v>
      </c>
      <c r="B941">
        <v>2014</v>
      </c>
      <c r="C941" t="s">
        <v>175</v>
      </c>
      <c r="D941" s="1">
        <v>248142</v>
      </c>
      <c r="E941" s="2">
        <v>13.71</v>
      </c>
      <c r="F941" s="2">
        <v>22.71</v>
      </c>
      <c r="G941" s="2">
        <v>9</v>
      </c>
      <c r="H941" s="1">
        <v>67033</v>
      </c>
      <c r="I941" s="1">
        <v>10212</v>
      </c>
      <c r="J941" s="3">
        <v>2</v>
      </c>
      <c r="K941" s="2">
        <v>16.62</v>
      </c>
      <c r="L941" s="2">
        <v>74.5</v>
      </c>
      <c r="M941" s="1">
        <v>40677</v>
      </c>
      <c r="N941" s="2">
        <v>3.64</v>
      </c>
      <c r="O941" s="1">
        <v>44597</v>
      </c>
      <c r="P941" s="1">
        <v>3920</v>
      </c>
      <c r="Q941" s="2">
        <v>64.31</v>
      </c>
      <c r="R941" s="3">
        <v>1</v>
      </c>
      <c r="T941">
        <v>1</v>
      </c>
      <c r="U941">
        <v>1</v>
      </c>
      <c r="V941">
        <v>299.7</v>
      </c>
      <c r="W941">
        <v>0.7</v>
      </c>
      <c r="X941">
        <v>1</v>
      </c>
    </row>
    <row r="942" spans="1:24" x14ac:dyDescent="0.3">
      <c r="A942" t="s">
        <v>177</v>
      </c>
      <c r="B942">
        <v>2015</v>
      </c>
      <c r="C942" t="s">
        <v>175</v>
      </c>
      <c r="D942" s="1">
        <v>252309</v>
      </c>
      <c r="E942" s="2">
        <v>14.31</v>
      </c>
      <c r="F942" s="2">
        <v>23.76</v>
      </c>
      <c r="G942" s="2">
        <v>9.4499999999999993</v>
      </c>
      <c r="H942">
        <v>68213</v>
      </c>
      <c r="I942" s="1">
        <v>9452</v>
      </c>
      <c r="J942" s="3">
        <v>2</v>
      </c>
      <c r="K942" s="2">
        <v>26.1</v>
      </c>
      <c r="L942" s="2">
        <v>74.099999999999994</v>
      </c>
      <c r="M942" s="1">
        <v>42156</v>
      </c>
      <c r="N942" s="2">
        <v>3.64</v>
      </c>
      <c r="O942" s="1">
        <v>44919</v>
      </c>
      <c r="P942" s="1">
        <v>2763</v>
      </c>
      <c r="Q942" s="2">
        <v>53.82</v>
      </c>
      <c r="R942" s="3">
        <v>1</v>
      </c>
      <c r="S942" s="5">
        <f>(D942-D941)/D941</f>
        <v>1.6792804120221487E-2</v>
      </c>
      <c r="T942">
        <v>1</v>
      </c>
      <c r="U942">
        <v>1</v>
      </c>
      <c r="V942">
        <v>291.3</v>
      </c>
      <c r="W942">
        <v>2.99</v>
      </c>
      <c r="X942">
        <v>1</v>
      </c>
    </row>
    <row r="943" spans="1:24" x14ac:dyDescent="0.3">
      <c r="A943" t="s">
        <v>177</v>
      </c>
      <c r="B943">
        <v>2016</v>
      </c>
      <c r="C943" t="s">
        <v>175</v>
      </c>
      <c r="D943" s="1">
        <v>252309</v>
      </c>
      <c r="E943" s="2">
        <v>14.78</v>
      </c>
      <c r="F943" s="2">
        <v>24.42</v>
      </c>
      <c r="G943" s="2">
        <v>9.64</v>
      </c>
      <c r="H943">
        <v>69343</v>
      </c>
      <c r="I943" s="1">
        <v>8799</v>
      </c>
      <c r="J943" s="3">
        <v>2</v>
      </c>
      <c r="K943" s="2">
        <v>24.5</v>
      </c>
      <c r="L943" s="2">
        <v>76.2</v>
      </c>
      <c r="M943" s="1">
        <v>37314</v>
      </c>
      <c r="N943" s="2">
        <v>3.64</v>
      </c>
      <c r="O943" s="1">
        <v>43351</v>
      </c>
      <c r="P943" s="1">
        <v>6037</v>
      </c>
      <c r="Q943" s="2">
        <v>64.48</v>
      </c>
      <c r="R943" s="3">
        <v>1</v>
      </c>
      <c r="S943" s="5">
        <f t="shared" ref="S943:S947" si="65">(D943-D942)/D942</f>
        <v>0</v>
      </c>
      <c r="T943">
        <v>1</v>
      </c>
      <c r="U943">
        <v>1</v>
      </c>
      <c r="V943">
        <v>282</v>
      </c>
      <c r="W943">
        <v>-1.5</v>
      </c>
      <c r="X943">
        <v>1</v>
      </c>
    </row>
    <row r="944" spans="1:24" x14ac:dyDescent="0.3">
      <c r="A944" t="s">
        <v>177</v>
      </c>
      <c r="B944">
        <v>2017</v>
      </c>
      <c r="C944" t="s">
        <v>175</v>
      </c>
      <c r="D944" s="1">
        <v>260654</v>
      </c>
      <c r="E944" s="2">
        <v>15.09</v>
      </c>
      <c r="F944" s="2">
        <v>24.94</v>
      </c>
      <c r="G944" s="2">
        <v>9.85</v>
      </c>
      <c r="H944" s="1">
        <v>70545</v>
      </c>
      <c r="I944" s="1">
        <v>9487</v>
      </c>
      <c r="J944" s="3">
        <v>2</v>
      </c>
      <c r="K944" s="2">
        <v>23.36</v>
      </c>
      <c r="L944" s="2">
        <v>76.599999999999994</v>
      </c>
      <c r="M944" s="1">
        <v>44466</v>
      </c>
      <c r="N944" s="2">
        <v>3.64</v>
      </c>
      <c r="O944" s="1">
        <v>47478</v>
      </c>
      <c r="P944" s="1">
        <v>3012</v>
      </c>
      <c r="Q944" s="2">
        <v>72.430000000000007</v>
      </c>
      <c r="R944" s="3">
        <v>1</v>
      </c>
      <c r="S944" s="5">
        <f t="shared" si="65"/>
        <v>3.3074523699114976E-2</v>
      </c>
      <c r="T944">
        <v>1</v>
      </c>
      <c r="U944">
        <v>1</v>
      </c>
      <c r="V944">
        <v>274.89999999999998</v>
      </c>
      <c r="W944">
        <v>-1.2</v>
      </c>
      <c r="X944">
        <v>1</v>
      </c>
    </row>
    <row r="945" spans="1:24" x14ac:dyDescent="0.3">
      <c r="A945" t="s">
        <v>177</v>
      </c>
      <c r="B945">
        <v>2018</v>
      </c>
      <c r="C945" t="s">
        <v>175</v>
      </c>
      <c r="D945" s="1">
        <v>257156</v>
      </c>
      <c r="E945" s="2">
        <v>15.78</v>
      </c>
      <c r="F945" s="2">
        <v>25.42</v>
      </c>
      <c r="G945" s="2">
        <v>9.64</v>
      </c>
      <c r="H945" s="1">
        <v>72191</v>
      </c>
      <c r="I945" s="1">
        <v>8000</v>
      </c>
      <c r="J945" s="3">
        <v>2</v>
      </c>
      <c r="K945" s="2">
        <v>15.65</v>
      </c>
      <c r="L945" s="2">
        <v>75</v>
      </c>
      <c r="M945" s="1">
        <v>46862</v>
      </c>
      <c r="N945" s="2">
        <v>3.64</v>
      </c>
      <c r="O945" s="1">
        <v>54195</v>
      </c>
      <c r="P945" s="1">
        <v>7333</v>
      </c>
      <c r="Q945" s="2">
        <v>41.1</v>
      </c>
      <c r="R945" s="3">
        <v>1</v>
      </c>
      <c r="S945" s="5">
        <f t="shared" si="65"/>
        <v>-1.3420089467263115E-2</v>
      </c>
      <c r="T945">
        <v>1</v>
      </c>
      <c r="U945">
        <v>1</v>
      </c>
      <c r="V945">
        <v>268</v>
      </c>
      <c r="W945">
        <v>2.5</v>
      </c>
      <c r="X945">
        <v>1</v>
      </c>
    </row>
    <row r="946" spans="1:24" x14ac:dyDescent="0.3">
      <c r="A946" t="s">
        <v>177</v>
      </c>
      <c r="B946">
        <v>2019</v>
      </c>
      <c r="C946" t="s">
        <v>175</v>
      </c>
      <c r="D946" s="1">
        <v>260654</v>
      </c>
      <c r="E946" s="2">
        <v>16.71</v>
      </c>
      <c r="F946" s="2">
        <v>26.96</v>
      </c>
      <c r="G946" s="2">
        <v>10.25</v>
      </c>
      <c r="H946" s="1">
        <v>72859</v>
      </c>
      <c r="I946" s="1">
        <v>9069</v>
      </c>
      <c r="J946" s="3">
        <v>2</v>
      </c>
      <c r="K946" s="2">
        <v>11.72</v>
      </c>
      <c r="L946" s="2">
        <v>75.8</v>
      </c>
      <c r="M946" s="1">
        <v>47478</v>
      </c>
      <c r="N946" s="2">
        <v>3.64</v>
      </c>
      <c r="O946" s="1">
        <v>60911</v>
      </c>
      <c r="P946" s="1">
        <v>13433</v>
      </c>
      <c r="Q946" s="2">
        <v>57.96</v>
      </c>
      <c r="R946" s="3">
        <v>1</v>
      </c>
      <c r="S946" s="5">
        <f t="shared" si="65"/>
        <v>1.3602638087386645E-2</v>
      </c>
      <c r="T946">
        <v>1</v>
      </c>
      <c r="U946">
        <v>1</v>
      </c>
      <c r="V946">
        <v>262.83999999999997</v>
      </c>
      <c r="W946">
        <v>-1.64</v>
      </c>
      <c r="X946">
        <v>1</v>
      </c>
    </row>
    <row r="947" spans="1:24" x14ac:dyDescent="0.3">
      <c r="A947" t="s">
        <v>177</v>
      </c>
      <c r="B947">
        <v>2020</v>
      </c>
      <c r="C947" t="s">
        <v>175</v>
      </c>
      <c r="D947" s="1">
        <v>261639</v>
      </c>
      <c r="E947" s="2">
        <v>17.03</v>
      </c>
      <c r="F947" s="2">
        <v>27.48</v>
      </c>
      <c r="G947" s="2">
        <v>10.45</v>
      </c>
      <c r="H947" s="1">
        <v>74097</v>
      </c>
      <c r="I947" s="1">
        <v>8616</v>
      </c>
      <c r="J947" s="3">
        <v>2</v>
      </c>
      <c r="L947" s="2">
        <v>71.900000000000006</v>
      </c>
      <c r="R947" s="3">
        <v>1</v>
      </c>
      <c r="S947" s="5">
        <f t="shared" si="65"/>
        <v>3.778956010650134E-3</v>
      </c>
      <c r="T947">
        <v>1</v>
      </c>
      <c r="U947">
        <v>1</v>
      </c>
      <c r="V947">
        <v>258</v>
      </c>
      <c r="W947">
        <v>-3.6</v>
      </c>
      <c r="X947">
        <v>1</v>
      </c>
    </row>
    <row r="948" spans="1:24" x14ac:dyDescent="0.3">
      <c r="A948" t="s">
        <v>178</v>
      </c>
      <c r="B948">
        <v>2014</v>
      </c>
      <c r="C948" t="s">
        <v>175</v>
      </c>
    </row>
    <row r="949" spans="1:24" x14ac:dyDescent="0.3">
      <c r="A949" t="s">
        <v>178</v>
      </c>
      <c r="B949">
        <v>2015</v>
      </c>
      <c r="C949" t="s">
        <v>175</v>
      </c>
      <c r="D949" s="1">
        <v>128037</v>
      </c>
      <c r="E949" s="2">
        <v>33.979999999999997</v>
      </c>
      <c r="F949" s="2">
        <v>59.98</v>
      </c>
      <c r="G949" s="2">
        <v>26</v>
      </c>
      <c r="H949" s="1">
        <v>40031</v>
      </c>
      <c r="I949" s="1">
        <v>9000</v>
      </c>
      <c r="J949" s="3">
        <v>2</v>
      </c>
      <c r="K949" s="2">
        <v>22.63</v>
      </c>
      <c r="L949" s="2">
        <v>65</v>
      </c>
      <c r="M949" s="1">
        <v>85598</v>
      </c>
      <c r="N949" s="2">
        <v>2.9</v>
      </c>
      <c r="O949" s="1">
        <v>101352</v>
      </c>
      <c r="P949" s="1">
        <v>15754</v>
      </c>
      <c r="Q949" s="2">
        <v>68.58</v>
      </c>
      <c r="R949" s="3">
        <v>1</v>
      </c>
      <c r="T949">
        <v>1</v>
      </c>
      <c r="U949">
        <v>0</v>
      </c>
      <c r="V949">
        <v>2451.6999999999998</v>
      </c>
      <c r="W949">
        <v>3.06</v>
      </c>
      <c r="X949">
        <v>1</v>
      </c>
    </row>
    <row r="950" spans="1:24" x14ac:dyDescent="0.3">
      <c r="A950" t="s">
        <v>178</v>
      </c>
      <c r="B950">
        <v>2016</v>
      </c>
      <c r="C950" t="s">
        <v>175</v>
      </c>
      <c r="D950" s="1">
        <v>128037</v>
      </c>
      <c r="E950" s="2">
        <v>35.49</v>
      </c>
      <c r="F950" s="2">
        <v>62.64</v>
      </c>
      <c r="G950" s="2">
        <v>27.15</v>
      </c>
      <c r="H950">
        <v>40392</v>
      </c>
      <c r="I950" s="1">
        <v>8000</v>
      </c>
      <c r="J950" s="3">
        <v>2</v>
      </c>
      <c r="K950" s="2">
        <v>15.18</v>
      </c>
      <c r="L950" s="2">
        <v>67.3</v>
      </c>
      <c r="M950" s="1">
        <v>68251</v>
      </c>
      <c r="N950" s="2">
        <v>2.9</v>
      </c>
      <c r="O950" s="1">
        <v>78888</v>
      </c>
      <c r="P950" s="1">
        <v>10637</v>
      </c>
      <c r="Q950" s="2">
        <v>58.6</v>
      </c>
      <c r="R950" s="3">
        <v>1</v>
      </c>
      <c r="S950" s="5">
        <f>(D950-D949)/D949</f>
        <v>0</v>
      </c>
      <c r="T950">
        <v>1</v>
      </c>
      <c r="U950">
        <v>0</v>
      </c>
      <c r="V950">
        <v>2449.5</v>
      </c>
      <c r="W950">
        <v>0.39</v>
      </c>
      <c r="X950">
        <v>1</v>
      </c>
    </row>
    <row r="951" spans="1:24" x14ac:dyDescent="0.3">
      <c r="A951" t="s">
        <v>178</v>
      </c>
      <c r="B951">
        <v>2017</v>
      </c>
      <c r="C951" t="s">
        <v>175</v>
      </c>
      <c r="D951" s="1">
        <v>136089</v>
      </c>
      <c r="E951" s="2">
        <v>37.11</v>
      </c>
      <c r="F951" s="2">
        <v>65.510000000000005</v>
      </c>
      <c r="G951" s="2">
        <v>28.4</v>
      </c>
      <c r="H951" s="1">
        <v>41597</v>
      </c>
      <c r="I951" s="1">
        <v>8200</v>
      </c>
      <c r="J951" s="3">
        <v>2</v>
      </c>
      <c r="K951" s="2">
        <v>17.73</v>
      </c>
      <c r="L951" s="2">
        <v>67.400000000000006</v>
      </c>
      <c r="M951" s="1">
        <v>77101</v>
      </c>
      <c r="N951" s="2">
        <v>2.9</v>
      </c>
      <c r="O951" s="1">
        <v>84955</v>
      </c>
      <c r="P951" s="1">
        <v>7854</v>
      </c>
      <c r="Q951" s="2">
        <v>72.400000000000006</v>
      </c>
      <c r="R951" s="3">
        <v>1</v>
      </c>
      <c r="S951" s="5">
        <f>(D951-D950)/D950</f>
        <v>6.2888071416856067E-2</v>
      </c>
      <c r="T951">
        <v>1</v>
      </c>
      <c r="U951">
        <v>0</v>
      </c>
      <c r="V951">
        <v>2447.29</v>
      </c>
      <c r="W951">
        <v>-1.49</v>
      </c>
      <c r="X951">
        <v>1</v>
      </c>
    </row>
    <row r="952" spans="1:24" x14ac:dyDescent="0.3">
      <c r="A952" t="s">
        <v>178</v>
      </c>
      <c r="B952">
        <v>2018</v>
      </c>
      <c r="C952" t="s">
        <v>175</v>
      </c>
    </row>
    <row r="953" spans="1:24" x14ac:dyDescent="0.3">
      <c r="A953" t="s">
        <v>178</v>
      </c>
      <c r="B953">
        <v>2019</v>
      </c>
      <c r="C953" t="s">
        <v>175</v>
      </c>
      <c r="D953" s="1">
        <v>136089</v>
      </c>
      <c r="E953" s="2">
        <v>38.96</v>
      </c>
      <c r="F953" s="2">
        <v>68.760000000000005</v>
      </c>
      <c r="G953" s="2">
        <v>29.8</v>
      </c>
      <c r="H953" s="1">
        <v>48898</v>
      </c>
      <c r="I953" s="1">
        <v>2940</v>
      </c>
      <c r="J953" s="3">
        <v>1</v>
      </c>
      <c r="K953" s="2">
        <v>14.28</v>
      </c>
      <c r="L953" s="2">
        <v>66</v>
      </c>
      <c r="M953" s="1">
        <v>80747</v>
      </c>
      <c r="N953" s="2">
        <v>2.9</v>
      </c>
      <c r="O953" s="1">
        <v>111302</v>
      </c>
      <c r="P953" s="1">
        <v>30555</v>
      </c>
      <c r="Q953" s="2">
        <v>73.62</v>
      </c>
      <c r="R953" s="3">
        <v>1</v>
      </c>
      <c r="S953" s="5">
        <f>(D953-D951)/D951</f>
        <v>0</v>
      </c>
      <c r="T953">
        <v>1</v>
      </c>
      <c r="U953">
        <v>0</v>
      </c>
      <c r="V953">
        <v>2447.29</v>
      </c>
      <c r="W953">
        <v>-1.93</v>
      </c>
      <c r="X953">
        <v>1</v>
      </c>
    </row>
    <row r="954" spans="1:24" x14ac:dyDescent="0.3">
      <c r="A954" t="s">
        <v>178</v>
      </c>
      <c r="B954">
        <v>2020</v>
      </c>
      <c r="C954" t="s">
        <v>175</v>
      </c>
    </row>
    <row r="955" spans="1:24" x14ac:dyDescent="0.3">
      <c r="A955" t="s">
        <v>179</v>
      </c>
      <c r="B955">
        <v>2014</v>
      </c>
      <c r="C955" t="s">
        <v>175</v>
      </c>
      <c r="D955" s="1">
        <v>103232</v>
      </c>
      <c r="E955" s="2">
        <v>31.03</v>
      </c>
      <c r="F955" s="2">
        <v>42.78</v>
      </c>
      <c r="G955" s="2">
        <v>11.75</v>
      </c>
      <c r="H955" s="1">
        <v>31715</v>
      </c>
      <c r="I955" s="1">
        <v>6800</v>
      </c>
      <c r="J955" s="3">
        <v>1</v>
      </c>
      <c r="K955" s="2">
        <v>29.47</v>
      </c>
      <c r="L955" s="2">
        <v>66.900000000000006</v>
      </c>
      <c r="M955" s="1">
        <v>70952</v>
      </c>
      <c r="N955" s="2">
        <v>3.16</v>
      </c>
      <c r="O955" s="1">
        <v>78500</v>
      </c>
      <c r="P955" s="1">
        <v>7548</v>
      </c>
      <c r="Q955" s="2">
        <v>53.54</v>
      </c>
      <c r="R955" s="3">
        <v>1</v>
      </c>
      <c r="T955">
        <v>1</v>
      </c>
      <c r="U955">
        <v>1</v>
      </c>
      <c r="V955">
        <v>688</v>
      </c>
      <c r="W955">
        <v>0.7</v>
      </c>
      <c r="X955">
        <v>0</v>
      </c>
    </row>
    <row r="956" spans="1:24" x14ac:dyDescent="0.3">
      <c r="A956" t="s">
        <v>179</v>
      </c>
      <c r="B956">
        <v>2015</v>
      </c>
      <c r="C956" t="s">
        <v>175</v>
      </c>
    </row>
    <row r="957" spans="1:24" x14ac:dyDescent="0.3">
      <c r="A957" t="s">
        <v>179</v>
      </c>
      <c r="B957">
        <v>2016</v>
      </c>
      <c r="C957" t="s">
        <v>175</v>
      </c>
      <c r="D957" s="1">
        <v>112744</v>
      </c>
      <c r="E957" s="2">
        <v>32.909999999999997</v>
      </c>
      <c r="F957" s="2">
        <v>45.36</v>
      </c>
      <c r="G957" s="2">
        <v>12.45</v>
      </c>
      <c r="H957">
        <v>32663</v>
      </c>
      <c r="I957" s="1">
        <v>5800</v>
      </c>
      <c r="J957" s="3">
        <v>1</v>
      </c>
      <c r="K957" s="2">
        <v>53.86</v>
      </c>
      <c r="L957" s="2">
        <v>69.599999999999994</v>
      </c>
      <c r="M957" s="1">
        <v>74087</v>
      </c>
      <c r="N957" s="2">
        <v>3.16</v>
      </c>
      <c r="O957" s="1">
        <v>79444</v>
      </c>
      <c r="P957" s="1">
        <v>5357</v>
      </c>
      <c r="Q957" s="2">
        <v>52.82</v>
      </c>
      <c r="R957" s="3">
        <v>1</v>
      </c>
      <c r="S957" s="5">
        <f>(D957-D955)/D955</f>
        <v>9.2141971481711091E-2</v>
      </c>
      <c r="T957">
        <v>1</v>
      </c>
      <c r="U957">
        <v>1</v>
      </c>
      <c r="V957">
        <v>682.5</v>
      </c>
      <c r="W957">
        <v>-1.5</v>
      </c>
      <c r="X957">
        <v>1</v>
      </c>
    </row>
    <row r="958" spans="1:24" x14ac:dyDescent="0.3">
      <c r="A958" t="s">
        <v>179</v>
      </c>
      <c r="B958">
        <v>2017</v>
      </c>
      <c r="C958" t="s">
        <v>175</v>
      </c>
      <c r="D958" s="1">
        <v>123678</v>
      </c>
      <c r="E958" s="2">
        <v>32.909999999999997</v>
      </c>
      <c r="F958" s="2">
        <v>45.36</v>
      </c>
      <c r="G958" s="2">
        <v>12.45</v>
      </c>
      <c r="H958" s="1">
        <v>33515</v>
      </c>
      <c r="I958" s="1">
        <v>10000</v>
      </c>
      <c r="J958" s="3">
        <v>2</v>
      </c>
      <c r="K958" s="2">
        <v>41.52</v>
      </c>
      <c r="L958" s="2">
        <v>70.7</v>
      </c>
      <c r="M958" s="1">
        <v>76295</v>
      </c>
      <c r="N958" s="2">
        <v>3.16</v>
      </c>
      <c r="O958" s="1">
        <v>88078</v>
      </c>
      <c r="P958" s="1">
        <v>11783</v>
      </c>
      <c r="Q958" s="2">
        <v>53.94</v>
      </c>
      <c r="R958" s="3">
        <v>1</v>
      </c>
      <c r="S958" s="5">
        <f>(D958-D957)/D957</f>
        <v>9.6980770595331015E-2</v>
      </c>
      <c r="T958">
        <v>1</v>
      </c>
      <c r="U958">
        <v>1</v>
      </c>
      <c r="V958">
        <v>677.12</v>
      </c>
      <c r="W958">
        <v>-1.2</v>
      </c>
      <c r="X958">
        <v>1</v>
      </c>
    </row>
    <row r="959" spans="1:24" x14ac:dyDescent="0.3">
      <c r="A959" t="s">
        <v>179</v>
      </c>
      <c r="B959">
        <v>2018</v>
      </c>
      <c r="C959" t="s">
        <v>175</v>
      </c>
      <c r="D959" s="1">
        <v>120890</v>
      </c>
      <c r="E959" s="2">
        <v>34.78</v>
      </c>
      <c r="F959" s="2">
        <v>47.23</v>
      </c>
      <c r="G959" s="2">
        <v>12.45</v>
      </c>
      <c r="H959" s="1">
        <v>34265</v>
      </c>
      <c r="I959" s="1">
        <v>9060</v>
      </c>
      <c r="J959" s="3">
        <v>2</v>
      </c>
      <c r="K959" s="2">
        <v>35.909999999999997</v>
      </c>
      <c r="L959" s="2">
        <v>68.900000000000006</v>
      </c>
      <c r="M959" s="1">
        <v>80637</v>
      </c>
      <c r="N959" s="2">
        <v>3.16</v>
      </c>
      <c r="O959" s="1">
        <v>96711</v>
      </c>
      <c r="P959" s="1">
        <v>16074</v>
      </c>
      <c r="Q959" s="2">
        <v>48.88</v>
      </c>
      <c r="R959" s="3">
        <v>1</v>
      </c>
      <c r="S959" s="5">
        <f t="shared" ref="S959:S960" si="66">(D959-D958)/D958</f>
        <v>-2.2542408512427434E-2</v>
      </c>
      <c r="T959">
        <v>1</v>
      </c>
      <c r="U959">
        <v>1</v>
      </c>
      <c r="V959">
        <v>672.93</v>
      </c>
      <c r="W959">
        <v>2.5</v>
      </c>
      <c r="X959">
        <v>1</v>
      </c>
    </row>
    <row r="960" spans="1:24" x14ac:dyDescent="0.3">
      <c r="A960" t="s">
        <v>179</v>
      </c>
      <c r="B960">
        <v>2019</v>
      </c>
      <c r="C960" t="s">
        <v>175</v>
      </c>
      <c r="D960" s="1">
        <v>123678</v>
      </c>
      <c r="E960" s="2">
        <v>35.799999999999997</v>
      </c>
      <c r="F960" s="2">
        <v>48.6</v>
      </c>
      <c r="G960" s="2">
        <v>12.8</v>
      </c>
      <c r="H960" s="1">
        <v>35190</v>
      </c>
      <c r="I960" s="1">
        <v>7950</v>
      </c>
      <c r="J960" s="3">
        <v>2</v>
      </c>
      <c r="K960" s="2">
        <v>29.09</v>
      </c>
      <c r="L960" s="2">
        <v>69</v>
      </c>
      <c r="M960" s="1">
        <v>80637</v>
      </c>
      <c r="N960" s="2">
        <v>3.16</v>
      </c>
      <c r="O960" s="1">
        <v>97997</v>
      </c>
      <c r="P960" s="1">
        <v>17360</v>
      </c>
      <c r="Q960" s="2">
        <v>43.88</v>
      </c>
      <c r="R960" s="3">
        <v>1</v>
      </c>
      <c r="S960" s="5">
        <f t="shared" si="66"/>
        <v>2.3062288030440897E-2</v>
      </c>
      <c r="T960">
        <v>1</v>
      </c>
      <c r="U960">
        <v>1</v>
      </c>
      <c r="V960">
        <v>658.5</v>
      </c>
      <c r="W960">
        <v>-1.64</v>
      </c>
      <c r="X960">
        <v>1</v>
      </c>
    </row>
    <row r="961" spans="1:24" x14ac:dyDescent="0.3">
      <c r="A961" t="s">
        <v>179</v>
      </c>
      <c r="B961">
        <v>2020</v>
      </c>
      <c r="C961" t="s">
        <v>175</v>
      </c>
    </row>
    <row r="962" spans="1:24" x14ac:dyDescent="0.3">
      <c r="A962" t="s">
        <v>180</v>
      </c>
      <c r="B962">
        <v>2014</v>
      </c>
      <c r="C962" t="s">
        <v>175</v>
      </c>
      <c r="D962" s="1">
        <v>100257</v>
      </c>
      <c r="E962" s="2">
        <v>21.49</v>
      </c>
      <c r="F962" s="2">
        <v>32.79</v>
      </c>
      <c r="G962" s="2">
        <v>11.3</v>
      </c>
      <c r="H962" s="1">
        <v>24558</v>
      </c>
      <c r="I962" s="1">
        <v>8000</v>
      </c>
      <c r="J962" s="3">
        <v>2</v>
      </c>
      <c r="K962" s="2">
        <v>39.61</v>
      </c>
      <c r="L962" s="2">
        <v>67.7</v>
      </c>
      <c r="M962" s="1">
        <v>44716</v>
      </c>
      <c r="N962" s="2">
        <v>2.4900000000000002</v>
      </c>
      <c r="O962" s="1">
        <v>50113</v>
      </c>
      <c r="P962" s="1">
        <v>5397</v>
      </c>
      <c r="Q962" s="2">
        <v>57.25</v>
      </c>
      <c r="R962" s="3">
        <v>1</v>
      </c>
      <c r="T962">
        <v>1</v>
      </c>
      <c r="U962">
        <v>0</v>
      </c>
      <c r="V962">
        <v>250.34</v>
      </c>
      <c r="W962">
        <v>0.7</v>
      </c>
      <c r="X962">
        <v>0</v>
      </c>
    </row>
    <row r="963" spans="1:24" x14ac:dyDescent="0.3">
      <c r="A963" t="s">
        <v>180</v>
      </c>
      <c r="B963">
        <v>2015</v>
      </c>
      <c r="C963" t="s">
        <v>175</v>
      </c>
    </row>
    <row r="964" spans="1:24" x14ac:dyDescent="0.3">
      <c r="A964" t="s">
        <v>180</v>
      </c>
      <c r="B964">
        <v>2016</v>
      </c>
      <c r="C964" t="s">
        <v>175</v>
      </c>
      <c r="D964" s="1">
        <v>103483</v>
      </c>
      <c r="E964" s="2">
        <v>21.49</v>
      </c>
      <c r="F964" s="2">
        <v>32.79</v>
      </c>
      <c r="G964" s="2">
        <v>11.3</v>
      </c>
      <c r="H964">
        <v>25000</v>
      </c>
      <c r="I964" s="1">
        <v>8000</v>
      </c>
      <c r="J964" s="3">
        <v>2</v>
      </c>
      <c r="K964" s="2">
        <v>46.79</v>
      </c>
      <c r="L964" s="2">
        <v>70.7</v>
      </c>
      <c r="M964" s="1">
        <v>44193</v>
      </c>
      <c r="N964" s="2">
        <v>2.4900000000000002</v>
      </c>
      <c r="O964" s="1">
        <v>55045</v>
      </c>
      <c r="P964" s="1">
        <v>10852</v>
      </c>
      <c r="Q964" s="2">
        <v>56.24</v>
      </c>
      <c r="R964" s="3">
        <v>1</v>
      </c>
      <c r="S964" s="5">
        <f>(D964-D962)/D962</f>
        <v>3.2177304327877354E-2</v>
      </c>
      <c r="T964">
        <v>1</v>
      </c>
      <c r="U964">
        <v>0</v>
      </c>
      <c r="V964">
        <v>248.5</v>
      </c>
      <c r="W964">
        <v>-1.5</v>
      </c>
      <c r="X964">
        <v>0</v>
      </c>
    </row>
    <row r="965" spans="1:24" x14ac:dyDescent="0.3">
      <c r="A965" t="s">
        <v>180</v>
      </c>
      <c r="B965">
        <v>2017</v>
      </c>
      <c r="C965" t="s">
        <v>175</v>
      </c>
      <c r="D965" s="1">
        <v>113564</v>
      </c>
      <c r="E965" s="2">
        <v>21.49</v>
      </c>
      <c r="F965" s="2">
        <v>32.79</v>
      </c>
      <c r="G965" s="2">
        <v>11.3</v>
      </c>
      <c r="H965" s="1">
        <v>25000</v>
      </c>
      <c r="I965" s="1">
        <v>7000</v>
      </c>
      <c r="J965" s="3">
        <v>2</v>
      </c>
      <c r="K965" s="2">
        <v>52.17</v>
      </c>
      <c r="L965" s="2">
        <v>71.2</v>
      </c>
      <c r="M965" s="1">
        <v>46624</v>
      </c>
      <c r="N965" s="2">
        <v>2.4900000000000002</v>
      </c>
      <c r="O965" s="1">
        <v>59976</v>
      </c>
      <c r="P965" s="1">
        <v>13352</v>
      </c>
      <c r="Q965" s="2">
        <v>58.17</v>
      </c>
      <c r="R965" s="3">
        <v>1</v>
      </c>
      <c r="S965" s="5">
        <f>(D965-D964)/D964</f>
        <v>9.7416967038064226E-2</v>
      </c>
      <c r="T965">
        <v>1</v>
      </c>
      <c r="U965">
        <v>0</v>
      </c>
      <c r="V965">
        <v>247.3</v>
      </c>
      <c r="W965">
        <v>-1.2</v>
      </c>
      <c r="X965">
        <v>0</v>
      </c>
    </row>
    <row r="966" spans="1:24" x14ac:dyDescent="0.3">
      <c r="A966" t="s">
        <v>180</v>
      </c>
      <c r="B966">
        <v>2018</v>
      </c>
      <c r="C966" t="s">
        <v>175</v>
      </c>
      <c r="D966" s="1">
        <v>112141</v>
      </c>
      <c r="E966" s="2">
        <v>21.49</v>
      </c>
      <c r="F966" s="2">
        <v>32.79</v>
      </c>
      <c r="G966" s="2">
        <v>11.3</v>
      </c>
      <c r="H966" s="1">
        <v>24000</v>
      </c>
      <c r="I966" s="1">
        <v>8000</v>
      </c>
      <c r="J966" s="3">
        <v>2</v>
      </c>
      <c r="K966" s="2">
        <v>50</v>
      </c>
      <c r="L966" s="2">
        <v>69.099999999999994</v>
      </c>
      <c r="M966" s="1">
        <v>50512</v>
      </c>
      <c r="N966" s="2">
        <v>2.4900000000000002</v>
      </c>
      <c r="O966" s="1">
        <v>69839</v>
      </c>
      <c r="P966" s="1">
        <v>19327</v>
      </c>
      <c r="Q966" s="2">
        <v>53.44</v>
      </c>
      <c r="R966" s="3">
        <v>1</v>
      </c>
      <c r="S966" s="5">
        <f>(D966-D965)/D965</f>
        <v>-1.2530379345567257E-2</v>
      </c>
      <c r="T966">
        <v>1</v>
      </c>
      <c r="U966">
        <v>1</v>
      </c>
      <c r="V966">
        <v>246.02</v>
      </c>
      <c r="W966">
        <v>2.5</v>
      </c>
      <c r="X966">
        <v>0</v>
      </c>
    </row>
    <row r="967" spans="1:24" x14ac:dyDescent="0.3">
      <c r="A967" t="s">
        <v>180</v>
      </c>
      <c r="B967">
        <v>2019</v>
      </c>
      <c r="C967" t="s">
        <v>175</v>
      </c>
    </row>
    <row r="968" spans="1:24" x14ac:dyDescent="0.3">
      <c r="A968" t="s">
        <v>180</v>
      </c>
      <c r="B968">
        <v>2020</v>
      </c>
      <c r="C968" t="s">
        <v>175</v>
      </c>
      <c r="D968" s="1">
        <v>116218</v>
      </c>
      <c r="E968" s="2">
        <v>26.15</v>
      </c>
      <c r="F968" s="2">
        <v>39.9</v>
      </c>
      <c r="G968" s="2">
        <v>13.75</v>
      </c>
      <c r="H968" s="1">
        <v>39848</v>
      </c>
      <c r="I968" s="1">
        <v>8000</v>
      </c>
      <c r="J968" s="3">
        <v>2</v>
      </c>
      <c r="K968" s="2">
        <v>15.08</v>
      </c>
      <c r="L968" s="2">
        <v>65.400000000000006</v>
      </c>
      <c r="R968" s="3">
        <v>1</v>
      </c>
      <c r="S968" s="5">
        <f>(D968-D966)/D966</f>
        <v>3.6356016086890611E-2</v>
      </c>
      <c r="T968">
        <v>1</v>
      </c>
      <c r="U968">
        <v>1</v>
      </c>
      <c r="V968">
        <v>245</v>
      </c>
      <c r="W968">
        <v>-3.6</v>
      </c>
      <c r="X968">
        <v>0</v>
      </c>
    </row>
    <row r="969" spans="1:24" x14ac:dyDescent="0.3">
      <c r="A969" t="s">
        <v>181</v>
      </c>
      <c r="B969">
        <v>2014</v>
      </c>
      <c r="C969" t="s">
        <v>175</v>
      </c>
      <c r="D969" s="1">
        <v>54898</v>
      </c>
      <c r="E969" s="2">
        <v>31.75</v>
      </c>
      <c r="F969" s="2">
        <v>40.5</v>
      </c>
      <c r="G969" s="2">
        <v>8.75</v>
      </c>
      <c r="H969" s="1">
        <v>22930</v>
      </c>
      <c r="I969" s="1">
        <v>10000</v>
      </c>
      <c r="J969" s="3">
        <v>2</v>
      </c>
      <c r="K969" s="2">
        <v>32</v>
      </c>
      <c r="L969" s="2">
        <v>66.8</v>
      </c>
      <c r="M969" s="1">
        <v>62219</v>
      </c>
      <c r="N969" s="2">
        <v>2.5299999999999998</v>
      </c>
      <c r="O969" s="1">
        <v>66833</v>
      </c>
      <c r="P969" s="1">
        <v>4614</v>
      </c>
      <c r="Q969" s="2">
        <v>53.54</v>
      </c>
      <c r="R969" s="3">
        <v>0</v>
      </c>
      <c r="T969">
        <v>1</v>
      </c>
      <c r="U969">
        <v>0</v>
      </c>
      <c r="V969">
        <v>785.1</v>
      </c>
      <c r="W969">
        <v>0.7</v>
      </c>
      <c r="X969">
        <v>0</v>
      </c>
    </row>
    <row r="970" spans="1:24" x14ac:dyDescent="0.3">
      <c r="A970" t="s">
        <v>181</v>
      </c>
      <c r="B970">
        <v>2015</v>
      </c>
      <c r="C970" t="s">
        <v>175</v>
      </c>
      <c r="D970" s="1">
        <v>59102</v>
      </c>
      <c r="E970" s="2">
        <v>31.75</v>
      </c>
      <c r="F970" s="2">
        <v>40.5</v>
      </c>
      <c r="G970" s="2">
        <v>8.75</v>
      </c>
      <c r="H970">
        <v>32220</v>
      </c>
      <c r="I970" s="1">
        <v>5000</v>
      </c>
      <c r="J970" s="3">
        <v>1</v>
      </c>
      <c r="K970" s="2">
        <v>35</v>
      </c>
      <c r="L970" s="2">
        <v>67.3</v>
      </c>
      <c r="M970" s="1">
        <v>63338</v>
      </c>
      <c r="N970" s="2">
        <v>2.5299999999999998</v>
      </c>
      <c r="O970" s="1">
        <v>76557</v>
      </c>
      <c r="P970" s="1">
        <v>13219</v>
      </c>
      <c r="Q970" s="2">
        <v>50.19</v>
      </c>
      <c r="R970" s="3">
        <v>0</v>
      </c>
      <c r="S970" s="5">
        <f>(D970-D969)/D969</f>
        <v>7.6578381726110242E-2</v>
      </c>
      <c r="T970">
        <v>1</v>
      </c>
      <c r="U970">
        <v>0</v>
      </c>
      <c r="V970">
        <v>783.5</v>
      </c>
      <c r="W970">
        <v>2.99</v>
      </c>
      <c r="X970">
        <v>0</v>
      </c>
    </row>
    <row r="971" spans="1:24" x14ac:dyDescent="0.3">
      <c r="A971" t="s">
        <v>181</v>
      </c>
      <c r="B971">
        <v>2016</v>
      </c>
      <c r="C971" t="s">
        <v>175</v>
      </c>
      <c r="D971" s="1">
        <v>59102</v>
      </c>
      <c r="E971" s="2">
        <v>31.75</v>
      </c>
      <c r="F971" s="2">
        <v>40.5</v>
      </c>
      <c r="G971" s="2">
        <v>8.75</v>
      </c>
      <c r="H971">
        <v>25115</v>
      </c>
      <c r="I971" s="1">
        <v>9500</v>
      </c>
      <c r="J971" s="3">
        <v>2</v>
      </c>
      <c r="K971" s="2">
        <v>46.93</v>
      </c>
      <c r="L971" s="2">
        <v>66.8</v>
      </c>
      <c r="M971" s="1">
        <v>64256</v>
      </c>
      <c r="N971" s="2">
        <v>2.5299999999999998</v>
      </c>
      <c r="O971" s="1">
        <v>79707</v>
      </c>
      <c r="P971" s="1">
        <v>15451</v>
      </c>
      <c r="Q971" s="2">
        <v>52.82</v>
      </c>
      <c r="R971" s="3">
        <v>0</v>
      </c>
      <c r="S971" s="5">
        <f t="shared" ref="S971:S973" si="67">(D971-D970)/D970</f>
        <v>0</v>
      </c>
      <c r="T971">
        <v>1</v>
      </c>
      <c r="U971">
        <v>0</v>
      </c>
      <c r="V971">
        <v>782.3</v>
      </c>
      <c r="W971">
        <v>-1.5</v>
      </c>
      <c r="X971">
        <v>0</v>
      </c>
    </row>
    <row r="972" spans="1:24" x14ac:dyDescent="0.3">
      <c r="A972" t="s">
        <v>181</v>
      </c>
      <c r="B972">
        <v>2017</v>
      </c>
      <c r="C972" t="s">
        <v>175</v>
      </c>
      <c r="D972" s="1">
        <v>70685</v>
      </c>
      <c r="E972" s="2">
        <v>31.75</v>
      </c>
      <c r="F972" s="2">
        <v>42.25</v>
      </c>
      <c r="G972" s="2">
        <v>10.5</v>
      </c>
      <c r="H972" s="1">
        <v>62500</v>
      </c>
      <c r="I972" s="1">
        <v>11000</v>
      </c>
      <c r="J972" s="3">
        <v>2</v>
      </c>
      <c r="K972" s="2">
        <v>36</v>
      </c>
      <c r="L972" s="2">
        <v>69.599999999999994</v>
      </c>
      <c r="M972" s="1">
        <v>67753</v>
      </c>
      <c r="N972" s="2">
        <v>2.5299999999999998</v>
      </c>
      <c r="O972" s="1">
        <v>86256</v>
      </c>
      <c r="P972" s="1">
        <v>18503</v>
      </c>
      <c r="Q972" s="2">
        <v>53.94</v>
      </c>
      <c r="R972" s="3">
        <v>0</v>
      </c>
      <c r="S972" s="5">
        <f t="shared" si="67"/>
        <v>0.19598321545802172</v>
      </c>
      <c r="T972">
        <v>1</v>
      </c>
      <c r="U972">
        <v>0</v>
      </c>
      <c r="V972">
        <v>781.08</v>
      </c>
      <c r="W972">
        <v>-1.2</v>
      </c>
      <c r="X972">
        <v>0</v>
      </c>
    </row>
    <row r="973" spans="1:24" x14ac:dyDescent="0.3">
      <c r="A973" t="s">
        <v>181</v>
      </c>
      <c r="B973">
        <v>2018</v>
      </c>
      <c r="C973" t="s">
        <v>175</v>
      </c>
      <c r="D973" s="1">
        <v>67140</v>
      </c>
      <c r="E973" s="2">
        <v>31.75</v>
      </c>
      <c r="F973" s="2">
        <v>40.5</v>
      </c>
      <c r="G973" s="2">
        <v>8.75</v>
      </c>
      <c r="H973" s="1">
        <v>38455</v>
      </c>
      <c r="I973" s="1">
        <v>11000</v>
      </c>
      <c r="J973" s="3">
        <v>2</v>
      </c>
      <c r="K973" s="2">
        <v>39</v>
      </c>
      <c r="L973" s="2">
        <v>67.099999999999994</v>
      </c>
      <c r="M973" s="1">
        <v>71410</v>
      </c>
      <c r="N973" s="2">
        <v>2.5299999999999998</v>
      </c>
      <c r="O973" s="1">
        <v>92804</v>
      </c>
      <c r="P973" s="1">
        <v>21394</v>
      </c>
      <c r="Q973" s="2">
        <v>48.88</v>
      </c>
      <c r="R973" s="3">
        <v>0</v>
      </c>
      <c r="S973" s="5">
        <f t="shared" si="67"/>
        <v>-5.0152083185965902E-2</v>
      </c>
      <c r="T973">
        <v>0</v>
      </c>
      <c r="U973">
        <v>0</v>
      </c>
      <c r="V973">
        <v>780.59</v>
      </c>
      <c r="W973">
        <v>2.5</v>
      </c>
      <c r="X973">
        <v>0</v>
      </c>
    </row>
    <row r="974" spans="1:24" x14ac:dyDescent="0.3">
      <c r="A974" t="s">
        <v>181</v>
      </c>
      <c r="B974">
        <v>2019</v>
      </c>
      <c r="C974" t="s">
        <v>175</v>
      </c>
    </row>
    <row r="975" spans="1:24" x14ac:dyDescent="0.3">
      <c r="A975" t="s">
        <v>181</v>
      </c>
      <c r="B975">
        <v>2020</v>
      </c>
      <c r="C975" t="s">
        <v>175</v>
      </c>
    </row>
    <row r="976" spans="1:24" x14ac:dyDescent="0.3">
      <c r="A976" t="s">
        <v>182</v>
      </c>
      <c r="B976">
        <v>2014</v>
      </c>
      <c r="C976" t="s">
        <v>175</v>
      </c>
      <c r="D976" s="1">
        <v>54076</v>
      </c>
      <c r="E976" s="2">
        <v>34</v>
      </c>
      <c r="F976" s="2">
        <v>59.57</v>
      </c>
      <c r="G976" s="2">
        <v>25.57</v>
      </c>
      <c r="H976" s="1">
        <v>10523</v>
      </c>
      <c r="I976" s="1">
        <v>5800</v>
      </c>
      <c r="J976" s="3">
        <v>1</v>
      </c>
      <c r="K976" s="2">
        <v>24.56</v>
      </c>
      <c r="L976" s="2">
        <v>68.099999999999994</v>
      </c>
      <c r="M976" s="1">
        <v>30985</v>
      </c>
      <c r="N976" s="2">
        <v>2.4300000000000002</v>
      </c>
      <c r="O976" s="1">
        <v>39563</v>
      </c>
      <c r="P976" s="1">
        <v>8578</v>
      </c>
      <c r="Q976" s="2">
        <v>52.6</v>
      </c>
      <c r="R976" s="3">
        <v>0</v>
      </c>
      <c r="T976">
        <v>1</v>
      </c>
      <c r="U976">
        <v>1</v>
      </c>
      <c r="V976">
        <v>920.05</v>
      </c>
      <c r="W976">
        <v>0.7</v>
      </c>
      <c r="X976">
        <v>1</v>
      </c>
    </row>
    <row r="977" spans="1:24" x14ac:dyDescent="0.3">
      <c r="A977" t="s">
        <v>182</v>
      </c>
      <c r="B977">
        <v>2015</v>
      </c>
      <c r="C977" t="s">
        <v>175</v>
      </c>
      <c r="D977" s="1">
        <v>58892</v>
      </c>
      <c r="E977" s="2">
        <v>35.01</v>
      </c>
      <c r="F977" s="2">
        <v>61.35</v>
      </c>
      <c r="G977" s="2">
        <v>26.34</v>
      </c>
      <c r="H977">
        <v>10893</v>
      </c>
      <c r="I977" s="1">
        <v>5278</v>
      </c>
      <c r="J977" s="3">
        <v>1</v>
      </c>
      <c r="K977" s="2">
        <v>44.45</v>
      </c>
      <c r="L977" s="2">
        <v>68.8</v>
      </c>
      <c r="M977" s="1">
        <v>32867</v>
      </c>
      <c r="N977" s="2">
        <v>2.4300000000000002</v>
      </c>
      <c r="O977" s="1">
        <v>44052</v>
      </c>
      <c r="P977" s="1">
        <v>11186</v>
      </c>
      <c r="Q977" s="2">
        <v>45.32</v>
      </c>
      <c r="R977" s="3">
        <v>0</v>
      </c>
      <c r="S977" s="5">
        <f>(D977-D976)/D976</f>
        <v>8.9059841704268061E-2</v>
      </c>
      <c r="T977">
        <v>1</v>
      </c>
      <c r="U977">
        <v>1</v>
      </c>
      <c r="V977">
        <v>915.2</v>
      </c>
      <c r="W977">
        <v>2.99</v>
      </c>
      <c r="X977">
        <v>1</v>
      </c>
    </row>
    <row r="978" spans="1:24" x14ac:dyDescent="0.3">
      <c r="A978" t="s">
        <v>182</v>
      </c>
      <c r="B978">
        <v>2016</v>
      </c>
      <c r="C978" t="s">
        <v>175</v>
      </c>
      <c r="D978" s="1">
        <v>58892</v>
      </c>
      <c r="E978" s="2">
        <v>36.76</v>
      </c>
      <c r="F978" s="2">
        <v>64.42</v>
      </c>
      <c r="G978" s="2">
        <v>27.66</v>
      </c>
      <c r="H978">
        <v>11053</v>
      </c>
      <c r="I978" s="1">
        <v>5000</v>
      </c>
      <c r="J978" s="3">
        <v>1</v>
      </c>
      <c r="K978" s="2">
        <v>40.4</v>
      </c>
      <c r="L978" s="2">
        <v>71</v>
      </c>
      <c r="M978" s="1">
        <v>34748</v>
      </c>
      <c r="N978" s="2">
        <v>2.4300000000000002</v>
      </c>
      <c r="O978" s="1">
        <v>48541</v>
      </c>
      <c r="P978" s="1">
        <v>13793</v>
      </c>
      <c r="Q978" s="2">
        <v>51.84</v>
      </c>
      <c r="R978" s="3">
        <v>0</v>
      </c>
      <c r="S978" s="5">
        <f t="shared" ref="S978:S979" si="68">(D978-D977)/D977</f>
        <v>0</v>
      </c>
      <c r="T978">
        <v>1</v>
      </c>
      <c r="U978">
        <v>1</v>
      </c>
      <c r="V978">
        <v>910.5</v>
      </c>
      <c r="W978">
        <v>-1.5</v>
      </c>
      <c r="X978">
        <v>1</v>
      </c>
    </row>
    <row r="979" spans="1:24" x14ac:dyDescent="0.3">
      <c r="A979" t="s">
        <v>182</v>
      </c>
      <c r="B979">
        <v>2017</v>
      </c>
      <c r="C979" t="s">
        <v>175</v>
      </c>
      <c r="D979" s="1">
        <v>63071</v>
      </c>
      <c r="E979" s="2">
        <v>38.61</v>
      </c>
      <c r="F979" s="2">
        <v>67.650000000000006</v>
      </c>
      <c r="G979" s="2">
        <v>29.04</v>
      </c>
      <c r="H979" s="1">
        <v>11474</v>
      </c>
      <c r="I979" s="1">
        <v>5175</v>
      </c>
      <c r="J979" s="3">
        <v>1</v>
      </c>
      <c r="K979" s="2">
        <v>38.61</v>
      </c>
      <c r="L979" s="2">
        <v>70.599999999999994</v>
      </c>
      <c r="M979" s="1">
        <v>37593</v>
      </c>
      <c r="N979" s="2">
        <v>2.4300000000000002</v>
      </c>
      <c r="O979" s="1">
        <v>49552</v>
      </c>
      <c r="P979" s="1">
        <v>11959</v>
      </c>
      <c r="Q979" s="2">
        <v>50.63</v>
      </c>
      <c r="R979" s="3">
        <v>0</v>
      </c>
      <c r="S979" s="5">
        <f t="shared" si="68"/>
        <v>7.0960402091964955E-2</v>
      </c>
      <c r="T979">
        <v>1</v>
      </c>
      <c r="U979">
        <v>1</v>
      </c>
      <c r="V979">
        <v>906.28</v>
      </c>
      <c r="W979">
        <v>-1.2</v>
      </c>
      <c r="X979">
        <v>1</v>
      </c>
    </row>
    <row r="980" spans="1:24" x14ac:dyDescent="0.3">
      <c r="A980" t="s">
        <v>182</v>
      </c>
      <c r="B980">
        <v>2018</v>
      </c>
      <c r="C980" t="s">
        <v>175</v>
      </c>
    </row>
    <row r="981" spans="1:24" x14ac:dyDescent="0.3">
      <c r="A981" t="s">
        <v>182</v>
      </c>
      <c r="B981">
        <v>2019</v>
      </c>
      <c r="C981" t="s">
        <v>175</v>
      </c>
      <c r="D981" s="1">
        <v>63071</v>
      </c>
      <c r="E981" s="2">
        <v>42.56</v>
      </c>
      <c r="F981" s="2">
        <v>74.569999999999993</v>
      </c>
      <c r="G981" s="2">
        <v>32.01</v>
      </c>
      <c r="H981" s="1">
        <v>11960</v>
      </c>
      <c r="I981" s="1">
        <v>4797</v>
      </c>
      <c r="J981" s="3">
        <v>1</v>
      </c>
      <c r="K981" s="2">
        <v>22.6</v>
      </c>
      <c r="L981" s="2">
        <v>69.2</v>
      </c>
      <c r="M981" s="1">
        <v>37657</v>
      </c>
      <c r="N981" s="2">
        <v>2.4300000000000002</v>
      </c>
      <c r="O981" s="1">
        <v>51463</v>
      </c>
      <c r="P981" s="1">
        <v>13806</v>
      </c>
      <c r="Q981" s="2">
        <v>46.5</v>
      </c>
      <c r="R981" s="3">
        <v>0</v>
      </c>
      <c r="S981" s="5">
        <f>(D981-D979)/D979</f>
        <v>0</v>
      </c>
      <c r="T981">
        <v>1</v>
      </c>
      <c r="U981">
        <v>0</v>
      </c>
      <c r="V981">
        <v>902.94</v>
      </c>
      <c r="W981">
        <v>-1.64</v>
      </c>
      <c r="X981">
        <v>1</v>
      </c>
    </row>
    <row r="982" spans="1:24" x14ac:dyDescent="0.3">
      <c r="A982" t="s">
        <v>182</v>
      </c>
      <c r="B982">
        <v>2020</v>
      </c>
      <c r="C982" t="s">
        <v>175</v>
      </c>
      <c r="D982" s="1">
        <v>63509</v>
      </c>
      <c r="E982" s="2">
        <v>44.67</v>
      </c>
      <c r="F982" s="2">
        <v>78.27</v>
      </c>
      <c r="G982" s="2">
        <v>33.6</v>
      </c>
      <c r="H982" s="1">
        <v>14569</v>
      </c>
      <c r="I982" s="1">
        <v>5290</v>
      </c>
      <c r="J982" s="3">
        <v>1</v>
      </c>
      <c r="L982" s="2">
        <v>67.7</v>
      </c>
      <c r="N982" s="2">
        <v>2.4300000000000002</v>
      </c>
    </row>
    <row r="983" spans="1:24" x14ac:dyDescent="0.3">
      <c r="A983" t="s">
        <v>183</v>
      </c>
      <c r="B983">
        <v>2014</v>
      </c>
      <c r="C983" t="s">
        <v>175</v>
      </c>
      <c r="D983" s="1">
        <v>53752</v>
      </c>
      <c r="E983" s="2">
        <v>35.43</v>
      </c>
      <c r="F983" s="2">
        <v>57.18</v>
      </c>
      <c r="G983" s="2">
        <v>21.75</v>
      </c>
      <c r="H983" s="1">
        <v>13974</v>
      </c>
      <c r="I983" s="1">
        <v>4900</v>
      </c>
      <c r="J983" s="3">
        <v>1</v>
      </c>
      <c r="K983" s="2">
        <v>29.47</v>
      </c>
      <c r="L983" s="2">
        <v>66.900000000000006</v>
      </c>
      <c r="M983" s="1">
        <v>74196</v>
      </c>
      <c r="N983" s="2">
        <v>2.94</v>
      </c>
      <c r="O983" s="1">
        <v>102548</v>
      </c>
      <c r="P983" s="1">
        <v>28352</v>
      </c>
      <c r="Q983" s="2">
        <v>53.54</v>
      </c>
      <c r="R983" s="3">
        <v>0</v>
      </c>
      <c r="T983">
        <v>1</v>
      </c>
      <c r="U983">
        <v>1</v>
      </c>
      <c r="V983">
        <v>502.23</v>
      </c>
      <c r="W983">
        <v>0.7</v>
      </c>
      <c r="X983">
        <v>1</v>
      </c>
    </row>
    <row r="984" spans="1:24" x14ac:dyDescent="0.3">
      <c r="A984" t="s">
        <v>183</v>
      </c>
      <c r="B984">
        <v>2015</v>
      </c>
      <c r="C984" t="s">
        <v>175</v>
      </c>
      <c r="D984" s="1">
        <v>54644</v>
      </c>
      <c r="E984" s="2">
        <v>42.05</v>
      </c>
      <c r="F984" s="2">
        <v>63.55</v>
      </c>
      <c r="G984" s="2">
        <v>21.5</v>
      </c>
      <c r="H984">
        <v>15040</v>
      </c>
      <c r="I984" s="1">
        <v>5000</v>
      </c>
      <c r="J984" s="3">
        <v>1</v>
      </c>
      <c r="K984" s="2">
        <v>43.5</v>
      </c>
      <c r="L984" s="2">
        <v>67</v>
      </c>
      <c r="M984" s="1">
        <v>76048</v>
      </c>
      <c r="N984" s="2">
        <v>2.94</v>
      </c>
      <c r="O984" s="1">
        <v>107030</v>
      </c>
      <c r="P984" s="1">
        <v>30983</v>
      </c>
      <c r="Q984" s="2">
        <v>50.19</v>
      </c>
      <c r="R984" s="3">
        <v>0</v>
      </c>
      <c r="S984" s="5">
        <f>(D984-D983)/D983</f>
        <v>1.6594731358833159E-2</v>
      </c>
      <c r="T984">
        <v>1</v>
      </c>
      <c r="U984">
        <v>1</v>
      </c>
      <c r="V984">
        <v>498.45</v>
      </c>
      <c r="W984">
        <v>2.99</v>
      </c>
      <c r="X984">
        <v>1</v>
      </c>
    </row>
    <row r="985" spans="1:24" x14ac:dyDescent="0.3">
      <c r="A985" t="s">
        <v>183</v>
      </c>
      <c r="B985">
        <v>2016</v>
      </c>
      <c r="C985" t="s">
        <v>175</v>
      </c>
      <c r="D985" s="1">
        <v>54644</v>
      </c>
      <c r="E985" s="2">
        <v>34.299999999999997</v>
      </c>
      <c r="F985" s="2">
        <v>55.8</v>
      </c>
      <c r="G985" s="2">
        <v>21.5</v>
      </c>
      <c r="H985">
        <v>15993</v>
      </c>
      <c r="I985" s="1">
        <v>5100</v>
      </c>
      <c r="J985" s="3">
        <v>1</v>
      </c>
      <c r="K985" s="2">
        <v>53.86</v>
      </c>
      <c r="L985" s="2">
        <v>69.599999999999994</v>
      </c>
      <c r="M985" s="1">
        <v>77899</v>
      </c>
      <c r="N985" s="2">
        <v>2.94</v>
      </c>
      <c r="O985" s="1">
        <v>111088</v>
      </c>
      <c r="P985" s="1">
        <v>33189</v>
      </c>
      <c r="Q985" s="2">
        <v>52.82</v>
      </c>
      <c r="R985" s="3">
        <v>0</v>
      </c>
      <c r="S985" s="5">
        <f t="shared" ref="S985:S989" si="69">(D985-D984)/D984</f>
        <v>0</v>
      </c>
      <c r="T985">
        <v>1</v>
      </c>
      <c r="U985">
        <v>1</v>
      </c>
      <c r="V985">
        <v>496.9</v>
      </c>
      <c r="W985">
        <v>-1.5</v>
      </c>
      <c r="X985">
        <v>1</v>
      </c>
    </row>
    <row r="986" spans="1:24" x14ac:dyDescent="0.3">
      <c r="A986" t="s">
        <v>183</v>
      </c>
      <c r="B986">
        <v>2017</v>
      </c>
      <c r="C986" t="s">
        <v>175</v>
      </c>
      <c r="D986" s="1">
        <v>63359</v>
      </c>
      <c r="E986" s="2">
        <v>34.299999999999997</v>
      </c>
      <c r="F986" s="2">
        <v>55.8</v>
      </c>
      <c r="G986" s="2">
        <v>21.5</v>
      </c>
      <c r="H986" s="1">
        <v>16832</v>
      </c>
      <c r="I986" s="1">
        <v>5300</v>
      </c>
      <c r="J986" s="3">
        <v>1</v>
      </c>
      <c r="K986" s="2">
        <v>41.52</v>
      </c>
      <c r="L986" s="2">
        <v>70.7</v>
      </c>
      <c r="M986" s="1">
        <v>82145</v>
      </c>
      <c r="N986" s="2">
        <v>2.94</v>
      </c>
      <c r="O986" s="1">
        <v>115145</v>
      </c>
      <c r="P986" s="1">
        <v>33000</v>
      </c>
      <c r="Q986" s="2">
        <v>53.94</v>
      </c>
      <c r="R986" s="3">
        <v>0</v>
      </c>
      <c r="S986" s="5">
        <f t="shared" si="69"/>
        <v>0.159486860405534</v>
      </c>
      <c r="T986">
        <v>1</v>
      </c>
      <c r="U986">
        <v>1</v>
      </c>
      <c r="V986">
        <v>495.1</v>
      </c>
      <c r="W986">
        <v>-1.2</v>
      </c>
      <c r="X986">
        <v>1</v>
      </c>
    </row>
    <row r="987" spans="1:24" x14ac:dyDescent="0.3">
      <c r="A987" t="s">
        <v>183</v>
      </c>
      <c r="B987">
        <v>2018</v>
      </c>
      <c r="C987" t="s">
        <v>175</v>
      </c>
      <c r="D987" s="1">
        <v>59245</v>
      </c>
      <c r="E987" s="2">
        <v>42.05</v>
      </c>
      <c r="F987" s="2">
        <v>63.55</v>
      </c>
      <c r="G987" s="2">
        <v>21.5</v>
      </c>
      <c r="H987" s="1">
        <v>17749</v>
      </c>
      <c r="I987" s="1">
        <v>4900</v>
      </c>
      <c r="J987" s="3">
        <v>1</v>
      </c>
      <c r="K987" s="2">
        <v>35.909999999999997</v>
      </c>
      <c r="L987" s="2">
        <v>68.900000000000006</v>
      </c>
      <c r="M987" s="1">
        <v>88232</v>
      </c>
      <c r="N987" s="2">
        <v>2.94</v>
      </c>
      <c r="O987" s="1">
        <v>119160</v>
      </c>
      <c r="P987" s="1">
        <v>30928</v>
      </c>
      <c r="Q987" s="2">
        <v>48.88</v>
      </c>
      <c r="R987" s="3">
        <v>0</v>
      </c>
      <c r="S987" s="5">
        <f t="shared" si="69"/>
        <v>-6.4931580359538499E-2</v>
      </c>
      <c r="T987">
        <v>1</v>
      </c>
      <c r="U987">
        <v>1</v>
      </c>
      <c r="V987">
        <v>493.5</v>
      </c>
      <c r="W987">
        <v>2.5</v>
      </c>
      <c r="X987">
        <v>1</v>
      </c>
    </row>
    <row r="988" spans="1:24" x14ac:dyDescent="0.3">
      <c r="A988" t="s">
        <v>183</v>
      </c>
      <c r="B988">
        <v>2019</v>
      </c>
      <c r="C988" t="s">
        <v>175</v>
      </c>
      <c r="D988" s="1">
        <v>63359</v>
      </c>
      <c r="E988" s="2">
        <v>42.35</v>
      </c>
      <c r="F988" s="2">
        <v>63.85</v>
      </c>
      <c r="G988" s="2">
        <v>21.5</v>
      </c>
      <c r="H988" s="1">
        <v>18639</v>
      </c>
      <c r="I988" s="1">
        <v>4200</v>
      </c>
      <c r="J988" s="3">
        <v>1</v>
      </c>
      <c r="K988" s="2">
        <v>29.09</v>
      </c>
      <c r="L988" s="2">
        <v>69</v>
      </c>
      <c r="M988" s="1">
        <v>112199</v>
      </c>
      <c r="N988" s="2">
        <v>2.94</v>
      </c>
      <c r="O988" s="1">
        <v>123174</v>
      </c>
      <c r="P988" s="1">
        <v>10975</v>
      </c>
      <c r="Q988" s="2">
        <v>43.88</v>
      </c>
      <c r="R988" s="3">
        <v>0</v>
      </c>
      <c r="S988" s="5">
        <f t="shared" si="69"/>
        <v>6.944045911047346E-2</v>
      </c>
      <c r="T988">
        <v>1</v>
      </c>
      <c r="U988">
        <v>1</v>
      </c>
      <c r="V988">
        <v>492.26</v>
      </c>
      <c r="W988">
        <v>-1.64</v>
      </c>
      <c r="X988">
        <v>1</v>
      </c>
    </row>
    <row r="989" spans="1:24" x14ac:dyDescent="0.3">
      <c r="A989" t="s">
        <v>183</v>
      </c>
      <c r="B989">
        <v>2020</v>
      </c>
      <c r="C989" t="s">
        <v>175</v>
      </c>
      <c r="D989" s="1">
        <v>64431</v>
      </c>
      <c r="E989" s="2">
        <v>42.35</v>
      </c>
      <c r="F989" s="2">
        <v>63.85</v>
      </c>
      <c r="G989" s="2">
        <v>21.5</v>
      </c>
      <c r="H989" s="1">
        <v>19816</v>
      </c>
      <c r="I989" s="1">
        <v>4600</v>
      </c>
      <c r="J989" s="3">
        <v>1</v>
      </c>
      <c r="L989" s="2">
        <v>68.2</v>
      </c>
      <c r="N989" s="2">
        <v>2.94</v>
      </c>
      <c r="S989" s="5">
        <f t="shared" si="69"/>
        <v>1.6919458956107261E-2</v>
      </c>
      <c r="T989">
        <v>1</v>
      </c>
      <c r="U989">
        <v>1</v>
      </c>
      <c r="V989">
        <v>491.98</v>
      </c>
      <c r="W989">
        <v>-3.6</v>
      </c>
      <c r="X989">
        <v>1</v>
      </c>
    </row>
    <row r="990" spans="1:24" x14ac:dyDescent="0.3">
      <c r="A990" t="s">
        <v>184</v>
      </c>
      <c r="B990">
        <v>2014</v>
      </c>
      <c r="C990" t="s">
        <v>175</v>
      </c>
      <c r="D990" s="1">
        <v>35929</v>
      </c>
      <c r="E990" s="2">
        <v>31.27</v>
      </c>
      <c r="F990" s="2">
        <v>43.55</v>
      </c>
      <c r="G990" s="2">
        <v>12.28</v>
      </c>
      <c r="H990" s="1">
        <v>12931</v>
      </c>
      <c r="I990" s="1">
        <v>5905</v>
      </c>
      <c r="J990" s="3">
        <v>1</v>
      </c>
      <c r="K990" s="2">
        <v>28.2</v>
      </c>
      <c r="L990" s="2">
        <v>70.400000000000006</v>
      </c>
      <c r="M990" s="1">
        <v>73463</v>
      </c>
      <c r="N990" s="2">
        <v>2.87</v>
      </c>
      <c r="O990" s="1">
        <v>90003</v>
      </c>
      <c r="P990" s="1">
        <v>16540</v>
      </c>
      <c r="Q990" s="2">
        <v>54.59</v>
      </c>
      <c r="R990" s="3">
        <v>0</v>
      </c>
      <c r="T990">
        <v>1</v>
      </c>
      <c r="U990">
        <v>1</v>
      </c>
      <c r="V990">
        <v>926.7</v>
      </c>
      <c r="W990">
        <v>0.7</v>
      </c>
      <c r="X990">
        <v>0</v>
      </c>
    </row>
    <row r="991" spans="1:24" x14ac:dyDescent="0.3">
      <c r="A991" t="s">
        <v>184</v>
      </c>
      <c r="B991">
        <v>2015</v>
      </c>
      <c r="C991" t="s">
        <v>175</v>
      </c>
      <c r="D991" s="1">
        <v>36896</v>
      </c>
      <c r="E991" s="2">
        <v>31.86</v>
      </c>
      <c r="F991" s="2">
        <v>44.38</v>
      </c>
      <c r="G991" s="2">
        <v>12.52</v>
      </c>
      <c r="H991">
        <v>13105</v>
      </c>
      <c r="I991" s="1">
        <v>5467</v>
      </c>
      <c r="J991" s="3">
        <v>1</v>
      </c>
      <c r="K991" s="2">
        <v>44.33</v>
      </c>
      <c r="L991" s="2">
        <v>70.599999999999994</v>
      </c>
      <c r="M991" s="1">
        <v>77139</v>
      </c>
      <c r="N991" s="2">
        <v>2.87</v>
      </c>
      <c r="O991" s="1">
        <v>94397</v>
      </c>
      <c r="P991" s="1">
        <v>17258</v>
      </c>
      <c r="Q991" s="2">
        <v>47.69</v>
      </c>
      <c r="R991" s="3">
        <v>0</v>
      </c>
      <c r="S991" s="5">
        <f>(D991-D990)/D990</f>
        <v>2.6914191878426898E-2</v>
      </c>
      <c r="T991">
        <v>1</v>
      </c>
      <c r="U991">
        <v>1</v>
      </c>
      <c r="V991">
        <v>920.05</v>
      </c>
      <c r="W991">
        <v>2.99</v>
      </c>
      <c r="X991">
        <v>0</v>
      </c>
    </row>
    <row r="992" spans="1:24" x14ac:dyDescent="0.3">
      <c r="A992" t="s">
        <v>184</v>
      </c>
      <c r="B992">
        <v>2016</v>
      </c>
      <c r="C992" t="s">
        <v>175</v>
      </c>
      <c r="D992" s="1">
        <v>36896</v>
      </c>
      <c r="E992" s="2">
        <v>33.79</v>
      </c>
      <c r="F992" s="2">
        <v>47.07</v>
      </c>
      <c r="G992" s="2">
        <v>13.28</v>
      </c>
      <c r="H992">
        <v>13570</v>
      </c>
      <c r="I992" s="1">
        <v>7182</v>
      </c>
      <c r="J992" s="3">
        <v>2</v>
      </c>
      <c r="K992" s="2">
        <v>43.9</v>
      </c>
      <c r="L992" s="2">
        <v>71.099999999999994</v>
      </c>
      <c r="M992" s="1">
        <v>78846</v>
      </c>
      <c r="N992" s="2">
        <v>2.87</v>
      </c>
      <c r="O992" s="1">
        <v>95949</v>
      </c>
      <c r="P992" s="1">
        <v>17103</v>
      </c>
      <c r="Q992" s="2">
        <v>48.43</v>
      </c>
      <c r="R992" s="3">
        <v>0</v>
      </c>
      <c r="S992" s="5">
        <f t="shared" ref="S992:S993" si="70">(D992-D991)/D991</f>
        <v>0</v>
      </c>
      <c r="T992">
        <v>1</v>
      </c>
      <c r="U992">
        <v>1</v>
      </c>
      <c r="V992">
        <v>915.2</v>
      </c>
      <c r="W992">
        <v>-1.5</v>
      </c>
      <c r="X992">
        <v>0</v>
      </c>
    </row>
    <row r="993" spans="1:24" x14ac:dyDescent="0.3">
      <c r="A993" t="s">
        <v>184</v>
      </c>
      <c r="B993">
        <v>2017</v>
      </c>
      <c r="C993" t="s">
        <v>175</v>
      </c>
      <c r="D993" s="1">
        <v>40092</v>
      </c>
      <c r="E993" s="2">
        <v>49.08</v>
      </c>
      <c r="F993" s="2">
        <v>63.82</v>
      </c>
      <c r="G993" s="2">
        <v>14.74</v>
      </c>
      <c r="H993" s="1">
        <v>13877</v>
      </c>
      <c r="I993" s="1">
        <v>5400</v>
      </c>
      <c r="J993" s="3">
        <v>1</v>
      </c>
      <c r="K993" s="2">
        <v>27.5</v>
      </c>
      <c r="L993" s="2">
        <v>71.7</v>
      </c>
      <c r="M993" s="1">
        <v>80112</v>
      </c>
      <c r="N993" s="2">
        <v>2.87</v>
      </c>
      <c r="O993" s="1">
        <v>97431</v>
      </c>
      <c r="P993" s="1">
        <v>17319</v>
      </c>
      <c r="Q993" s="2">
        <v>52.85</v>
      </c>
      <c r="R993" s="3">
        <v>0</v>
      </c>
      <c r="S993" s="5">
        <f t="shared" si="70"/>
        <v>8.6621856027753685E-2</v>
      </c>
      <c r="T993">
        <v>1</v>
      </c>
      <c r="U993">
        <v>1</v>
      </c>
      <c r="V993">
        <v>910.5</v>
      </c>
      <c r="W993">
        <v>-1.2</v>
      </c>
      <c r="X993">
        <v>0</v>
      </c>
    </row>
    <row r="994" spans="1:24" x14ac:dyDescent="0.3">
      <c r="A994" t="s">
        <v>184</v>
      </c>
      <c r="B994">
        <v>2018</v>
      </c>
      <c r="C994" t="s">
        <v>175</v>
      </c>
    </row>
    <row r="995" spans="1:24" x14ac:dyDescent="0.3">
      <c r="A995" t="s">
        <v>184</v>
      </c>
      <c r="B995">
        <v>2019</v>
      </c>
      <c r="C995" t="s">
        <v>175</v>
      </c>
      <c r="D995" s="1">
        <v>40092</v>
      </c>
      <c r="E995" s="2">
        <v>52.09</v>
      </c>
      <c r="F995" s="2">
        <v>67.739999999999995</v>
      </c>
      <c r="G995" s="2">
        <v>15.65</v>
      </c>
      <c r="H995" s="1">
        <v>14629</v>
      </c>
      <c r="I995" s="1">
        <v>4758</v>
      </c>
      <c r="J995" s="3">
        <v>1</v>
      </c>
      <c r="K995" s="2">
        <v>22.32</v>
      </c>
      <c r="L995" s="2">
        <v>70.2</v>
      </c>
      <c r="M995" s="1">
        <v>82647</v>
      </c>
      <c r="N995" s="2">
        <v>2.87</v>
      </c>
      <c r="O995" s="1">
        <v>100797</v>
      </c>
      <c r="P995" s="1">
        <v>18150</v>
      </c>
      <c r="Q995" s="2">
        <v>50.18</v>
      </c>
      <c r="R995" s="3">
        <v>0</v>
      </c>
      <c r="S995" s="5">
        <f>(D995-D993)/D993</f>
        <v>0</v>
      </c>
      <c r="T995">
        <v>1</v>
      </c>
      <c r="U995">
        <v>1</v>
      </c>
      <c r="V995">
        <v>906.28</v>
      </c>
      <c r="W995">
        <v>-1.64</v>
      </c>
      <c r="X995">
        <v>0</v>
      </c>
    </row>
    <row r="996" spans="1:24" x14ac:dyDescent="0.3">
      <c r="A996" t="s">
        <v>184</v>
      </c>
      <c r="B996">
        <v>2020</v>
      </c>
      <c r="C996" t="s">
        <v>175</v>
      </c>
    </row>
    <row r="997" spans="1:24" x14ac:dyDescent="0.3">
      <c r="A997" t="s">
        <v>185</v>
      </c>
      <c r="B997">
        <v>2014</v>
      </c>
      <c r="C997" t="s">
        <v>175</v>
      </c>
      <c r="D997" s="1">
        <v>26842</v>
      </c>
      <c r="E997" s="2">
        <v>36.049999999999997</v>
      </c>
      <c r="F997" s="2">
        <v>54</v>
      </c>
      <c r="G997" s="2">
        <v>17.95</v>
      </c>
      <c r="H997" s="1">
        <v>7109</v>
      </c>
      <c r="I997" s="1">
        <v>7220</v>
      </c>
      <c r="J997" s="3">
        <v>2</v>
      </c>
      <c r="K997" s="2">
        <v>22.4</v>
      </c>
      <c r="L997" s="2">
        <v>68.3</v>
      </c>
      <c r="M997" s="1">
        <v>36755</v>
      </c>
      <c r="N997" s="2">
        <v>2.65</v>
      </c>
      <c r="O997" s="1">
        <v>54305</v>
      </c>
      <c r="P997" s="1">
        <v>17550</v>
      </c>
      <c r="Q997" s="2">
        <v>52.6</v>
      </c>
      <c r="R997" s="3">
        <v>0</v>
      </c>
      <c r="T997">
        <v>1</v>
      </c>
      <c r="U997">
        <v>0</v>
      </c>
      <c r="V997">
        <v>902.94</v>
      </c>
      <c r="W997">
        <v>0.7</v>
      </c>
      <c r="X997">
        <v>1</v>
      </c>
    </row>
    <row r="998" spans="1:24" x14ac:dyDescent="0.3">
      <c r="A998" t="s">
        <v>185</v>
      </c>
      <c r="B998">
        <v>2015</v>
      </c>
      <c r="C998" t="s">
        <v>175</v>
      </c>
      <c r="D998" s="1">
        <v>27041</v>
      </c>
      <c r="E998" s="2">
        <v>34</v>
      </c>
      <c r="F998" s="2">
        <v>44</v>
      </c>
      <c r="G998" s="2">
        <v>10</v>
      </c>
      <c r="H998">
        <v>7120</v>
      </c>
      <c r="I998" s="1">
        <v>7220</v>
      </c>
      <c r="J998" s="3">
        <v>2</v>
      </c>
      <c r="K998" s="2">
        <v>37.71</v>
      </c>
      <c r="L998" s="2">
        <v>69.8</v>
      </c>
      <c r="M998" s="1">
        <v>38714</v>
      </c>
      <c r="N998" s="2">
        <v>2.65</v>
      </c>
      <c r="O998" s="1">
        <v>56471</v>
      </c>
      <c r="P998" s="1">
        <v>17757</v>
      </c>
      <c r="Q998" s="2">
        <v>45.32</v>
      </c>
      <c r="R998" s="3">
        <v>0</v>
      </c>
      <c r="S998" s="5">
        <f>(D998-D997)/D997</f>
        <v>7.4137545637433869E-3</v>
      </c>
      <c r="T998">
        <v>1</v>
      </c>
      <c r="U998">
        <v>0</v>
      </c>
      <c r="V998">
        <v>926.7</v>
      </c>
      <c r="W998">
        <v>2.99</v>
      </c>
      <c r="X998">
        <v>1</v>
      </c>
    </row>
    <row r="999" spans="1:24" x14ac:dyDescent="0.3">
      <c r="A999" t="s">
        <v>185</v>
      </c>
      <c r="B999">
        <v>2016</v>
      </c>
      <c r="C999" t="s">
        <v>175</v>
      </c>
      <c r="D999" s="1">
        <v>27041</v>
      </c>
      <c r="E999" s="2">
        <v>37.64</v>
      </c>
      <c r="F999" s="2">
        <v>55.14</v>
      </c>
      <c r="G999" s="2">
        <v>17.5</v>
      </c>
      <c r="H999">
        <v>7293</v>
      </c>
      <c r="I999" s="1">
        <v>14750</v>
      </c>
      <c r="J999" s="3">
        <v>2</v>
      </c>
      <c r="K999" s="2">
        <v>45.65</v>
      </c>
      <c r="L999" s="2">
        <v>70.5</v>
      </c>
      <c r="M999" s="1">
        <v>41250</v>
      </c>
      <c r="N999" s="2">
        <v>2.65</v>
      </c>
      <c r="O999" s="1">
        <v>57656</v>
      </c>
      <c r="P999" s="1">
        <v>16406</v>
      </c>
      <c r="Q999" s="2">
        <v>51.84</v>
      </c>
      <c r="R999" s="3">
        <v>0</v>
      </c>
      <c r="S999" s="5">
        <f t="shared" ref="S999:S1015" si="71">(D999-D998)/D998</f>
        <v>0</v>
      </c>
      <c r="T999">
        <v>1</v>
      </c>
      <c r="U999">
        <v>0</v>
      </c>
      <c r="V999">
        <v>920.05</v>
      </c>
      <c r="W999">
        <v>-1.5</v>
      </c>
      <c r="X999">
        <v>1</v>
      </c>
    </row>
    <row r="1000" spans="1:24" x14ac:dyDescent="0.3">
      <c r="A1000" t="s">
        <v>185</v>
      </c>
      <c r="B1000">
        <v>2017</v>
      </c>
      <c r="C1000" t="s">
        <v>175</v>
      </c>
      <c r="D1000" s="1">
        <v>30006</v>
      </c>
      <c r="E1000" s="2">
        <v>40.299999999999997</v>
      </c>
      <c r="F1000" s="2">
        <v>64.349999999999994</v>
      </c>
      <c r="G1000" s="2">
        <v>24.05</v>
      </c>
      <c r="H1000" s="1">
        <v>7299</v>
      </c>
      <c r="I1000" s="1">
        <v>2573</v>
      </c>
      <c r="J1000" s="3">
        <v>1</v>
      </c>
      <c r="K1000" s="2">
        <v>41.23</v>
      </c>
      <c r="L1000" s="2">
        <v>71.599999999999994</v>
      </c>
      <c r="M1000" s="1">
        <v>44303</v>
      </c>
      <c r="N1000" s="2">
        <v>2.65</v>
      </c>
      <c r="O1000" s="1">
        <v>58665</v>
      </c>
      <c r="P1000" s="1">
        <v>14362</v>
      </c>
      <c r="Q1000" s="2">
        <v>50.63</v>
      </c>
      <c r="R1000" s="3">
        <v>0</v>
      </c>
      <c r="S1000" s="5">
        <f t="shared" si="71"/>
        <v>0.10964831182278761</v>
      </c>
      <c r="T1000">
        <v>1</v>
      </c>
      <c r="U1000">
        <v>0</v>
      </c>
      <c r="V1000">
        <v>915.2</v>
      </c>
      <c r="W1000">
        <v>-1.2</v>
      </c>
      <c r="X1000">
        <v>1</v>
      </c>
    </row>
    <row r="1001" spans="1:24" x14ac:dyDescent="0.3">
      <c r="A1001" t="s">
        <v>185</v>
      </c>
      <c r="B1001">
        <v>2018</v>
      </c>
      <c r="C1001" t="s">
        <v>175</v>
      </c>
      <c r="D1001" s="1">
        <v>28614</v>
      </c>
      <c r="E1001" s="2">
        <v>41.7</v>
      </c>
      <c r="F1001" s="2">
        <v>61.1</v>
      </c>
      <c r="G1001" s="2">
        <v>19.399999999999999</v>
      </c>
      <c r="H1001" s="1">
        <v>7475</v>
      </c>
      <c r="I1001" s="1">
        <v>5880</v>
      </c>
      <c r="J1001" s="3">
        <v>1</v>
      </c>
      <c r="K1001" s="2">
        <v>32.14</v>
      </c>
      <c r="L1001" s="2">
        <v>69.2</v>
      </c>
      <c r="M1001" s="1">
        <v>47832</v>
      </c>
      <c r="N1001" s="2">
        <v>2.65</v>
      </c>
      <c r="O1001" s="1">
        <v>61400</v>
      </c>
      <c r="P1001" s="1">
        <v>13568</v>
      </c>
      <c r="Q1001" s="2">
        <v>51.1</v>
      </c>
      <c r="R1001" s="3">
        <v>0</v>
      </c>
      <c r="S1001" s="5">
        <f t="shared" si="71"/>
        <v>-4.6390721855628876E-2</v>
      </c>
      <c r="T1001">
        <v>1</v>
      </c>
      <c r="U1001">
        <v>0</v>
      </c>
      <c r="V1001">
        <v>910.5</v>
      </c>
      <c r="W1001">
        <v>2.5</v>
      </c>
      <c r="X1001">
        <v>1</v>
      </c>
    </row>
    <row r="1002" spans="1:24" x14ac:dyDescent="0.3">
      <c r="A1002" t="s">
        <v>185</v>
      </c>
      <c r="B1002">
        <v>2019</v>
      </c>
      <c r="C1002" t="s">
        <v>175</v>
      </c>
      <c r="D1002" s="1">
        <v>30006</v>
      </c>
      <c r="E1002" s="2">
        <v>42.55</v>
      </c>
      <c r="F1002" s="2">
        <v>62.35</v>
      </c>
      <c r="G1002" s="2">
        <v>19.8</v>
      </c>
      <c r="H1002" s="1">
        <v>7507</v>
      </c>
      <c r="I1002" s="1">
        <v>4500</v>
      </c>
      <c r="J1002" s="3">
        <v>1</v>
      </c>
      <c r="K1002" s="2">
        <v>38</v>
      </c>
      <c r="L1002" s="2">
        <v>67.8</v>
      </c>
      <c r="M1002" s="1">
        <v>48782</v>
      </c>
      <c r="N1002" s="2">
        <v>2.65</v>
      </c>
      <c r="O1002" s="1">
        <v>62542</v>
      </c>
      <c r="P1002" s="1">
        <v>13760</v>
      </c>
      <c r="Q1002" s="2">
        <v>46.5</v>
      </c>
      <c r="R1002" s="3">
        <v>0</v>
      </c>
      <c r="S1002" s="5">
        <f t="shared" si="71"/>
        <v>4.8647515202348501E-2</v>
      </c>
      <c r="T1002">
        <v>1</v>
      </c>
      <c r="U1002">
        <v>0</v>
      </c>
      <c r="V1002">
        <v>906.28</v>
      </c>
      <c r="W1002">
        <v>-1.64</v>
      </c>
      <c r="X1002">
        <v>1</v>
      </c>
    </row>
    <row r="1003" spans="1:24" x14ac:dyDescent="0.3">
      <c r="A1003" t="s">
        <v>185</v>
      </c>
      <c r="B1003">
        <v>2020</v>
      </c>
      <c r="C1003" t="s">
        <v>175</v>
      </c>
      <c r="D1003" s="1">
        <v>30006</v>
      </c>
      <c r="E1003" s="2">
        <v>20.2</v>
      </c>
      <c r="F1003" s="2">
        <v>40.4</v>
      </c>
      <c r="G1003" s="2">
        <v>20.2</v>
      </c>
      <c r="H1003" s="1">
        <v>7530</v>
      </c>
      <c r="I1003" s="1">
        <v>5000</v>
      </c>
      <c r="J1003" s="3">
        <v>1</v>
      </c>
      <c r="L1003" s="2">
        <v>70.900000000000006</v>
      </c>
      <c r="N1003" s="2">
        <v>2.65</v>
      </c>
      <c r="S1003" s="5">
        <f t="shared" si="71"/>
        <v>0</v>
      </c>
      <c r="T1003">
        <v>1</v>
      </c>
      <c r="U1003">
        <v>0</v>
      </c>
      <c r="V1003">
        <v>902.94</v>
      </c>
      <c r="W1003">
        <v>-3.6</v>
      </c>
      <c r="X1003">
        <v>1</v>
      </c>
    </row>
    <row r="1004" spans="1:24" x14ac:dyDescent="0.3">
      <c r="A1004" t="s">
        <v>186</v>
      </c>
      <c r="B1004">
        <v>2014</v>
      </c>
      <c r="C1004" t="s">
        <v>175</v>
      </c>
      <c r="D1004" s="1">
        <v>26322</v>
      </c>
      <c r="E1004" s="2">
        <v>25.14</v>
      </c>
      <c r="F1004" s="2">
        <v>38.69</v>
      </c>
      <c r="G1004" s="2">
        <v>13.55</v>
      </c>
      <c r="H1004" s="1">
        <v>7853</v>
      </c>
      <c r="I1004" s="1">
        <v>11341</v>
      </c>
      <c r="J1004" s="3">
        <v>2</v>
      </c>
      <c r="K1004" s="2">
        <v>32.479999999999997</v>
      </c>
      <c r="L1004" s="2">
        <v>72.099999999999994</v>
      </c>
      <c r="M1004" s="1">
        <v>38384</v>
      </c>
      <c r="N1004" s="2">
        <v>2.67</v>
      </c>
      <c r="O1004" s="1">
        <v>42043</v>
      </c>
      <c r="P1004" s="1">
        <v>3659</v>
      </c>
      <c r="Q1004" s="2">
        <v>50.63</v>
      </c>
      <c r="R1004" s="3">
        <v>0</v>
      </c>
      <c r="T1004">
        <v>0</v>
      </c>
      <c r="U1004">
        <v>0</v>
      </c>
      <c r="V1004">
        <v>114.5</v>
      </c>
      <c r="W1004">
        <v>0.7</v>
      </c>
      <c r="X1004">
        <v>0</v>
      </c>
    </row>
    <row r="1005" spans="1:24" x14ac:dyDescent="0.3">
      <c r="A1005" t="s">
        <v>186</v>
      </c>
      <c r="B1005">
        <v>2015</v>
      </c>
      <c r="C1005" t="s">
        <v>175</v>
      </c>
      <c r="D1005" s="1">
        <v>26529</v>
      </c>
      <c r="E1005" s="2">
        <v>25.14</v>
      </c>
      <c r="F1005" s="2">
        <v>38.69</v>
      </c>
      <c r="G1005" s="2">
        <v>13.55</v>
      </c>
      <c r="H1005">
        <v>7924</v>
      </c>
      <c r="I1005" s="1">
        <v>4400</v>
      </c>
      <c r="J1005" s="3">
        <v>1</v>
      </c>
      <c r="K1005" s="2">
        <v>39.29</v>
      </c>
      <c r="L1005" s="2">
        <v>72.599999999999994</v>
      </c>
      <c r="M1005" s="1">
        <v>38886</v>
      </c>
      <c r="N1005" s="2">
        <v>2.67</v>
      </c>
      <c r="O1005" s="1">
        <v>42605</v>
      </c>
      <c r="P1005" s="1">
        <v>3719</v>
      </c>
      <c r="Q1005" s="2">
        <v>50.69</v>
      </c>
      <c r="R1005" s="3">
        <v>0</v>
      </c>
      <c r="S1005" s="5">
        <f t="shared" si="71"/>
        <v>7.8641440620013676E-3</v>
      </c>
      <c r="T1005">
        <v>0</v>
      </c>
      <c r="U1005">
        <v>0</v>
      </c>
      <c r="V1005">
        <v>108.9</v>
      </c>
      <c r="W1005">
        <v>2.99</v>
      </c>
      <c r="X1005">
        <v>0</v>
      </c>
    </row>
    <row r="1006" spans="1:24" x14ac:dyDescent="0.3">
      <c r="A1006" t="s">
        <v>186</v>
      </c>
      <c r="B1006">
        <v>2016</v>
      </c>
      <c r="C1006" t="s">
        <v>175</v>
      </c>
      <c r="D1006" s="1">
        <v>26529</v>
      </c>
      <c r="E1006" s="2">
        <v>25.14</v>
      </c>
      <c r="F1006" s="2">
        <v>38.69</v>
      </c>
      <c r="G1006" s="2">
        <v>13.55</v>
      </c>
      <c r="H1006">
        <v>7911</v>
      </c>
      <c r="I1006" s="1">
        <v>4400</v>
      </c>
      <c r="J1006" s="3">
        <v>1</v>
      </c>
      <c r="K1006" s="2">
        <v>33.06</v>
      </c>
      <c r="L1006" s="2">
        <v>74.8</v>
      </c>
      <c r="M1006" s="1">
        <v>39724</v>
      </c>
      <c r="N1006" s="2">
        <v>2.67</v>
      </c>
      <c r="O1006" s="1">
        <v>43167</v>
      </c>
      <c r="P1006" s="1">
        <v>3443</v>
      </c>
      <c r="Q1006" s="2">
        <v>53.08</v>
      </c>
      <c r="R1006" s="3">
        <v>0</v>
      </c>
      <c r="S1006" s="5">
        <f t="shared" si="71"/>
        <v>0</v>
      </c>
      <c r="T1006">
        <v>0</v>
      </c>
      <c r="U1006">
        <v>0</v>
      </c>
      <c r="V1006">
        <v>102.3</v>
      </c>
      <c r="W1006">
        <v>-1.5</v>
      </c>
      <c r="X1006">
        <v>0</v>
      </c>
    </row>
    <row r="1007" spans="1:24" x14ac:dyDescent="0.3">
      <c r="A1007" t="s">
        <v>186</v>
      </c>
      <c r="B1007">
        <v>2017</v>
      </c>
      <c r="C1007" t="s">
        <v>175</v>
      </c>
      <c r="D1007" s="1">
        <v>26213</v>
      </c>
      <c r="E1007" s="2">
        <v>25.14</v>
      </c>
      <c r="F1007" s="2">
        <v>38.69</v>
      </c>
      <c r="G1007" s="2">
        <v>13.55</v>
      </c>
      <c r="H1007" s="1">
        <v>7966</v>
      </c>
      <c r="I1007" s="1">
        <v>4600</v>
      </c>
      <c r="J1007" s="3">
        <v>1</v>
      </c>
      <c r="K1007" s="2">
        <v>24.96</v>
      </c>
      <c r="L1007" s="2">
        <v>75.400000000000006</v>
      </c>
      <c r="M1007" s="1">
        <v>38886</v>
      </c>
      <c r="N1007" s="2">
        <v>2.67</v>
      </c>
      <c r="O1007" s="1">
        <v>47709</v>
      </c>
      <c r="P1007" s="1">
        <v>8823</v>
      </c>
      <c r="Q1007" s="2">
        <v>63.72</v>
      </c>
      <c r="R1007" s="3">
        <v>0</v>
      </c>
      <c r="S1007" s="5">
        <f t="shared" si="71"/>
        <v>-1.1911493083041199E-2</v>
      </c>
      <c r="T1007">
        <v>0</v>
      </c>
      <c r="U1007">
        <v>0</v>
      </c>
      <c r="V1007">
        <v>96.12</v>
      </c>
      <c r="W1007">
        <v>-1.2</v>
      </c>
      <c r="X1007">
        <v>0</v>
      </c>
    </row>
    <row r="1008" spans="1:24" x14ac:dyDescent="0.3">
      <c r="A1008" t="s">
        <v>186</v>
      </c>
      <c r="B1008">
        <v>2018</v>
      </c>
      <c r="C1008" t="s">
        <v>175</v>
      </c>
      <c r="D1008" s="1">
        <v>26529</v>
      </c>
      <c r="E1008" s="2">
        <v>25.14</v>
      </c>
      <c r="F1008" s="2">
        <v>38.69</v>
      </c>
      <c r="G1008" s="2">
        <v>13.55</v>
      </c>
      <c r="H1008" s="1">
        <v>8050</v>
      </c>
      <c r="I1008" s="1">
        <v>10711</v>
      </c>
      <c r="J1008" s="3">
        <v>2</v>
      </c>
      <c r="K1008" s="2">
        <v>30.41</v>
      </c>
      <c r="L1008" s="2">
        <v>73.400000000000006</v>
      </c>
      <c r="M1008" s="1">
        <v>40962</v>
      </c>
      <c r="N1008" s="2">
        <v>2.67</v>
      </c>
      <c r="O1008" s="1">
        <v>52251</v>
      </c>
      <c r="P1008" s="1">
        <v>11289</v>
      </c>
      <c r="Q1008" s="2">
        <v>54.61</v>
      </c>
      <c r="R1008" s="3">
        <v>0</v>
      </c>
      <c r="S1008" s="5">
        <f t="shared" si="71"/>
        <v>1.2055087170487927E-2</v>
      </c>
      <c r="T1008">
        <v>0</v>
      </c>
      <c r="U1008">
        <v>0</v>
      </c>
      <c r="V1008">
        <v>90.07</v>
      </c>
      <c r="W1008">
        <v>2.5</v>
      </c>
      <c r="X1008">
        <v>0</v>
      </c>
    </row>
    <row r="1009" spans="1:24" x14ac:dyDescent="0.3">
      <c r="A1009" t="s">
        <v>186</v>
      </c>
      <c r="B1009">
        <v>2019</v>
      </c>
      <c r="C1009" t="s">
        <v>175</v>
      </c>
      <c r="D1009" s="1">
        <v>26213</v>
      </c>
      <c r="E1009" s="2">
        <v>25.64</v>
      </c>
      <c r="F1009" s="2">
        <v>39.44</v>
      </c>
      <c r="G1009" s="2">
        <v>13.8</v>
      </c>
      <c r="H1009" s="1">
        <v>8100</v>
      </c>
      <c r="I1009" s="1">
        <v>6472</v>
      </c>
      <c r="J1009" s="3">
        <v>1</v>
      </c>
      <c r="K1009" s="2">
        <v>30.6</v>
      </c>
      <c r="L1009" s="2">
        <v>73.7</v>
      </c>
      <c r="M1009" s="1">
        <v>42605</v>
      </c>
      <c r="N1009" s="2">
        <v>2.67</v>
      </c>
      <c r="O1009" s="1">
        <v>53177</v>
      </c>
      <c r="P1009" s="1">
        <v>10572</v>
      </c>
      <c r="Q1009" s="2">
        <v>56.07</v>
      </c>
      <c r="R1009" s="3">
        <v>0</v>
      </c>
      <c r="S1009" s="5">
        <f t="shared" si="71"/>
        <v>-1.1911493083041199E-2</v>
      </c>
      <c r="T1009">
        <v>0</v>
      </c>
      <c r="U1009">
        <v>0</v>
      </c>
      <c r="V1009">
        <v>85.68</v>
      </c>
      <c r="W1009">
        <v>-1.64</v>
      </c>
      <c r="X1009">
        <v>1</v>
      </c>
    </row>
    <row r="1010" spans="1:24" x14ac:dyDescent="0.3">
      <c r="A1010" t="s">
        <v>186</v>
      </c>
      <c r="B1010">
        <v>2020</v>
      </c>
      <c r="C1010" t="s">
        <v>175</v>
      </c>
      <c r="J1010" s="3">
        <v>1</v>
      </c>
    </row>
    <row r="1011" spans="1:24" x14ac:dyDescent="0.3">
      <c r="A1011" t="s">
        <v>187</v>
      </c>
      <c r="B1011">
        <v>2014</v>
      </c>
      <c r="C1011" t="s">
        <v>175</v>
      </c>
      <c r="D1011" s="1">
        <v>20500</v>
      </c>
      <c r="E1011" s="2">
        <v>54.9</v>
      </c>
      <c r="F1011" s="2">
        <v>91.35</v>
      </c>
      <c r="G1011" s="2">
        <v>36.450000000000003</v>
      </c>
      <c r="H1011" s="1">
        <v>4415</v>
      </c>
      <c r="I1011" s="1">
        <v>7000</v>
      </c>
      <c r="J1011" s="3">
        <v>2</v>
      </c>
      <c r="K1011" s="2">
        <v>29.47</v>
      </c>
      <c r="L1011" s="2">
        <v>66.900000000000006</v>
      </c>
      <c r="M1011" s="1">
        <v>71818</v>
      </c>
      <c r="N1011" s="2">
        <v>3.4</v>
      </c>
      <c r="O1011" s="1">
        <v>80603</v>
      </c>
      <c r="P1011" s="1">
        <v>8785</v>
      </c>
      <c r="Q1011" s="2">
        <v>53.54</v>
      </c>
      <c r="R1011" s="3">
        <v>0</v>
      </c>
      <c r="T1011">
        <v>1</v>
      </c>
      <c r="U1011">
        <v>0</v>
      </c>
      <c r="V1011">
        <v>688</v>
      </c>
      <c r="W1011">
        <v>0.7</v>
      </c>
      <c r="X1011">
        <v>0</v>
      </c>
    </row>
    <row r="1012" spans="1:24" x14ac:dyDescent="0.3">
      <c r="A1012" t="s">
        <v>187</v>
      </c>
      <c r="B1012">
        <v>2015</v>
      </c>
      <c r="C1012" t="s">
        <v>175</v>
      </c>
      <c r="D1012" s="1">
        <v>22000</v>
      </c>
      <c r="E1012" s="2">
        <v>57.64</v>
      </c>
      <c r="F1012" s="2">
        <v>95.89</v>
      </c>
      <c r="G1012" s="2">
        <v>38.25</v>
      </c>
      <c r="H1012">
        <v>4628</v>
      </c>
      <c r="I1012" s="1">
        <v>5500</v>
      </c>
      <c r="J1012" s="3">
        <v>1</v>
      </c>
      <c r="K1012" s="2">
        <v>43.55</v>
      </c>
      <c r="L1012" s="2">
        <v>67.599999999999994</v>
      </c>
      <c r="M1012" s="1">
        <v>72543</v>
      </c>
      <c r="N1012" s="2">
        <v>3.4</v>
      </c>
      <c r="O1012" s="1">
        <v>86184</v>
      </c>
      <c r="P1012" s="1">
        <v>13641</v>
      </c>
      <c r="Q1012" s="2">
        <v>50.19</v>
      </c>
      <c r="R1012" s="3">
        <v>0</v>
      </c>
      <c r="S1012" s="5">
        <f t="shared" si="71"/>
        <v>7.3170731707317069E-2</v>
      </c>
      <c r="T1012">
        <v>1</v>
      </c>
      <c r="U1012">
        <v>0</v>
      </c>
      <c r="V1012">
        <v>682.5</v>
      </c>
      <c r="W1012">
        <v>2.99</v>
      </c>
      <c r="X1012">
        <v>0</v>
      </c>
    </row>
    <row r="1013" spans="1:24" x14ac:dyDescent="0.3">
      <c r="A1013" t="s">
        <v>187</v>
      </c>
      <c r="B1013">
        <v>2016</v>
      </c>
      <c r="C1013" t="s">
        <v>175</v>
      </c>
      <c r="D1013" s="1">
        <v>22000</v>
      </c>
      <c r="E1013" s="2">
        <v>60.52</v>
      </c>
      <c r="F1013" s="2">
        <v>100.67</v>
      </c>
      <c r="G1013" s="2">
        <v>40.15</v>
      </c>
      <c r="H1013">
        <v>4775</v>
      </c>
      <c r="I1013" s="1">
        <v>6000</v>
      </c>
      <c r="J1013" s="3">
        <v>1</v>
      </c>
      <c r="K1013" s="2">
        <v>53.86</v>
      </c>
      <c r="L1013" s="2">
        <v>69.599999999999994</v>
      </c>
      <c r="M1013" s="1">
        <v>73764</v>
      </c>
      <c r="N1013" s="2">
        <v>3.4</v>
      </c>
      <c r="O1013" s="1">
        <v>89089</v>
      </c>
      <c r="P1013" s="1">
        <v>15325</v>
      </c>
      <c r="Q1013" s="2">
        <v>52.82</v>
      </c>
      <c r="R1013" s="3">
        <v>0</v>
      </c>
      <c r="S1013" s="5">
        <f t="shared" si="71"/>
        <v>0</v>
      </c>
      <c r="T1013">
        <v>1</v>
      </c>
      <c r="U1013">
        <v>0</v>
      </c>
      <c r="V1013">
        <v>677.12</v>
      </c>
      <c r="W1013">
        <v>-1.5</v>
      </c>
      <c r="X1013">
        <v>0</v>
      </c>
    </row>
    <row r="1014" spans="1:24" x14ac:dyDescent="0.3">
      <c r="A1014" t="s">
        <v>187</v>
      </c>
      <c r="B1014">
        <v>2017</v>
      </c>
      <c r="C1014" t="s">
        <v>175</v>
      </c>
      <c r="D1014" s="1">
        <v>25367</v>
      </c>
      <c r="E1014" s="2">
        <v>60.52</v>
      </c>
      <c r="F1014" s="2">
        <v>100.67</v>
      </c>
      <c r="G1014" s="2">
        <v>40.15</v>
      </c>
      <c r="H1014" s="1">
        <v>5002</v>
      </c>
      <c r="I1014" s="1">
        <v>6000</v>
      </c>
      <c r="J1014" s="3">
        <v>1</v>
      </c>
      <c r="K1014" s="2">
        <v>41.52</v>
      </c>
      <c r="L1014" s="2">
        <v>70.7</v>
      </c>
      <c r="M1014" s="1">
        <v>73855</v>
      </c>
      <c r="N1014" s="2">
        <v>3.4</v>
      </c>
      <c r="O1014" s="1">
        <v>91993</v>
      </c>
      <c r="P1014" s="1">
        <v>18138</v>
      </c>
      <c r="Q1014" s="2">
        <v>53.94</v>
      </c>
      <c r="R1014" s="3">
        <v>0</v>
      </c>
      <c r="S1014" s="5">
        <f t="shared" si="71"/>
        <v>0.15304545454545454</v>
      </c>
      <c r="T1014">
        <v>1</v>
      </c>
      <c r="U1014">
        <v>0</v>
      </c>
      <c r="V1014">
        <v>672.93</v>
      </c>
      <c r="W1014">
        <v>-1.2</v>
      </c>
      <c r="X1014">
        <v>0</v>
      </c>
    </row>
    <row r="1015" spans="1:24" x14ac:dyDescent="0.3">
      <c r="A1015" t="s">
        <v>187</v>
      </c>
      <c r="B1015">
        <v>2018</v>
      </c>
      <c r="C1015" t="s">
        <v>175</v>
      </c>
      <c r="D1015" s="1">
        <v>23832</v>
      </c>
      <c r="E1015" s="2">
        <v>64.58</v>
      </c>
      <c r="F1015" s="2">
        <v>107.08</v>
      </c>
      <c r="G1015" s="2">
        <v>42.5</v>
      </c>
      <c r="H1015" s="1">
        <v>5175</v>
      </c>
      <c r="I1015" s="1">
        <v>7500</v>
      </c>
      <c r="J1015" s="3">
        <v>2</v>
      </c>
      <c r="K1015" s="2">
        <v>35.909999999999997</v>
      </c>
      <c r="L1015" s="2">
        <v>68.900000000000006</v>
      </c>
      <c r="M1015" s="1">
        <v>76433</v>
      </c>
      <c r="N1015" s="2">
        <v>3.4</v>
      </c>
      <c r="O1015" s="1">
        <v>95443</v>
      </c>
      <c r="P1015" s="1">
        <v>19010</v>
      </c>
      <c r="Q1015" s="2">
        <v>48.88</v>
      </c>
      <c r="R1015" s="3">
        <v>0</v>
      </c>
      <c r="S1015" s="5">
        <f t="shared" si="71"/>
        <v>-6.0511688414081284E-2</v>
      </c>
      <c r="T1015">
        <v>0</v>
      </c>
      <c r="U1015">
        <v>0</v>
      </c>
      <c r="V1015">
        <v>658.5</v>
      </c>
      <c r="W1015">
        <v>2.5</v>
      </c>
      <c r="X1015">
        <v>0</v>
      </c>
    </row>
    <row r="1016" spans="1:24" x14ac:dyDescent="0.3">
      <c r="A1016" t="s">
        <v>187</v>
      </c>
      <c r="B1016">
        <v>2019</v>
      </c>
      <c r="C1016" t="s">
        <v>175</v>
      </c>
    </row>
    <row r="1017" spans="1:24" x14ac:dyDescent="0.3">
      <c r="A1017" t="s">
        <v>187</v>
      </c>
      <c r="B1017">
        <v>2020</v>
      </c>
      <c r="C1017" t="s">
        <v>175</v>
      </c>
      <c r="D1017" s="1">
        <v>26434</v>
      </c>
      <c r="E1017" s="2">
        <v>64.58</v>
      </c>
      <c r="F1017" s="2">
        <v>107.08</v>
      </c>
      <c r="G1017" s="2">
        <v>42.5</v>
      </c>
      <c r="H1017" s="1">
        <v>5387</v>
      </c>
      <c r="I1017" s="1">
        <v>5500</v>
      </c>
      <c r="J1017" s="3">
        <v>1</v>
      </c>
      <c r="K1017" s="2">
        <v>29.09</v>
      </c>
      <c r="L1017" s="2">
        <v>69</v>
      </c>
      <c r="N1017" s="2">
        <v>3.4</v>
      </c>
      <c r="R1017" s="3">
        <v>0</v>
      </c>
      <c r="S1017" s="5">
        <f>(D1017-D1015)/D1015</f>
        <v>0.10918093319906008</v>
      </c>
      <c r="T1017">
        <v>0</v>
      </c>
      <c r="U1017">
        <v>0</v>
      </c>
      <c r="V1017">
        <v>932.3</v>
      </c>
      <c r="W1017">
        <v>-3.6</v>
      </c>
      <c r="X1017">
        <v>0</v>
      </c>
    </row>
    <row r="1018" spans="1:24" x14ac:dyDescent="0.3">
      <c r="A1018" t="s">
        <v>188</v>
      </c>
      <c r="B1018">
        <v>2014</v>
      </c>
      <c r="C1018" t="s">
        <v>175</v>
      </c>
      <c r="D1018" s="1">
        <v>19372</v>
      </c>
      <c r="E1018" s="2">
        <v>24.43</v>
      </c>
      <c r="F1018" s="2">
        <v>33.43</v>
      </c>
      <c r="G1018" s="2">
        <v>9</v>
      </c>
      <c r="H1018" s="1">
        <v>5858</v>
      </c>
      <c r="I1018" s="1">
        <v>12000</v>
      </c>
      <c r="J1018" s="3">
        <v>2</v>
      </c>
      <c r="K1018" s="2">
        <v>29.3</v>
      </c>
      <c r="L1018" s="2">
        <v>71.5</v>
      </c>
      <c r="M1018" s="1">
        <v>60219</v>
      </c>
      <c r="N1018" s="2">
        <v>2.74</v>
      </c>
      <c r="O1018" s="1">
        <v>69645</v>
      </c>
      <c r="P1018" s="1">
        <v>9426</v>
      </c>
      <c r="Q1018" s="2">
        <v>54.59</v>
      </c>
      <c r="R1018" s="3">
        <v>0</v>
      </c>
      <c r="T1018">
        <v>1</v>
      </c>
      <c r="U1018">
        <v>1</v>
      </c>
      <c r="V1018">
        <v>926.7</v>
      </c>
      <c r="W1018">
        <v>0.7</v>
      </c>
      <c r="X1018">
        <v>1</v>
      </c>
    </row>
    <row r="1019" spans="1:24" x14ac:dyDescent="0.3">
      <c r="A1019" t="s">
        <v>188</v>
      </c>
      <c r="B1019">
        <v>2015</v>
      </c>
      <c r="C1019" t="s">
        <v>175</v>
      </c>
      <c r="D1019" s="1">
        <v>19721</v>
      </c>
      <c r="E1019" s="2">
        <v>26.66</v>
      </c>
      <c r="F1019" s="2">
        <v>43.06</v>
      </c>
      <c r="G1019" s="2">
        <v>16.399999999999999</v>
      </c>
      <c r="H1019">
        <v>5873</v>
      </c>
      <c r="I1019" s="1">
        <v>12000</v>
      </c>
      <c r="J1019" s="3">
        <v>2</v>
      </c>
      <c r="K1019" s="2">
        <v>45.45</v>
      </c>
      <c r="L1019" s="2">
        <v>71.3</v>
      </c>
      <c r="M1019" s="1">
        <v>60706</v>
      </c>
      <c r="N1019" s="2">
        <v>2.74</v>
      </c>
      <c r="O1019" s="1">
        <v>70448</v>
      </c>
      <c r="P1019" s="1">
        <v>9742</v>
      </c>
      <c r="Q1019" s="2">
        <v>47.69</v>
      </c>
      <c r="R1019" s="3">
        <v>0</v>
      </c>
      <c r="S1019" s="5">
        <f>(D1019-D1018)/D1018</f>
        <v>1.8015692752426184E-2</v>
      </c>
      <c r="T1019">
        <v>1</v>
      </c>
      <c r="U1019">
        <v>1</v>
      </c>
      <c r="V1019">
        <v>920.05</v>
      </c>
      <c r="W1019">
        <v>2.99</v>
      </c>
      <c r="X1019">
        <v>1</v>
      </c>
    </row>
    <row r="1020" spans="1:24" x14ac:dyDescent="0.3">
      <c r="A1020" t="s">
        <v>188</v>
      </c>
      <c r="B1020">
        <v>2016</v>
      </c>
      <c r="C1020" t="s">
        <v>175</v>
      </c>
      <c r="D1020" s="1">
        <v>19721</v>
      </c>
      <c r="E1020" s="2">
        <v>28.56</v>
      </c>
      <c r="F1020" s="2">
        <v>39.42</v>
      </c>
      <c r="G1020" s="2">
        <v>10.86</v>
      </c>
      <c r="H1020">
        <v>5877</v>
      </c>
      <c r="I1020" s="1">
        <v>12000</v>
      </c>
      <c r="J1020" s="3">
        <v>2</v>
      </c>
      <c r="K1020" s="2">
        <v>42.53</v>
      </c>
      <c r="L1020" s="2">
        <v>70.599999999999994</v>
      </c>
      <c r="M1020" s="1">
        <v>60934</v>
      </c>
      <c r="N1020" s="2">
        <v>2.74</v>
      </c>
      <c r="O1020" s="1">
        <v>71250</v>
      </c>
      <c r="P1020" s="1">
        <v>11031</v>
      </c>
      <c r="Q1020" s="2">
        <v>48.43</v>
      </c>
      <c r="R1020" s="3">
        <v>0</v>
      </c>
      <c r="S1020" s="5">
        <f t="shared" ref="S1020:S1022" si="72">(D1020-D1019)/D1019</f>
        <v>0</v>
      </c>
      <c r="T1020">
        <v>1</v>
      </c>
      <c r="U1020">
        <v>1</v>
      </c>
      <c r="V1020">
        <v>915.2</v>
      </c>
      <c r="W1020">
        <v>-1.5</v>
      </c>
      <c r="X1020">
        <v>1</v>
      </c>
    </row>
    <row r="1021" spans="1:24" x14ac:dyDescent="0.3">
      <c r="A1021" t="s">
        <v>188</v>
      </c>
      <c r="B1021">
        <v>2017</v>
      </c>
      <c r="C1021" t="s">
        <v>175</v>
      </c>
      <c r="D1021" s="1">
        <v>20532</v>
      </c>
      <c r="E1021" s="2">
        <v>30</v>
      </c>
      <c r="F1021" s="2">
        <v>41.09</v>
      </c>
      <c r="G1021" s="2">
        <v>11.09</v>
      </c>
      <c r="H1021" s="1">
        <v>5970</v>
      </c>
      <c r="I1021" s="1">
        <v>12000</v>
      </c>
      <c r="J1021" s="3">
        <v>2</v>
      </c>
      <c r="K1021" s="2">
        <v>28.6</v>
      </c>
      <c r="L1021" s="2">
        <v>71.8</v>
      </c>
      <c r="M1021" s="1">
        <v>63210</v>
      </c>
      <c r="N1021" s="2">
        <v>2.74</v>
      </c>
      <c r="O1021" s="1">
        <v>76009</v>
      </c>
      <c r="P1021" s="1">
        <v>15303</v>
      </c>
      <c r="Q1021" s="2">
        <v>52.85</v>
      </c>
      <c r="R1021" s="3">
        <v>0</v>
      </c>
      <c r="S1021" s="5">
        <f t="shared" si="72"/>
        <v>4.1123675270016737E-2</v>
      </c>
      <c r="T1021">
        <v>1</v>
      </c>
      <c r="U1021">
        <v>1</v>
      </c>
      <c r="V1021">
        <v>910.5</v>
      </c>
      <c r="W1021">
        <v>-1.2</v>
      </c>
      <c r="X1021">
        <v>1</v>
      </c>
    </row>
    <row r="1022" spans="1:24" x14ac:dyDescent="0.3">
      <c r="A1022" t="s">
        <v>188</v>
      </c>
      <c r="B1022">
        <v>2018</v>
      </c>
      <c r="C1022" t="s">
        <v>175</v>
      </c>
      <c r="D1022" s="1">
        <v>20359</v>
      </c>
      <c r="E1022" s="2">
        <v>41.84</v>
      </c>
      <c r="F1022" s="2">
        <v>54.06</v>
      </c>
      <c r="G1022" s="2">
        <v>12.22</v>
      </c>
      <c r="H1022" s="1">
        <v>6089</v>
      </c>
      <c r="I1022" s="1">
        <v>12000</v>
      </c>
      <c r="J1022" s="3">
        <v>2</v>
      </c>
      <c r="K1022" s="2">
        <v>23.33</v>
      </c>
      <c r="L1022" s="2">
        <v>70.2</v>
      </c>
      <c r="M1022" s="1">
        <v>65586</v>
      </c>
      <c r="N1022" s="2">
        <v>2.74</v>
      </c>
      <c r="O1022" s="1">
        <v>81504</v>
      </c>
      <c r="P1022" s="1">
        <v>18294</v>
      </c>
      <c r="Q1022" s="2">
        <v>53.68</v>
      </c>
      <c r="R1022" s="3">
        <v>0</v>
      </c>
      <c r="S1022" s="5">
        <f t="shared" si="72"/>
        <v>-8.425871809857783E-3</v>
      </c>
      <c r="T1022">
        <v>1</v>
      </c>
      <c r="U1022">
        <v>1</v>
      </c>
      <c r="V1022">
        <v>906.28</v>
      </c>
      <c r="W1022">
        <v>2.5</v>
      </c>
      <c r="X1022">
        <v>1</v>
      </c>
    </row>
    <row r="1023" spans="1:24" x14ac:dyDescent="0.3">
      <c r="A1023" t="s">
        <v>188</v>
      </c>
      <c r="B1023">
        <v>2019</v>
      </c>
      <c r="C1023" t="s">
        <v>175</v>
      </c>
    </row>
    <row r="1024" spans="1:24" x14ac:dyDescent="0.3">
      <c r="A1024" t="s">
        <v>188</v>
      </c>
      <c r="B1024">
        <v>2020</v>
      </c>
      <c r="C1024" t="s">
        <v>175</v>
      </c>
      <c r="D1024" s="1">
        <v>20773</v>
      </c>
      <c r="E1024" s="2">
        <v>35.96</v>
      </c>
      <c r="F1024" s="2">
        <v>53.14</v>
      </c>
      <c r="G1024" s="2">
        <v>17.18</v>
      </c>
      <c r="H1024" s="1">
        <v>6127</v>
      </c>
      <c r="I1024" s="1">
        <v>12000</v>
      </c>
      <c r="J1024" s="3">
        <v>2</v>
      </c>
      <c r="L1024" s="2">
        <v>68.8</v>
      </c>
      <c r="N1024" s="2">
        <v>2.74</v>
      </c>
      <c r="R1024" s="3">
        <v>0</v>
      </c>
      <c r="S1024" s="5">
        <f>(D1024-D1022)/D1022</f>
        <v>2.0334986983643596E-2</v>
      </c>
      <c r="T1024">
        <v>1</v>
      </c>
      <c r="U1024">
        <v>1</v>
      </c>
      <c r="V1024">
        <v>902.94</v>
      </c>
      <c r="W1024">
        <v>-3.6</v>
      </c>
      <c r="X1024">
        <v>1</v>
      </c>
    </row>
    <row r="1025" spans="1:24" x14ac:dyDescent="0.3">
      <c r="A1025" t="s">
        <v>189</v>
      </c>
      <c r="B1025">
        <v>2014</v>
      </c>
      <c r="C1025" t="s">
        <v>175</v>
      </c>
      <c r="D1025" s="1">
        <v>16233</v>
      </c>
      <c r="E1025" s="2">
        <v>39.369999999999997</v>
      </c>
      <c r="F1025" s="2">
        <v>64.62</v>
      </c>
      <c r="G1025" s="2">
        <v>25.25</v>
      </c>
      <c r="H1025" s="1">
        <v>5688</v>
      </c>
      <c r="I1025" s="1">
        <v>8300</v>
      </c>
      <c r="J1025" s="3">
        <v>2</v>
      </c>
      <c r="K1025" s="2">
        <v>34.68</v>
      </c>
      <c r="L1025" s="2">
        <v>66</v>
      </c>
      <c r="M1025" s="1">
        <v>42794</v>
      </c>
      <c r="N1025" s="2">
        <v>2.85</v>
      </c>
      <c r="O1025" s="1">
        <v>53748</v>
      </c>
      <c r="P1025" s="1">
        <v>10954</v>
      </c>
      <c r="Q1025" s="2">
        <v>53.54</v>
      </c>
      <c r="R1025" s="3">
        <v>0</v>
      </c>
      <c r="T1025">
        <v>1</v>
      </c>
      <c r="U1025">
        <v>0</v>
      </c>
      <c r="V1025">
        <v>699.2</v>
      </c>
      <c r="W1025">
        <v>0.7</v>
      </c>
      <c r="X1025">
        <v>1</v>
      </c>
    </row>
    <row r="1026" spans="1:24" x14ac:dyDescent="0.3">
      <c r="A1026" t="s">
        <v>189</v>
      </c>
      <c r="B1026">
        <v>2015</v>
      </c>
      <c r="C1026" t="s">
        <v>175</v>
      </c>
      <c r="D1026" s="1">
        <v>16483</v>
      </c>
      <c r="E1026" s="2">
        <v>39.369999999999997</v>
      </c>
      <c r="F1026" s="2">
        <v>64.62</v>
      </c>
      <c r="G1026" s="2">
        <v>25.25</v>
      </c>
      <c r="H1026">
        <v>5766</v>
      </c>
      <c r="I1026" s="1">
        <v>9700</v>
      </c>
      <c r="J1026" s="3">
        <v>2</v>
      </c>
      <c r="K1026" s="2">
        <v>53.83</v>
      </c>
      <c r="L1026" s="2">
        <v>67.400000000000006</v>
      </c>
      <c r="M1026" s="1">
        <v>44681</v>
      </c>
      <c r="N1026" s="2">
        <v>2.85</v>
      </c>
      <c r="O1026" s="1">
        <v>55750</v>
      </c>
      <c r="P1026" s="1">
        <v>12956</v>
      </c>
      <c r="Q1026" s="2">
        <v>50.19</v>
      </c>
      <c r="R1026" s="3">
        <v>0</v>
      </c>
      <c r="S1026" s="5">
        <f>(D1026-D1025)/D1025</f>
        <v>1.5400726914310355E-2</v>
      </c>
      <c r="T1026">
        <v>1</v>
      </c>
      <c r="U1026">
        <v>0</v>
      </c>
      <c r="V1026">
        <v>693.7</v>
      </c>
      <c r="W1026">
        <v>2.99</v>
      </c>
      <c r="X1026">
        <v>1</v>
      </c>
    </row>
    <row r="1027" spans="1:24" x14ac:dyDescent="0.3">
      <c r="A1027" t="s">
        <v>189</v>
      </c>
      <c r="B1027">
        <v>2016</v>
      </c>
      <c r="C1027" t="s">
        <v>175</v>
      </c>
      <c r="D1027" s="1">
        <v>16483</v>
      </c>
      <c r="E1027" s="2">
        <v>40.18</v>
      </c>
      <c r="F1027" s="2">
        <v>56.61</v>
      </c>
      <c r="G1027" s="2">
        <v>16.43</v>
      </c>
      <c r="H1027">
        <v>5902</v>
      </c>
      <c r="I1027" s="1">
        <v>6300</v>
      </c>
      <c r="J1027" s="3">
        <v>1</v>
      </c>
      <c r="K1027" s="2">
        <v>45.49</v>
      </c>
      <c r="L1027" s="2">
        <v>69</v>
      </c>
      <c r="M1027" s="1">
        <v>46568</v>
      </c>
      <c r="N1027" s="2">
        <v>2.85</v>
      </c>
      <c r="O1027" s="1">
        <v>58305</v>
      </c>
      <c r="P1027" s="1">
        <v>13624</v>
      </c>
      <c r="Q1027" s="2">
        <v>52.82</v>
      </c>
      <c r="R1027" s="3">
        <v>0</v>
      </c>
      <c r="S1027" s="5">
        <f t="shared" ref="S1027:S1031" si="73">(D1027-D1026)/D1026</f>
        <v>0</v>
      </c>
      <c r="T1027">
        <v>1</v>
      </c>
      <c r="U1027">
        <v>0</v>
      </c>
      <c r="V1027">
        <v>688</v>
      </c>
      <c r="W1027">
        <v>-1.5</v>
      </c>
      <c r="X1027">
        <v>1</v>
      </c>
    </row>
    <row r="1028" spans="1:24" x14ac:dyDescent="0.3">
      <c r="A1028" t="s">
        <v>189</v>
      </c>
      <c r="B1028">
        <v>2017</v>
      </c>
      <c r="C1028" t="s">
        <v>175</v>
      </c>
      <c r="D1028" s="1">
        <v>16734</v>
      </c>
      <c r="E1028" s="2">
        <v>22.98</v>
      </c>
      <c r="F1028" s="2">
        <v>37.54</v>
      </c>
      <c r="G1028" s="2">
        <v>14.56</v>
      </c>
      <c r="H1028" s="1">
        <v>4501</v>
      </c>
      <c r="I1028" s="1">
        <v>5500</v>
      </c>
      <c r="J1028" s="3">
        <v>1</v>
      </c>
      <c r="K1028" s="2">
        <v>38.89</v>
      </c>
      <c r="L1028" s="2">
        <v>69.3</v>
      </c>
      <c r="M1028" s="1">
        <v>47839</v>
      </c>
      <c r="N1028" s="2">
        <v>2.85</v>
      </c>
      <c r="O1028" s="1">
        <v>63182</v>
      </c>
      <c r="P1028" s="1">
        <v>15343</v>
      </c>
      <c r="Q1028" s="2">
        <v>53.94</v>
      </c>
      <c r="R1028" s="3">
        <v>0</v>
      </c>
      <c r="S1028" s="5">
        <f t="shared" si="73"/>
        <v>1.522781047139477E-2</v>
      </c>
      <c r="T1028">
        <v>1</v>
      </c>
      <c r="U1028">
        <v>0</v>
      </c>
      <c r="V1028">
        <v>682.5</v>
      </c>
      <c r="W1028">
        <v>-1.2</v>
      </c>
      <c r="X1028">
        <v>1</v>
      </c>
    </row>
    <row r="1029" spans="1:24" x14ac:dyDescent="0.3">
      <c r="A1029" t="s">
        <v>189</v>
      </c>
      <c r="B1029">
        <v>2018</v>
      </c>
      <c r="C1029" t="s">
        <v>175</v>
      </c>
      <c r="D1029" s="1">
        <v>16857</v>
      </c>
      <c r="E1029" s="2">
        <v>48.17</v>
      </c>
      <c r="F1029" s="2">
        <v>67.83</v>
      </c>
      <c r="G1029" s="2">
        <v>19.66</v>
      </c>
      <c r="H1029" s="1">
        <v>6002</v>
      </c>
      <c r="I1029" s="1">
        <v>4400</v>
      </c>
      <c r="J1029" s="3">
        <v>1</v>
      </c>
      <c r="K1029" s="2">
        <v>39.01</v>
      </c>
      <c r="L1029" s="2">
        <v>67.400000000000006</v>
      </c>
      <c r="M1029" s="1">
        <v>49717</v>
      </c>
      <c r="N1029" s="2">
        <v>2.85</v>
      </c>
      <c r="O1029" s="1">
        <v>64774</v>
      </c>
      <c r="P1029" s="1">
        <v>15057</v>
      </c>
      <c r="Q1029" s="2">
        <v>48.88</v>
      </c>
      <c r="R1029" s="3">
        <v>0</v>
      </c>
      <c r="S1029" s="5">
        <f t="shared" si="73"/>
        <v>7.3503047687343134E-3</v>
      </c>
      <c r="T1029">
        <v>1</v>
      </c>
      <c r="U1029">
        <v>0</v>
      </c>
      <c r="V1029">
        <v>677.12</v>
      </c>
      <c r="W1029">
        <v>2.5</v>
      </c>
      <c r="X1029">
        <v>1</v>
      </c>
    </row>
    <row r="1030" spans="1:24" x14ac:dyDescent="0.3">
      <c r="A1030" t="s">
        <v>189</v>
      </c>
      <c r="B1030">
        <v>2019</v>
      </c>
      <c r="C1030" t="s">
        <v>175</v>
      </c>
      <c r="D1030" s="1">
        <v>16982</v>
      </c>
      <c r="E1030" s="2">
        <v>49.64</v>
      </c>
      <c r="F1030" s="2">
        <v>69.900000000000006</v>
      </c>
      <c r="G1030" s="2">
        <v>20.260000000000002</v>
      </c>
      <c r="H1030" s="1">
        <v>6103</v>
      </c>
      <c r="I1030" s="1">
        <v>4660</v>
      </c>
      <c r="J1030" s="3">
        <v>1</v>
      </c>
      <c r="K1030" s="2">
        <v>34.049999999999997</v>
      </c>
      <c r="L1030" s="2">
        <v>67.2</v>
      </c>
      <c r="M1030" s="1">
        <v>51947</v>
      </c>
      <c r="N1030" s="2">
        <v>2.85</v>
      </c>
      <c r="O1030" s="1">
        <v>69531</v>
      </c>
      <c r="P1030" s="1">
        <v>17584</v>
      </c>
      <c r="Q1030" s="2">
        <v>43.88</v>
      </c>
      <c r="R1030" s="3">
        <v>0</v>
      </c>
      <c r="S1030" s="5">
        <f t="shared" si="73"/>
        <v>7.4153170789582959E-3</v>
      </c>
      <c r="T1030">
        <v>1</v>
      </c>
      <c r="U1030">
        <v>0</v>
      </c>
      <c r="V1030">
        <v>672.93</v>
      </c>
      <c r="W1030">
        <v>-1.64</v>
      </c>
      <c r="X1030">
        <v>1</v>
      </c>
    </row>
    <row r="1031" spans="1:24" x14ac:dyDescent="0.3">
      <c r="A1031" t="s">
        <v>189</v>
      </c>
      <c r="B1031">
        <v>2020</v>
      </c>
      <c r="C1031" t="s">
        <v>175</v>
      </c>
      <c r="D1031" s="1">
        <v>17167</v>
      </c>
      <c r="E1031" s="2">
        <v>49.64</v>
      </c>
      <c r="F1031" s="2">
        <v>69.900000000000006</v>
      </c>
      <c r="G1031" s="2">
        <v>20.260000000000002</v>
      </c>
      <c r="H1031" s="1">
        <v>6263</v>
      </c>
      <c r="I1031" s="1">
        <v>4427</v>
      </c>
      <c r="J1031" s="3">
        <v>1</v>
      </c>
      <c r="L1031" s="2">
        <v>64.400000000000006</v>
      </c>
      <c r="N1031" s="2">
        <v>2.85</v>
      </c>
      <c r="R1031" s="3">
        <v>0</v>
      </c>
      <c r="S1031" s="5">
        <f t="shared" si="73"/>
        <v>1.0893887645742551E-2</v>
      </c>
      <c r="T1031">
        <v>1</v>
      </c>
      <c r="U1031">
        <v>0</v>
      </c>
      <c r="V1031">
        <v>658.5</v>
      </c>
      <c r="W1031">
        <v>-3.6</v>
      </c>
      <c r="X1031">
        <v>1</v>
      </c>
    </row>
    <row r="1032" spans="1:24" x14ac:dyDescent="0.3">
      <c r="A1032" t="s">
        <v>190</v>
      </c>
      <c r="B1032">
        <v>2014</v>
      </c>
      <c r="C1032" t="s">
        <v>175</v>
      </c>
      <c r="D1032" s="1">
        <v>16147</v>
      </c>
      <c r="E1032" s="2">
        <v>24.79</v>
      </c>
      <c r="F1032" s="2">
        <v>43.69</v>
      </c>
      <c r="G1032" s="2">
        <v>18.899999999999999</v>
      </c>
      <c r="H1032" s="1">
        <v>7352</v>
      </c>
      <c r="I1032" s="1">
        <v>5468</v>
      </c>
      <c r="J1032" s="3">
        <v>1</v>
      </c>
      <c r="K1032" s="2">
        <v>39.47</v>
      </c>
      <c r="L1032" s="2">
        <v>66.599999999999994</v>
      </c>
      <c r="M1032" s="1">
        <v>49236</v>
      </c>
      <c r="N1032" s="2">
        <v>2.68</v>
      </c>
      <c r="O1032" s="1">
        <v>61918</v>
      </c>
      <c r="P1032" s="1">
        <v>12682</v>
      </c>
      <c r="Q1032" s="2">
        <v>57.25</v>
      </c>
      <c r="R1032" s="3">
        <v>0</v>
      </c>
      <c r="T1032">
        <v>1</v>
      </c>
      <c r="U1032">
        <v>0</v>
      </c>
      <c r="V1032">
        <v>247.6</v>
      </c>
      <c r="W1032">
        <v>0.7</v>
      </c>
      <c r="X1032">
        <v>0</v>
      </c>
    </row>
    <row r="1033" spans="1:24" x14ac:dyDescent="0.3">
      <c r="A1033" t="s">
        <v>190</v>
      </c>
      <c r="B1033">
        <v>2015</v>
      </c>
      <c r="C1033" t="s">
        <v>175</v>
      </c>
      <c r="D1033" s="1">
        <v>16297</v>
      </c>
      <c r="E1033" s="2">
        <v>24.79</v>
      </c>
      <c r="F1033" s="2">
        <v>43.69</v>
      </c>
      <c r="G1033" s="2">
        <v>18.899999999999999</v>
      </c>
      <c r="H1033">
        <v>7421</v>
      </c>
      <c r="I1033" s="1">
        <v>5262</v>
      </c>
      <c r="J1033" s="3">
        <v>1</v>
      </c>
      <c r="K1033" s="2">
        <v>79.180000000000007</v>
      </c>
      <c r="L1033" s="2">
        <v>68.5</v>
      </c>
      <c r="M1033" s="1">
        <v>44049</v>
      </c>
      <c r="N1033" s="2">
        <v>2.68</v>
      </c>
      <c r="O1033" s="1">
        <v>59005</v>
      </c>
      <c r="P1033" s="1">
        <v>14956</v>
      </c>
      <c r="Q1033" s="2">
        <v>53.94</v>
      </c>
      <c r="R1033" s="3">
        <v>0</v>
      </c>
      <c r="S1033" s="5">
        <f>(D1033-D1032)/D1032</f>
        <v>9.2896513284201395E-3</v>
      </c>
      <c r="T1033">
        <v>1</v>
      </c>
      <c r="U1033">
        <v>0</v>
      </c>
      <c r="V1033">
        <v>245</v>
      </c>
      <c r="W1033">
        <v>2.99</v>
      </c>
      <c r="X1033">
        <v>0</v>
      </c>
    </row>
    <row r="1034" spans="1:24" x14ac:dyDescent="0.3">
      <c r="A1034" t="s">
        <v>190</v>
      </c>
      <c r="B1034">
        <v>2016</v>
      </c>
      <c r="C1034" t="s">
        <v>175</v>
      </c>
      <c r="D1034" s="1">
        <v>16297</v>
      </c>
      <c r="E1034" s="2">
        <v>24.79</v>
      </c>
      <c r="F1034" s="2">
        <v>43.69</v>
      </c>
      <c r="G1034" s="2">
        <v>18.899999999999999</v>
      </c>
      <c r="H1034">
        <v>7525</v>
      </c>
      <c r="I1034" s="1">
        <v>5262</v>
      </c>
      <c r="J1034" s="3">
        <v>1</v>
      </c>
      <c r="K1034" s="2">
        <v>46.79</v>
      </c>
      <c r="L1034" s="2">
        <v>70</v>
      </c>
      <c r="M1034" s="1">
        <v>45204</v>
      </c>
      <c r="N1034" s="2">
        <v>2.68</v>
      </c>
      <c r="O1034" s="1">
        <v>60002</v>
      </c>
      <c r="P1034" s="1">
        <v>14798</v>
      </c>
      <c r="Q1034" s="2">
        <v>56.24</v>
      </c>
      <c r="R1034" s="3">
        <v>0</v>
      </c>
      <c r="S1034" s="5">
        <f t="shared" ref="S1034:S1036" si="74">(D1034-D1033)/D1033</f>
        <v>0</v>
      </c>
      <c r="T1034">
        <v>1</v>
      </c>
      <c r="U1034">
        <v>0</v>
      </c>
      <c r="V1034">
        <v>242.7</v>
      </c>
      <c r="W1034">
        <v>-1.5</v>
      </c>
      <c r="X1034">
        <v>0</v>
      </c>
    </row>
    <row r="1035" spans="1:24" x14ac:dyDescent="0.3">
      <c r="A1035" t="s">
        <v>190</v>
      </c>
      <c r="B1035">
        <v>2017</v>
      </c>
      <c r="C1035" t="s">
        <v>175</v>
      </c>
      <c r="D1035" s="1">
        <v>16989</v>
      </c>
      <c r="E1035" s="2">
        <v>24.79</v>
      </c>
      <c r="F1035" s="2">
        <v>43.69</v>
      </c>
      <c r="G1035" s="2">
        <v>18.899999999999999</v>
      </c>
      <c r="H1035" s="1">
        <v>7616</v>
      </c>
      <c r="I1035" s="1">
        <v>4976</v>
      </c>
      <c r="J1035" s="3">
        <v>1</v>
      </c>
      <c r="K1035" s="2">
        <v>52.27</v>
      </c>
      <c r="L1035" s="2">
        <v>68.599999999999994</v>
      </c>
      <c r="M1035" s="1">
        <v>44188</v>
      </c>
      <c r="N1035" s="2">
        <v>2.68</v>
      </c>
      <c r="O1035" s="1">
        <v>58875</v>
      </c>
      <c r="P1035" s="1">
        <v>14687</v>
      </c>
      <c r="Q1035" s="2">
        <v>58.17</v>
      </c>
      <c r="R1035" s="3">
        <v>0</v>
      </c>
      <c r="S1035" s="5">
        <f t="shared" si="74"/>
        <v>4.2461802785788795E-2</v>
      </c>
      <c r="T1035">
        <v>1</v>
      </c>
      <c r="U1035">
        <v>0</v>
      </c>
      <c r="V1035">
        <v>240.5</v>
      </c>
      <c r="W1035">
        <v>-1.2</v>
      </c>
      <c r="X1035">
        <v>0</v>
      </c>
    </row>
    <row r="1036" spans="1:24" x14ac:dyDescent="0.3">
      <c r="A1036" t="s">
        <v>190</v>
      </c>
      <c r="B1036">
        <v>2018</v>
      </c>
      <c r="C1036" t="s">
        <v>175</v>
      </c>
      <c r="D1036" s="1">
        <v>16989</v>
      </c>
      <c r="E1036" s="2">
        <v>24.79</v>
      </c>
      <c r="F1036" s="2">
        <v>43.69</v>
      </c>
      <c r="G1036" s="2">
        <v>18.899999999999999</v>
      </c>
      <c r="H1036" s="1">
        <v>7714</v>
      </c>
      <c r="I1036" s="1">
        <v>5238</v>
      </c>
      <c r="J1036" s="3">
        <v>1</v>
      </c>
      <c r="K1036" s="2">
        <v>56.75</v>
      </c>
      <c r="L1036" s="2">
        <v>67.7</v>
      </c>
      <c r="M1036" s="1">
        <v>47745</v>
      </c>
      <c r="N1036" s="2">
        <v>2.68</v>
      </c>
      <c r="O1036" s="1">
        <v>60070</v>
      </c>
      <c r="P1036" s="1">
        <v>12325</v>
      </c>
      <c r="Q1036" s="2">
        <v>53.44</v>
      </c>
      <c r="R1036" s="3">
        <v>0</v>
      </c>
      <c r="S1036" s="5">
        <f t="shared" si="74"/>
        <v>0</v>
      </c>
      <c r="T1036">
        <v>0</v>
      </c>
      <c r="U1036">
        <v>0</v>
      </c>
      <c r="V1036">
        <v>238.23</v>
      </c>
      <c r="W1036">
        <v>2.5</v>
      </c>
      <c r="X1036">
        <v>0</v>
      </c>
    </row>
    <row r="1037" spans="1:24" x14ac:dyDescent="0.3">
      <c r="A1037" t="s">
        <v>190</v>
      </c>
      <c r="B1037">
        <v>2019</v>
      </c>
      <c r="C1037" t="s">
        <v>175</v>
      </c>
    </row>
    <row r="1038" spans="1:24" x14ac:dyDescent="0.3">
      <c r="A1038" t="s">
        <v>190</v>
      </c>
      <c r="B1038">
        <v>2020</v>
      </c>
      <c r="C1038" t="s">
        <v>175</v>
      </c>
      <c r="D1038" s="1">
        <v>17198</v>
      </c>
      <c r="E1038" s="2">
        <v>25.78</v>
      </c>
      <c r="F1038" s="2">
        <v>45.43</v>
      </c>
      <c r="G1038" s="2">
        <v>19.649999999999999</v>
      </c>
      <c r="H1038" s="1">
        <v>7234</v>
      </c>
      <c r="I1038" s="1">
        <v>3468</v>
      </c>
      <c r="J1038" s="3">
        <v>1</v>
      </c>
      <c r="L1038" s="2">
        <v>63</v>
      </c>
      <c r="N1038" s="2">
        <v>2.68</v>
      </c>
      <c r="R1038" s="3">
        <v>0</v>
      </c>
      <c r="S1038" s="5">
        <f>(D1038-D1036)/D1036</f>
        <v>1.2302077815056801E-2</v>
      </c>
      <c r="T1038">
        <v>0</v>
      </c>
      <c r="U1038">
        <v>0</v>
      </c>
      <c r="V1038">
        <v>236.02</v>
      </c>
      <c r="W1038">
        <v>-3.6</v>
      </c>
      <c r="X1038">
        <v>0</v>
      </c>
    </row>
    <row r="1039" spans="1:24" x14ac:dyDescent="0.3">
      <c r="A1039" t="s">
        <v>191</v>
      </c>
      <c r="B1039">
        <v>2014</v>
      </c>
      <c r="C1039" t="s">
        <v>175</v>
      </c>
      <c r="D1039" s="1">
        <v>14237</v>
      </c>
      <c r="E1039" s="2">
        <v>33.799999999999997</v>
      </c>
      <c r="F1039" s="2">
        <v>54.8</v>
      </c>
      <c r="G1039" s="2">
        <v>21</v>
      </c>
      <c r="H1039" s="1">
        <v>4450</v>
      </c>
      <c r="I1039" s="1">
        <v>6600</v>
      </c>
      <c r="J1039" s="3">
        <v>1</v>
      </c>
      <c r="K1039" s="2">
        <v>25.14</v>
      </c>
      <c r="L1039" s="2">
        <v>67</v>
      </c>
      <c r="M1039" s="1">
        <v>45805</v>
      </c>
      <c r="N1039" s="2">
        <v>2.8</v>
      </c>
      <c r="O1039" s="1">
        <v>53002</v>
      </c>
      <c r="P1039" s="1">
        <v>7197</v>
      </c>
      <c r="Q1039" s="2">
        <v>52.6</v>
      </c>
      <c r="R1039" s="3">
        <v>0</v>
      </c>
      <c r="T1039">
        <v>1</v>
      </c>
      <c r="U1039">
        <v>0</v>
      </c>
      <c r="V1039">
        <v>932.3</v>
      </c>
      <c r="W1039">
        <v>0.7</v>
      </c>
      <c r="X1039">
        <v>0</v>
      </c>
    </row>
    <row r="1040" spans="1:24" x14ac:dyDescent="0.3">
      <c r="A1040" t="s">
        <v>191</v>
      </c>
      <c r="B1040">
        <v>2015</v>
      </c>
      <c r="C1040" t="s">
        <v>175</v>
      </c>
      <c r="D1040" s="1">
        <v>14237</v>
      </c>
      <c r="E1040" s="2">
        <v>33.799999999999997</v>
      </c>
      <c r="F1040" s="2">
        <v>54.8</v>
      </c>
      <c r="G1040" s="2">
        <v>21</v>
      </c>
      <c r="H1040">
        <v>4638</v>
      </c>
      <c r="I1040" s="1">
        <v>6385</v>
      </c>
      <c r="J1040" s="3">
        <v>1</v>
      </c>
      <c r="K1040" s="2">
        <v>43.75</v>
      </c>
      <c r="L1040" s="2">
        <v>68.5</v>
      </c>
      <c r="M1040" s="1">
        <v>47859</v>
      </c>
      <c r="N1040" s="2">
        <v>2.8</v>
      </c>
      <c r="O1040" s="1">
        <v>55142</v>
      </c>
      <c r="P1040" s="1">
        <v>7283</v>
      </c>
      <c r="Q1040" s="2">
        <v>45.32</v>
      </c>
      <c r="R1040" s="3">
        <v>0</v>
      </c>
      <c r="S1040" s="5">
        <f>(D1040-D1039)/D1039</f>
        <v>0</v>
      </c>
      <c r="T1040">
        <v>1</v>
      </c>
      <c r="U1040">
        <v>0</v>
      </c>
      <c r="V1040">
        <v>926.7</v>
      </c>
      <c r="W1040">
        <v>2.99</v>
      </c>
      <c r="X1040">
        <v>0</v>
      </c>
    </row>
    <row r="1041" spans="1:24" x14ac:dyDescent="0.3">
      <c r="A1041" t="s">
        <v>191</v>
      </c>
      <c r="B1041">
        <v>2016</v>
      </c>
      <c r="C1041" t="s">
        <v>175</v>
      </c>
      <c r="D1041" s="1">
        <v>14237</v>
      </c>
      <c r="E1041" s="2">
        <v>33.799999999999997</v>
      </c>
      <c r="F1041" s="2">
        <v>54.8</v>
      </c>
      <c r="G1041" s="2">
        <v>21</v>
      </c>
      <c r="H1041">
        <v>4686</v>
      </c>
      <c r="I1041" s="1">
        <v>6470</v>
      </c>
      <c r="J1041" s="3">
        <v>1</v>
      </c>
      <c r="K1041" s="2">
        <v>27.15</v>
      </c>
      <c r="L1041" s="2">
        <v>70</v>
      </c>
      <c r="M1041" s="1">
        <v>49913</v>
      </c>
      <c r="N1041" s="2">
        <v>2.8</v>
      </c>
      <c r="O1041" s="1">
        <v>57402</v>
      </c>
      <c r="P1041" s="1">
        <v>7489</v>
      </c>
      <c r="Q1041" s="2">
        <v>51.84</v>
      </c>
      <c r="R1041" s="3">
        <v>0</v>
      </c>
      <c r="S1041" s="5">
        <f t="shared" ref="S1041:S1045" si="75">(D1041-D1040)/D1040</f>
        <v>0</v>
      </c>
      <c r="T1041">
        <v>1</v>
      </c>
      <c r="U1041">
        <v>0</v>
      </c>
      <c r="V1041">
        <v>920.05</v>
      </c>
      <c r="W1041">
        <v>-1.5</v>
      </c>
      <c r="X1041">
        <v>0</v>
      </c>
    </row>
    <row r="1042" spans="1:24" x14ac:dyDescent="0.3">
      <c r="A1042" t="s">
        <v>191</v>
      </c>
      <c r="B1042">
        <v>2017</v>
      </c>
      <c r="C1042" t="s">
        <v>175</v>
      </c>
      <c r="D1042" s="1">
        <v>14237</v>
      </c>
      <c r="E1042" s="2">
        <v>33.799999999999997</v>
      </c>
      <c r="F1042" s="2">
        <v>54.8</v>
      </c>
      <c r="G1042" s="2">
        <v>21</v>
      </c>
      <c r="H1042" s="1">
        <v>4818</v>
      </c>
      <c r="I1042" s="1">
        <v>6090</v>
      </c>
      <c r="J1042" s="3">
        <v>1</v>
      </c>
      <c r="K1042" s="2">
        <v>42.72</v>
      </c>
      <c r="L1042" s="2">
        <v>71.599999999999994</v>
      </c>
      <c r="M1042" s="1">
        <v>53031</v>
      </c>
      <c r="N1042" s="2">
        <v>2.8</v>
      </c>
      <c r="O1042" s="1">
        <v>60387</v>
      </c>
      <c r="P1042" s="1">
        <v>7356</v>
      </c>
      <c r="Q1042" s="2">
        <v>50.63</v>
      </c>
      <c r="R1042" s="3">
        <v>0</v>
      </c>
      <c r="S1042" s="5">
        <f t="shared" si="75"/>
        <v>0</v>
      </c>
      <c r="T1042">
        <v>1</v>
      </c>
      <c r="U1042">
        <v>0</v>
      </c>
      <c r="V1042">
        <v>915.2</v>
      </c>
      <c r="W1042">
        <v>-1.2</v>
      </c>
      <c r="X1042">
        <v>0</v>
      </c>
    </row>
    <row r="1043" spans="1:24" x14ac:dyDescent="0.3">
      <c r="A1043" t="s">
        <v>191</v>
      </c>
      <c r="B1043">
        <v>2018</v>
      </c>
      <c r="C1043" t="s">
        <v>175</v>
      </c>
      <c r="D1043" s="1">
        <v>14237</v>
      </c>
      <c r="E1043" s="2">
        <v>33.799999999999997</v>
      </c>
      <c r="F1043" s="2">
        <v>54.8</v>
      </c>
      <c r="G1043" s="2">
        <v>21</v>
      </c>
      <c r="H1043" s="1">
        <v>4864</v>
      </c>
      <c r="I1043" s="1">
        <v>8001</v>
      </c>
      <c r="J1043" s="3">
        <v>2</v>
      </c>
      <c r="K1043" s="2">
        <v>36.659999999999997</v>
      </c>
      <c r="L1043" s="2">
        <v>69.900000000000006</v>
      </c>
      <c r="M1043" s="1">
        <v>53570</v>
      </c>
      <c r="N1043" s="2">
        <v>2.8</v>
      </c>
      <c r="O1043" s="1">
        <v>63372</v>
      </c>
      <c r="P1043" s="1">
        <v>9802</v>
      </c>
      <c r="Q1043" s="2">
        <v>51.1</v>
      </c>
      <c r="R1043" s="3">
        <v>0</v>
      </c>
      <c r="S1043" s="5">
        <f t="shared" si="75"/>
        <v>0</v>
      </c>
      <c r="T1043">
        <v>1</v>
      </c>
      <c r="U1043">
        <v>0</v>
      </c>
      <c r="V1043">
        <v>910.5</v>
      </c>
      <c r="W1043">
        <v>2.5</v>
      </c>
      <c r="X1043">
        <v>0</v>
      </c>
    </row>
    <row r="1044" spans="1:24" x14ac:dyDescent="0.3">
      <c r="A1044" t="s">
        <v>191</v>
      </c>
      <c r="B1044">
        <v>2019</v>
      </c>
      <c r="C1044" t="s">
        <v>175</v>
      </c>
      <c r="D1044" s="1">
        <v>14237</v>
      </c>
      <c r="E1044" s="2">
        <v>36.1</v>
      </c>
      <c r="F1044" s="2">
        <v>60.1</v>
      </c>
      <c r="G1044" s="2">
        <v>24</v>
      </c>
      <c r="H1044" s="1">
        <v>4925</v>
      </c>
      <c r="I1044" s="1">
        <v>8160</v>
      </c>
      <c r="J1044" s="3">
        <v>2</v>
      </c>
      <c r="K1044" s="2">
        <v>25.7</v>
      </c>
      <c r="L1044" s="2">
        <v>69</v>
      </c>
      <c r="M1044" s="1">
        <v>56214</v>
      </c>
      <c r="N1044" s="2">
        <v>2.8</v>
      </c>
      <c r="O1044" s="1">
        <v>67042</v>
      </c>
      <c r="P1044" s="1">
        <v>10828</v>
      </c>
      <c r="Q1044" s="2">
        <v>46.5</v>
      </c>
      <c r="R1044" s="3">
        <v>0</v>
      </c>
      <c r="S1044" s="5">
        <f t="shared" si="75"/>
        <v>0</v>
      </c>
      <c r="T1044">
        <v>1</v>
      </c>
      <c r="U1044">
        <v>0</v>
      </c>
      <c r="V1044">
        <v>906.28</v>
      </c>
      <c r="W1044">
        <v>-1.64</v>
      </c>
      <c r="X1044">
        <v>0</v>
      </c>
    </row>
    <row r="1045" spans="1:24" x14ac:dyDescent="0.3">
      <c r="A1045" t="s">
        <v>191</v>
      </c>
      <c r="B1045">
        <v>2020</v>
      </c>
      <c r="C1045" t="s">
        <v>175</v>
      </c>
      <c r="D1045" s="1">
        <v>14237</v>
      </c>
      <c r="E1045" s="2">
        <v>37.5</v>
      </c>
      <c r="F1045" s="2">
        <v>63</v>
      </c>
      <c r="G1045" s="2">
        <v>25.5</v>
      </c>
      <c r="H1045" s="1">
        <v>4980</v>
      </c>
      <c r="I1045" s="1">
        <v>7640</v>
      </c>
      <c r="J1045" s="3">
        <v>2</v>
      </c>
      <c r="L1045" s="2">
        <v>66.8</v>
      </c>
      <c r="N1045" s="2">
        <v>2.8</v>
      </c>
      <c r="R1045" s="3">
        <v>0</v>
      </c>
      <c r="S1045" s="5">
        <f t="shared" si="75"/>
        <v>0</v>
      </c>
      <c r="T1045">
        <v>1</v>
      </c>
      <c r="U1045">
        <v>0</v>
      </c>
      <c r="V1045">
        <v>902.94</v>
      </c>
      <c r="W1045">
        <v>-3.6</v>
      </c>
      <c r="X1045">
        <v>0</v>
      </c>
    </row>
    <row r="1046" spans="1:24" x14ac:dyDescent="0.3">
      <c r="A1046" t="s">
        <v>192</v>
      </c>
      <c r="B1046">
        <v>2014</v>
      </c>
      <c r="C1046" t="s">
        <v>175</v>
      </c>
      <c r="D1046" s="1">
        <v>12846</v>
      </c>
      <c r="E1046" s="2">
        <v>22.25</v>
      </c>
      <c r="F1046" s="2">
        <v>32.049999999999997</v>
      </c>
      <c r="G1046" s="2">
        <v>9.8000000000000007</v>
      </c>
      <c r="H1046" s="1">
        <v>4819</v>
      </c>
      <c r="I1046" s="1">
        <v>7100</v>
      </c>
      <c r="J1046" s="3">
        <v>2</v>
      </c>
      <c r="K1046" s="2">
        <v>29</v>
      </c>
      <c r="L1046" s="2">
        <v>65.900000000000006</v>
      </c>
      <c r="M1046" s="1">
        <v>57027</v>
      </c>
      <c r="N1046" s="2">
        <v>2.79</v>
      </c>
      <c r="O1046" s="1">
        <v>78775</v>
      </c>
      <c r="P1046" s="1">
        <v>21748</v>
      </c>
      <c r="Q1046" s="2">
        <v>54.59</v>
      </c>
      <c r="R1046" s="3">
        <v>0</v>
      </c>
      <c r="T1046">
        <v>1</v>
      </c>
      <c r="U1046">
        <v>0</v>
      </c>
      <c r="V1046">
        <v>1142.5</v>
      </c>
      <c r="W1046">
        <v>0.7</v>
      </c>
      <c r="X1046">
        <v>0</v>
      </c>
    </row>
    <row r="1047" spans="1:24" x14ac:dyDescent="0.3">
      <c r="A1047" t="s">
        <v>192</v>
      </c>
      <c r="B1047">
        <v>2015</v>
      </c>
      <c r="C1047" t="s">
        <v>175</v>
      </c>
      <c r="D1047" s="1">
        <v>12846</v>
      </c>
      <c r="E1047" s="2">
        <v>22.25</v>
      </c>
      <c r="F1047" s="2">
        <v>32.049999999999997</v>
      </c>
      <c r="G1047" s="2">
        <v>9.8000000000000007</v>
      </c>
      <c r="H1047">
        <v>4840</v>
      </c>
      <c r="I1047" s="1">
        <v>7100</v>
      </c>
      <c r="J1047" s="3">
        <v>2</v>
      </c>
      <c r="K1047" s="2">
        <v>50.09</v>
      </c>
      <c r="L1047" s="2">
        <v>66.5</v>
      </c>
      <c r="M1047" s="1">
        <v>61259</v>
      </c>
      <c r="N1047" s="2">
        <v>2.79</v>
      </c>
      <c r="O1047" s="1">
        <v>82514</v>
      </c>
      <c r="P1047" s="1">
        <v>21255</v>
      </c>
      <c r="Q1047" s="2">
        <v>47.69</v>
      </c>
      <c r="R1047" s="3">
        <v>0</v>
      </c>
      <c r="S1047" s="5">
        <f>(D1047-D1046)/D1046</f>
        <v>0</v>
      </c>
      <c r="T1047">
        <v>1</v>
      </c>
      <c r="U1047">
        <v>0</v>
      </c>
      <c r="V1047">
        <v>1127.8</v>
      </c>
      <c r="W1047">
        <v>2.99</v>
      </c>
      <c r="X1047">
        <v>0</v>
      </c>
    </row>
    <row r="1048" spans="1:24" x14ac:dyDescent="0.3">
      <c r="A1048" t="s">
        <v>192</v>
      </c>
      <c r="B1048">
        <v>2016</v>
      </c>
      <c r="C1048" t="s">
        <v>175</v>
      </c>
      <c r="D1048" s="1">
        <v>13239</v>
      </c>
      <c r="E1048" s="2">
        <v>64.05</v>
      </c>
      <c r="F1048" s="2">
        <v>79.150000000000006</v>
      </c>
      <c r="G1048" s="2">
        <v>15.1</v>
      </c>
      <c r="H1048">
        <v>5492</v>
      </c>
      <c r="I1048" s="1">
        <v>5900</v>
      </c>
      <c r="J1048" s="3">
        <v>1</v>
      </c>
      <c r="K1048" s="2">
        <v>39.700000000000003</v>
      </c>
      <c r="L1048" s="2">
        <v>67.8</v>
      </c>
      <c r="M1048" s="1">
        <v>62293</v>
      </c>
      <c r="N1048" s="2">
        <v>2.79</v>
      </c>
      <c r="O1048" s="1">
        <v>86252</v>
      </c>
      <c r="P1048" s="1">
        <v>23959</v>
      </c>
      <c r="Q1048" s="2">
        <v>48.43</v>
      </c>
      <c r="R1048" s="3">
        <v>0</v>
      </c>
      <c r="S1048" s="5">
        <f t="shared" ref="S1048:S1055" si="76">(D1048-D1047)/D1047</f>
        <v>3.0593180756655767E-2</v>
      </c>
      <c r="T1048">
        <v>1</v>
      </c>
      <c r="U1048">
        <v>0</v>
      </c>
      <c r="V1048">
        <v>1105.5999999999999</v>
      </c>
      <c r="W1048">
        <v>-1.5</v>
      </c>
      <c r="X1048">
        <v>0</v>
      </c>
    </row>
    <row r="1049" spans="1:24" x14ac:dyDescent="0.3">
      <c r="A1049" t="s">
        <v>192</v>
      </c>
      <c r="B1049">
        <v>2017</v>
      </c>
      <c r="C1049" t="s">
        <v>175</v>
      </c>
      <c r="D1049" s="1">
        <v>16056</v>
      </c>
      <c r="E1049" s="2">
        <v>64.56</v>
      </c>
      <c r="F1049" s="2">
        <v>79.66</v>
      </c>
      <c r="G1049" s="2">
        <v>15.1</v>
      </c>
      <c r="H1049" s="1">
        <v>5727</v>
      </c>
      <c r="I1049" s="1">
        <v>5900</v>
      </c>
      <c r="J1049" s="3">
        <v>1</v>
      </c>
      <c r="K1049" s="2">
        <v>28.84</v>
      </c>
      <c r="L1049" s="2">
        <v>68.5</v>
      </c>
      <c r="M1049" s="1">
        <v>63420</v>
      </c>
      <c r="N1049" s="2">
        <v>2.79</v>
      </c>
      <c r="O1049" s="1">
        <v>91246</v>
      </c>
      <c r="P1049" s="1">
        <v>27826</v>
      </c>
      <c r="Q1049" s="2">
        <v>52.85</v>
      </c>
      <c r="R1049" s="3">
        <v>0</v>
      </c>
      <c r="S1049" s="5">
        <f t="shared" si="76"/>
        <v>0.21278042148198503</v>
      </c>
      <c r="T1049">
        <v>1</v>
      </c>
      <c r="U1049">
        <v>0</v>
      </c>
      <c r="V1049">
        <v>1095.7</v>
      </c>
      <c r="W1049">
        <v>-1.2</v>
      </c>
      <c r="X1049">
        <v>0</v>
      </c>
    </row>
    <row r="1050" spans="1:24" x14ac:dyDescent="0.3">
      <c r="A1050" t="s">
        <v>192</v>
      </c>
      <c r="B1050">
        <v>2018</v>
      </c>
      <c r="C1050" t="s">
        <v>175</v>
      </c>
      <c r="D1050" s="1">
        <v>14725</v>
      </c>
      <c r="E1050" s="2">
        <v>65.849999999999994</v>
      </c>
      <c r="F1050" s="2">
        <v>81.27</v>
      </c>
      <c r="G1050" s="2">
        <v>15.42</v>
      </c>
      <c r="H1050" s="1">
        <v>6128</v>
      </c>
      <c r="I1050" s="1">
        <v>5900</v>
      </c>
      <c r="J1050" s="3">
        <v>1</v>
      </c>
      <c r="K1050" s="2">
        <v>42.99</v>
      </c>
      <c r="L1050" s="2">
        <v>66.900000000000006</v>
      </c>
      <c r="M1050" s="1">
        <v>63949</v>
      </c>
      <c r="N1050" s="2">
        <v>2.79</v>
      </c>
      <c r="O1050" s="1">
        <v>92355</v>
      </c>
      <c r="P1050" s="1">
        <v>28406</v>
      </c>
      <c r="Q1050" s="2">
        <v>53.68</v>
      </c>
      <c r="R1050" s="3">
        <v>0</v>
      </c>
      <c r="S1050" s="5">
        <f t="shared" si="76"/>
        <v>-8.2897359242650723E-2</v>
      </c>
      <c r="T1050">
        <v>1</v>
      </c>
      <c r="U1050">
        <v>0</v>
      </c>
      <c r="V1050">
        <v>1073.5</v>
      </c>
      <c r="W1050">
        <v>2.5</v>
      </c>
      <c r="X1050">
        <v>0</v>
      </c>
    </row>
    <row r="1051" spans="1:24" x14ac:dyDescent="0.3">
      <c r="A1051" t="s">
        <v>192</v>
      </c>
      <c r="B1051">
        <v>2019</v>
      </c>
      <c r="C1051" t="s">
        <v>175</v>
      </c>
      <c r="D1051" s="1">
        <v>16056</v>
      </c>
      <c r="E1051" s="2">
        <v>37.69</v>
      </c>
      <c r="F1051" s="2">
        <v>53.69</v>
      </c>
      <c r="G1051" s="2">
        <v>16</v>
      </c>
      <c r="H1051" s="1">
        <v>6424</v>
      </c>
      <c r="I1051" s="1">
        <v>5900</v>
      </c>
      <c r="J1051" s="3">
        <v>1</v>
      </c>
      <c r="K1051" s="2">
        <v>26.46</v>
      </c>
      <c r="L1051" s="2">
        <v>66.8</v>
      </c>
      <c r="M1051" s="1">
        <v>72603</v>
      </c>
      <c r="N1051" s="2">
        <v>2.79</v>
      </c>
      <c r="O1051" s="1">
        <v>97633</v>
      </c>
      <c r="P1051" s="1">
        <v>25030</v>
      </c>
      <c r="Q1051" s="2">
        <v>50.18</v>
      </c>
      <c r="R1051" s="3">
        <v>0</v>
      </c>
      <c r="S1051" s="5">
        <f t="shared" si="76"/>
        <v>9.0390492359932087E-2</v>
      </c>
      <c r="T1051">
        <v>1</v>
      </c>
      <c r="U1051">
        <v>0</v>
      </c>
      <c r="V1051">
        <v>1051.6500000000001</v>
      </c>
      <c r="W1051">
        <v>-1.64</v>
      </c>
      <c r="X1051">
        <v>0</v>
      </c>
    </row>
    <row r="1052" spans="1:24" x14ac:dyDescent="0.3">
      <c r="A1052" t="s">
        <v>192</v>
      </c>
      <c r="B1052">
        <v>2020</v>
      </c>
      <c r="C1052" t="s">
        <v>175</v>
      </c>
      <c r="D1052" s="1">
        <v>17106</v>
      </c>
      <c r="E1052" s="2">
        <v>37.69</v>
      </c>
      <c r="F1052" s="2">
        <v>53.69</v>
      </c>
      <c r="G1052" s="2">
        <v>16</v>
      </c>
      <c r="H1052" s="1">
        <v>6843</v>
      </c>
      <c r="I1052" s="1">
        <v>5900</v>
      </c>
      <c r="J1052" s="3">
        <v>1</v>
      </c>
      <c r="L1052" s="2">
        <v>64.7</v>
      </c>
      <c r="N1052" s="2">
        <v>2.79</v>
      </c>
      <c r="R1052" s="3">
        <v>0</v>
      </c>
      <c r="S1052" s="5">
        <f t="shared" si="76"/>
        <v>6.5396113602391628E-2</v>
      </c>
      <c r="T1052">
        <v>1</v>
      </c>
      <c r="U1052">
        <v>0</v>
      </c>
      <c r="V1052">
        <v>1028.28</v>
      </c>
      <c r="W1052">
        <v>-3.6</v>
      </c>
      <c r="X1052">
        <v>0</v>
      </c>
    </row>
    <row r="1053" spans="1:24" x14ac:dyDescent="0.3">
      <c r="A1053" t="s">
        <v>193</v>
      </c>
      <c r="B1053">
        <v>2014</v>
      </c>
      <c r="C1053" t="s">
        <v>175</v>
      </c>
      <c r="D1053" s="1">
        <v>10209</v>
      </c>
      <c r="E1053" s="2">
        <v>22.07</v>
      </c>
      <c r="F1053" s="2">
        <v>40.42</v>
      </c>
      <c r="G1053" s="2">
        <v>18.350000000000001</v>
      </c>
      <c r="H1053" s="1">
        <v>2916</v>
      </c>
      <c r="I1053" s="1">
        <v>7000</v>
      </c>
      <c r="J1053" s="3">
        <v>2</v>
      </c>
      <c r="K1053" s="2">
        <v>35.53</v>
      </c>
      <c r="L1053" s="2">
        <v>69</v>
      </c>
      <c r="M1053" s="1">
        <v>69685</v>
      </c>
      <c r="N1053" s="2">
        <v>2.8</v>
      </c>
      <c r="O1053" s="1">
        <v>85750</v>
      </c>
      <c r="P1053" s="1">
        <v>16065</v>
      </c>
      <c r="Q1053" s="2">
        <v>53.54</v>
      </c>
      <c r="R1053" s="3">
        <v>0</v>
      </c>
      <c r="T1053">
        <v>0</v>
      </c>
      <c r="U1053">
        <v>0</v>
      </c>
      <c r="V1053">
        <v>926.7</v>
      </c>
      <c r="W1053">
        <v>0.7</v>
      </c>
      <c r="X1053">
        <v>0</v>
      </c>
    </row>
    <row r="1054" spans="1:24" x14ac:dyDescent="0.3">
      <c r="A1054" t="s">
        <v>193</v>
      </c>
      <c r="B1054">
        <v>2015</v>
      </c>
      <c r="C1054" t="s">
        <v>175</v>
      </c>
      <c r="D1054" s="1">
        <v>11461</v>
      </c>
      <c r="E1054" s="2">
        <v>22.64</v>
      </c>
      <c r="F1054" s="2">
        <v>41.46</v>
      </c>
      <c r="G1054" s="2">
        <v>18.82</v>
      </c>
      <c r="H1054">
        <v>3626</v>
      </c>
      <c r="I1054" s="1">
        <v>7000</v>
      </c>
      <c r="J1054" s="3">
        <v>2</v>
      </c>
      <c r="K1054" s="2">
        <v>59.96</v>
      </c>
      <c r="L1054" s="2">
        <v>69.8</v>
      </c>
      <c r="M1054" s="1">
        <v>72020</v>
      </c>
      <c r="N1054" s="2">
        <v>2.8</v>
      </c>
      <c r="O1054" s="1">
        <v>87784</v>
      </c>
      <c r="P1054" s="1">
        <v>15764</v>
      </c>
      <c r="Q1054" s="2">
        <v>50.19</v>
      </c>
      <c r="R1054" s="3">
        <v>0</v>
      </c>
      <c r="S1054" s="5">
        <f t="shared" si="76"/>
        <v>0.1226368890194926</v>
      </c>
      <c r="T1054">
        <v>0</v>
      </c>
      <c r="U1054">
        <v>0</v>
      </c>
      <c r="V1054">
        <v>920.05</v>
      </c>
      <c r="W1054">
        <v>2.99</v>
      </c>
      <c r="X1054">
        <v>0</v>
      </c>
    </row>
    <row r="1055" spans="1:24" x14ac:dyDescent="0.3">
      <c r="A1055" t="s">
        <v>193</v>
      </c>
      <c r="B1055">
        <v>2016</v>
      </c>
      <c r="C1055" t="s">
        <v>175</v>
      </c>
      <c r="D1055" s="1">
        <v>11461</v>
      </c>
      <c r="E1055" s="2">
        <v>25.38</v>
      </c>
      <c r="F1055" s="2">
        <v>46.79</v>
      </c>
      <c r="G1055" s="2">
        <v>21.41</v>
      </c>
      <c r="H1055">
        <v>3525</v>
      </c>
      <c r="I1055" s="1">
        <v>7000</v>
      </c>
      <c r="J1055" s="3">
        <v>2</v>
      </c>
      <c r="K1055" s="2">
        <v>38.85</v>
      </c>
      <c r="L1055" s="2">
        <v>71.400000000000006</v>
      </c>
      <c r="M1055" s="1">
        <v>78987</v>
      </c>
      <c r="N1055" s="2">
        <v>2.8</v>
      </c>
      <c r="O1055" s="1">
        <v>92029</v>
      </c>
      <c r="P1055" s="1">
        <v>13042</v>
      </c>
      <c r="Q1055" s="2">
        <v>52.82</v>
      </c>
      <c r="R1055" s="3">
        <v>0</v>
      </c>
      <c r="S1055" s="5">
        <f t="shared" si="76"/>
        <v>0</v>
      </c>
      <c r="T1055">
        <v>0</v>
      </c>
      <c r="U1055">
        <v>0</v>
      </c>
      <c r="V1055">
        <v>915.2</v>
      </c>
      <c r="W1055">
        <v>-1.5</v>
      </c>
      <c r="X1055">
        <v>0</v>
      </c>
    </row>
    <row r="1056" spans="1:24" x14ac:dyDescent="0.3">
      <c r="A1056" t="s">
        <v>193</v>
      </c>
      <c r="B1056">
        <v>2017</v>
      </c>
      <c r="C1056" t="s">
        <v>175</v>
      </c>
    </row>
    <row r="1057" spans="1:24" x14ac:dyDescent="0.3">
      <c r="A1057" t="s">
        <v>193</v>
      </c>
      <c r="B1057">
        <v>2018</v>
      </c>
      <c r="C1057" t="s">
        <v>175</v>
      </c>
      <c r="D1057" s="1">
        <v>15023</v>
      </c>
      <c r="E1057" s="2">
        <v>28.24</v>
      </c>
      <c r="F1057" s="2">
        <v>52.46</v>
      </c>
      <c r="G1057" s="2">
        <v>24.22</v>
      </c>
      <c r="H1057" s="1">
        <v>3794</v>
      </c>
      <c r="I1057" s="1">
        <v>7000</v>
      </c>
      <c r="J1057" s="3">
        <v>2</v>
      </c>
      <c r="K1057" s="2">
        <v>40.520000000000003</v>
      </c>
      <c r="L1057" s="2">
        <v>70.400000000000006</v>
      </c>
      <c r="M1057" s="1">
        <v>79821</v>
      </c>
      <c r="N1057" s="2">
        <v>2.8</v>
      </c>
      <c r="O1057" s="1">
        <v>94663</v>
      </c>
      <c r="P1057" s="1">
        <v>14842</v>
      </c>
      <c r="Q1057" s="2">
        <v>48.88</v>
      </c>
      <c r="R1057" s="3">
        <v>0</v>
      </c>
      <c r="S1057" s="5">
        <f>(D1057-D1055)/D1055</f>
        <v>0.31079312450920515</v>
      </c>
      <c r="T1057">
        <v>0</v>
      </c>
      <c r="U1057">
        <v>0</v>
      </c>
      <c r="V1057">
        <v>906.28</v>
      </c>
      <c r="W1057">
        <v>2.5</v>
      </c>
      <c r="X1057">
        <v>0</v>
      </c>
    </row>
    <row r="1058" spans="1:24" x14ac:dyDescent="0.3">
      <c r="A1058" t="s">
        <v>193</v>
      </c>
      <c r="B1058">
        <v>2019</v>
      </c>
      <c r="C1058" t="s">
        <v>175</v>
      </c>
    </row>
    <row r="1059" spans="1:24" x14ac:dyDescent="0.3">
      <c r="A1059" t="s">
        <v>193</v>
      </c>
      <c r="B1059">
        <v>2020</v>
      </c>
      <c r="C1059" t="s">
        <v>175</v>
      </c>
      <c r="D1059" s="1">
        <v>16449</v>
      </c>
      <c r="E1059" s="2">
        <v>29.42</v>
      </c>
      <c r="F1059" s="2">
        <v>54.18</v>
      </c>
      <c r="G1059" s="2">
        <v>24.76</v>
      </c>
      <c r="H1059" s="1">
        <v>3967</v>
      </c>
      <c r="I1059" s="1">
        <v>7500</v>
      </c>
      <c r="J1059" s="3">
        <v>2</v>
      </c>
      <c r="L1059" s="2">
        <v>68.599999999999994</v>
      </c>
      <c r="M1059" s="1">
        <v>84011</v>
      </c>
      <c r="N1059" s="2">
        <v>2.8</v>
      </c>
      <c r="O1059" s="1">
        <v>96143</v>
      </c>
      <c r="P1059" s="1">
        <v>12132</v>
      </c>
      <c r="R1059" s="3">
        <v>0</v>
      </c>
      <c r="S1059" s="5">
        <f t="shared" ref="S1059" si="77">(D1059-D1057)/D1057</f>
        <v>9.4921120947879911E-2</v>
      </c>
      <c r="T1059">
        <v>0</v>
      </c>
      <c r="U1059">
        <v>0</v>
      </c>
      <c r="V1059">
        <v>902.94</v>
      </c>
      <c r="W1059">
        <v>-3.6</v>
      </c>
      <c r="X1059">
        <v>1</v>
      </c>
    </row>
    <row r="1060" spans="1:24" x14ac:dyDescent="0.3">
      <c r="A1060" t="s">
        <v>194</v>
      </c>
      <c r="B1060">
        <v>2014</v>
      </c>
      <c r="C1060" t="s">
        <v>175</v>
      </c>
    </row>
    <row r="1061" spans="1:24" x14ac:dyDescent="0.3">
      <c r="A1061" t="s">
        <v>194</v>
      </c>
      <c r="B1061">
        <v>2015</v>
      </c>
      <c r="C1061" t="s">
        <v>175</v>
      </c>
      <c r="D1061" s="1">
        <v>11335</v>
      </c>
      <c r="E1061" s="2">
        <v>24.38</v>
      </c>
      <c r="F1061" s="2">
        <v>42.43</v>
      </c>
      <c r="G1061" s="2">
        <v>18.05</v>
      </c>
      <c r="H1061">
        <v>6565</v>
      </c>
      <c r="I1061" s="1">
        <v>9000</v>
      </c>
      <c r="J1061" s="3">
        <v>2</v>
      </c>
      <c r="K1061" s="2">
        <v>29.95</v>
      </c>
      <c r="L1061" s="2">
        <v>72.099999999999994</v>
      </c>
      <c r="M1061" s="1">
        <v>17422</v>
      </c>
      <c r="N1061" s="2">
        <v>3.78</v>
      </c>
      <c r="O1061" s="1">
        <v>35250</v>
      </c>
      <c r="P1061" s="1">
        <v>17828</v>
      </c>
      <c r="Q1061" s="2">
        <v>53.38</v>
      </c>
      <c r="R1061" s="3">
        <v>0</v>
      </c>
      <c r="T1061">
        <v>0</v>
      </c>
      <c r="U1061">
        <v>0</v>
      </c>
      <c r="V1061">
        <v>278.89999999999998</v>
      </c>
      <c r="W1061">
        <v>2.99</v>
      </c>
      <c r="X1061">
        <v>0</v>
      </c>
    </row>
    <row r="1062" spans="1:24" x14ac:dyDescent="0.3">
      <c r="A1062" t="s">
        <v>194</v>
      </c>
      <c r="B1062">
        <v>2016</v>
      </c>
      <c r="C1062" t="s">
        <v>175</v>
      </c>
      <c r="D1062" s="1">
        <v>11335</v>
      </c>
      <c r="E1062" s="2">
        <v>25.38</v>
      </c>
      <c r="F1062" s="2">
        <v>43.43</v>
      </c>
      <c r="G1062" s="2">
        <v>18.05</v>
      </c>
      <c r="H1062">
        <v>7548</v>
      </c>
      <c r="I1062" s="1">
        <v>7500</v>
      </c>
      <c r="J1062" s="3">
        <v>2</v>
      </c>
      <c r="K1062" s="2">
        <v>14.54</v>
      </c>
      <c r="L1062" s="2">
        <v>77.8</v>
      </c>
      <c r="M1062" s="1">
        <v>19842</v>
      </c>
      <c r="N1062" s="2">
        <v>3.78</v>
      </c>
      <c r="O1062" s="1">
        <v>37017</v>
      </c>
      <c r="P1062" s="1">
        <v>17175</v>
      </c>
      <c r="Q1062" s="2">
        <v>51.37</v>
      </c>
      <c r="R1062" s="3">
        <v>0</v>
      </c>
      <c r="S1062" s="5">
        <f>(D1062-D1061)/D1061</f>
        <v>0</v>
      </c>
      <c r="T1062">
        <v>0</v>
      </c>
      <c r="U1062">
        <v>0</v>
      </c>
      <c r="V1062">
        <v>272.3</v>
      </c>
      <c r="W1062">
        <v>-1.5</v>
      </c>
      <c r="X1062">
        <v>0</v>
      </c>
    </row>
    <row r="1063" spans="1:24" x14ac:dyDescent="0.3">
      <c r="A1063" t="s">
        <v>194</v>
      </c>
      <c r="B1063">
        <v>2017</v>
      </c>
      <c r="C1063" t="s">
        <v>175</v>
      </c>
      <c r="D1063" s="1">
        <v>11425</v>
      </c>
      <c r="E1063" s="2">
        <v>25.38</v>
      </c>
      <c r="F1063" s="2">
        <v>43.43</v>
      </c>
      <c r="G1063" s="2">
        <v>18.05</v>
      </c>
      <c r="H1063" s="1">
        <v>6433</v>
      </c>
      <c r="I1063" s="1">
        <v>6590</v>
      </c>
      <c r="J1063" s="3">
        <v>1</v>
      </c>
      <c r="K1063" s="2">
        <v>19.75</v>
      </c>
      <c r="L1063" s="2">
        <v>78.099999999999994</v>
      </c>
      <c r="M1063" s="1">
        <v>20291</v>
      </c>
      <c r="N1063" s="2">
        <v>3.78</v>
      </c>
      <c r="O1063" s="1">
        <v>39701</v>
      </c>
      <c r="P1063" s="1">
        <v>19410</v>
      </c>
      <c r="Q1063" s="2">
        <v>60.84</v>
      </c>
      <c r="R1063" s="3">
        <v>0</v>
      </c>
      <c r="S1063" s="5">
        <f t="shared" ref="S1063:S1065" si="78">(D1063-D1062)/D1062</f>
        <v>7.9400088222320239E-3</v>
      </c>
      <c r="T1063">
        <v>0</v>
      </c>
      <c r="U1063">
        <v>0</v>
      </c>
      <c r="V1063">
        <v>267</v>
      </c>
      <c r="W1063">
        <v>-1.2</v>
      </c>
      <c r="X1063">
        <v>0</v>
      </c>
    </row>
    <row r="1064" spans="1:24" x14ac:dyDescent="0.3">
      <c r="A1064" t="s">
        <v>194</v>
      </c>
      <c r="B1064">
        <v>2018</v>
      </c>
      <c r="C1064" t="s">
        <v>175</v>
      </c>
      <c r="D1064" s="1">
        <v>11335</v>
      </c>
      <c r="E1064" s="2">
        <v>25.38</v>
      </c>
      <c r="F1064" s="2">
        <v>43.43</v>
      </c>
      <c r="G1064" s="2">
        <v>18.05</v>
      </c>
      <c r="H1064" s="1">
        <v>6426</v>
      </c>
      <c r="I1064" s="1">
        <v>6500</v>
      </c>
      <c r="J1064" s="3">
        <v>1</v>
      </c>
      <c r="K1064" s="2">
        <v>29.09</v>
      </c>
      <c r="L1064" s="2">
        <v>75</v>
      </c>
      <c r="M1064" s="1">
        <v>22886</v>
      </c>
      <c r="N1064" s="2">
        <v>3.78</v>
      </c>
      <c r="O1064" s="1">
        <v>42461</v>
      </c>
      <c r="P1064" s="1">
        <v>19575</v>
      </c>
      <c r="Q1064" s="2">
        <v>47.53</v>
      </c>
      <c r="R1064" s="3">
        <v>0</v>
      </c>
      <c r="S1064" s="5">
        <f t="shared" si="78"/>
        <v>-7.8774617067833702E-3</v>
      </c>
      <c r="T1064">
        <v>1</v>
      </c>
      <c r="U1064">
        <v>0</v>
      </c>
      <c r="V1064">
        <v>262.51</v>
      </c>
      <c r="W1064">
        <v>2.5</v>
      </c>
      <c r="X1064">
        <v>0</v>
      </c>
    </row>
    <row r="1065" spans="1:24" x14ac:dyDescent="0.3">
      <c r="A1065" t="s">
        <v>194</v>
      </c>
      <c r="B1065">
        <v>2019</v>
      </c>
      <c r="C1065" t="s">
        <v>175</v>
      </c>
      <c r="D1065" s="1">
        <v>11425</v>
      </c>
      <c r="E1065" s="2">
        <v>27.69</v>
      </c>
      <c r="F1065" s="2">
        <v>46.62</v>
      </c>
      <c r="G1065" s="2">
        <v>18.93</v>
      </c>
      <c r="H1065" s="1">
        <v>6474</v>
      </c>
      <c r="I1065" s="1">
        <v>6000</v>
      </c>
      <c r="J1065" s="3">
        <v>1</v>
      </c>
      <c r="K1065" s="2">
        <v>19.829999999999998</v>
      </c>
      <c r="L1065" s="2">
        <v>77.099999999999994</v>
      </c>
      <c r="M1065" s="1">
        <v>25481</v>
      </c>
      <c r="N1065" s="2">
        <v>3.78</v>
      </c>
      <c r="O1065" s="1">
        <v>45220</v>
      </c>
      <c r="P1065" s="1">
        <v>19739</v>
      </c>
      <c r="Q1065" s="2">
        <v>53.18</v>
      </c>
      <c r="R1065" s="3">
        <v>0</v>
      </c>
      <c r="S1065" s="5">
        <f t="shared" si="78"/>
        <v>7.9400088222320239E-3</v>
      </c>
      <c r="T1065">
        <v>1</v>
      </c>
      <c r="U1065">
        <v>0</v>
      </c>
      <c r="V1065">
        <v>258</v>
      </c>
      <c r="W1065">
        <v>-1.64</v>
      </c>
      <c r="X1065">
        <v>0</v>
      </c>
    </row>
    <row r="1066" spans="1:24" x14ac:dyDescent="0.3">
      <c r="A1066" t="s">
        <v>194</v>
      </c>
      <c r="B1066">
        <v>2020</v>
      </c>
      <c r="C1066" t="s">
        <v>175</v>
      </c>
    </row>
    <row r="1067" spans="1:24" x14ac:dyDescent="0.3">
      <c r="A1067" t="s">
        <v>195</v>
      </c>
      <c r="B1067">
        <v>2014</v>
      </c>
      <c r="C1067" t="s">
        <v>175</v>
      </c>
      <c r="D1067" s="1">
        <v>11305</v>
      </c>
      <c r="E1067" s="2">
        <v>18.86</v>
      </c>
      <c r="F1067" s="2">
        <v>33.24</v>
      </c>
      <c r="G1067" s="2">
        <v>14.38</v>
      </c>
      <c r="H1067" s="1">
        <v>5581</v>
      </c>
      <c r="I1067" s="1">
        <v>7500</v>
      </c>
      <c r="J1067" s="3">
        <v>2</v>
      </c>
      <c r="K1067" s="2">
        <v>35</v>
      </c>
      <c r="L1067" s="2">
        <v>65</v>
      </c>
      <c r="M1067" s="1">
        <v>47320</v>
      </c>
      <c r="N1067" s="2">
        <v>2.44</v>
      </c>
      <c r="O1067" s="1">
        <v>75300</v>
      </c>
      <c r="P1067" s="1">
        <v>27980</v>
      </c>
      <c r="Q1067" s="2">
        <v>54.73</v>
      </c>
      <c r="R1067" s="3">
        <v>0</v>
      </c>
      <c r="T1067">
        <v>1</v>
      </c>
      <c r="U1067">
        <v>1</v>
      </c>
      <c r="V1067">
        <v>829.1</v>
      </c>
      <c r="W1067">
        <v>0.7</v>
      </c>
      <c r="X1067">
        <v>1</v>
      </c>
    </row>
    <row r="1068" spans="1:24" x14ac:dyDescent="0.3">
      <c r="A1068" t="s">
        <v>195</v>
      </c>
      <c r="B1068">
        <v>2015</v>
      </c>
      <c r="C1068" t="s">
        <v>175</v>
      </c>
      <c r="D1068" s="1">
        <v>11305</v>
      </c>
      <c r="E1068" s="2">
        <v>18.86</v>
      </c>
      <c r="F1068" s="2">
        <v>33.24</v>
      </c>
      <c r="G1068" s="2">
        <v>14.38</v>
      </c>
      <c r="H1068">
        <v>5627</v>
      </c>
      <c r="I1068" s="1">
        <v>7711</v>
      </c>
      <c r="J1068" s="3">
        <v>2</v>
      </c>
      <c r="K1068" s="2">
        <v>34.44</v>
      </c>
      <c r="L1068" s="2">
        <v>65.3</v>
      </c>
      <c r="M1068" s="1">
        <v>49006</v>
      </c>
      <c r="N1068" s="2">
        <v>2.44</v>
      </c>
      <c r="O1068" s="1">
        <v>79595</v>
      </c>
      <c r="P1068" s="1">
        <v>30589</v>
      </c>
      <c r="Q1068" s="2">
        <v>45.84</v>
      </c>
      <c r="R1068" s="3">
        <v>0</v>
      </c>
      <c r="S1068" s="5">
        <f>(D1068-D1067)/D1067</f>
        <v>0</v>
      </c>
      <c r="T1068">
        <v>1</v>
      </c>
      <c r="U1068">
        <v>1</v>
      </c>
      <c r="V1068">
        <v>827.3</v>
      </c>
      <c r="W1068">
        <v>2.99</v>
      </c>
      <c r="X1068">
        <v>1</v>
      </c>
    </row>
    <row r="1069" spans="1:24" x14ac:dyDescent="0.3">
      <c r="A1069" t="s">
        <v>195</v>
      </c>
      <c r="B1069">
        <v>2016</v>
      </c>
      <c r="C1069" t="s">
        <v>175</v>
      </c>
    </row>
    <row r="1070" spans="1:24" x14ac:dyDescent="0.3">
      <c r="A1070" t="s">
        <v>195</v>
      </c>
      <c r="B1070">
        <v>2017</v>
      </c>
      <c r="C1070" t="s">
        <v>175</v>
      </c>
      <c r="D1070" s="1">
        <v>11382</v>
      </c>
      <c r="E1070" s="2">
        <v>20.8</v>
      </c>
      <c r="F1070" s="2">
        <v>33.24</v>
      </c>
      <c r="G1070" s="2">
        <v>12.44</v>
      </c>
      <c r="H1070" s="1">
        <v>5809</v>
      </c>
      <c r="I1070" s="1">
        <v>6725</v>
      </c>
      <c r="J1070" s="3">
        <v>1</v>
      </c>
      <c r="K1070" s="2">
        <v>24.43</v>
      </c>
      <c r="L1070" s="2">
        <v>66.599999999999994</v>
      </c>
      <c r="M1070" s="1">
        <v>48893</v>
      </c>
      <c r="N1070" s="2">
        <v>2.44</v>
      </c>
      <c r="O1070" s="1">
        <v>79595</v>
      </c>
      <c r="P1070" s="1">
        <v>30702</v>
      </c>
      <c r="Q1070" s="2">
        <v>49.15</v>
      </c>
      <c r="R1070" s="3">
        <v>0</v>
      </c>
      <c r="S1070" s="5">
        <f>(D1070-D1068)/D1068</f>
        <v>6.8111455108359137E-3</v>
      </c>
      <c r="T1070">
        <v>1</v>
      </c>
      <c r="U1070">
        <v>1</v>
      </c>
      <c r="V1070">
        <v>825.8</v>
      </c>
      <c r="W1070">
        <v>-1.2</v>
      </c>
      <c r="X1070">
        <v>1</v>
      </c>
    </row>
    <row r="1071" spans="1:24" x14ac:dyDescent="0.3">
      <c r="A1071" t="s">
        <v>195</v>
      </c>
      <c r="B1071">
        <v>2018</v>
      </c>
      <c r="C1071" t="s">
        <v>175</v>
      </c>
    </row>
    <row r="1072" spans="1:24" x14ac:dyDescent="0.3">
      <c r="A1072" t="s">
        <v>195</v>
      </c>
      <c r="B1072">
        <v>2019</v>
      </c>
      <c r="C1072" t="s">
        <v>175</v>
      </c>
      <c r="D1072" s="1">
        <v>11382</v>
      </c>
      <c r="E1072" s="2">
        <v>21.21</v>
      </c>
      <c r="F1072" s="2">
        <v>37.35</v>
      </c>
      <c r="G1072" s="2">
        <v>16.14</v>
      </c>
      <c r="H1072" s="1">
        <v>6008</v>
      </c>
      <c r="I1072" s="1">
        <v>7720</v>
      </c>
      <c r="J1072" s="3">
        <v>2</v>
      </c>
      <c r="K1072" s="2">
        <v>33.549999999999997</v>
      </c>
      <c r="L1072" s="2">
        <v>69.599999999999994</v>
      </c>
      <c r="M1072" s="1">
        <v>49888</v>
      </c>
      <c r="N1072" s="2">
        <v>2.44</v>
      </c>
      <c r="O1072" s="1">
        <v>83134</v>
      </c>
      <c r="P1072" s="1">
        <v>33246</v>
      </c>
      <c r="Q1072" s="2">
        <v>46.98</v>
      </c>
      <c r="R1072" s="3">
        <v>0</v>
      </c>
      <c r="S1072" s="5">
        <f>(D1072-D1070)/D1070</f>
        <v>0</v>
      </c>
      <c r="T1072">
        <v>1</v>
      </c>
      <c r="U1072">
        <v>0</v>
      </c>
      <c r="V1072">
        <v>824.56</v>
      </c>
      <c r="W1072">
        <v>-1.64</v>
      </c>
      <c r="X1072">
        <v>1</v>
      </c>
    </row>
    <row r="1073" spans="1:24" x14ac:dyDescent="0.3">
      <c r="A1073" t="s">
        <v>195</v>
      </c>
      <c r="B1073">
        <v>2020</v>
      </c>
      <c r="C1073" t="s">
        <v>175</v>
      </c>
      <c r="D1073" s="1">
        <v>11446</v>
      </c>
      <c r="E1073" s="2">
        <v>23.85</v>
      </c>
      <c r="F1073" s="2">
        <v>41.98</v>
      </c>
      <c r="G1073" s="2">
        <v>18.13</v>
      </c>
      <c r="H1073" s="1">
        <v>6086</v>
      </c>
      <c r="I1073" s="1">
        <v>6600</v>
      </c>
      <c r="J1073" s="3">
        <v>1</v>
      </c>
      <c r="L1073" s="2">
        <v>63</v>
      </c>
      <c r="N1073" s="2">
        <v>2.44</v>
      </c>
      <c r="R1073" s="3">
        <v>0</v>
      </c>
      <c r="S1073" s="5">
        <f>(D1073-D1072)/D1072</f>
        <v>5.6229133719908628E-3</v>
      </c>
      <c r="T1073">
        <v>1</v>
      </c>
      <c r="U1073">
        <v>0</v>
      </c>
      <c r="V1073">
        <v>824.75</v>
      </c>
      <c r="W1073">
        <v>-3.6</v>
      </c>
      <c r="X1073">
        <v>1</v>
      </c>
    </row>
    <row r="1074" spans="1:24" x14ac:dyDescent="0.3">
      <c r="A1074" t="s">
        <v>196</v>
      </c>
      <c r="B1074">
        <v>2014</v>
      </c>
      <c r="C1074" t="s">
        <v>175</v>
      </c>
    </row>
    <row r="1075" spans="1:24" x14ac:dyDescent="0.3">
      <c r="A1075" t="s">
        <v>196</v>
      </c>
      <c r="B1075">
        <v>2015</v>
      </c>
      <c r="C1075" t="s">
        <v>175</v>
      </c>
      <c r="D1075" s="1">
        <v>10200</v>
      </c>
      <c r="E1075" s="2">
        <v>22.8</v>
      </c>
      <c r="F1075" s="2">
        <v>31.55</v>
      </c>
      <c r="G1075" s="2">
        <v>8.75</v>
      </c>
      <c r="H1075">
        <v>4635</v>
      </c>
      <c r="I1075" s="1">
        <v>8000</v>
      </c>
      <c r="J1075" s="3">
        <v>2</v>
      </c>
      <c r="K1075" s="2">
        <v>28.2</v>
      </c>
      <c r="L1075" s="2">
        <v>72</v>
      </c>
      <c r="M1075" s="1">
        <v>52398</v>
      </c>
      <c r="N1075" s="2">
        <v>2.87</v>
      </c>
      <c r="O1075" s="1">
        <v>64265</v>
      </c>
      <c r="P1075" s="1">
        <v>11867</v>
      </c>
      <c r="Q1075" s="2">
        <v>53.48</v>
      </c>
      <c r="R1075" s="3">
        <v>0</v>
      </c>
      <c r="T1075">
        <v>0</v>
      </c>
      <c r="U1075">
        <v>0</v>
      </c>
      <c r="V1075">
        <v>219.65</v>
      </c>
      <c r="W1075">
        <v>2.99</v>
      </c>
      <c r="X1075">
        <v>1</v>
      </c>
    </row>
    <row r="1076" spans="1:24" x14ac:dyDescent="0.3">
      <c r="A1076" t="s">
        <v>196</v>
      </c>
      <c r="B1076">
        <v>2016</v>
      </c>
      <c r="C1076" t="s">
        <v>175</v>
      </c>
      <c r="D1076" s="1">
        <v>10200</v>
      </c>
      <c r="E1076" s="2">
        <v>22.8</v>
      </c>
      <c r="F1076" s="2">
        <v>31.55</v>
      </c>
      <c r="G1076" s="2">
        <v>8.75</v>
      </c>
      <c r="H1076">
        <v>4665</v>
      </c>
      <c r="I1076" s="1">
        <v>7000</v>
      </c>
      <c r="J1076" s="3">
        <v>2</v>
      </c>
      <c r="K1076" s="2">
        <v>44.22</v>
      </c>
      <c r="L1076" s="2">
        <v>71.7</v>
      </c>
      <c r="M1076" s="1">
        <v>59646</v>
      </c>
      <c r="N1076" s="2">
        <v>2.87</v>
      </c>
      <c r="O1076" s="1">
        <v>77545</v>
      </c>
      <c r="P1076" s="1">
        <v>17899</v>
      </c>
      <c r="Q1076" s="2">
        <v>59.48</v>
      </c>
      <c r="R1076" s="3">
        <v>0</v>
      </c>
      <c r="S1076" s="5">
        <f t="shared" ref="S1076:S1078" si="79">(D1076-D1075)/D1075</f>
        <v>0</v>
      </c>
      <c r="T1076">
        <v>0</v>
      </c>
      <c r="U1076">
        <v>0</v>
      </c>
      <c r="V1076">
        <v>213.23</v>
      </c>
      <c r="W1076">
        <v>-1.5</v>
      </c>
      <c r="X1076">
        <v>1</v>
      </c>
    </row>
    <row r="1077" spans="1:24" x14ac:dyDescent="0.3">
      <c r="A1077" t="s">
        <v>196</v>
      </c>
      <c r="B1077">
        <v>2017</v>
      </c>
      <c r="C1077" t="s">
        <v>175</v>
      </c>
      <c r="D1077" s="1">
        <v>10490</v>
      </c>
      <c r="E1077" s="2">
        <v>22.8</v>
      </c>
      <c r="F1077" s="2">
        <v>31.55</v>
      </c>
      <c r="G1077" s="2">
        <v>8.75</v>
      </c>
      <c r="H1077" s="1">
        <v>4663</v>
      </c>
      <c r="I1077" s="1">
        <v>6500</v>
      </c>
      <c r="J1077" s="3">
        <v>1</v>
      </c>
      <c r="K1077" s="2">
        <v>29.6</v>
      </c>
      <c r="L1077" s="2">
        <v>72.7</v>
      </c>
      <c r="M1077" s="1">
        <v>59853</v>
      </c>
      <c r="N1077" s="2">
        <v>2.87</v>
      </c>
      <c r="O1077" s="1">
        <v>78035</v>
      </c>
      <c r="P1077" s="1">
        <v>18182</v>
      </c>
      <c r="Q1077" s="2">
        <v>63</v>
      </c>
      <c r="R1077" s="3">
        <v>0</v>
      </c>
      <c r="S1077" s="5">
        <f t="shared" si="79"/>
        <v>2.8431372549019607E-2</v>
      </c>
      <c r="T1077">
        <v>0</v>
      </c>
      <c r="U1077">
        <v>0</v>
      </c>
      <c r="V1077">
        <v>207.56</v>
      </c>
      <c r="W1077">
        <v>-1.2</v>
      </c>
      <c r="X1077">
        <v>1</v>
      </c>
    </row>
    <row r="1078" spans="1:24" x14ac:dyDescent="0.3">
      <c r="A1078" t="s">
        <v>196</v>
      </c>
      <c r="B1078">
        <v>2018</v>
      </c>
      <c r="C1078" t="s">
        <v>175</v>
      </c>
      <c r="D1078" s="1">
        <v>10393</v>
      </c>
      <c r="E1078" s="2">
        <v>22.8</v>
      </c>
      <c r="F1078" s="2">
        <v>31.55</v>
      </c>
      <c r="G1078" s="2">
        <v>8.75</v>
      </c>
      <c r="H1078" s="1">
        <v>4707</v>
      </c>
      <c r="I1078" s="1">
        <v>7000</v>
      </c>
      <c r="J1078" s="3">
        <v>2</v>
      </c>
      <c r="K1078" s="2">
        <v>27.33</v>
      </c>
      <c r="L1078" s="2">
        <v>76</v>
      </c>
      <c r="M1078" s="1">
        <v>62930</v>
      </c>
      <c r="N1078" s="2">
        <v>2.87</v>
      </c>
      <c r="O1078" s="1">
        <v>81011</v>
      </c>
      <c r="P1078" s="1">
        <v>18081</v>
      </c>
      <c r="Q1078" s="2">
        <v>60.31</v>
      </c>
      <c r="R1078" s="3">
        <v>0</v>
      </c>
      <c r="S1078" s="5">
        <f t="shared" si="79"/>
        <v>-9.2469018112488078E-3</v>
      </c>
      <c r="T1078">
        <v>0</v>
      </c>
      <c r="U1078">
        <v>0</v>
      </c>
      <c r="V1078">
        <v>202.42</v>
      </c>
      <c r="W1078">
        <v>2.5</v>
      </c>
      <c r="X1078">
        <v>1</v>
      </c>
    </row>
    <row r="1079" spans="1:24" x14ac:dyDescent="0.3">
      <c r="A1079" t="s">
        <v>196</v>
      </c>
      <c r="B1079">
        <v>2019</v>
      </c>
      <c r="C1079" t="s">
        <v>175</v>
      </c>
    </row>
    <row r="1080" spans="1:24" x14ac:dyDescent="0.3">
      <c r="A1080" t="s">
        <v>196</v>
      </c>
      <c r="B1080">
        <v>2020</v>
      </c>
      <c r="C1080" t="s">
        <v>175</v>
      </c>
      <c r="D1080" s="1">
        <v>10754</v>
      </c>
      <c r="E1080" s="2">
        <v>22.8</v>
      </c>
      <c r="F1080" s="2">
        <v>31.55</v>
      </c>
      <c r="G1080" s="2">
        <v>8.75</v>
      </c>
      <c r="H1080" s="1">
        <v>4754</v>
      </c>
      <c r="I1080" s="1">
        <v>6500</v>
      </c>
      <c r="J1080" s="3">
        <v>1</v>
      </c>
      <c r="L1080" s="2">
        <v>57.3</v>
      </c>
      <c r="N1080" s="2">
        <v>2.87</v>
      </c>
      <c r="R1080" s="3">
        <v>0</v>
      </c>
      <c r="S1080" s="5">
        <f>(D1080-D1078)/D1078</f>
        <v>3.4734917733089579E-2</v>
      </c>
      <c r="T1080">
        <v>0</v>
      </c>
      <c r="U1080">
        <v>0</v>
      </c>
      <c r="V1080">
        <v>197.43</v>
      </c>
      <c r="W1080">
        <v>-3.6</v>
      </c>
      <c r="X1080">
        <v>1</v>
      </c>
    </row>
    <row r="1081" spans="1:24" x14ac:dyDescent="0.3">
      <c r="A1081" t="s">
        <v>197</v>
      </c>
      <c r="B1081">
        <v>2014</v>
      </c>
      <c r="C1081" t="s">
        <v>175</v>
      </c>
      <c r="D1081" s="1">
        <v>9916</v>
      </c>
      <c r="E1081" s="2">
        <v>38.799999999999997</v>
      </c>
      <c r="F1081" s="2">
        <v>55.6</v>
      </c>
      <c r="G1081" s="2">
        <v>16.8</v>
      </c>
      <c r="H1081" s="1">
        <v>3200</v>
      </c>
      <c r="I1081" s="1">
        <v>8000</v>
      </c>
      <c r="J1081" s="3">
        <v>2</v>
      </c>
      <c r="K1081" s="2">
        <v>29.67</v>
      </c>
      <c r="L1081" s="2">
        <v>67.099999999999994</v>
      </c>
      <c r="M1081" s="1">
        <v>41325</v>
      </c>
      <c r="N1081" s="2">
        <v>3.41</v>
      </c>
      <c r="O1081" s="1">
        <v>57506</v>
      </c>
      <c r="P1081" s="1">
        <v>16181</v>
      </c>
      <c r="Q1081" s="2">
        <v>53.54</v>
      </c>
      <c r="R1081" s="3">
        <v>0</v>
      </c>
      <c r="T1081">
        <v>0</v>
      </c>
      <c r="U1081">
        <v>0</v>
      </c>
      <c r="V1081">
        <v>699.2</v>
      </c>
      <c r="W1081">
        <v>0.7</v>
      </c>
      <c r="X1081">
        <v>0</v>
      </c>
    </row>
    <row r="1082" spans="1:24" x14ac:dyDescent="0.3">
      <c r="A1082" t="s">
        <v>197</v>
      </c>
      <c r="B1082">
        <v>2015</v>
      </c>
      <c r="C1082" t="s">
        <v>175</v>
      </c>
      <c r="D1082" s="1">
        <v>9916</v>
      </c>
      <c r="E1082" s="2">
        <v>38.799999999999997</v>
      </c>
      <c r="F1082" s="2">
        <v>55.6</v>
      </c>
      <c r="G1082" s="2">
        <v>16.8</v>
      </c>
      <c r="H1082">
        <v>3300</v>
      </c>
      <c r="I1082" s="1">
        <v>5000</v>
      </c>
      <c r="J1082" s="3">
        <v>1</v>
      </c>
      <c r="K1082" s="2">
        <v>60.89</v>
      </c>
      <c r="L1082" s="2">
        <v>68.099999999999994</v>
      </c>
      <c r="M1082" s="1">
        <v>42869</v>
      </c>
      <c r="N1082" s="2">
        <v>3.41</v>
      </c>
      <c r="O1082" s="1">
        <v>59571</v>
      </c>
      <c r="P1082" s="1">
        <v>16702</v>
      </c>
      <c r="Q1082" s="2">
        <v>50.19</v>
      </c>
      <c r="R1082" s="3">
        <v>0</v>
      </c>
      <c r="S1082" s="5">
        <f>(D1082-D1081)/D1081</f>
        <v>0</v>
      </c>
      <c r="T1082">
        <v>0</v>
      </c>
      <c r="U1082">
        <v>0</v>
      </c>
      <c r="V1082">
        <v>693.7</v>
      </c>
      <c r="W1082">
        <v>2.99</v>
      </c>
      <c r="X1082">
        <v>0</v>
      </c>
    </row>
    <row r="1083" spans="1:24" x14ac:dyDescent="0.3">
      <c r="A1083" t="s">
        <v>197</v>
      </c>
      <c r="B1083">
        <v>2016</v>
      </c>
      <c r="C1083" t="s">
        <v>175</v>
      </c>
      <c r="D1083" s="1">
        <v>9916</v>
      </c>
      <c r="E1083" s="2">
        <v>39.07</v>
      </c>
      <c r="F1083" s="2">
        <v>56.34</v>
      </c>
      <c r="G1083" s="2">
        <v>17.27</v>
      </c>
      <c r="H1083">
        <v>3223</v>
      </c>
      <c r="I1083" s="1">
        <v>5000</v>
      </c>
      <c r="J1083" s="3">
        <v>1</v>
      </c>
      <c r="K1083" s="2">
        <v>45.18</v>
      </c>
      <c r="L1083" s="2">
        <v>69.8</v>
      </c>
      <c r="M1083" s="1">
        <v>44844</v>
      </c>
      <c r="N1083" s="2">
        <v>3.41</v>
      </c>
      <c r="O1083" s="1">
        <v>61789</v>
      </c>
      <c r="P1083" s="1">
        <v>16945</v>
      </c>
      <c r="Q1083" s="2">
        <v>52.82</v>
      </c>
      <c r="R1083" s="3">
        <v>0</v>
      </c>
      <c r="S1083" s="5">
        <f t="shared" ref="S1083:S1091" si="80">(D1083-D1082)/D1082</f>
        <v>0</v>
      </c>
      <c r="T1083">
        <v>0</v>
      </c>
      <c r="U1083">
        <v>0</v>
      </c>
      <c r="V1083">
        <v>688</v>
      </c>
      <c r="W1083">
        <v>-1.5</v>
      </c>
      <c r="X1083">
        <v>0</v>
      </c>
    </row>
    <row r="1084" spans="1:24" x14ac:dyDescent="0.3">
      <c r="A1084" t="s">
        <v>197</v>
      </c>
      <c r="B1084">
        <v>2017</v>
      </c>
      <c r="C1084" t="s">
        <v>175</v>
      </c>
      <c r="D1084" s="1">
        <v>9916</v>
      </c>
      <c r="E1084" s="2">
        <v>39.07</v>
      </c>
      <c r="F1084" s="2">
        <v>56.34</v>
      </c>
      <c r="G1084" s="2">
        <v>17.27</v>
      </c>
      <c r="H1084" s="1">
        <v>3297</v>
      </c>
      <c r="I1084" s="1">
        <v>7000</v>
      </c>
      <c r="J1084" s="3">
        <v>2</v>
      </c>
      <c r="K1084" s="2">
        <v>35.630000000000003</v>
      </c>
      <c r="L1084" s="2">
        <v>65.900000000000006</v>
      </c>
      <c r="M1084" s="1">
        <v>46819</v>
      </c>
      <c r="N1084" s="2">
        <v>3.41</v>
      </c>
      <c r="O1084" s="1">
        <v>64006</v>
      </c>
      <c r="P1084" s="1">
        <v>17187</v>
      </c>
      <c r="Q1084" s="2">
        <v>53.94</v>
      </c>
      <c r="R1084" s="3">
        <v>0</v>
      </c>
      <c r="S1084" s="5">
        <f t="shared" si="80"/>
        <v>0</v>
      </c>
      <c r="T1084">
        <v>0</v>
      </c>
      <c r="U1084">
        <v>0</v>
      </c>
      <c r="V1084">
        <v>682.5</v>
      </c>
      <c r="W1084">
        <v>-1.2</v>
      </c>
      <c r="X1084">
        <v>0</v>
      </c>
    </row>
    <row r="1085" spans="1:24" x14ac:dyDescent="0.3">
      <c r="A1085" t="s">
        <v>197</v>
      </c>
      <c r="B1085">
        <v>2018</v>
      </c>
      <c r="C1085" t="s">
        <v>175</v>
      </c>
      <c r="D1085" s="1">
        <v>9916</v>
      </c>
      <c r="E1085" s="2">
        <v>52.09</v>
      </c>
      <c r="F1085" s="2">
        <v>72.819999999999993</v>
      </c>
      <c r="G1085" s="2">
        <v>20.73</v>
      </c>
      <c r="H1085" s="1">
        <v>3342</v>
      </c>
      <c r="I1085" s="1">
        <v>7000</v>
      </c>
      <c r="J1085" s="3">
        <v>2</v>
      </c>
      <c r="K1085" s="2">
        <v>41.72</v>
      </c>
      <c r="L1085" s="2">
        <v>68.2</v>
      </c>
      <c r="M1085" s="1">
        <v>48333</v>
      </c>
      <c r="N1085" s="2">
        <v>3.41</v>
      </c>
      <c r="O1085" s="1">
        <v>66007</v>
      </c>
      <c r="P1085" s="1">
        <v>17674</v>
      </c>
      <c r="Q1085" s="2">
        <v>48.88</v>
      </c>
      <c r="R1085" s="3">
        <v>0</v>
      </c>
      <c r="S1085" s="5">
        <f t="shared" si="80"/>
        <v>0</v>
      </c>
      <c r="T1085">
        <v>0</v>
      </c>
      <c r="U1085">
        <v>0</v>
      </c>
      <c r="V1085">
        <v>677.12</v>
      </c>
      <c r="W1085">
        <v>2.5</v>
      </c>
      <c r="X1085">
        <v>0</v>
      </c>
    </row>
    <row r="1086" spans="1:24" x14ac:dyDescent="0.3">
      <c r="A1086" t="s">
        <v>197</v>
      </c>
      <c r="B1086">
        <v>2019</v>
      </c>
      <c r="C1086" t="s">
        <v>175</v>
      </c>
      <c r="D1086" s="1">
        <v>9916</v>
      </c>
      <c r="E1086" s="2">
        <v>52.09</v>
      </c>
      <c r="F1086" s="2">
        <v>72.819999999999993</v>
      </c>
      <c r="G1086" s="2">
        <v>20.73</v>
      </c>
      <c r="H1086" s="1">
        <v>3403</v>
      </c>
      <c r="I1086" s="1">
        <v>7000</v>
      </c>
      <c r="J1086" s="3">
        <v>2</v>
      </c>
      <c r="K1086" s="2">
        <v>33.549999999999997</v>
      </c>
      <c r="L1086" s="2">
        <v>66.2</v>
      </c>
      <c r="M1086" s="1">
        <v>49888</v>
      </c>
      <c r="N1086" s="2">
        <v>3.41</v>
      </c>
      <c r="O1086" s="1">
        <v>67845</v>
      </c>
      <c r="P1086" s="1">
        <v>17957</v>
      </c>
      <c r="Q1086" s="2">
        <v>43.88</v>
      </c>
      <c r="R1086" s="3">
        <v>0</v>
      </c>
      <c r="S1086" s="5">
        <f t="shared" si="80"/>
        <v>0</v>
      </c>
      <c r="T1086">
        <v>0</v>
      </c>
      <c r="U1086">
        <v>0</v>
      </c>
      <c r="V1086">
        <v>672.93</v>
      </c>
      <c r="W1086">
        <v>-1.64</v>
      </c>
      <c r="X1086">
        <v>0</v>
      </c>
    </row>
    <row r="1087" spans="1:24" x14ac:dyDescent="0.3">
      <c r="A1087" t="s">
        <v>197</v>
      </c>
      <c r="B1087">
        <v>2020</v>
      </c>
      <c r="C1087" t="s">
        <v>175</v>
      </c>
      <c r="D1087" s="1">
        <v>10207</v>
      </c>
      <c r="E1087" s="2">
        <v>52.09</v>
      </c>
      <c r="F1087" s="2">
        <v>72.819999999999993</v>
      </c>
      <c r="G1087" s="2">
        <v>20.73</v>
      </c>
      <c r="H1087" s="1">
        <v>3374</v>
      </c>
      <c r="I1087" s="1">
        <v>7000</v>
      </c>
      <c r="J1087" s="3">
        <v>2</v>
      </c>
      <c r="L1087" s="2">
        <v>65.2</v>
      </c>
      <c r="M1087" s="1">
        <v>50867</v>
      </c>
      <c r="N1087" s="2">
        <v>3.41</v>
      </c>
      <c r="O1087" s="1">
        <v>68281</v>
      </c>
      <c r="P1087" s="1">
        <v>17414</v>
      </c>
      <c r="R1087" s="3">
        <v>0</v>
      </c>
      <c r="S1087" s="5">
        <f t="shared" si="80"/>
        <v>2.9346510689794273E-2</v>
      </c>
      <c r="T1087">
        <v>0</v>
      </c>
      <c r="U1087">
        <v>0</v>
      </c>
      <c r="V1087">
        <v>658.5</v>
      </c>
      <c r="W1087">
        <v>-3.6</v>
      </c>
      <c r="X1087">
        <v>0</v>
      </c>
    </row>
    <row r="1088" spans="1:24" x14ac:dyDescent="0.3">
      <c r="A1088" t="s">
        <v>198</v>
      </c>
      <c r="B1088">
        <v>2014</v>
      </c>
      <c r="C1088" t="s">
        <v>175</v>
      </c>
      <c r="D1088" s="1">
        <v>9021</v>
      </c>
      <c r="E1088" s="2">
        <v>18.88</v>
      </c>
      <c r="F1088" s="2">
        <v>29.33</v>
      </c>
      <c r="G1088" s="2">
        <v>10.45</v>
      </c>
      <c r="H1088" s="1">
        <v>2800</v>
      </c>
      <c r="I1088" s="1">
        <v>1200</v>
      </c>
      <c r="J1088" s="3">
        <v>1</v>
      </c>
      <c r="K1088" s="2">
        <v>15.33</v>
      </c>
      <c r="L1088" s="2">
        <v>69.099999999999994</v>
      </c>
      <c r="M1088" s="1">
        <v>41397</v>
      </c>
      <c r="N1088" s="2">
        <v>3.21</v>
      </c>
      <c r="O1088" s="1">
        <v>57391</v>
      </c>
      <c r="P1088" s="1">
        <v>15994</v>
      </c>
      <c r="Q1088" s="2">
        <v>50.11</v>
      </c>
      <c r="R1088" s="3">
        <v>0</v>
      </c>
      <c r="T1088">
        <v>1</v>
      </c>
      <c r="U1088">
        <v>0</v>
      </c>
      <c r="V1088">
        <v>932.3</v>
      </c>
      <c r="W1088">
        <v>0.7</v>
      </c>
      <c r="X1088">
        <v>0</v>
      </c>
    </row>
    <row r="1089" spans="1:24" x14ac:dyDescent="0.3">
      <c r="A1089" t="s">
        <v>198</v>
      </c>
      <c r="B1089">
        <v>2015</v>
      </c>
      <c r="C1089" t="s">
        <v>175</v>
      </c>
      <c r="D1089" s="1">
        <v>9056</v>
      </c>
      <c r="E1089" s="2">
        <v>18.88</v>
      </c>
      <c r="F1089" s="2">
        <v>31.69</v>
      </c>
      <c r="G1089" s="2">
        <v>12.81</v>
      </c>
      <c r="H1089">
        <v>2800</v>
      </c>
      <c r="I1089" s="1">
        <v>1200</v>
      </c>
      <c r="J1089" s="3">
        <v>1</v>
      </c>
      <c r="K1089" s="2">
        <v>27.34</v>
      </c>
      <c r="L1089" s="2">
        <v>69.099999999999994</v>
      </c>
      <c r="M1089" s="1">
        <v>45305</v>
      </c>
      <c r="N1089" s="2">
        <v>3.21</v>
      </c>
      <c r="O1089" s="1">
        <v>61044</v>
      </c>
      <c r="P1089" s="1">
        <v>15739</v>
      </c>
      <c r="Q1089" s="2">
        <v>45.4</v>
      </c>
      <c r="R1089" s="3">
        <v>0</v>
      </c>
      <c r="S1089" s="5">
        <f t="shared" si="80"/>
        <v>3.8798359383660349E-3</v>
      </c>
      <c r="T1089">
        <v>1</v>
      </c>
      <c r="U1089">
        <v>0</v>
      </c>
      <c r="V1089">
        <v>926.7</v>
      </c>
      <c r="W1089">
        <v>2.99</v>
      </c>
      <c r="X1089">
        <v>0</v>
      </c>
    </row>
    <row r="1090" spans="1:24" x14ac:dyDescent="0.3">
      <c r="A1090" t="s">
        <v>198</v>
      </c>
      <c r="B1090">
        <v>2016</v>
      </c>
      <c r="C1090" t="s">
        <v>175</v>
      </c>
      <c r="D1090" s="1">
        <v>9056</v>
      </c>
      <c r="E1090" s="2">
        <v>30.38</v>
      </c>
      <c r="F1090" s="2">
        <v>43.19</v>
      </c>
      <c r="G1090" s="2">
        <v>12.81</v>
      </c>
      <c r="H1090">
        <v>2843</v>
      </c>
      <c r="I1090" s="1">
        <v>1550</v>
      </c>
      <c r="J1090" s="3">
        <v>1</v>
      </c>
      <c r="K1090" s="2">
        <v>27.29</v>
      </c>
      <c r="L1090" s="2">
        <v>70.7</v>
      </c>
      <c r="M1090" s="1">
        <v>46638</v>
      </c>
      <c r="N1090" s="2">
        <v>3.21</v>
      </c>
      <c r="O1090" s="1">
        <v>64582</v>
      </c>
      <c r="P1090" s="1">
        <v>17944</v>
      </c>
      <c r="Q1090" s="2">
        <v>46.72</v>
      </c>
      <c r="R1090" s="3">
        <v>0</v>
      </c>
      <c r="S1090" s="5">
        <f t="shared" si="80"/>
        <v>0</v>
      </c>
      <c r="T1090">
        <v>1</v>
      </c>
      <c r="U1090">
        <v>0</v>
      </c>
      <c r="V1090">
        <v>920.05</v>
      </c>
      <c r="W1090">
        <v>-1.5</v>
      </c>
      <c r="X1090">
        <v>0</v>
      </c>
    </row>
    <row r="1091" spans="1:24" x14ac:dyDescent="0.3">
      <c r="A1091" t="s">
        <v>198</v>
      </c>
      <c r="B1091">
        <v>2017</v>
      </c>
      <c r="C1091" t="s">
        <v>175</v>
      </c>
      <c r="D1091" s="1">
        <v>9305</v>
      </c>
      <c r="E1091" s="2">
        <v>37.380000000000003</v>
      </c>
      <c r="F1091" s="2">
        <v>47.75</v>
      </c>
      <c r="G1091" s="2">
        <v>10.37</v>
      </c>
      <c r="H1091" s="1">
        <v>2634</v>
      </c>
      <c r="I1091" s="1">
        <v>5214</v>
      </c>
      <c r="J1091" s="3">
        <v>1</v>
      </c>
      <c r="K1091" s="2">
        <v>30.63</v>
      </c>
      <c r="L1091" s="2">
        <v>72.3</v>
      </c>
      <c r="M1091" s="1">
        <v>49038</v>
      </c>
      <c r="N1091" s="2">
        <v>3.21</v>
      </c>
      <c r="O1091" s="1">
        <v>68120</v>
      </c>
      <c r="P1091" s="1">
        <v>19082</v>
      </c>
      <c r="Q1091" s="2">
        <v>57.68</v>
      </c>
      <c r="R1091" s="3">
        <v>0</v>
      </c>
      <c r="S1091" s="5">
        <f t="shared" si="80"/>
        <v>2.7495583038869259E-2</v>
      </c>
      <c r="T1091">
        <v>1</v>
      </c>
      <c r="U1091">
        <v>0</v>
      </c>
      <c r="V1091">
        <v>915.2</v>
      </c>
      <c r="W1091">
        <v>-1.2</v>
      </c>
      <c r="X1091">
        <v>0</v>
      </c>
    </row>
    <row r="1092" spans="1:24" x14ac:dyDescent="0.3">
      <c r="A1092" t="s">
        <v>198</v>
      </c>
      <c r="B1092">
        <v>2018</v>
      </c>
      <c r="C1092" t="s">
        <v>175</v>
      </c>
    </row>
    <row r="1093" spans="1:24" x14ac:dyDescent="0.3">
      <c r="A1093" t="s">
        <v>198</v>
      </c>
      <c r="B1093">
        <v>2019</v>
      </c>
      <c r="C1093" t="s">
        <v>175</v>
      </c>
      <c r="D1093" s="1">
        <v>9305</v>
      </c>
      <c r="E1093" s="2">
        <v>37.380000000000003</v>
      </c>
      <c r="F1093" s="2">
        <v>50.19</v>
      </c>
      <c r="G1093" s="2">
        <v>12.81</v>
      </c>
      <c r="H1093" s="1">
        <v>2740</v>
      </c>
      <c r="I1093" s="1">
        <v>5500</v>
      </c>
      <c r="J1093" s="3">
        <v>1</v>
      </c>
      <c r="K1093" s="2">
        <v>33.549999999999997</v>
      </c>
      <c r="L1093" s="2">
        <v>70.5</v>
      </c>
      <c r="M1093" s="1">
        <v>52191</v>
      </c>
      <c r="N1093" s="2">
        <v>3.21</v>
      </c>
      <c r="O1093" s="1">
        <v>71350</v>
      </c>
      <c r="P1093" s="1">
        <v>19159</v>
      </c>
      <c r="Q1093" s="2">
        <v>54.33</v>
      </c>
      <c r="R1093" s="3">
        <v>0</v>
      </c>
      <c r="S1093" s="5">
        <f>(D1093-D1091)/D1091</f>
        <v>0</v>
      </c>
      <c r="T1093">
        <v>1</v>
      </c>
      <c r="U1093">
        <v>0</v>
      </c>
      <c r="V1093">
        <v>906.28</v>
      </c>
      <c r="W1093">
        <v>-1.64</v>
      </c>
      <c r="X1093">
        <v>0</v>
      </c>
    </row>
    <row r="1094" spans="1:24" x14ac:dyDescent="0.3">
      <c r="A1094" t="s">
        <v>198</v>
      </c>
      <c r="B1094">
        <v>2020</v>
      </c>
      <c r="C1094" t="s">
        <v>175</v>
      </c>
      <c r="D1094" s="1">
        <v>9387</v>
      </c>
      <c r="E1094" s="2">
        <v>38.130000000000003</v>
      </c>
      <c r="F1094" s="2">
        <v>51.01</v>
      </c>
      <c r="G1094" s="2">
        <v>12.88</v>
      </c>
      <c r="H1094" s="1">
        <v>2747</v>
      </c>
      <c r="I1094" s="1">
        <v>5544</v>
      </c>
      <c r="J1094" s="3">
        <v>1</v>
      </c>
      <c r="L1094" s="2">
        <v>67.8</v>
      </c>
      <c r="N1094" s="2">
        <v>3.21</v>
      </c>
      <c r="R1094" s="3">
        <v>0</v>
      </c>
      <c r="S1094" s="5">
        <f>(D1094-D1093)/D1093</f>
        <v>8.8124664159054279E-3</v>
      </c>
      <c r="T1094">
        <v>1</v>
      </c>
      <c r="U1094">
        <v>0</v>
      </c>
      <c r="V1094">
        <v>902.94</v>
      </c>
      <c r="W1094">
        <v>-3.6</v>
      </c>
      <c r="X1094">
        <v>0</v>
      </c>
    </row>
    <row r="1095" spans="1:24" x14ac:dyDescent="0.3">
      <c r="A1095" t="s">
        <v>199</v>
      </c>
      <c r="B1095">
        <v>2014</v>
      </c>
      <c r="C1095" t="s">
        <v>175</v>
      </c>
      <c r="D1095" s="1">
        <v>8695</v>
      </c>
      <c r="E1095" s="2">
        <v>18.64</v>
      </c>
      <c r="F1095" s="2">
        <v>29.44</v>
      </c>
      <c r="G1095" s="2">
        <v>10.8</v>
      </c>
      <c r="H1095" s="1">
        <v>2620</v>
      </c>
      <c r="I1095" s="1">
        <v>6000</v>
      </c>
      <c r="J1095" s="3">
        <v>1</v>
      </c>
      <c r="K1095" s="2">
        <v>28.2</v>
      </c>
      <c r="L1095" s="2">
        <v>70.5</v>
      </c>
      <c r="M1095" s="1">
        <v>40327</v>
      </c>
      <c r="N1095" s="2">
        <v>2.78</v>
      </c>
      <c r="O1095" s="1">
        <v>50350</v>
      </c>
      <c r="P1095" s="1">
        <v>10023</v>
      </c>
      <c r="Q1095" s="2">
        <v>54.59</v>
      </c>
      <c r="R1095" s="3">
        <v>0</v>
      </c>
      <c r="T1095">
        <v>0</v>
      </c>
      <c r="U1095">
        <v>0</v>
      </c>
      <c r="V1095">
        <v>932.3</v>
      </c>
      <c r="W1095">
        <v>0.7</v>
      </c>
      <c r="X1095">
        <v>1</v>
      </c>
    </row>
    <row r="1096" spans="1:24" x14ac:dyDescent="0.3">
      <c r="A1096" t="s">
        <v>199</v>
      </c>
      <c r="B1096">
        <v>2015</v>
      </c>
      <c r="C1096" t="s">
        <v>175</v>
      </c>
      <c r="D1096" s="1">
        <v>8695</v>
      </c>
      <c r="E1096" s="2">
        <v>18.64</v>
      </c>
      <c r="F1096" s="2">
        <v>29.44</v>
      </c>
      <c r="G1096" s="2">
        <v>10.8</v>
      </c>
      <c r="H1096">
        <v>2613</v>
      </c>
      <c r="I1096" s="1">
        <v>6000</v>
      </c>
      <c r="J1096" s="3">
        <v>1</v>
      </c>
      <c r="K1096" s="2">
        <v>44.33</v>
      </c>
      <c r="L1096" s="2">
        <v>70.599999999999994</v>
      </c>
      <c r="M1096" s="1">
        <v>48545</v>
      </c>
      <c r="N1096" s="2">
        <v>2.78</v>
      </c>
      <c r="O1096" s="1">
        <v>57612</v>
      </c>
      <c r="P1096" s="1">
        <v>9067</v>
      </c>
      <c r="Q1096" s="2">
        <v>47.69</v>
      </c>
      <c r="R1096" s="3">
        <v>0</v>
      </c>
      <c r="S1096" s="5">
        <f t="shared" ref="S1096" si="81">(D1096-D1095)/D1095</f>
        <v>0</v>
      </c>
      <c r="T1096">
        <v>0</v>
      </c>
      <c r="U1096">
        <v>0</v>
      </c>
      <c r="V1096">
        <v>926.7</v>
      </c>
      <c r="W1096">
        <v>2.99</v>
      </c>
      <c r="X1096">
        <v>1</v>
      </c>
    </row>
    <row r="1097" spans="1:24" x14ac:dyDescent="0.3">
      <c r="A1097" t="s">
        <v>199</v>
      </c>
      <c r="B1097">
        <v>2016</v>
      </c>
      <c r="C1097" t="s">
        <v>175</v>
      </c>
    </row>
    <row r="1098" spans="1:24" x14ac:dyDescent="0.3">
      <c r="A1098" t="s">
        <v>199</v>
      </c>
      <c r="B1098">
        <v>2017</v>
      </c>
      <c r="C1098" t="s">
        <v>175</v>
      </c>
      <c r="D1098" s="1">
        <v>8705</v>
      </c>
      <c r="E1098" s="2">
        <v>17.2</v>
      </c>
      <c r="F1098" s="2">
        <v>26.2</v>
      </c>
      <c r="G1098" s="2">
        <v>9</v>
      </c>
      <c r="H1098" s="1">
        <v>2618</v>
      </c>
      <c r="I1098" s="1">
        <v>5000</v>
      </c>
      <c r="J1098" s="3">
        <v>1</v>
      </c>
      <c r="K1098" s="2">
        <v>28.33</v>
      </c>
      <c r="L1098" s="2">
        <v>71.7</v>
      </c>
      <c r="M1098" s="1">
        <v>37781</v>
      </c>
      <c r="N1098" s="2">
        <v>2.78</v>
      </c>
      <c r="O1098" s="1">
        <v>49505</v>
      </c>
      <c r="P1098" s="1">
        <v>11724</v>
      </c>
      <c r="Q1098" s="2">
        <v>52.85</v>
      </c>
      <c r="R1098" s="3">
        <v>0</v>
      </c>
      <c r="S1098" s="5">
        <f>(D1098-D1096)/D1096</f>
        <v>1.1500862564692352E-3</v>
      </c>
      <c r="T1098">
        <v>0</v>
      </c>
      <c r="U1098">
        <v>0</v>
      </c>
      <c r="V1098">
        <v>920.05</v>
      </c>
      <c r="W1098">
        <v>-1.2</v>
      </c>
      <c r="X1098">
        <v>1</v>
      </c>
    </row>
    <row r="1099" spans="1:24" x14ac:dyDescent="0.3">
      <c r="A1099" t="s">
        <v>199</v>
      </c>
      <c r="B1099">
        <v>2018</v>
      </c>
      <c r="C1099" t="s">
        <v>175</v>
      </c>
      <c r="D1099" s="1">
        <v>8695</v>
      </c>
      <c r="E1099" s="2">
        <v>17.2</v>
      </c>
      <c r="F1099" s="2">
        <v>26.2</v>
      </c>
      <c r="G1099" s="2">
        <v>9</v>
      </c>
      <c r="H1099" s="1">
        <v>2629</v>
      </c>
      <c r="I1099" s="1">
        <v>5000</v>
      </c>
      <c r="J1099" s="3">
        <v>1</v>
      </c>
      <c r="K1099" s="2">
        <v>42.3</v>
      </c>
      <c r="L1099" s="2">
        <v>70.3</v>
      </c>
      <c r="M1099" s="1">
        <v>42412</v>
      </c>
      <c r="N1099" s="2">
        <v>2.78</v>
      </c>
      <c r="O1099" s="1">
        <v>54004</v>
      </c>
      <c r="P1099" s="1">
        <v>11592</v>
      </c>
      <c r="Q1099" s="2">
        <v>53.68</v>
      </c>
      <c r="R1099" s="3">
        <v>0</v>
      </c>
      <c r="S1099" s="5">
        <f>(D1099-D1098)/D1098</f>
        <v>-1.1487650775416428E-3</v>
      </c>
      <c r="T1099">
        <v>0</v>
      </c>
      <c r="U1099">
        <v>0</v>
      </c>
      <c r="V1099">
        <v>915.2</v>
      </c>
      <c r="W1099">
        <v>2.5</v>
      </c>
      <c r="X1099">
        <v>1</v>
      </c>
    </row>
    <row r="1100" spans="1:24" x14ac:dyDescent="0.3">
      <c r="A1100" t="s">
        <v>199</v>
      </c>
      <c r="B1100">
        <v>2019</v>
      </c>
      <c r="C1100" t="s">
        <v>175</v>
      </c>
      <c r="D1100" s="1">
        <v>8705</v>
      </c>
      <c r="E1100" s="2">
        <v>17.2</v>
      </c>
      <c r="F1100" s="2">
        <v>26.2</v>
      </c>
      <c r="G1100" s="2">
        <v>9</v>
      </c>
      <c r="H1100" s="1">
        <v>2612</v>
      </c>
      <c r="I1100" s="1">
        <v>5000</v>
      </c>
      <c r="J1100" s="3">
        <v>1</v>
      </c>
      <c r="K1100" s="2">
        <v>23.02</v>
      </c>
      <c r="L1100" s="2">
        <v>71.2</v>
      </c>
      <c r="M1100" s="1">
        <v>55010</v>
      </c>
      <c r="N1100" s="2">
        <v>2.78</v>
      </c>
      <c r="O1100" s="1">
        <v>61905</v>
      </c>
      <c r="P1100" s="1">
        <v>6895</v>
      </c>
      <c r="Q1100" s="2">
        <v>50.18</v>
      </c>
      <c r="R1100" s="3">
        <v>0</v>
      </c>
      <c r="S1100" s="5">
        <f t="shared" ref="S1100:S1111" si="82">(D1100-D1099)/D1099</f>
        <v>1.1500862564692352E-3</v>
      </c>
      <c r="T1100">
        <v>0</v>
      </c>
      <c r="U1100">
        <v>0</v>
      </c>
      <c r="V1100">
        <v>906.28</v>
      </c>
      <c r="W1100">
        <v>-1.64</v>
      </c>
      <c r="X1100">
        <v>1</v>
      </c>
    </row>
    <row r="1101" spans="1:24" x14ac:dyDescent="0.3">
      <c r="A1101" t="s">
        <v>199</v>
      </c>
      <c r="B1101">
        <v>2020</v>
      </c>
      <c r="C1101" t="s">
        <v>175</v>
      </c>
      <c r="D1101" s="1">
        <v>8747</v>
      </c>
      <c r="E1101" s="2">
        <v>17.2</v>
      </c>
      <c r="F1101" s="2">
        <v>26.2</v>
      </c>
      <c r="G1101" s="2">
        <v>9</v>
      </c>
      <c r="H1101" s="1">
        <v>2605</v>
      </c>
      <c r="I1101" s="1">
        <v>5000</v>
      </c>
      <c r="J1101" s="3">
        <v>1</v>
      </c>
      <c r="L1101" s="2">
        <v>69.900000000000006</v>
      </c>
      <c r="N1101" s="2">
        <v>2.78</v>
      </c>
      <c r="R1101" s="3">
        <v>0</v>
      </c>
      <c r="S1101" s="5">
        <f t="shared" si="82"/>
        <v>4.8248133256748992E-3</v>
      </c>
      <c r="T1101">
        <v>0</v>
      </c>
      <c r="U1101">
        <v>0</v>
      </c>
      <c r="V1101">
        <v>902.94</v>
      </c>
      <c r="W1101">
        <v>-3.6</v>
      </c>
      <c r="X1101">
        <v>1</v>
      </c>
    </row>
    <row r="1102" spans="1:24" x14ac:dyDescent="0.3">
      <c r="A1102" t="s">
        <v>200</v>
      </c>
      <c r="B1102">
        <v>2014</v>
      </c>
      <c r="C1102" t="s">
        <v>175</v>
      </c>
      <c r="D1102" s="1">
        <v>7602</v>
      </c>
      <c r="E1102" s="2">
        <v>13.1</v>
      </c>
      <c r="F1102" s="2">
        <v>22.2</v>
      </c>
      <c r="G1102" s="2">
        <v>9.1</v>
      </c>
      <c r="H1102" s="1">
        <v>2838</v>
      </c>
      <c r="I1102" s="1">
        <v>5000</v>
      </c>
      <c r="J1102" s="3">
        <v>1</v>
      </c>
      <c r="K1102" s="2">
        <v>28.2</v>
      </c>
      <c r="L1102" s="2">
        <v>70.400000000000006</v>
      </c>
      <c r="N1102" s="2">
        <v>2.94</v>
      </c>
      <c r="R1102" s="3">
        <v>0</v>
      </c>
      <c r="T1102">
        <v>0</v>
      </c>
      <c r="U1102">
        <v>0</v>
      </c>
      <c r="V1102">
        <v>932.3</v>
      </c>
      <c r="W1102">
        <v>0.7</v>
      </c>
      <c r="X1102">
        <v>1</v>
      </c>
    </row>
    <row r="1103" spans="1:24" x14ac:dyDescent="0.3">
      <c r="A1103" t="s">
        <v>200</v>
      </c>
      <c r="B1103">
        <v>2015</v>
      </c>
      <c r="C1103" t="s">
        <v>175</v>
      </c>
      <c r="D1103" s="1">
        <v>8483</v>
      </c>
      <c r="E1103" s="2">
        <v>13.1</v>
      </c>
      <c r="F1103" s="2">
        <v>22.85</v>
      </c>
      <c r="G1103" s="2">
        <v>9.75</v>
      </c>
      <c r="H1103">
        <v>3000</v>
      </c>
      <c r="I1103" s="1">
        <v>6200</v>
      </c>
      <c r="J1103" s="3">
        <v>1</v>
      </c>
      <c r="K1103" s="2">
        <v>44.33</v>
      </c>
      <c r="L1103" s="2">
        <v>70.599999999999994</v>
      </c>
      <c r="M1103" s="1">
        <v>75949</v>
      </c>
      <c r="N1103" s="2">
        <v>2.94</v>
      </c>
      <c r="O1103" s="1">
        <v>88386</v>
      </c>
      <c r="P1103" s="1">
        <v>12437</v>
      </c>
      <c r="Q1103" s="2">
        <v>47.69</v>
      </c>
      <c r="R1103" s="3">
        <v>0</v>
      </c>
      <c r="S1103" s="5">
        <f t="shared" si="82"/>
        <v>0.11589055511707445</v>
      </c>
      <c r="T1103">
        <v>0</v>
      </c>
      <c r="U1103">
        <v>0</v>
      </c>
      <c r="V1103">
        <v>926.7</v>
      </c>
      <c r="W1103">
        <v>2.99</v>
      </c>
      <c r="X1103">
        <v>1</v>
      </c>
    </row>
    <row r="1104" spans="1:24" x14ac:dyDescent="0.3">
      <c r="A1104" t="s">
        <v>200</v>
      </c>
      <c r="B1104">
        <v>2016</v>
      </c>
      <c r="C1104" t="s">
        <v>175</v>
      </c>
      <c r="D1104" s="1">
        <v>8483</v>
      </c>
      <c r="E1104" s="2">
        <v>13.1</v>
      </c>
      <c r="F1104" s="2">
        <v>22.2</v>
      </c>
      <c r="G1104" s="2">
        <v>9.1</v>
      </c>
      <c r="H1104">
        <v>3000</v>
      </c>
      <c r="I1104" s="1">
        <v>6000</v>
      </c>
      <c r="J1104" s="3">
        <v>1</v>
      </c>
      <c r="K1104" s="2">
        <v>43.9</v>
      </c>
      <c r="L1104" s="2">
        <v>71.099999999999994</v>
      </c>
      <c r="M1104" s="1">
        <v>78157</v>
      </c>
      <c r="N1104" s="2">
        <v>2.94</v>
      </c>
      <c r="O1104" s="1">
        <v>91466</v>
      </c>
      <c r="P1104" s="1">
        <v>13309</v>
      </c>
      <c r="Q1104" s="2">
        <v>48.43</v>
      </c>
      <c r="R1104" s="3">
        <v>0</v>
      </c>
      <c r="S1104" s="5">
        <f t="shared" si="82"/>
        <v>0</v>
      </c>
      <c r="T1104">
        <v>0</v>
      </c>
      <c r="U1104">
        <v>0</v>
      </c>
      <c r="V1104">
        <v>920.05</v>
      </c>
      <c r="W1104">
        <v>-1.5</v>
      </c>
      <c r="X1104">
        <v>1</v>
      </c>
    </row>
    <row r="1105" spans="1:24" x14ac:dyDescent="0.3">
      <c r="A1105" t="s">
        <v>200</v>
      </c>
      <c r="B1105">
        <v>2017</v>
      </c>
      <c r="C1105" t="s">
        <v>175</v>
      </c>
      <c r="D1105" s="1">
        <v>10712</v>
      </c>
      <c r="E1105" s="2">
        <v>13.1</v>
      </c>
      <c r="F1105" s="2">
        <v>22.2</v>
      </c>
      <c r="G1105" s="2">
        <v>9.1</v>
      </c>
      <c r="H1105" s="1">
        <v>3389</v>
      </c>
      <c r="I1105" s="1">
        <v>6000</v>
      </c>
      <c r="J1105" s="3">
        <v>1</v>
      </c>
      <c r="K1105" s="2">
        <v>27.5</v>
      </c>
      <c r="L1105" s="2">
        <v>71.7</v>
      </c>
      <c r="M1105" s="1">
        <v>77970</v>
      </c>
      <c r="N1105" s="2">
        <v>2.94</v>
      </c>
      <c r="O1105" s="1">
        <v>88490</v>
      </c>
      <c r="P1105" s="1">
        <v>10520</v>
      </c>
      <c r="Q1105" s="2">
        <v>52.85</v>
      </c>
      <c r="R1105" s="3">
        <v>0</v>
      </c>
      <c r="S1105" s="5">
        <f t="shared" si="82"/>
        <v>0.26276081574914534</v>
      </c>
      <c r="T1105">
        <v>0</v>
      </c>
      <c r="U1105">
        <v>0</v>
      </c>
      <c r="V1105">
        <v>915.2</v>
      </c>
      <c r="W1105">
        <v>-1.2</v>
      </c>
      <c r="X1105">
        <v>1</v>
      </c>
    </row>
    <row r="1106" spans="1:24" x14ac:dyDescent="0.3">
      <c r="A1106" t="s">
        <v>200</v>
      </c>
      <c r="B1106">
        <v>2018</v>
      </c>
      <c r="C1106" t="s">
        <v>175</v>
      </c>
      <c r="D1106" s="1">
        <v>10088</v>
      </c>
      <c r="E1106" s="2">
        <v>13.1</v>
      </c>
      <c r="F1106" s="2">
        <v>22.26</v>
      </c>
      <c r="G1106" s="2">
        <v>9.16</v>
      </c>
      <c r="H1106" s="1">
        <v>3468</v>
      </c>
      <c r="I1106" s="1">
        <v>8000</v>
      </c>
      <c r="J1106" s="3">
        <v>2</v>
      </c>
      <c r="K1106" s="2">
        <v>30.65</v>
      </c>
      <c r="L1106" s="2">
        <v>68.599999999999994</v>
      </c>
      <c r="M1106" s="1">
        <v>74293</v>
      </c>
      <c r="N1106" s="2">
        <v>2.94</v>
      </c>
      <c r="O1106" s="1">
        <v>84306</v>
      </c>
      <c r="P1106" s="1">
        <v>10013</v>
      </c>
      <c r="Q1106" s="2">
        <v>53.68</v>
      </c>
      <c r="R1106" s="3">
        <v>0</v>
      </c>
      <c r="S1106" s="5">
        <f t="shared" si="82"/>
        <v>-5.8252427184466021E-2</v>
      </c>
      <c r="T1106">
        <v>0</v>
      </c>
      <c r="U1106">
        <v>0</v>
      </c>
      <c r="V1106">
        <v>910.7</v>
      </c>
      <c r="W1106">
        <v>2.5</v>
      </c>
      <c r="X1106">
        <v>1</v>
      </c>
    </row>
    <row r="1107" spans="1:24" x14ac:dyDescent="0.3">
      <c r="A1107" t="s">
        <v>200</v>
      </c>
      <c r="B1107">
        <v>2019</v>
      </c>
      <c r="C1107" t="s">
        <v>175</v>
      </c>
      <c r="D1107" s="1">
        <v>10712</v>
      </c>
      <c r="E1107" s="2">
        <v>13.1</v>
      </c>
      <c r="F1107" s="2">
        <v>23.46</v>
      </c>
      <c r="G1107" s="2">
        <v>10.36</v>
      </c>
      <c r="H1107" s="1">
        <v>3660</v>
      </c>
      <c r="I1107" s="1">
        <v>6000</v>
      </c>
      <c r="J1107" s="3">
        <v>1</v>
      </c>
      <c r="K1107" s="2">
        <v>22.32</v>
      </c>
      <c r="L1107" s="2">
        <v>70.2</v>
      </c>
      <c r="M1107" s="1">
        <v>73470</v>
      </c>
      <c r="N1107" s="2">
        <v>2.94</v>
      </c>
      <c r="O1107" s="1">
        <v>83134</v>
      </c>
      <c r="P1107" s="1">
        <v>9664</v>
      </c>
      <c r="Q1107" s="2">
        <v>50.18</v>
      </c>
      <c r="R1107" s="3">
        <v>0</v>
      </c>
      <c r="S1107" s="5">
        <f t="shared" si="82"/>
        <v>6.1855670103092786E-2</v>
      </c>
      <c r="T1107">
        <v>0</v>
      </c>
      <c r="U1107">
        <v>0</v>
      </c>
      <c r="V1107">
        <v>906.28</v>
      </c>
      <c r="W1107">
        <v>-1.64</v>
      </c>
      <c r="X1107">
        <v>1</v>
      </c>
    </row>
    <row r="1108" spans="1:24" x14ac:dyDescent="0.3">
      <c r="A1108" t="s">
        <v>200</v>
      </c>
      <c r="B1108">
        <v>2020</v>
      </c>
      <c r="C1108" t="s">
        <v>175</v>
      </c>
      <c r="D1108" s="1">
        <v>11075</v>
      </c>
      <c r="E1108" s="2">
        <v>14.8</v>
      </c>
      <c r="F1108" s="2">
        <v>24.25</v>
      </c>
      <c r="G1108" s="2">
        <v>9.4499999999999993</v>
      </c>
      <c r="H1108" s="1">
        <v>3758</v>
      </c>
      <c r="I1108" s="1">
        <v>4500</v>
      </c>
      <c r="J1108" s="3">
        <v>1</v>
      </c>
      <c r="L1108" s="2">
        <v>69.900000000000006</v>
      </c>
      <c r="N1108" s="2">
        <v>2.94</v>
      </c>
      <c r="R1108" s="3">
        <v>0</v>
      </c>
      <c r="S1108" s="5">
        <f t="shared" si="82"/>
        <v>3.3887229275578787E-2</v>
      </c>
      <c r="T1108">
        <v>0</v>
      </c>
      <c r="U1108">
        <v>0</v>
      </c>
      <c r="V1108">
        <v>902.94</v>
      </c>
      <c r="W1108">
        <v>-3.6</v>
      </c>
      <c r="X1108">
        <v>1</v>
      </c>
    </row>
    <row r="1109" spans="1:24" x14ac:dyDescent="0.3">
      <c r="A1109" t="s">
        <v>201</v>
      </c>
      <c r="B1109">
        <v>2014</v>
      </c>
      <c r="C1109" t="s">
        <v>175</v>
      </c>
      <c r="D1109" s="1">
        <v>8438</v>
      </c>
      <c r="E1109" s="2">
        <v>36.71</v>
      </c>
      <c r="F1109" s="2">
        <v>50.66</v>
      </c>
      <c r="G1109" s="2">
        <v>13.95</v>
      </c>
      <c r="H1109" s="1">
        <v>2947</v>
      </c>
      <c r="I1109" s="1">
        <v>8250</v>
      </c>
      <c r="J1109" s="3">
        <v>2</v>
      </c>
      <c r="K1109" s="2">
        <v>28.85</v>
      </c>
      <c r="L1109" s="2">
        <v>66</v>
      </c>
      <c r="M1109" s="1">
        <v>48178</v>
      </c>
      <c r="N1109" s="2">
        <v>2.57</v>
      </c>
      <c r="O1109" s="1">
        <v>66003</v>
      </c>
      <c r="P1109" s="1">
        <v>17825</v>
      </c>
      <c r="Q1109" s="2">
        <v>53.54</v>
      </c>
      <c r="R1109" s="3">
        <v>0</v>
      </c>
      <c r="T1109">
        <v>0</v>
      </c>
      <c r="U1109">
        <v>0</v>
      </c>
      <c r="V1109">
        <v>497.77</v>
      </c>
      <c r="W1109">
        <v>0.7</v>
      </c>
      <c r="X1109">
        <v>1</v>
      </c>
    </row>
    <row r="1110" spans="1:24" x14ac:dyDescent="0.3">
      <c r="A1110" t="s">
        <v>201</v>
      </c>
      <c r="B1110">
        <v>2015</v>
      </c>
      <c r="C1110" t="s">
        <v>175</v>
      </c>
      <c r="D1110" s="1">
        <v>8438</v>
      </c>
      <c r="E1110" s="2">
        <v>40.909999999999997</v>
      </c>
      <c r="F1110" s="2">
        <v>56.45</v>
      </c>
      <c r="G1110" s="2">
        <v>15.54</v>
      </c>
      <c r="H1110">
        <v>3063</v>
      </c>
      <c r="I1110" s="1">
        <v>4417</v>
      </c>
      <c r="J1110" s="3">
        <v>1</v>
      </c>
      <c r="K1110" s="2">
        <v>56.45</v>
      </c>
      <c r="L1110" s="2">
        <v>66.599999999999994</v>
      </c>
      <c r="M1110" s="1">
        <v>50379</v>
      </c>
      <c r="N1110" s="2">
        <v>2.57</v>
      </c>
      <c r="O1110" s="1">
        <v>68207</v>
      </c>
      <c r="P1110" s="1">
        <v>17828</v>
      </c>
      <c r="Q1110" s="2">
        <v>50.19</v>
      </c>
      <c r="R1110" s="3">
        <v>0</v>
      </c>
      <c r="S1110" s="5">
        <f t="shared" si="82"/>
        <v>0</v>
      </c>
      <c r="T1110">
        <v>0</v>
      </c>
      <c r="U1110">
        <v>0</v>
      </c>
      <c r="V1110">
        <v>495.7</v>
      </c>
      <c r="W1110">
        <v>2.99</v>
      </c>
      <c r="X1110">
        <v>1</v>
      </c>
    </row>
    <row r="1111" spans="1:24" x14ac:dyDescent="0.3">
      <c r="A1111" t="s">
        <v>201</v>
      </c>
      <c r="B1111">
        <v>2016</v>
      </c>
      <c r="C1111" t="s">
        <v>175</v>
      </c>
      <c r="D1111" s="1">
        <v>8438</v>
      </c>
      <c r="E1111" s="2">
        <v>42.35</v>
      </c>
      <c r="F1111" s="2">
        <v>58.45</v>
      </c>
      <c r="G1111" s="2">
        <v>16.100000000000001</v>
      </c>
      <c r="H1111">
        <v>3180</v>
      </c>
      <c r="I1111" s="1">
        <v>4417</v>
      </c>
      <c r="J1111" s="3">
        <v>1</v>
      </c>
      <c r="K1111" s="2">
        <v>39.11</v>
      </c>
      <c r="L1111" s="2">
        <v>68.2</v>
      </c>
      <c r="M1111" s="1">
        <v>52580</v>
      </c>
      <c r="N1111" s="2">
        <v>2.57</v>
      </c>
      <c r="O1111" s="1">
        <v>69756</v>
      </c>
      <c r="P1111" s="1">
        <v>17176</v>
      </c>
      <c r="Q1111" s="2">
        <v>52.82</v>
      </c>
      <c r="R1111" s="3">
        <v>0</v>
      </c>
      <c r="S1111" s="5">
        <f t="shared" si="82"/>
        <v>0</v>
      </c>
      <c r="T1111">
        <v>0</v>
      </c>
      <c r="U1111">
        <v>0</v>
      </c>
      <c r="V1111">
        <v>493.68</v>
      </c>
      <c r="W1111">
        <v>-1.5</v>
      </c>
      <c r="X1111">
        <v>1</v>
      </c>
    </row>
    <row r="1112" spans="1:24" x14ac:dyDescent="0.3">
      <c r="A1112" t="s">
        <v>201</v>
      </c>
      <c r="B1112">
        <v>2017</v>
      </c>
      <c r="C1112" t="s">
        <v>175</v>
      </c>
    </row>
    <row r="1113" spans="1:24" x14ac:dyDescent="0.3">
      <c r="A1113" t="s">
        <v>201</v>
      </c>
      <c r="B1113">
        <v>2018</v>
      </c>
      <c r="C1113" t="s">
        <v>175</v>
      </c>
      <c r="D1113" s="1">
        <v>8519</v>
      </c>
      <c r="E1113" s="2">
        <v>42.35</v>
      </c>
      <c r="F1113" s="2">
        <v>58.45</v>
      </c>
      <c r="G1113" s="2">
        <v>16.100000000000001</v>
      </c>
      <c r="H1113" s="1">
        <v>3330</v>
      </c>
      <c r="I1113" s="1">
        <v>8500</v>
      </c>
      <c r="J1113" s="3">
        <v>2</v>
      </c>
      <c r="K1113" s="2">
        <v>41.01</v>
      </c>
      <c r="L1113" s="2">
        <v>67.2</v>
      </c>
      <c r="M1113" s="1">
        <v>61538</v>
      </c>
      <c r="N1113" s="2">
        <v>2.57</v>
      </c>
      <c r="O1113" s="1">
        <v>71305</v>
      </c>
      <c r="P1113" s="1">
        <v>9767</v>
      </c>
      <c r="Q1113" s="2">
        <v>48.88</v>
      </c>
      <c r="R1113" s="3">
        <v>0</v>
      </c>
      <c r="S1113" s="5">
        <f>(D1113-D1111)/D1111</f>
        <v>9.5994311448210478E-3</v>
      </c>
      <c r="T1113">
        <v>0</v>
      </c>
      <c r="U1113">
        <v>0</v>
      </c>
      <c r="V1113">
        <v>492.2</v>
      </c>
      <c r="W1113">
        <v>2.5</v>
      </c>
      <c r="X1113">
        <v>1</v>
      </c>
    </row>
    <row r="1114" spans="1:24" x14ac:dyDescent="0.3">
      <c r="A1114" t="s">
        <v>201</v>
      </c>
      <c r="B1114">
        <v>2019</v>
      </c>
      <c r="C1114" t="s">
        <v>175</v>
      </c>
    </row>
    <row r="1115" spans="1:24" x14ac:dyDescent="0.3">
      <c r="A1115" t="s">
        <v>201</v>
      </c>
      <c r="B1115">
        <v>2020</v>
      </c>
      <c r="C1115" t="s">
        <v>175</v>
      </c>
      <c r="D1115" s="1">
        <v>9420</v>
      </c>
      <c r="E1115" s="2">
        <v>42.35</v>
      </c>
      <c r="F1115" s="2">
        <v>58.45</v>
      </c>
      <c r="G1115" s="2">
        <v>16.100000000000001</v>
      </c>
      <c r="H1115" s="1">
        <v>3491</v>
      </c>
      <c r="I1115" s="1">
        <v>5825</v>
      </c>
      <c r="J1115" s="3">
        <v>1</v>
      </c>
      <c r="L1115" s="2">
        <v>65</v>
      </c>
      <c r="M1115" s="1">
        <v>66537</v>
      </c>
      <c r="N1115" s="2">
        <v>2.57</v>
      </c>
      <c r="O1115" s="1">
        <v>74458</v>
      </c>
      <c r="P1115" s="1">
        <v>7921</v>
      </c>
      <c r="R1115" s="3">
        <v>0</v>
      </c>
      <c r="S1115" s="5">
        <f t="shared" ref="S1115" si="83">(D1115-D1113)/D1113</f>
        <v>0.10576358727550182</v>
      </c>
      <c r="T1115">
        <v>0</v>
      </c>
      <c r="U1115">
        <v>0</v>
      </c>
      <c r="V1115">
        <v>491.98</v>
      </c>
      <c r="W1115">
        <v>-3.6</v>
      </c>
      <c r="X1115">
        <v>1</v>
      </c>
    </row>
    <row r="1116" spans="1:24" x14ac:dyDescent="0.3">
      <c r="A1116" t="s">
        <v>202</v>
      </c>
      <c r="B1116">
        <v>2014</v>
      </c>
      <c r="C1116" t="s">
        <v>175</v>
      </c>
      <c r="D1116" s="1">
        <v>7816</v>
      </c>
      <c r="E1116" s="2">
        <v>35.5</v>
      </c>
      <c r="F1116" s="2">
        <v>58</v>
      </c>
      <c r="G1116" s="2">
        <v>22.5</v>
      </c>
      <c r="H1116" s="1">
        <v>2642</v>
      </c>
      <c r="I1116" s="1">
        <v>5800</v>
      </c>
      <c r="J1116" s="3">
        <v>1</v>
      </c>
      <c r="K1116" s="2">
        <v>39.61</v>
      </c>
      <c r="L1116" s="2">
        <v>67.8</v>
      </c>
      <c r="M1116" s="1">
        <v>40022</v>
      </c>
      <c r="N1116" s="2">
        <v>3.19</v>
      </c>
      <c r="O1116" s="1">
        <v>54016</v>
      </c>
      <c r="P1116" s="1">
        <v>13994</v>
      </c>
      <c r="Q1116" s="2">
        <v>57.25</v>
      </c>
      <c r="R1116" s="3">
        <v>0</v>
      </c>
      <c r="T1116">
        <v>0</v>
      </c>
      <c r="U1116">
        <v>0</v>
      </c>
      <c r="V1116">
        <v>255</v>
      </c>
      <c r="W1116">
        <v>0.7</v>
      </c>
      <c r="X1116">
        <v>0</v>
      </c>
    </row>
    <row r="1117" spans="1:24" x14ac:dyDescent="0.3">
      <c r="A1117" t="s">
        <v>202</v>
      </c>
      <c r="B1117">
        <v>2015</v>
      </c>
      <c r="C1117" t="s">
        <v>175</v>
      </c>
      <c r="D1117" s="1">
        <v>7816</v>
      </c>
      <c r="E1117" s="2">
        <v>36.39</v>
      </c>
      <c r="F1117" s="2">
        <v>59.39</v>
      </c>
      <c r="G1117" s="2">
        <v>23</v>
      </c>
      <c r="H1117">
        <v>2644</v>
      </c>
      <c r="I1117" s="1">
        <v>4700</v>
      </c>
      <c r="J1117" s="3">
        <v>1</v>
      </c>
      <c r="K1117" s="2">
        <v>58.31</v>
      </c>
      <c r="L1117" s="2">
        <v>69.3</v>
      </c>
      <c r="M1117" s="1">
        <v>43198</v>
      </c>
      <c r="N1117" s="2">
        <v>3.19</v>
      </c>
      <c r="O1117" s="1">
        <v>56250</v>
      </c>
      <c r="P1117" s="1">
        <v>13052</v>
      </c>
      <c r="Q1117" s="2">
        <v>53.94</v>
      </c>
      <c r="R1117" s="3">
        <v>0</v>
      </c>
      <c r="S1117" s="5">
        <f>(D1117-D1116)/D1116</f>
        <v>0</v>
      </c>
      <c r="T1117">
        <v>0</v>
      </c>
      <c r="U1117">
        <v>0</v>
      </c>
      <c r="V1117">
        <v>252.7</v>
      </c>
      <c r="W1117">
        <v>2.99</v>
      </c>
      <c r="X1117">
        <v>0</v>
      </c>
    </row>
    <row r="1118" spans="1:24" x14ac:dyDescent="0.3">
      <c r="A1118" t="s">
        <v>202</v>
      </c>
      <c r="B1118">
        <v>2016</v>
      </c>
      <c r="C1118" t="s">
        <v>175</v>
      </c>
      <c r="D1118" s="1">
        <v>7816</v>
      </c>
      <c r="E1118" s="2">
        <v>37.29</v>
      </c>
      <c r="F1118" s="2">
        <v>60.79</v>
      </c>
      <c r="G1118" s="2">
        <v>23.5</v>
      </c>
      <c r="H1118">
        <v>2670</v>
      </c>
      <c r="I1118" s="1">
        <v>4300</v>
      </c>
      <c r="J1118" s="3">
        <v>1</v>
      </c>
      <c r="K1118" s="2">
        <v>46.79</v>
      </c>
      <c r="L1118" s="2">
        <v>70.7</v>
      </c>
      <c r="M1118" s="1">
        <v>47405</v>
      </c>
      <c r="N1118" s="2">
        <v>3.19</v>
      </c>
      <c r="O1118" s="1">
        <v>57484</v>
      </c>
      <c r="P1118" s="1">
        <v>10079</v>
      </c>
      <c r="Q1118" s="2">
        <v>56.24</v>
      </c>
      <c r="R1118" s="3">
        <v>0</v>
      </c>
      <c r="S1118" s="5">
        <f t="shared" ref="S1118:S1127" si="84">(D1118-D1117)/D1117</f>
        <v>0</v>
      </c>
      <c r="T1118">
        <v>0</v>
      </c>
      <c r="U1118">
        <v>0</v>
      </c>
      <c r="V1118">
        <v>250.34</v>
      </c>
      <c r="W1118">
        <v>-1.5</v>
      </c>
      <c r="X1118">
        <v>0</v>
      </c>
    </row>
    <row r="1119" spans="1:24" x14ac:dyDescent="0.3">
      <c r="A1119" t="s">
        <v>202</v>
      </c>
      <c r="B1119">
        <v>2017</v>
      </c>
      <c r="C1119" t="s">
        <v>175</v>
      </c>
      <c r="D1119" s="1">
        <v>7816</v>
      </c>
      <c r="E1119" s="2">
        <v>37.93</v>
      </c>
      <c r="F1119" s="2">
        <v>61.93</v>
      </c>
      <c r="G1119" s="2">
        <v>24</v>
      </c>
      <c r="H1119" s="1">
        <v>2679</v>
      </c>
      <c r="I1119" s="1">
        <v>5100</v>
      </c>
      <c r="J1119" s="3">
        <v>1</v>
      </c>
      <c r="K1119" s="2">
        <v>52.17</v>
      </c>
      <c r="L1119" s="2">
        <v>71.2</v>
      </c>
      <c r="M1119" s="1">
        <v>48140</v>
      </c>
      <c r="N1119" s="2">
        <v>3.19</v>
      </c>
      <c r="O1119" s="1">
        <v>58718</v>
      </c>
      <c r="P1119" s="1">
        <v>10578</v>
      </c>
      <c r="Q1119" s="2">
        <v>58.17</v>
      </c>
      <c r="R1119" s="3">
        <v>0</v>
      </c>
      <c r="S1119" s="5">
        <f t="shared" si="84"/>
        <v>0</v>
      </c>
      <c r="T1119">
        <v>0</v>
      </c>
      <c r="U1119">
        <v>0</v>
      </c>
      <c r="V1119">
        <v>248.5</v>
      </c>
      <c r="W1119">
        <v>-1.2</v>
      </c>
      <c r="X1119">
        <v>0</v>
      </c>
    </row>
    <row r="1120" spans="1:24" x14ac:dyDescent="0.3">
      <c r="A1120" t="s">
        <v>202</v>
      </c>
      <c r="B1120">
        <v>2018</v>
      </c>
      <c r="C1120" t="s">
        <v>175</v>
      </c>
      <c r="D1120" s="1">
        <v>7816</v>
      </c>
      <c r="E1120" s="2">
        <v>37.93</v>
      </c>
      <c r="F1120" s="2">
        <v>61.93</v>
      </c>
      <c r="G1120" s="2">
        <v>24</v>
      </c>
      <c r="H1120" s="1">
        <v>2730</v>
      </c>
      <c r="I1120" s="1">
        <v>3900</v>
      </c>
      <c r="J1120" s="3">
        <v>1</v>
      </c>
      <c r="K1120" s="2">
        <v>50</v>
      </c>
      <c r="L1120" s="2">
        <v>69.099999999999994</v>
      </c>
      <c r="M1120" s="1">
        <v>52195</v>
      </c>
      <c r="N1120" s="2">
        <v>3.19</v>
      </c>
      <c r="O1120" s="1">
        <v>61878</v>
      </c>
      <c r="P1120" s="1">
        <v>9683</v>
      </c>
      <c r="Q1120" s="2">
        <v>53.44</v>
      </c>
      <c r="R1120" s="3">
        <v>0</v>
      </c>
      <c r="S1120" s="5">
        <f t="shared" si="84"/>
        <v>0</v>
      </c>
      <c r="T1120">
        <v>0</v>
      </c>
      <c r="U1120">
        <v>0</v>
      </c>
      <c r="V1120">
        <v>247.3</v>
      </c>
      <c r="W1120">
        <v>2.5</v>
      </c>
      <c r="X1120">
        <v>0</v>
      </c>
    </row>
    <row r="1121" spans="1:24" x14ac:dyDescent="0.3">
      <c r="A1121" t="s">
        <v>202</v>
      </c>
      <c r="B1121">
        <v>2019</v>
      </c>
      <c r="C1121" t="s">
        <v>175</v>
      </c>
      <c r="D1121" s="1">
        <v>7816</v>
      </c>
      <c r="E1121" s="2">
        <v>38.85</v>
      </c>
      <c r="F1121" s="2">
        <v>63.35</v>
      </c>
      <c r="G1121" s="2">
        <v>24.5</v>
      </c>
      <c r="H1121" s="1">
        <v>2827</v>
      </c>
      <c r="I1121" s="1">
        <v>3700</v>
      </c>
      <c r="J1121" s="3">
        <v>1</v>
      </c>
      <c r="K1121" s="2">
        <v>36.29</v>
      </c>
      <c r="L1121" s="2">
        <v>69.8</v>
      </c>
      <c r="M1121" s="1">
        <v>56250</v>
      </c>
      <c r="N1121" s="2">
        <v>3.19</v>
      </c>
      <c r="O1121" s="1">
        <v>63662</v>
      </c>
      <c r="P1121" s="1">
        <v>7412</v>
      </c>
      <c r="Q1121" s="2">
        <v>55.51</v>
      </c>
      <c r="R1121" s="3">
        <v>0</v>
      </c>
      <c r="S1121" s="5">
        <f t="shared" si="84"/>
        <v>0</v>
      </c>
      <c r="T1121">
        <v>0</v>
      </c>
      <c r="U1121">
        <v>0</v>
      </c>
      <c r="V1121">
        <v>246.02</v>
      </c>
      <c r="W1121">
        <v>-1.64</v>
      </c>
      <c r="X1121">
        <v>0</v>
      </c>
    </row>
    <row r="1122" spans="1:24" x14ac:dyDescent="0.3">
      <c r="A1122" t="s">
        <v>202</v>
      </c>
      <c r="B1122">
        <v>2020</v>
      </c>
      <c r="C1122" t="s">
        <v>175</v>
      </c>
      <c r="D1122" s="1">
        <v>7816</v>
      </c>
      <c r="E1122" s="2">
        <v>40.57</v>
      </c>
      <c r="F1122" s="2">
        <v>66.069999999999993</v>
      </c>
      <c r="G1122" s="2">
        <v>25.5</v>
      </c>
      <c r="H1122" s="1">
        <v>2918</v>
      </c>
      <c r="I1122" s="1">
        <v>3000</v>
      </c>
      <c r="J1122" s="3">
        <v>1</v>
      </c>
      <c r="L1122" s="2">
        <v>68.2</v>
      </c>
      <c r="N1122" s="2">
        <v>3.19</v>
      </c>
      <c r="R1122" s="3">
        <v>0</v>
      </c>
      <c r="S1122" s="5">
        <f t="shared" si="84"/>
        <v>0</v>
      </c>
      <c r="T1122">
        <v>0</v>
      </c>
      <c r="U1122">
        <v>0</v>
      </c>
      <c r="V1122">
        <v>245</v>
      </c>
      <c r="W1122">
        <v>-3.6</v>
      </c>
      <c r="X1122">
        <v>0</v>
      </c>
    </row>
    <row r="1123" spans="1:24" x14ac:dyDescent="0.3">
      <c r="A1123" t="s">
        <v>203</v>
      </c>
      <c r="B1123">
        <v>2014</v>
      </c>
      <c r="C1123" t="s">
        <v>175</v>
      </c>
      <c r="D1123" s="1">
        <v>7514</v>
      </c>
      <c r="E1123" s="2">
        <v>26.71</v>
      </c>
      <c r="F1123" s="2">
        <v>41.71</v>
      </c>
      <c r="G1123" s="2">
        <v>15</v>
      </c>
      <c r="H1123" s="1">
        <v>3077</v>
      </c>
      <c r="I1123" s="1">
        <v>5000</v>
      </c>
      <c r="J1123" s="3">
        <v>1</v>
      </c>
      <c r="K1123" s="2">
        <v>26.01</v>
      </c>
      <c r="L1123" s="2">
        <v>68.400000000000006</v>
      </c>
      <c r="M1123" s="1">
        <v>27226</v>
      </c>
      <c r="N1123" s="2">
        <v>2.78</v>
      </c>
      <c r="O1123" s="1">
        <v>42009</v>
      </c>
      <c r="P1123" s="1">
        <v>14783</v>
      </c>
      <c r="Q1123" s="2">
        <v>52.6</v>
      </c>
      <c r="R1123" s="3">
        <v>0</v>
      </c>
      <c r="T1123">
        <v>1</v>
      </c>
      <c r="U1123">
        <v>0</v>
      </c>
      <c r="V1123">
        <v>926.7</v>
      </c>
      <c r="W1123">
        <v>0.7</v>
      </c>
      <c r="X1123">
        <v>1</v>
      </c>
    </row>
    <row r="1124" spans="1:24" x14ac:dyDescent="0.3">
      <c r="A1124" t="s">
        <v>203</v>
      </c>
      <c r="B1124">
        <v>2015</v>
      </c>
      <c r="C1124" t="s">
        <v>175</v>
      </c>
      <c r="D1124" s="1">
        <v>7514</v>
      </c>
      <c r="E1124" s="2">
        <v>26.71</v>
      </c>
      <c r="F1124" s="2">
        <v>41.71</v>
      </c>
      <c r="G1124" s="2">
        <v>15</v>
      </c>
      <c r="H1124">
        <v>3119</v>
      </c>
      <c r="I1124" s="1">
        <v>8600</v>
      </c>
      <c r="J1124" s="3">
        <v>2</v>
      </c>
      <c r="K1124" s="2">
        <v>42.75</v>
      </c>
      <c r="L1124" s="2">
        <v>66</v>
      </c>
      <c r="M1124" s="1">
        <v>32450</v>
      </c>
      <c r="N1124" s="2">
        <v>2.78</v>
      </c>
      <c r="O1124" s="1">
        <v>47925</v>
      </c>
      <c r="P1124" s="1">
        <v>15475</v>
      </c>
      <c r="Q1124" s="2">
        <v>45.32</v>
      </c>
      <c r="R1124" s="3">
        <v>0</v>
      </c>
      <c r="S1124" s="5">
        <f t="shared" si="84"/>
        <v>0</v>
      </c>
      <c r="T1124">
        <v>1</v>
      </c>
      <c r="U1124">
        <v>0</v>
      </c>
      <c r="V1124">
        <v>920.05</v>
      </c>
      <c r="W1124">
        <v>2.99</v>
      </c>
      <c r="X1124">
        <v>1</v>
      </c>
    </row>
    <row r="1125" spans="1:24" x14ac:dyDescent="0.3">
      <c r="A1125" t="s">
        <v>203</v>
      </c>
      <c r="B1125">
        <v>2016</v>
      </c>
      <c r="C1125" t="s">
        <v>175</v>
      </c>
      <c r="D1125" s="1">
        <v>7514</v>
      </c>
      <c r="E1125" s="2">
        <v>26.71</v>
      </c>
      <c r="F1125" s="2">
        <v>41.71</v>
      </c>
      <c r="G1125" s="2">
        <v>15</v>
      </c>
      <c r="H1125">
        <v>3205</v>
      </c>
      <c r="I1125" s="1">
        <v>5000</v>
      </c>
      <c r="J1125" s="3">
        <v>1</v>
      </c>
      <c r="K1125" s="2">
        <v>37.24</v>
      </c>
      <c r="L1125" s="2">
        <v>75.2</v>
      </c>
      <c r="M1125" s="1">
        <v>37674</v>
      </c>
      <c r="N1125" s="2">
        <v>2.78</v>
      </c>
      <c r="O1125" s="1">
        <v>53831</v>
      </c>
      <c r="P1125" s="1">
        <v>16157</v>
      </c>
      <c r="Q1125" s="2">
        <v>51.84</v>
      </c>
      <c r="R1125" s="3">
        <v>0</v>
      </c>
      <c r="S1125" s="5">
        <f t="shared" si="84"/>
        <v>0</v>
      </c>
      <c r="T1125">
        <v>1</v>
      </c>
      <c r="U1125">
        <v>0</v>
      </c>
      <c r="V1125">
        <v>915.2</v>
      </c>
      <c r="W1125">
        <v>-1.5</v>
      </c>
      <c r="X1125">
        <v>1</v>
      </c>
    </row>
    <row r="1126" spans="1:24" x14ac:dyDescent="0.3">
      <c r="A1126" t="s">
        <v>203</v>
      </c>
      <c r="B1126">
        <v>2017</v>
      </c>
      <c r="C1126" t="s">
        <v>175</v>
      </c>
      <c r="D1126" s="1">
        <v>7660</v>
      </c>
      <c r="E1126" s="2">
        <v>26.71</v>
      </c>
      <c r="F1126" s="2">
        <v>41.71</v>
      </c>
      <c r="G1126" s="2">
        <v>15</v>
      </c>
      <c r="H1126" s="1">
        <v>3134</v>
      </c>
      <c r="I1126" s="1">
        <v>5500</v>
      </c>
      <c r="J1126" s="3">
        <v>1</v>
      </c>
      <c r="K1126" s="2">
        <v>38.43</v>
      </c>
      <c r="L1126" s="2">
        <v>70.900000000000006</v>
      </c>
      <c r="M1126" s="1">
        <v>40282</v>
      </c>
      <c r="N1126" s="2">
        <v>2.78</v>
      </c>
      <c r="O1126" s="1">
        <v>56576</v>
      </c>
      <c r="P1126" s="1">
        <v>16294</v>
      </c>
      <c r="Q1126" s="2">
        <v>50.63</v>
      </c>
      <c r="R1126" s="3">
        <v>0</v>
      </c>
      <c r="S1126" s="5">
        <f t="shared" si="84"/>
        <v>1.9430396593026349E-2</v>
      </c>
      <c r="T1126">
        <v>1</v>
      </c>
      <c r="U1126">
        <v>0</v>
      </c>
      <c r="V1126">
        <v>910.7</v>
      </c>
      <c r="W1126">
        <v>-1.2</v>
      </c>
      <c r="X1126">
        <v>1</v>
      </c>
    </row>
    <row r="1127" spans="1:24" x14ac:dyDescent="0.3">
      <c r="A1127" t="s">
        <v>203</v>
      </c>
      <c r="B1127">
        <v>2018</v>
      </c>
      <c r="C1127" t="s">
        <v>175</v>
      </c>
      <c r="D1127" s="1">
        <v>7660</v>
      </c>
      <c r="E1127" s="2">
        <v>26.71</v>
      </c>
      <c r="F1127" s="2">
        <v>41.71</v>
      </c>
      <c r="G1127" s="2">
        <v>15</v>
      </c>
      <c r="H1127" s="1">
        <v>3150</v>
      </c>
      <c r="I1127" s="1">
        <v>5000</v>
      </c>
      <c r="J1127" s="3">
        <v>1</v>
      </c>
      <c r="K1127" s="2">
        <v>34.76</v>
      </c>
      <c r="L1127" s="2">
        <v>47.4</v>
      </c>
      <c r="M1127" s="1">
        <v>40372</v>
      </c>
      <c r="N1127" s="2">
        <v>2.78</v>
      </c>
      <c r="O1127" s="1">
        <v>59321</v>
      </c>
      <c r="P1127" s="1">
        <v>18949</v>
      </c>
      <c r="Q1127" s="2">
        <v>51.1</v>
      </c>
      <c r="R1127" s="3">
        <v>0</v>
      </c>
      <c r="S1127" s="5">
        <f t="shared" si="84"/>
        <v>0</v>
      </c>
      <c r="T1127">
        <v>0</v>
      </c>
      <c r="U1127">
        <v>0</v>
      </c>
      <c r="V1127">
        <v>906.28</v>
      </c>
      <c r="W1127">
        <v>2.5</v>
      </c>
      <c r="X1127">
        <v>1</v>
      </c>
    </row>
    <row r="1128" spans="1:24" x14ac:dyDescent="0.3">
      <c r="A1128" t="s">
        <v>203</v>
      </c>
      <c r="B1128">
        <v>2019</v>
      </c>
      <c r="C1128" t="s">
        <v>175</v>
      </c>
    </row>
    <row r="1129" spans="1:24" x14ac:dyDescent="0.3">
      <c r="A1129" t="s">
        <v>203</v>
      </c>
      <c r="B1129">
        <v>2020</v>
      </c>
      <c r="C1129" t="s">
        <v>175</v>
      </c>
      <c r="D1129" s="1">
        <v>7660</v>
      </c>
      <c r="E1129" s="2">
        <v>26.71</v>
      </c>
      <c r="F1129" s="2">
        <v>41.71</v>
      </c>
      <c r="G1129" s="2">
        <v>15</v>
      </c>
      <c r="H1129" s="1">
        <v>3179</v>
      </c>
      <c r="I1129" s="1">
        <v>5500</v>
      </c>
      <c r="J1129" s="3">
        <v>1</v>
      </c>
      <c r="L1129" s="2">
        <v>67.599999999999994</v>
      </c>
      <c r="N1129" s="2">
        <v>2.78</v>
      </c>
      <c r="R1129" s="3">
        <v>0</v>
      </c>
      <c r="S1129" s="5">
        <f>(D1129-D1127)/D1127</f>
        <v>0</v>
      </c>
      <c r="T1129">
        <v>0</v>
      </c>
      <c r="U1129">
        <v>0</v>
      </c>
      <c r="V1129">
        <v>902.94</v>
      </c>
      <c r="W1129">
        <v>-3.6</v>
      </c>
      <c r="X1129">
        <v>1</v>
      </c>
    </row>
    <row r="1130" spans="1:24" x14ac:dyDescent="0.3">
      <c r="A1130" t="s">
        <v>204</v>
      </c>
      <c r="B1130">
        <v>2014</v>
      </c>
      <c r="C1130" t="s">
        <v>175</v>
      </c>
      <c r="D1130" s="1">
        <v>7100</v>
      </c>
      <c r="E1130" s="2">
        <v>44.64</v>
      </c>
      <c r="F1130" s="2">
        <v>68.040000000000006</v>
      </c>
      <c r="G1130" s="2">
        <v>23.4</v>
      </c>
      <c r="H1130" s="1">
        <v>2280</v>
      </c>
      <c r="I1130" s="1">
        <v>7000</v>
      </c>
      <c r="J1130" s="3">
        <v>2</v>
      </c>
      <c r="K1130" s="2">
        <v>29.47</v>
      </c>
      <c r="L1130" s="2">
        <v>66.900000000000006</v>
      </c>
      <c r="M1130" s="1">
        <v>40175</v>
      </c>
      <c r="N1130" s="2">
        <v>2.91</v>
      </c>
      <c r="O1130" s="1">
        <v>54240</v>
      </c>
      <c r="P1130" s="1">
        <v>14065</v>
      </c>
      <c r="Q1130" s="2">
        <v>54.73</v>
      </c>
      <c r="R1130" s="3">
        <v>0</v>
      </c>
      <c r="T1130">
        <v>1</v>
      </c>
      <c r="U1130">
        <v>0</v>
      </c>
      <c r="V1130">
        <v>1045.3499999999999</v>
      </c>
      <c r="W1130">
        <v>0.7</v>
      </c>
      <c r="X1130">
        <v>1</v>
      </c>
    </row>
    <row r="1131" spans="1:24" x14ac:dyDescent="0.3">
      <c r="A1131" t="s">
        <v>204</v>
      </c>
      <c r="B1131">
        <v>2015</v>
      </c>
      <c r="C1131" t="s">
        <v>175</v>
      </c>
      <c r="D1131" s="1">
        <v>7100</v>
      </c>
      <c r="E1131" s="2">
        <v>44.64</v>
      </c>
      <c r="F1131" s="2">
        <v>58.04</v>
      </c>
      <c r="G1131" s="2">
        <v>13.4</v>
      </c>
      <c r="H1131">
        <v>2318</v>
      </c>
      <c r="I1131" s="1">
        <v>7500</v>
      </c>
      <c r="J1131" s="3">
        <v>2</v>
      </c>
      <c r="K1131" s="2">
        <v>58.29</v>
      </c>
      <c r="L1131" s="2">
        <v>67.7</v>
      </c>
      <c r="M1131" s="1">
        <v>45000</v>
      </c>
      <c r="N1131" s="2">
        <v>2.91</v>
      </c>
      <c r="O1131" s="1">
        <v>59238</v>
      </c>
      <c r="P1131" s="1">
        <v>14238</v>
      </c>
      <c r="Q1131" s="2">
        <v>45.84</v>
      </c>
      <c r="R1131" s="3">
        <v>0</v>
      </c>
      <c r="S1131" s="5">
        <f>(D1131-D1130)/D1130</f>
        <v>0</v>
      </c>
      <c r="T1131">
        <v>1</v>
      </c>
      <c r="U1131">
        <v>0</v>
      </c>
      <c r="V1131">
        <v>1039.5999999999999</v>
      </c>
      <c r="W1131">
        <v>2.99</v>
      </c>
      <c r="X1131">
        <v>1</v>
      </c>
    </row>
    <row r="1132" spans="1:24" x14ac:dyDescent="0.3">
      <c r="A1132" t="s">
        <v>204</v>
      </c>
      <c r="B1132">
        <v>2016</v>
      </c>
      <c r="C1132" t="s">
        <v>175</v>
      </c>
      <c r="D1132" s="1">
        <v>7100</v>
      </c>
      <c r="E1132" s="2">
        <v>44.64</v>
      </c>
      <c r="F1132" s="2">
        <v>68.040000000000006</v>
      </c>
      <c r="G1132" s="2">
        <v>23.4</v>
      </c>
      <c r="H1132">
        <v>2356</v>
      </c>
      <c r="I1132" s="1">
        <v>7000</v>
      </c>
      <c r="J1132" s="3">
        <v>2</v>
      </c>
      <c r="K1132" s="2">
        <v>53.86</v>
      </c>
      <c r="L1132" s="2">
        <v>69.599999999999994</v>
      </c>
      <c r="M1132" s="1">
        <v>46007</v>
      </c>
      <c r="N1132" s="2">
        <v>2.91</v>
      </c>
      <c r="O1132" s="1">
        <v>60216</v>
      </c>
      <c r="P1132" s="1">
        <v>14209</v>
      </c>
      <c r="Q1132" s="2">
        <v>46.3</v>
      </c>
      <c r="R1132" s="3">
        <v>0</v>
      </c>
      <c r="S1132" s="5">
        <f t="shared" ref="S1132:S1168" si="85">(D1132-D1131)/D1131</f>
        <v>0</v>
      </c>
      <c r="T1132">
        <v>1</v>
      </c>
      <c r="U1132">
        <v>0</v>
      </c>
      <c r="V1132">
        <v>1034.7</v>
      </c>
      <c r="W1132">
        <v>-1.5</v>
      </c>
      <c r="X1132">
        <v>1</v>
      </c>
    </row>
    <row r="1133" spans="1:24" x14ac:dyDescent="0.3">
      <c r="A1133" t="s">
        <v>204</v>
      </c>
      <c r="B1133">
        <v>2017</v>
      </c>
      <c r="C1133" t="s">
        <v>175</v>
      </c>
      <c r="D1133" s="1">
        <v>7100</v>
      </c>
      <c r="E1133" s="2">
        <v>44.64</v>
      </c>
      <c r="F1133" s="2">
        <v>63.36</v>
      </c>
      <c r="G1133" s="2">
        <v>18.72</v>
      </c>
      <c r="H1133" s="1">
        <v>2402</v>
      </c>
      <c r="I1133" s="1">
        <v>5200</v>
      </c>
      <c r="J1133" s="3">
        <v>1</v>
      </c>
      <c r="K1133" s="2">
        <v>41.52</v>
      </c>
      <c r="L1133" s="2">
        <v>70.7</v>
      </c>
      <c r="M1133" s="1">
        <v>50712</v>
      </c>
      <c r="N1133" s="2">
        <v>2.91</v>
      </c>
      <c r="O1133" s="1">
        <v>62153</v>
      </c>
      <c r="P1133" s="1">
        <v>11441</v>
      </c>
      <c r="Q1133" s="2">
        <v>49.15</v>
      </c>
      <c r="R1133" s="3">
        <v>0</v>
      </c>
      <c r="S1133" s="5">
        <f t="shared" si="85"/>
        <v>0</v>
      </c>
      <c r="T1133">
        <v>1</v>
      </c>
      <c r="U1133">
        <v>0</v>
      </c>
      <c r="V1133">
        <v>1028.5</v>
      </c>
      <c r="W1133">
        <v>-1.2</v>
      </c>
      <c r="X1133">
        <v>1</v>
      </c>
    </row>
    <row r="1134" spans="1:24" x14ac:dyDescent="0.3">
      <c r="A1134" t="s">
        <v>204</v>
      </c>
      <c r="B1134">
        <v>2018</v>
      </c>
      <c r="C1134" t="s">
        <v>175</v>
      </c>
      <c r="D1134" s="1">
        <v>7100</v>
      </c>
      <c r="E1134" s="2">
        <v>44.64</v>
      </c>
      <c r="F1134" s="2">
        <v>68.040000000000006</v>
      </c>
      <c r="G1134" s="2">
        <v>23.4</v>
      </c>
      <c r="H1134" s="1">
        <v>2431</v>
      </c>
      <c r="I1134" s="1">
        <v>4346</v>
      </c>
      <c r="J1134" s="3">
        <v>1</v>
      </c>
      <c r="K1134" s="2">
        <v>35.909999999999997</v>
      </c>
      <c r="L1134" s="2">
        <v>68.900000000000006</v>
      </c>
      <c r="M1134" s="1">
        <v>58631</v>
      </c>
      <c r="N1134" s="2">
        <v>2.91</v>
      </c>
      <c r="O1134" s="1">
        <v>70090</v>
      </c>
      <c r="P1134" s="1">
        <v>11459</v>
      </c>
      <c r="Q1134" s="2">
        <v>47.63</v>
      </c>
      <c r="R1134" s="3">
        <v>0</v>
      </c>
      <c r="S1134" s="5">
        <f t="shared" si="85"/>
        <v>0</v>
      </c>
      <c r="T1134">
        <v>1</v>
      </c>
      <c r="U1134">
        <v>0</v>
      </c>
      <c r="V1134">
        <v>1022.56</v>
      </c>
      <c r="W1134">
        <v>2.5</v>
      </c>
      <c r="X1134">
        <v>1</v>
      </c>
    </row>
    <row r="1135" spans="1:24" x14ac:dyDescent="0.3">
      <c r="A1135" t="s">
        <v>204</v>
      </c>
      <c r="B1135">
        <v>2019</v>
      </c>
      <c r="C1135" t="s">
        <v>175</v>
      </c>
      <c r="D1135" s="1">
        <v>7100</v>
      </c>
      <c r="E1135" s="2">
        <v>44.68</v>
      </c>
      <c r="F1135" s="2">
        <v>68.040000000000006</v>
      </c>
      <c r="G1135" s="2">
        <v>23.36</v>
      </c>
      <c r="H1135" s="1">
        <v>2509</v>
      </c>
      <c r="I1135" s="1">
        <v>3620</v>
      </c>
      <c r="J1135" s="3">
        <v>1</v>
      </c>
      <c r="K1135" s="2">
        <v>29.09</v>
      </c>
      <c r="L1135" s="2">
        <v>69</v>
      </c>
      <c r="M1135" s="1">
        <v>59130</v>
      </c>
      <c r="N1135" s="2">
        <v>2.91</v>
      </c>
      <c r="O1135" s="1">
        <v>72782</v>
      </c>
      <c r="P1135" s="1">
        <v>13652</v>
      </c>
      <c r="Q1135" s="2">
        <v>46.98</v>
      </c>
      <c r="R1135" s="3">
        <v>0</v>
      </c>
      <c r="S1135" s="5">
        <f t="shared" si="85"/>
        <v>0</v>
      </c>
      <c r="T1135">
        <v>1</v>
      </c>
      <c r="U1135">
        <v>0</v>
      </c>
      <c r="V1135">
        <v>1017.82</v>
      </c>
      <c r="W1135">
        <v>-1.64</v>
      </c>
      <c r="X1135">
        <v>1</v>
      </c>
    </row>
    <row r="1136" spans="1:24" x14ac:dyDescent="0.3">
      <c r="A1136" t="s">
        <v>204</v>
      </c>
      <c r="B1136">
        <v>2020</v>
      </c>
      <c r="C1136" t="s">
        <v>175</v>
      </c>
      <c r="D1136" s="1">
        <v>7100</v>
      </c>
      <c r="E1136" s="2">
        <v>44.64</v>
      </c>
      <c r="F1136" s="2">
        <v>68.040000000000006</v>
      </c>
      <c r="G1136" s="2">
        <v>23.4</v>
      </c>
      <c r="H1136" s="1">
        <v>2581</v>
      </c>
      <c r="I1136" s="1">
        <v>4000</v>
      </c>
      <c r="J1136" s="3">
        <v>1</v>
      </c>
      <c r="L1136" s="2">
        <v>66.599999999999994</v>
      </c>
      <c r="N1136" s="2">
        <v>2.91</v>
      </c>
      <c r="R1136" s="3">
        <v>0</v>
      </c>
      <c r="S1136" s="5">
        <f t="shared" si="85"/>
        <v>0</v>
      </c>
      <c r="T1136">
        <v>1</v>
      </c>
      <c r="U1136">
        <v>0</v>
      </c>
      <c r="V1136">
        <v>1013</v>
      </c>
      <c r="W1136">
        <v>-3.6</v>
      </c>
      <c r="X1136">
        <v>1</v>
      </c>
    </row>
    <row r="1137" spans="1:24" x14ac:dyDescent="0.3">
      <c r="A1137" t="s">
        <v>205</v>
      </c>
      <c r="B1137">
        <v>2014</v>
      </c>
      <c r="C1137" t="s">
        <v>175</v>
      </c>
      <c r="D1137" s="1">
        <v>6440</v>
      </c>
      <c r="E1137" s="2">
        <v>34.200000000000003</v>
      </c>
      <c r="F1137" s="2">
        <v>47.35</v>
      </c>
      <c r="G1137" s="2">
        <v>13.15</v>
      </c>
      <c r="H1137" s="1">
        <v>2293</v>
      </c>
      <c r="I1137" s="1">
        <v>5000</v>
      </c>
      <c r="J1137" s="3">
        <v>1</v>
      </c>
      <c r="K1137" s="2">
        <v>35.53</v>
      </c>
      <c r="L1137" s="2">
        <v>69</v>
      </c>
      <c r="M1137" s="1">
        <v>58449</v>
      </c>
      <c r="N1137" s="2">
        <v>3.47</v>
      </c>
      <c r="O1137" s="1">
        <v>68668</v>
      </c>
      <c r="P1137" s="1">
        <v>10219</v>
      </c>
      <c r="Q1137" s="2">
        <v>53.54</v>
      </c>
      <c r="R1137" s="3">
        <v>0</v>
      </c>
      <c r="T1137">
        <v>0</v>
      </c>
      <c r="U1137">
        <v>0</v>
      </c>
      <c r="V1137">
        <v>451.35</v>
      </c>
      <c r="W1137">
        <v>0.7</v>
      </c>
      <c r="X1137">
        <v>0</v>
      </c>
    </row>
    <row r="1138" spans="1:24" x14ac:dyDescent="0.3">
      <c r="A1138" t="s">
        <v>205</v>
      </c>
      <c r="B1138">
        <v>2015</v>
      </c>
      <c r="C1138" t="s">
        <v>175</v>
      </c>
      <c r="D1138" s="1">
        <v>6920</v>
      </c>
      <c r="E1138" s="2">
        <v>32.35</v>
      </c>
      <c r="F1138" s="2">
        <v>47.35</v>
      </c>
      <c r="G1138" s="2">
        <v>15</v>
      </c>
      <c r="H1138">
        <v>2544</v>
      </c>
      <c r="I1138" s="1">
        <v>4830</v>
      </c>
      <c r="J1138" s="3">
        <v>1</v>
      </c>
      <c r="K1138" s="2">
        <v>59.96</v>
      </c>
      <c r="L1138" s="2">
        <v>69.8</v>
      </c>
      <c r="M1138" s="1">
        <v>60250</v>
      </c>
      <c r="N1138" s="2">
        <v>3.47</v>
      </c>
      <c r="O1138" s="1">
        <v>72350</v>
      </c>
      <c r="P1138" s="1">
        <v>12100</v>
      </c>
      <c r="Q1138" s="2">
        <v>50.19</v>
      </c>
      <c r="R1138" s="3">
        <v>0</v>
      </c>
      <c r="S1138" s="5">
        <f t="shared" si="85"/>
        <v>7.4534161490683232E-2</v>
      </c>
      <c r="T1138">
        <v>0</v>
      </c>
      <c r="U1138">
        <v>0</v>
      </c>
      <c r="V1138">
        <v>499.8</v>
      </c>
      <c r="W1138">
        <v>2.99</v>
      </c>
      <c r="X1138">
        <v>0</v>
      </c>
    </row>
    <row r="1139" spans="1:24" x14ac:dyDescent="0.3">
      <c r="A1139" t="s">
        <v>205</v>
      </c>
      <c r="B1139">
        <v>2016</v>
      </c>
      <c r="C1139" t="s">
        <v>175</v>
      </c>
      <c r="D1139" s="1">
        <v>6920</v>
      </c>
      <c r="E1139" s="2">
        <v>32.35</v>
      </c>
      <c r="F1139" s="2">
        <v>47.35</v>
      </c>
      <c r="G1139" s="2">
        <v>15</v>
      </c>
      <c r="H1139">
        <v>2755</v>
      </c>
      <c r="I1139" s="1">
        <v>4830</v>
      </c>
      <c r="J1139" s="3">
        <v>1</v>
      </c>
      <c r="K1139" s="2">
        <v>38.85</v>
      </c>
      <c r="L1139" s="2">
        <v>71.400000000000006</v>
      </c>
      <c r="M1139" s="1">
        <v>61345</v>
      </c>
      <c r="N1139" s="2">
        <v>3.47</v>
      </c>
      <c r="O1139" s="1">
        <v>73455</v>
      </c>
      <c r="P1139" s="1">
        <v>12110</v>
      </c>
      <c r="Q1139" s="2">
        <v>52.82</v>
      </c>
      <c r="R1139" s="3">
        <v>0</v>
      </c>
      <c r="S1139" s="5">
        <f t="shared" si="85"/>
        <v>0</v>
      </c>
      <c r="T1139">
        <v>0</v>
      </c>
      <c r="U1139">
        <v>0</v>
      </c>
      <c r="V1139">
        <v>497.77</v>
      </c>
      <c r="W1139">
        <v>-1.5</v>
      </c>
      <c r="X1139">
        <v>0</v>
      </c>
    </row>
    <row r="1140" spans="1:24" x14ac:dyDescent="0.3">
      <c r="A1140" t="s">
        <v>205</v>
      </c>
      <c r="B1140">
        <v>2017</v>
      </c>
      <c r="C1140" t="s">
        <v>175</v>
      </c>
      <c r="D1140" s="1">
        <v>13554</v>
      </c>
      <c r="E1140" s="2">
        <v>33.35</v>
      </c>
      <c r="F1140" s="2">
        <v>48.35</v>
      </c>
      <c r="G1140" s="2">
        <v>15</v>
      </c>
      <c r="H1140" s="1">
        <v>3058</v>
      </c>
      <c r="I1140" s="1">
        <v>5248</v>
      </c>
      <c r="J1140" s="3">
        <v>1</v>
      </c>
      <c r="K1140" s="2">
        <v>34.72</v>
      </c>
      <c r="L1140" s="2">
        <v>72.099999999999994</v>
      </c>
      <c r="M1140" s="1">
        <v>59855</v>
      </c>
      <c r="N1140" s="2">
        <v>3.47</v>
      </c>
      <c r="O1140" s="1">
        <v>70005</v>
      </c>
      <c r="P1140" s="1">
        <v>10150</v>
      </c>
      <c r="Q1140" s="2">
        <v>53.94</v>
      </c>
      <c r="R1140" s="3">
        <v>0</v>
      </c>
      <c r="S1140" s="5">
        <f t="shared" si="85"/>
        <v>0.95867052023121391</v>
      </c>
      <c r="T1140">
        <v>0</v>
      </c>
      <c r="U1140">
        <v>0</v>
      </c>
      <c r="V1140">
        <v>495.7</v>
      </c>
      <c r="W1140">
        <v>-1.2</v>
      </c>
      <c r="X1140">
        <v>0</v>
      </c>
    </row>
    <row r="1141" spans="1:24" x14ac:dyDescent="0.3">
      <c r="A1141" t="s">
        <v>205</v>
      </c>
      <c r="B1141">
        <v>2018</v>
      </c>
      <c r="C1141" t="s">
        <v>175</v>
      </c>
      <c r="D1141" s="1">
        <v>13554</v>
      </c>
      <c r="E1141" s="2">
        <v>33.35</v>
      </c>
      <c r="F1141" s="2">
        <v>48.35</v>
      </c>
      <c r="G1141" s="2">
        <v>15</v>
      </c>
      <c r="H1141" s="1">
        <v>3492</v>
      </c>
      <c r="I1141" s="1">
        <v>5000</v>
      </c>
      <c r="J1141" s="3">
        <v>1</v>
      </c>
      <c r="K1141" s="2">
        <v>40.520000000000003</v>
      </c>
      <c r="L1141" s="2">
        <v>70.400000000000006</v>
      </c>
      <c r="M1141" s="1">
        <v>63568</v>
      </c>
      <c r="N1141" s="2">
        <v>3.47</v>
      </c>
      <c r="O1141" s="1">
        <v>74252</v>
      </c>
      <c r="P1141" s="1">
        <v>10684</v>
      </c>
      <c r="Q1141" s="2">
        <v>48.88</v>
      </c>
      <c r="R1141" s="3">
        <v>0</v>
      </c>
      <c r="S1141" s="5">
        <f t="shared" si="85"/>
        <v>0</v>
      </c>
      <c r="T1141">
        <v>0</v>
      </c>
      <c r="U1141">
        <v>0</v>
      </c>
      <c r="V1141">
        <v>493.68</v>
      </c>
      <c r="W1141">
        <v>2.5</v>
      </c>
      <c r="X1141">
        <v>0</v>
      </c>
    </row>
    <row r="1142" spans="1:24" x14ac:dyDescent="0.3">
      <c r="A1142" t="s">
        <v>205</v>
      </c>
      <c r="B1142">
        <v>2019</v>
      </c>
      <c r="C1142" t="s">
        <v>175</v>
      </c>
      <c r="D1142" s="1">
        <v>13554</v>
      </c>
      <c r="E1142" s="2">
        <v>37.340000000000003</v>
      </c>
      <c r="F1142" s="2">
        <v>54.14</v>
      </c>
      <c r="G1142" s="2">
        <v>16.8</v>
      </c>
      <c r="H1142" s="1">
        <v>3854</v>
      </c>
      <c r="I1142" s="1">
        <v>5000</v>
      </c>
      <c r="J1142" s="3">
        <v>1</v>
      </c>
      <c r="K1142" s="2">
        <v>31.86</v>
      </c>
      <c r="L1142" s="2">
        <v>70.599999999999994</v>
      </c>
      <c r="M1142" s="1">
        <v>70029</v>
      </c>
      <c r="N1142" s="2">
        <v>3.47</v>
      </c>
      <c r="O1142" s="1">
        <v>86514</v>
      </c>
      <c r="P1142" s="1">
        <v>16485</v>
      </c>
      <c r="Q1142" s="2">
        <v>43.88</v>
      </c>
      <c r="R1142" s="3">
        <v>0</v>
      </c>
      <c r="S1142" s="5">
        <f t="shared" si="85"/>
        <v>0</v>
      </c>
      <c r="T1142">
        <v>0</v>
      </c>
      <c r="U1142">
        <v>0</v>
      </c>
      <c r="V1142">
        <v>492.2</v>
      </c>
      <c r="W1142">
        <v>-1.64</v>
      </c>
      <c r="X1142">
        <v>0</v>
      </c>
    </row>
    <row r="1143" spans="1:24" x14ac:dyDescent="0.3">
      <c r="A1143" t="s">
        <v>205</v>
      </c>
      <c r="B1143">
        <v>2020</v>
      </c>
      <c r="C1143" t="s">
        <v>175</v>
      </c>
      <c r="D1143" s="1">
        <v>11939</v>
      </c>
      <c r="E1143" s="2">
        <v>31.3</v>
      </c>
      <c r="F1143" s="2">
        <v>48.1</v>
      </c>
      <c r="G1143" s="2">
        <v>16.8</v>
      </c>
      <c r="H1143" s="1">
        <v>4202</v>
      </c>
      <c r="I1143" s="1">
        <v>4830</v>
      </c>
      <c r="J1143" s="3">
        <v>1</v>
      </c>
      <c r="L1143" s="2">
        <v>68.599999999999994</v>
      </c>
      <c r="N1143" s="2">
        <v>3.47</v>
      </c>
      <c r="R1143" s="3">
        <v>0</v>
      </c>
      <c r="S1143" s="5">
        <f t="shared" si="85"/>
        <v>-0.11915301755939206</v>
      </c>
      <c r="T1143">
        <v>0</v>
      </c>
      <c r="U1143">
        <v>0</v>
      </c>
      <c r="V1143">
        <v>491.98</v>
      </c>
      <c r="W1143">
        <v>-3.6</v>
      </c>
      <c r="X1143">
        <v>0</v>
      </c>
    </row>
    <row r="1144" spans="1:24" x14ac:dyDescent="0.3">
      <c r="A1144" t="s">
        <v>206</v>
      </c>
      <c r="B1144">
        <v>2014</v>
      </c>
      <c r="C1144" t="s">
        <v>175</v>
      </c>
      <c r="D1144" s="1">
        <v>6569</v>
      </c>
      <c r="E1144" s="2">
        <v>47.7</v>
      </c>
      <c r="F1144" s="2">
        <v>62.34</v>
      </c>
      <c r="G1144" s="2">
        <v>14.64</v>
      </c>
      <c r="H1144" s="1">
        <v>2535</v>
      </c>
      <c r="I1144" s="1">
        <v>14750</v>
      </c>
      <c r="J1144" s="3">
        <v>2</v>
      </c>
      <c r="K1144" s="2">
        <v>29</v>
      </c>
      <c r="L1144" s="2">
        <v>65.900000000000006</v>
      </c>
      <c r="M1144" s="1">
        <v>118885</v>
      </c>
      <c r="N1144" s="2">
        <v>2.82</v>
      </c>
      <c r="O1144" s="1">
        <v>141950</v>
      </c>
      <c r="P1144" s="1">
        <v>23065</v>
      </c>
      <c r="Q1144" s="2">
        <v>54.59</v>
      </c>
      <c r="R1144" s="3">
        <v>0</v>
      </c>
      <c r="T1144">
        <v>0</v>
      </c>
      <c r="U1144">
        <v>0</v>
      </c>
      <c r="V1144">
        <v>1142.5</v>
      </c>
      <c r="W1144">
        <v>0.7</v>
      </c>
      <c r="X1144">
        <v>0</v>
      </c>
    </row>
    <row r="1145" spans="1:24" x14ac:dyDescent="0.3">
      <c r="A1145" t="s">
        <v>206</v>
      </c>
      <c r="B1145">
        <v>2015</v>
      </c>
      <c r="C1145" t="s">
        <v>175</v>
      </c>
      <c r="D1145" s="1">
        <v>6914</v>
      </c>
      <c r="E1145" s="2">
        <v>51.04</v>
      </c>
      <c r="F1145" s="2">
        <v>65.680000000000007</v>
      </c>
      <c r="G1145" s="2">
        <v>14.64</v>
      </c>
      <c r="H1145">
        <v>2733</v>
      </c>
      <c r="I1145" s="1">
        <v>16000</v>
      </c>
      <c r="J1145" s="3">
        <v>2</v>
      </c>
      <c r="K1145" s="2">
        <v>50.09</v>
      </c>
      <c r="L1145" s="2">
        <v>66.5</v>
      </c>
      <c r="M1145" s="1">
        <v>122002</v>
      </c>
      <c r="N1145" s="2">
        <v>2.82</v>
      </c>
      <c r="O1145" s="1">
        <v>144774</v>
      </c>
      <c r="P1145" s="1">
        <v>22772</v>
      </c>
      <c r="Q1145" s="2">
        <v>47.69</v>
      </c>
      <c r="R1145" s="3">
        <v>0</v>
      </c>
      <c r="S1145" s="5">
        <f t="shared" si="85"/>
        <v>5.2519409346932562E-2</v>
      </c>
      <c r="T1145">
        <v>0</v>
      </c>
      <c r="U1145">
        <v>0</v>
      </c>
      <c r="V1145">
        <v>1127.8</v>
      </c>
      <c r="W1145">
        <v>2.99</v>
      </c>
      <c r="X1145">
        <v>0</v>
      </c>
    </row>
    <row r="1146" spans="1:24" x14ac:dyDescent="0.3">
      <c r="A1146" t="s">
        <v>206</v>
      </c>
      <c r="B1146">
        <v>2016</v>
      </c>
      <c r="C1146" t="s">
        <v>175</v>
      </c>
      <c r="D1146" s="1">
        <v>6914</v>
      </c>
      <c r="E1146" s="2">
        <v>53.11</v>
      </c>
      <c r="F1146" s="2">
        <v>67.75</v>
      </c>
      <c r="G1146" s="2">
        <v>14.64</v>
      </c>
      <c r="H1146">
        <v>2831</v>
      </c>
      <c r="I1146" s="1">
        <v>16300</v>
      </c>
      <c r="J1146" s="3">
        <v>2</v>
      </c>
      <c r="K1146" s="2">
        <v>39.700000000000003</v>
      </c>
      <c r="L1146" s="2">
        <v>67.8</v>
      </c>
      <c r="M1146" s="1">
        <v>125119</v>
      </c>
      <c r="N1146" s="2">
        <v>2.82</v>
      </c>
      <c r="O1146" s="1">
        <v>146905</v>
      </c>
      <c r="P1146" s="1">
        <v>21786</v>
      </c>
      <c r="Q1146" s="2">
        <v>48.43</v>
      </c>
      <c r="R1146" s="3">
        <v>0</v>
      </c>
      <c r="S1146" s="5">
        <f t="shared" si="85"/>
        <v>0</v>
      </c>
      <c r="T1146">
        <v>0</v>
      </c>
      <c r="U1146">
        <v>0</v>
      </c>
      <c r="V1146">
        <v>1105.5999999999999</v>
      </c>
      <c r="W1146">
        <v>-1.5</v>
      </c>
      <c r="X1146">
        <v>0</v>
      </c>
    </row>
    <row r="1147" spans="1:24" x14ac:dyDescent="0.3">
      <c r="A1147" t="s">
        <v>206</v>
      </c>
      <c r="B1147">
        <v>2017</v>
      </c>
      <c r="C1147" t="s">
        <v>175</v>
      </c>
      <c r="D1147" s="1">
        <v>9091</v>
      </c>
      <c r="E1147" s="2">
        <v>52.95</v>
      </c>
      <c r="F1147" s="2">
        <v>67.59</v>
      </c>
      <c r="G1147" s="2">
        <v>14.64</v>
      </c>
      <c r="H1147" s="1">
        <v>2855</v>
      </c>
      <c r="I1147" s="1">
        <v>11367</v>
      </c>
      <c r="J1147" s="3">
        <v>2</v>
      </c>
      <c r="K1147" s="2">
        <v>28.84</v>
      </c>
      <c r="L1147" s="2">
        <v>68.5</v>
      </c>
      <c r="M1147" s="1">
        <v>124741</v>
      </c>
      <c r="N1147" s="2">
        <v>2.82</v>
      </c>
      <c r="O1147" s="1">
        <v>151594</v>
      </c>
      <c r="P1147" s="1">
        <v>26853</v>
      </c>
      <c r="Q1147" s="2">
        <v>52.85</v>
      </c>
      <c r="R1147" s="3">
        <v>0</v>
      </c>
      <c r="S1147" s="5">
        <f t="shared" si="85"/>
        <v>0.3148683829910327</v>
      </c>
      <c r="T1147">
        <v>0</v>
      </c>
      <c r="U1147">
        <v>0</v>
      </c>
      <c r="V1147">
        <v>1095.7</v>
      </c>
      <c r="W1147">
        <v>-1.2</v>
      </c>
      <c r="X1147">
        <v>1</v>
      </c>
    </row>
    <row r="1148" spans="1:24" x14ac:dyDescent="0.3">
      <c r="A1148" t="s">
        <v>206</v>
      </c>
      <c r="B1148">
        <v>2018</v>
      </c>
      <c r="C1148" t="s">
        <v>175</v>
      </c>
      <c r="D1148" s="1">
        <v>8645</v>
      </c>
      <c r="E1148" s="2">
        <v>52.49</v>
      </c>
      <c r="F1148" s="2">
        <v>67.13</v>
      </c>
      <c r="G1148" s="2">
        <v>14.64</v>
      </c>
      <c r="H1148" s="1">
        <v>2907</v>
      </c>
      <c r="I1148" s="1">
        <v>13170</v>
      </c>
      <c r="J1148" s="3">
        <v>2</v>
      </c>
      <c r="K1148" s="2">
        <v>42.99</v>
      </c>
      <c r="L1148" s="2">
        <v>66.900000000000006</v>
      </c>
      <c r="M1148" s="1">
        <v>125806</v>
      </c>
      <c r="N1148" s="2">
        <v>2.82</v>
      </c>
      <c r="O1148" s="1">
        <v>156282</v>
      </c>
      <c r="P1148" s="1">
        <v>30476</v>
      </c>
      <c r="Q1148" s="2">
        <v>53.68</v>
      </c>
      <c r="R1148" s="3">
        <v>0</v>
      </c>
      <c r="S1148" s="5">
        <f t="shared" si="85"/>
        <v>-4.905950940490595E-2</v>
      </c>
      <c r="T1148">
        <v>0</v>
      </c>
      <c r="U1148">
        <v>0</v>
      </c>
      <c r="V1148">
        <v>1073.5</v>
      </c>
      <c r="W1148">
        <v>2.5</v>
      </c>
      <c r="X1148">
        <v>1</v>
      </c>
    </row>
    <row r="1149" spans="1:24" x14ac:dyDescent="0.3">
      <c r="A1149" t="s">
        <v>206</v>
      </c>
      <c r="B1149">
        <v>2019</v>
      </c>
      <c r="C1149" t="s">
        <v>175</v>
      </c>
      <c r="D1149" s="1">
        <v>9091</v>
      </c>
      <c r="E1149" s="2">
        <v>55.84</v>
      </c>
      <c r="F1149" s="2">
        <v>71.08</v>
      </c>
      <c r="G1149" s="2">
        <v>15.24</v>
      </c>
      <c r="H1149" s="1">
        <v>2973</v>
      </c>
      <c r="I1149" s="1">
        <v>11783</v>
      </c>
      <c r="J1149" s="3">
        <v>2</v>
      </c>
      <c r="K1149" s="2">
        <v>26.46</v>
      </c>
      <c r="L1149" s="2">
        <v>66.8</v>
      </c>
      <c r="M1149" s="1">
        <v>132855</v>
      </c>
      <c r="N1149" s="2">
        <v>2.82</v>
      </c>
      <c r="O1149" s="1">
        <v>174350</v>
      </c>
      <c r="P1149" s="1">
        <v>41495</v>
      </c>
      <c r="Q1149" s="2">
        <v>50.18</v>
      </c>
      <c r="R1149" s="3">
        <v>0</v>
      </c>
      <c r="S1149" s="5">
        <f t="shared" si="85"/>
        <v>5.1590514748409484E-2</v>
      </c>
      <c r="T1149">
        <v>0</v>
      </c>
      <c r="U1149">
        <v>0</v>
      </c>
      <c r="V1149">
        <v>1051.6500000000001</v>
      </c>
      <c r="W1149">
        <v>-1.64</v>
      </c>
      <c r="X1149">
        <v>1</v>
      </c>
    </row>
    <row r="1150" spans="1:24" x14ac:dyDescent="0.3">
      <c r="A1150" t="s">
        <v>206</v>
      </c>
      <c r="B1150">
        <v>2020</v>
      </c>
      <c r="C1150" t="s">
        <v>175</v>
      </c>
      <c r="D1150" s="1">
        <v>9700</v>
      </c>
      <c r="E1150" s="2">
        <v>55.36</v>
      </c>
      <c r="F1150" s="2">
        <v>70.599999999999994</v>
      </c>
      <c r="G1150" s="2">
        <v>15.24</v>
      </c>
      <c r="H1150" s="1">
        <v>3007</v>
      </c>
      <c r="I1150" s="1">
        <v>12219</v>
      </c>
      <c r="J1150" s="3">
        <v>2</v>
      </c>
      <c r="L1150" s="2">
        <v>64.7</v>
      </c>
      <c r="M1150" s="1">
        <v>140901</v>
      </c>
      <c r="N1150" s="2">
        <v>2.82</v>
      </c>
      <c r="O1150" s="1">
        <v>182146</v>
      </c>
      <c r="P1150" s="1">
        <v>41245</v>
      </c>
      <c r="R1150" s="3">
        <v>0</v>
      </c>
      <c r="S1150" s="5">
        <f t="shared" si="85"/>
        <v>6.6989330106698927E-2</v>
      </c>
      <c r="T1150">
        <v>0</v>
      </c>
      <c r="U1150">
        <v>0</v>
      </c>
      <c r="V1150">
        <v>1028.28</v>
      </c>
      <c r="W1150">
        <v>-3.6</v>
      </c>
      <c r="X1150">
        <v>1</v>
      </c>
    </row>
    <row r="1151" spans="1:24" x14ac:dyDescent="0.3">
      <c r="A1151" t="s">
        <v>207</v>
      </c>
      <c r="B1151">
        <v>2014</v>
      </c>
      <c r="C1151" t="s">
        <v>175</v>
      </c>
      <c r="D1151" s="1">
        <v>6460</v>
      </c>
      <c r="E1151" s="2">
        <v>23.92</v>
      </c>
      <c r="F1151" s="2">
        <v>40.17</v>
      </c>
      <c r="G1151" s="2">
        <v>16.25</v>
      </c>
      <c r="H1151" s="1">
        <v>2692</v>
      </c>
      <c r="I1151" s="1">
        <v>2000</v>
      </c>
      <c r="J1151" s="3">
        <v>1</v>
      </c>
      <c r="K1151" s="2">
        <v>15.35</v>
      </c>
      <c r="L1151" s="2">
        <v>63.2</v>
      </c>
      <c r="M1151" s="1">
        <v>35557</v>
      </c>
      <c r="N1151" s="2">
        <v>2.2599999999999998</v>
      </c>
      <c r="O1151" s="1">
        <v>46214</v>
      </c>
      <c r="P1151" s="1">
        <v>10657</v>
      </c>
      <c r="Q1151" s="2">
        <v>52.06</v>
      </c>
      <c r="R1151" s="3">
        <v>0</v>
      </c>
      <c r="T1151">
        <v>0</v>
      </c>
      <c r="U1151">
        <v>0</v>
      </c>
      <c r="V1151">
        <v>288.77999999999997</v>
      </c>
      <c r="W1151">
        <v>0.7</v>
      </c>
      <c r="X1151">
        <v>0</v>
      </c>
    </row>
    <row r="1152" spans="1:24" x14ac:dyDescent="0.3">
      <c r="A1152" t="s">
        <v>207</v>
      </c>
      <c r="B1152">
        <v>2015</v>
      </c>
      <c r="C1152" t="s">
        <v>175</v>
      </c>
      <c r="D1152" s="1">
        <v>6460</v>
      </c>
      <c r="E1152" s="2">
        <v>23.92</v>
      </c>
      <c r="F1152" s="2">
        <v>40.17</v>
      </c>
      <c r="G1152" s="2">
        <v>16.25</v>
      </c>
      <c r="H1152">
        <v>2646</v>
      </c>
      <c r="I1152" s="1">
        <v>2000</v>
      </c>
      <c r="J1152" s="3">
        <v>1</v>
      </c>
      <c r="K1152" s="2">
        <v>22.63</v>
      </c>
      <c r="L1152" s="2">
        <v>62.5</v>
      </c>
      <c r="M1152" s="1">
        <v>36414</v>
      </c>
      <c r="N1152" s="2">
        <v>2.2599999999999998</v>
      </c>
      <c r="O1152" s="1">
        <v>48232</v>
      </c>
      <c r="P1152" s="1">
        <v>11818</v>
      </c>
      <c r="Q1152" s="2">
        <v>47.11</v>
      </c>
      <c r="R1152" s="3">
        <v>0</v>
      </c>
      <c r="S1152" s="5">
        <f t="shared" si="85"/>
        <v>0</v>
      </c>
      <c r="T1152">
        <v>0</v>
      </c>
      <c r="U1152">
        <v>0</v>
      </c>
      <c r="V1152">
        <v>283.39999999999998</v>
      </c>
      <c r="W1152">
        <v>2.99</v>
      </c>
      <c r="X1152">
        <v>0</v>
      </c>
    </row>
    <row r="1153" spans="1:24" x14ac:dyDescent="0.3">
      <c r="A1153" t="s">
        <v>207</v>
      </c>
      <c r="B1153">
        <v>2016</v>
      </c>
      <c r="C1153" t="s">
        <v>175</v>
      </c>
      <c r="D1153" s="1">
        <v>6460</v>
      </c>
      <c r="E1153" s="2">
        <v>23.92</v>
      </c>
      <c r="F1153" s="2">
        <v>40.17</v>
      </c>
      <c r="G1153" s="2">
        <v>16.25</v>
      </c>
      <c r="H1153">
        <v>2648</v>
      </c>
      <c r="I1153" s="1">
        <v>2000</v>
      </c>
      <c r="J1153" s="3">
        <v>1</v>
      </c>
      <c r="K1153" s="2">
        <v>14.12</v>
      </c>
      <c r="L1153" s="2">
        <v>63.5</v>
      </c>
      <c r="M1153" s="1">
        <v>37146</v>
      </c>
      <c r="N1153" s="2">
        <v>2.2599999999999998</v>
      </c>
      <c r="O1153" s="1">
        <v>50250</v>
      </c>
      <c r="P1153" s="1">
        <v>13104</v>
      </c>
      <c r="Q1153" s="2">
        <v>50.3</v>
      </c>
      <c r="R1153" s="3">
        <v>0</v>
      </c>
      <c r="S1153" s="5">
        <f t="shared" si="85"/>
        <v>0</v>
      </c>
      <c r="T1153">
        <v>0</v>
      </c>
      <c r="U1153">
        <v>0</v>
      </c>
      <c r="V1153">
        <v>278.89999999999998</v>
      </c>
      <c r="W1153">
        <v>-1.5</v>
      </c>
      <c r="X1153">
        <v>0</v>
      </c>
    </row>
    <row r="1154" spans="1:24" x14ac:dyDescent="0.3">
      <c r="A1154" t="s">
        <v>207</v>
      </c>
      <c r="B1154">
        <v>2017</v>
      </c>
      <c r="C1154" t="s">
        <v>175</v>
      </c>
      <c r="D1154" s="1">
        <v>6460</v>
      </c>
      <c r="E1154" s="2">
        <v>24.47</v>
      </c>
      <c r="F1154" s="2">
        <v>41.22</v>
      </c>
      <c r="G1154" s="2">
        <v>16.75</v>
      </c>
      <c r="H1154" s="1">
        <v>2685</v>
      </c>
      <c r="I1154" s="1">
        <v>7054</v>
      </c>
      <c r="J1154" s="3">
        <v>2</v>
      </c>
      <c r="K1154" s="2">
        <v>12.72</v>
      </c>
      <c r="L1154" s="2">
        <v>64.900000000000006</v>
      </c>
      <c r="M1154" s="1">
        <v>37402</v>
      </c>
      <c r="N1154" s="2">
        <v>2.2599999999999998</v>
      </c>
      <c r="O1154" s="1">
        <v>51651</v>
      </c>
      <c r="P1154" s="1">
        <v>14249</v>
      </c>
      <c r="Q1154" s="2">
        <v>49.11</v>
      </c>
      <c r="R1154" s="3">
        <v>0</v>
      </c>
      <c r="S1154" s="5">
        <f t="shared" si="85"/>
        <v>0</v>
      </c>
      <c r="T1154">
        <v>0</v>
      </c>
      <c r="U1154">
        <v>0</v>
      </c>
      <c r="V1154">
        <v>272.3</v>
      </c>
      <c r="W1154">
        <v>-1.2</v>
      </c>
      <c r="X1154">
        <v>0</v>
      </c>
    </row>
    <row r="1155" spans="1:24" x14ac:dyDescent="0.3">
      <c r="A1155" t="s">
        <v>207</v>
      </c>
      <c r="B1155">
        <v>2018</v>
      </c>
      <c r="C1155" t="s">
        <v>175</v>
      </c>
      <c r="D1155" s="1">
        <v>6460</v>
      </c>
      <c r="E1155" s="2">
        <v>24.47</v>
      </c>
      <c r="F1155" s="2">
        <v>41.22</v>
      </c>
      <c r="G1155" s="2">
        <v>16.75</v>
      </c>
      <c r="H1155" s="1">
        <v>2907</v>
      </c>
      <c r="I1155" s="1">
        <v>6000</v>
      </c>
      <c r="J1155" s="3">
        <v>1</v>
      </c>
      <c r="K1155" s="2">
        <v>12.4</v>
      </c>
      <c r="L1155" s="2">
        <v>64</v>
      </c>
      <c r="M1155" s="1">
        <v>43307</v>
      </c>
      <c r="N1155" s="2">
        <v>2.2599999999999998</v>
      </c>
      <c r="O1155" s="1">
        <v>57748</v>
      </c>
      <c r="P1155" s="1">
        <v>14441</v>
      </c>
      <c r="Q1155" s="2">
        <v>49.5</v>
      </c>
      <c r="R1155" s="3">
        <v>0</v>
      </c>
      <c r="S1155" s="5">
        <f t="shared" si="85"/>
        <v>0</v>
      </c>
      <c r="T1155">
        <v>0</v>
      </c>
      <c r="U1155">
        <v>0</v>
      </c>
      <c r="V1155">
        <v>267</v>
      </c>
      <c r="W1155">
        <v>2.5</v>
      </c>
      <c r="X1155">
        <v>0</v>
      </c>
    </row>
    <row r="1156" spans="1:24" x14ac:dyDescent="0.3">
      <c r="A1156" t="s">
        <v>207</v>
      </c>
      <c r="B1156">
        <v>2019</v>
      </c>
      <c r="C1156" t="s">
        <v>175</v>
      </c>
      <c r="D1156" s="1">
        <v>6460</v>
      </c>
      <c r="E1156" s="2">
        <v>24.47</v>
      </c>
      <c r="F1156" s="2">
        <v>41.22</v>
      </c>
      <c r="G1156" s="2">
        <v>16.75</v>
      </c>
      <c r="H1156" s="1">
        <v>2741</v>
      </c>
      <c r="I1156" s="1">
        <v>8253</v>
      </c>
      <c r="J1156" s="3">
        <v>2</v>
      </c>
      <c r="K1156" s="2">
        <v>22.55</v>
      </c>
      <c r="L1156" s="2">
        <v>63.3</v>
      </c>
      <c r="M1156" s="1">
        <v>49212</v>
      </c>
      <c r="N1156" s="2">
        <v>2.2599999999999998</v>
      </c>
      <c r="O1156" s="1">
        <v>59428</v>
      </c>
      <c r="P1156" s="1">
        <v>10216</v>
      </c>
      <c r="Q1156" s="2">
        <v>49.21</v>
      </c>
      <c r="R1156" s="3">
        <v>0</v>
      </c>
      <c r="S1156" s="5">
        <f t="shared" si="85"/>
        <v>0</v>
      </c>
      <c r="T1156">
        <v>0</v>
      </c>
      <c r="U1156">
        <v>0</v>
      </c>
      <c r="V1156">
        <v>262.51</v>
      </c>
      <c r="W1156">
        <v>-1.64</v>
      </c>
      <c r="X1156">
        <v>0</v>
      </c>
    </row>
    <row r="1157" spans="1:24" x14ac:dyDescent="0.3">
      <c r="A1157" t="s">
        <v>207</v>
      </c>
      <c r="B1157">
        <v>2020</v>
      </c>
      <c r="C1157" t="s">
        <v>175</v>
      </c>
      <c r="D1157" s="1">
        <v>6460</v>
      </c>
      <c r="E1157" s="2">
        <v>24.47</v>
      </c>
      <c r="F1157" s="2">
        <v>41.22</v>
      </c>
      <c r="G1157" s="2">
        <v>16.75</v>
      </c>
      <c r="H1157" s="1">
        <v>2715</v>
      </c>
      <c r="I1157" s="1">
        <v>6500</v>
      </c>
      <c r="J1157" s="3">
        <v>1</v>
      </c>
      <c r="L1157" s="2">
        <v>62.6</v>
      </c>
      <c r="N1157" s="2">
        <v>2.2599999999999998</v>
      </c>
      <c r="R1157" s="3">
        <v>0</v>
      </c>
      <c r="S1157" s="5">
        <f t="shared" si="85"/>
        <v>0</v>
      </c>
      <c r="T1157">
        <v>0</v>
      </c>
      <c r="U1157">
        <v>0</v>
      </c>
      <c r="V1157">
        <v>258</v>
      </c>
      <c r="W1157">
        <v>-3.6</v>
      </c>
      <c r="X1157">
        <v>0</v>
      </c>
    </row>
    <row r="1158" spans="1:24" x14ac:dyDescent="0.3">
      <c r="A1158" t="s">
        <v>208</v>
      </c>
      <c r="B1158">
        <v>2014</v>
      </c>
      <c r="C1158" t="s">
        <v>175</v>
      </c>
      <c r="D1158" s="1">
        <v>6373</v>
      </c>
      <c r="E1158" s="2">
        <v>15.55</v>
      </c>
      <c r="F1158" s="2">
        <v>29.6</v>
      </c>
      <c r="G1158" s="2">
        <v>14.05</v>
      </c>
      <c r="H1158" s="1">
        <v>2072</v>
      </c>
      <c r="I1158" s="1">
        <v>7456</v>
      </c>
      <c r="J1158" s="3">
        <v>2</v>
      </c>
      <c r="K1158" s="2">
        <v>43.72</v>
      </c>
      <c r="L1158" s="2">
        <v>66.8</v>
      </c>
      <c r="M1158" s="1">
        <v>42683</v>
      </c>
      <c r="N1158" s="2">
        <v>2.83</v>
      </c>
      <c r="O1158" s="1">
        <v>49300</v>
      </c>
      <c r="P1158" s="1">
        <v>6617</v>
      </c>
      <c r="Q1158" s="2">
        <v>50.37</v>
      </c>
      <c r="R1158" s="3">
        <v>0</v>
      </c>
      <c r="T1158">
        <v>0</v>
      </c>
      <c r="U1158">
        <v>0</v>
      </c>
      <c r="V1158">
        <v>269.60000000000002</v>
      </c>
      <c r="W1158">
        <v>0.7</v>
      </c>
      <c r="X1158">
        <v>0</v>
      </c>
    </row>
    <row r="1159" spans="1:24" x14ac:dyDescent="0.3">
      <c r="A1159" t="s">
        <v>208</v>
      </c>
      <c r="B1159">
        <v>2015</v>
      </c>
      <c r="C1159" t="s">
        <v>175</v>
      </c>
      <c r="D1159" s="1">
        <v>6373</v>
      </c>
      <c r="E1159" s="2">
        <v>17.55</v>
      </c>
      <c r="F1159" s="2">
        <v>29.6</v>
      </c>
      <c r="G1159" s="2">
        <v>12.05</v>
      </c>
      <c r="H1159">
        <v>2092</v>
      </c>
      <c r="I1159" s="1">
        <v>6536</v>
      </c>
      <c r="J1159" s="3">
        <v>1</v>
      </c>
      <c r="K1159" s="2">
        <v>70.03</v>
      </c>
      <c r="L1159" s="2">
        <v>70.3</v>
      </c>
      <c r="M1159" s="1">
        <v>44042</v>
      </c>
      <c r="N1159" s="2">
        <v>2.83</v>
      </c>
      <c r="O1159" s="1">
        <v>51250</v>
      </c>
      <c r="P1159" s="1">
        <v>7208</v>
      </c>
      <c r="Q1159" s="2">
        <v>48.37</v>
      </c>
      <c r="R1159" s="3">
        <v>0</v>
      </c>
      <c r="S1159" s="5">
        <f t="shared" si="85"/>
        <v>0</v>
      </c>
      <c r="T1159">
        <v>0</v>
      </c>
      <c r="U1159">
        <v>0</v>
      </c>
      <c r="V1159">
        <v>267</v>
      </c>
      <c r="W1159">
        <v>2.99</v>
      </c>
      <c r="X1159">
        <v>0</v>
      </c>
    </row>
    <row r="1160" spans="1:24" x14ac:dyDescent="0.3">
      <c r="A1160" t="s">
        <v>208</v>
      </c>
      <c r="B1160">
        <v>2016</v>
      </c>
      <c r="C1160" t="s">
        <v>175</v>
      </c>
      <c r="D1160" s="1">
        <v>6373</v>
      </c>
      <c r="E1160" s="2">
        <v>17.91</v>
      </c>
      <c r="F1160" s="2">
        <v>30.58</v>
      </c>
      <c r="G1160" s="2">
        <v>12.67</v>
      </c>
      <c r="H1160">
        <v>2053</v>
      </c>
      <c r="I1160" s="1">
        <v>1023</v>
      </c>
      <c r="J1160" s="3">
        <v>1</v>
      </c>
      <c r="K1160" s="2">
        <v>60.86</v>
      </c>
      <c r="L1160" s="2">
        <v>71.5</v>
      </c>
      <c r="M1160" s="1">
        <v>45411</v>
      </c>
      <c r="N1160" s="2">
        <v>2.83</v>
      </c>
      <c r="O1160" s="1">
        <v>54300</v>
      </c>
      <c r="P1160" s="1">
        <v>8889</v>
      </c>
      <c r="Q1160" s="2">
        <v>51.59</v>
      </c>
      <c r="R1160" s="3">
        <v>0</v>
      </c>
      <c r="S1160" s="5">
        <f t="shared" si="85"/>
        <v>0</v>
      </c>
      <c r="T1160">
        <v>0</v>
      </c>
      <c r="U1160">
        <v>0</v>
      </c>
      <c r="V1160">
        <v>265.3</v>
      </c>
      <c r="W1160">
        <v>-1.5</v>
      </c>
      <c r="X1160">
        <v>0</v>
      </c>
    </row>
    <row r="1161" spans="1:24" x14ac:dyDescent="0.3">
      <c r="A1161" t="s">
        <v>208</v>
      </c>
      <c r="B1161">
        <v>2017</v>
      </c>
      <c r="C1161" t="s">
        <v>175</v>
      </c>
      <c r="D1161" s="1">
        <v>6490</v>
      </c>
      <c r="E1161" s="2">
        <v>20.63</v>
      </c>
      <c r="F1161" s="2">
        <v>35.24</v>
      </c>
      <c r="G1161" s="2">
        <v>14.61</v>
      </c>
      <c r="H1161" s="1">
        <v>2127</v>
      </c>
      <c r="I1161" s="1">
        <v>9055</v>
      </c>
      <c r="J1161" s="3">
        <v>2</v>
      </c>
      <c r="K1161" s="2">
        <v>78.7</v>
      </c>
      <c r="L1161" s="2">
        <v>73.2</v>
      </c>
      <c r="M1161" s="1">
        <v>48523</v>
      </c>
      <c r="N1161" s="2">
        <v>2.83</v>
      </c>
      <c r="O1161" s="1">
        <v>57500</v>
      </c>
      <c r="P1161" s="1">
        <v>8977</v>
      </c>
      <c r="Q1161" s="2">
        <v>53.95</v>
      </c>
      <c r="R1161" s="3">
        <v>0</v>
      </c>
      <c r="S1161" s="5">
        <f t="shared" si="85"/>
        <v>1.8358700768868665E-2</v>
      </c>
      <c r="T1161">
        <v>0</v>
      </c>
      <c r="U1161">
        <v>0</v>
      </c>
      <c r="V1161">
        <v>263.39999999999998</v>
      </c>
      <c r="W1161">
        <v>-1.2</v>
      </c>
      <c r="X1161">
        <v>0</v>
      </c>
    </row>
    <row r="1162" spans="1:24" x14ac:dyDescent="0.3">
      <c r="A1162" t="s">
        <v>208</v>
      </c>
      <c r="B1162">
        <v>2018</v>
      </c>
      <c r="C1162" t="s">
        <v>175</v>
      </c>
      <c r="D1162" s="1">
        <v>6490</v>
      </c>
      <c r="E1162" s="2">
        <v>22.08</v>
      </c>
      <c r="F1162" s="2">
        <v>37.71</v>
      </c>
      <c r="G1162" s="2">
        <v>15.63</v>
      </c>
      <c r="H1162" s="1">
        <v>2131</v>
      </c>
      <c r="I1162" s="1">
        <v>6050</v>
      </c>
      <c r="J1162" s="3">
        <v>1</v>
      </c>
      <c r="K1162" s="2">
        <v>56.02</v>
      </c>
      <c r="L1162" s="2">
        <v>70.8</v>
      </c>
      <c r="M1162" s="1">
        <v>54540</v>
      </c>
      <c r="N1162" s="2">
        <v>2.83</v>
      </c>
      <c r="O1162" s="1">
        <v>64486</v>
      </c>
      <c r="P1162" s="1">
        <v>9947</v>
      </c>
      <c r="Q1162" s="2">
        <v>51.45</v>
      </c>
      <c r="R1162" s="3">
        <v>0</v>
      </c>
      <c r="S1162" s="5">
        <f t="shared" si="85"/>
        <v>0</v>
      </c>
      <c r="T1162">
        <v>0</v>
      </c>
      <c r="U1162">
        <v>0</v>
      </c>
      <c r="V1162">
        <v>261.5</v>
      </c>
      <c r="W1162">
        <v>2.5</v>
      </c>
      <c r="X1162">
        <v>0</v>
      </c>
    </row>
    <row r="1163" spans="1:24" x14ac:dyDescent="0.3">
      <c r="A1163" t="s">
        <v>208</v>
      </c>
      <c r="B1163">
        <v>2019</v>
      </c>
      <c r="C1163" t="s">
        <v>175</v>
      </c>
      <c r="D1163" s="1">
        <v>6490</v>
      </c>
      <c r="E1163" s="2">
        <v>25.4</v>
      </c>
      <c r="F1163" s="2">
        <v>43.39</v>
      </c>
      <c r="G1163" s="2">
        <v>17.989999999999998</v>
      </c>
      <c r="H1163" s="1">
        <v>2165</v>
      </c>
      <c r="I1163" s="1">
        <v>4988</v>
      </c>
      <c r="J1163" s="3">
        <v>1</v>
      </c>
      <c r="K1163" s="2">
        <v>52.93</v>
      </c>
      <c r="L1163" s="2">
        <v>71.5</v>
      </c>
      <c r="M1163" s="1">
        <v>60556</v>
      </c>
      <c r="N1163" s="2">
        <v>2.83</v>
      </c>
      <c r="O1163" s="1">
        <v>71971</v>
      </c>
      <c r="P1163" s="1">
        <v>11415</v>
      </c>
      <c r="Q1163" s="2">
        <v>49.47</v>
      </c>
      <c r="R1163" s="3">
        <v>0</v>
      </c>
      <c r="S1163" s="5">
        <f t="shared" si="85"/>
        <v>0</v>
      </c>
      <c r="T1163">
        <v>0</v>
      </c>
      <c r="U1163">
        <v>0</v>
      </c>
      <c r="V1163">
        <v>260.31</v>
      </c>
      <c r="W1163">
        <v>-1.64</v>
      </c>
      <c r="X1163">
        <v>0</v>
      </c>
    </row>
    <row r="1164" spans="1:24" x14ac:dyDescent="0.3">
      <c r="A1164" t="s">
        <v>208</v>
      </c>
      <c r="B1164">
        <v>2020</v>
      </c>
      <c r="C1164" t="s">
        <v>175</v>
      </c>
      <c r="D1164" s="1">
        <v>6538</v>
      </c>
      <c r="E1164" s="2">
        <v>28.8</v>
      </c>
      <c r="F1164" s="2">
        <v>48.1</v>
      </c>
      <c r="G1164" s="2">
        <v>19.3</v>
      </c>
      <c r="H1164" s="1">
        <v>2173</v>
      </c>
      <c r="I1164" s="1">
        <v>5543</v>
      </c>
      <c r="J1164" s="3">
        <v>1</v>
      </c>
      <c r="L1164" s="2">
        <v>69.5</v>
      </c>
      <c r="N1164" s="2">
        <v>2.83</v>
      </c>
      <c r="R1164" s="3">
        <v>0</v>
      </c>
      <c r="S1164" s="5">
        <f t="shared" si="85"/>
        <v>7.395993836671803E-3</v>
      </c>
      <c r="T1164">
        <v>0</v>
      </c>
      <c r="U1164">
        <v>0</v>
      </c>
      <c r="V1164">
        <v>260.08</v>
      </c>
      <c r="W1164">
        <v>-3.6</v>
      </c>
      <c r="X1164">
        <v>0</v>
      </c>
    </row>
    <row r="1165" spans="1:24" x14ac:dyDescent="0.3">
      <c r="A1165" t="s">
        <v>209</v>
      </c>
      <c r="B1165">
        <v>2014</v>
      </c>
      <c r="C1165" t="s">
        <v>175</v>
      </c>
      <c r="D1165" s="1">
        <v>6130</v>
      </c>
      <c r="E1165" s="2">
        <v>38.71</v>
      </c>
      <c r="F1165" s="2">
        <v>56.96</v>
      </c>
      <c r="G1165" s="2">
        <v>18.25</v>
      </c>
      <c r="H1165" s="1">
        <v>2997</v>
      </c>
      <c r="I1165" s="1">
        <v>10000</v>
      </c>
      <c r="J1165" s="3">
        <v>2</v>
      </c>
      <c r="K1165" s="2">
        <v>30.6</v>
      </c>
      <c r="L1165" s="2">
        <v>66.900000000000006</v>
      </c>
      <c r="M1165" s="1">
        <v>45791</v>
      </c>
      <c r="N1165" s="2">
        <v>2.42</v>
      </c>
      <c r="O1165" s="1">
        <v>58491</v>
      </c>
      <c r="P1165" s="1">
        <v>12700</v>
      </c>
      <c r="Q1165" s="2">
        <v>54.73</v>
      </c>
      <c r="R1165" s="3">
        <v>0</v>
      </c>
      <c r="T1165">
        <v>1</v>
      </c>
      <c r="U1165">
        <v>1</v>
      </c>
      <c r="V1165">
        <v>824.64</v>
      </c>
      <c r="W1165">
        <v>0.7</v>
      </c>
      <c r="X1165">
        <v>0</v>
      </c>
    </row>
    <row r="1166" spans="1:24" x14ac:dyDescent="0.3">
      <c r="A1166" t="s">
        <v>209</v>
      </c>
      <c r="B1166">
        <v>2015</v>
      </c>
      <c r="C1166" t="s">
        <v>175</v>
      </c>
      <c r="D1166" s="1">
        <v>6185</v>
      </c>
      <c r="E1166" s="2">
        <v>38.71</v>
      </c>
      <c r="F1166" s="2">
        <v>56.96</v>
      </c>
      <c r="G1166" s="2">
        <v>18.25</v>
      </c>
      <c r="H1166">
        <v>3150</v>
      </c>
      <c r="I1166" s="1">
        <v>10000</v>
      </c>
      <c r="J1166" s="3">
        <v>2</v>
      </c>
      <c r="K1166" s="2">
        <v>58.3</v>
      </c>
      <c r="L1166" s="2">
        <v>67.7</v>
      </c>
      <c r="M1166" s="1">
        <v>49006</v>
      </c>
      <c r="N1166" s="2">
        <v>2.42</v>
      </c>
      <c r="O1166" s="1">
        <v>62550</v>
      </c>
      <c r="P1166" s="1">
        <v>13544</v>
      </c>
      <c r="Q1166" s="2">
        <v>45.84</v>
      </c>
      <c r="R1166" s="3">
        <v>0</v>
      </c>
      <c r="S1166" s="5">
        <f t="shared" si="85"/>
        <v>8.9722675367047301E-3</v>
      </c>
      <c r="T1166">
        <v>1</v>
      </c>
      <c r="U1166">
        <v>1</v>
      </c>
      <c r="V1166">
        <v>824.75</v>
      </c>
      <c r="W1166">
        <v>2.99</v>
      </c>
      <c r="X1166">
        <v>0</v>
      </c>
    </row>
    <row r="1167" spans="1:24" x14ac:dyDescent="0.3">
      <c r="A1167" t="s">
        <v>209</v>
      </c>
      <c r="B1167">
        <v>2016</v>
      </c>
      <c r="C1167" t="s">
        <v>175</v>
      </c>
      <c r="D1167" s="1">
        <v>6185</v>
      </c>
      <c r="E1167" s="2">
        <v>38.71</v>
      </c>
      <c r="F1167" s="2">
        <v>56.96</v>
      </c>
      <c r="G1167" s="2">
        <v>18.25</v>
      </c>
      <c r="H1167">
        <v>3067</v>
      </c>
      <c r="I1167" s="1">
        <v>10000</v>
      </c>
      <c r="J1167" s="3">
        <v>2</v>
      </c>
      <c r="K1167" s="2">
        <v>54.56</v>
      </c>
      <c r="L1167" s="2">
        <v>69.599999999999994</v>
      </c>
      <c r="M1167" s="1">
        <v>41426</v>
      </c>
      <c r="N1167" s="2">
        <v>2.42</v>
      </c>
      <c r="O1167" s="1">
        <v>52680</v>
      </c>
      <c r="P1167" s="1">
        <v>11254</v>
      </c>
      <c r="Q1167" s="2">
        <v>46.3</v>
      </c>
      <c r="R1167" s="3">
        <v>0</v>
      </c>
      <c r="S1167" s="5">
        <f t="shared" si="85"/>
        <v>0</v>
      </c>
      <c r="T1167">
        <v>1</v>
      </c>
      <c r="U1167">
        <v>1</v>
      </c>
      <c r="W1167">
        <v>-1.5</v>
      </c>
      <c r="X1167">
        <v>0</v>
      </c>
    </row>
    <row r="1168" spans="1:24" x14ac:dyDescent="0.3">
      <c r="A1168" t="s">
        <v>209</v>
      </c>
      <c r="B1168">
        <v>2017</v>
      </c>
      <c r="C1168" t="s">
        <v>175</v>
      </c>
      <c r="D1168" s="1">
        <v>6514</v>
      </c>
      <c r="E1168" s="2">
        <v>43.67</v>
      </c>
      <c r="F1168" s="2">
        <v>64.42</v>
      </c>
      <c r="G1168" s="2">
        <v>20.75</v>
      </c>
      <c r="H1168" s="1">
        <v>3067</v>
      </c>
      <c r="I1168" s="1">
        <v>7000</v>
      </c>
      <c r="J1168" s="3">
        <v>2</v>
      </c>
      <c r="K1168" s="2">
        <v>42.5</v>
      </c>
      <c r="L1168" s="2">
        <v>70.7</v>
      </c>
      <c r="M1168" s="1">
        <v>43390</v>
      </c>
      <c r="N1168" s="2">
        <v>2.42</v>
      </c>
      <c r="O1168" s="1">
        <v>56083</v>
      </c>
      <c r="P1168" s="1">
        <v>12693</v>
      </c>
      <c r="Q1168" s="2">
        <v>49.15</v>
      </c>
      <c r="R1168" s="3">
        <v>0</v>
      </c>
      <c r="S1168" s="5">
        <f t="shared" si="85"/>
        <v>5.3193209377526272E-2</v>
      </c>
      <c r="T1168">
        <v>1</v>
      </c>
      <c r="U1168">
        <v>1</v>
      </c>
      <c r="V1168">
        <v>756.33</v>
      </c>
      <c r="W1168">
        <v>-1.2</v>
      </c>
      <c r="X1168">
        <v>0</v>
      </c>
    </row>
    <row r="1169" spans="1:24" x14ac:dyDescent="0.3">
      <c r="A1169" t="s">
        <v>209</v>
      </c>
      <c r="B1169">
        <v>2018</v>
      </c>
      <c r="C1169" t="s">
        <v>175</v>
      </c>
    </row>
    <row r="1170" spans="1:24" x14ac:dyDescent="0.3">
      <c r="A1170" t="s">
        <v>209</v>
      </c>
      <c r="B1170">
        <v>2019</v>
      </c>
      <c r="C1170" t="s">
        <v>175</v>
      </c>
    </row>
    <row r="1171" spans="1:24" x14ac:dyDescent="0.3">
      <c r="A1171" t="s">
        <v>209</v>
      </c>
      <c r="B1171">
        <v>2020</v>
      </c>
      <c r="C1171" t="s">
        <v>175</v>
      </c>
      <c r="D1171" s="1">
        <v>6932</v>
      </c>
      <c r="E1171" s="2">
        <v>49.11</v>
      </c>
      <c r="F1171" s="2">
        <v>73.010000000000005</v>
      </c>
      <c r="G1171" s="2">
        <v>23.9</v>
      </c>
      <c r="H1171" s="1">
        <v>3352</v>
      </c>
      <c r="I1171" s="1">
        <v>8355</v>
      </c>
      <c r="J1171" s="3">
        <v>2</v>
      </c>
      <c r="L1171" s="2">
        <v>66.599999999999994</v>
      </c>
      <c r="N1171" s="2">
        <v>2.42</v>
      </c>
      <c r="R1171" s="3">
        <v>0</v>
      </c>
      <c r="S1171" s="5">
        <f>(D1171-D1168)/D1168</f>
        <v>6.416948111759288E-2</v>
      </c>
      <c r="T1171">
        <v>1</v>
      </c>
      <c r="U1171">
        <v>1</v>
      </c>
      <c r="V1171">
        <v>736.42</v>
      </c>
      <c r="W1171">
        <v>-3.6</v>
      </c>
      <c r="X1171">
        <v>0</v>
      </c>
    </row>
    <row r="1172" spans="1:24" x14ac:dyDescent="0.3">
      <c r="A1172" t="s">
        <v>210</v>
      </c>
      <c r="B1172">
        <v>2014</v>
      </c>
      <c r="C1172" t="s">
        <v>175</v>
      </c>
      <c r="D1172" s="1">
        <v>5954</v>
      </c>
      <c r="E1172" s="2">
        <v>21.5</v>
      </c>
      <c r="F1172" s="2">
        <v>34</v>
      </c>
      <c r="G1172" s="2">
        <v>12.5</v>
      </c>
      <c r="H1172" s="1">
        <v>2670</v>
      </c>
      <c r="I1172" s="1">
        <v>5900</v>
      </c>
      <c r="J1172" s="3">
        <v>1</v>
      </c>
      <c r="K1172" s="2">
        <v>26.01</v>
      </c>
      <c r="L1172" s="2">
        <v>68.400000000000006</v>
      </c>
      <c r="M1172" s="1">
        <v>38080</v>
      </c>
      <c r="N1172" s="2">
        <v>2.71</v>
      </c>
      <c r="O1172" s="1">
        <v>50006</v>
      </c>
      <c r="P1172" s="1">
        <v>11926</v>
      </c>
      <c r="Q1172" s="2">
        <v>52.6</v>
      </c>
      <c r="R1172" s="3">
        <v>0</v>
      </c>
      <c r="T1172">
        <v>0</v>
      </c>
      <c r="U1172">
        <v>0</v>
      </c>
      <c r="V1172">
        <v>30.23</v>
      </c>
      <c r="W1172">
        <v>0.7</v>
      </c>
      <c r="X1172">
        <v>0</v>
      </c>
    </row>
    <row r="1173" spans="1:24" x14ac:dyDescent="0.3">
      <c r="A1173" t="s">
        <v>210</v>
      </c>
      <c r="B1173">
        <v>2015</v>
      </c>
      <c r="C1173" t="s">
        <v>175</v>
      </c>
    </row>
    <row r="1174" spans="1:24" x14ac:dyDescent="0.3">
      <c r="A1174" t="s">
        <v>210</v>
      </c>
      <c r="B1174">
        <v>2016</v>
      </c>
      <c r="C1174" t="s">
        <v>175</v>
      </c>
      <c r="D1174" s="1">
        <v>5988</v>
      </c>
      <c r="E1174" s="2">
        <v>22</v>
      </c>
      <c r="F1174" s="2">
        <v>34.5</v>
      </c>
      <c r="G1174" s="2">
        <v>12.5</v>
      </c>
      <c r="H1174">
        <v>2640</v>
      </c>
      <c r="I1174" s="1">
        <v>5500</v>
      </c>
      <c r="J1174" s="3">
        <v>1</v>
      </c>
      <c r="K1174" s="2">
        <v>37.24</v>
      </c>
      <c r="L1174" s="2">
        <v>75.2</v>
      </c>
      <c r="M1174" s="1">
        <v>39192</v>
      </c>
      <c r="N1174" s="2">
        <v>2.71</v>
      </c>
      <c r="O1174" s="1">
        <v>51660</v>
      </c>
      <c r="P1174" s="1">
        <v>12468</v>
      </c>
      <c r="Q1174" s="2">
        <v>51.84</v>
      </c>
      <c r="R1174" s="3">
        <v>0</v>
      </c>
      <c r="S1174" s="5">
        <f>(D1174-D1172)/D1172</f>
        <v>5.7104467584816933E-3</v>
      </c>
      <c r="T1174">
        <v>0</v>
      </c>
      <c r="U1174">
        <v>0</v>
      </c>
      <c r="V1174">
        <v>33.450000000000003</v>
      </c>
      <c r="W1174">
        <v>-1.5</v>
      </c>
      <c r="X1174">
        <v>0</v>
      </c>
    </row>
    <row r="1175" spans="1:24" x14ac:dyDescent="0.3">
      <c r="A1175" t="s">
        <v>210</v>
      </c>
      <c r="B1175">
        <v>2017</v>
      </c>
      <c r="C1175" t="s">
        <v>175</v>
      </c>
      <c r="D1175" s="1">
        <v>6019</v>
      </c>
      <c r="E1175" s="2">
        <v>27.9</v>
      </c>
      <c r="F1175" s="2">
        <v>44.65</v>
      </c>
      <c r="G1175" s="2">
        <v>16.75</v>
      </c>
      <c r="H1175" s="1">
        <v>2287</v>
      </c>
      <c r="I1175" s="1">
        <v>5186</v>
      </c>
      <c r="J1175" s="3">
        <v>1</v>
      </c>
      <c r="K1175" s="2">
        <v>38.43</v>
      </c>
      <c r="L1175" s="2">
        <v>70.900000000000006</v>
      </c>
      <c r="M1175" s="1">
        <v>40324</v>
      </c>
      <c r="N1175" s="2">
        <v>2.71</v>
      </c>
      <c r="O1175" s="1">
        <v>52776</v>
      </c>
      <c r="P1175" s="1">
        <v>12452</v>
      </c>
      <c r="Q1175" s="2">
        <v>50.63</v>
      </c>
      <c r="R1175" s="3">
        <v>0</v>
      </c>
      <c r="S1175" s="5">
        <f>(D1175-D1174)/D1174</f>
        <v>5.177020708082832E-3</v>
      </c>
      <c r="T1175">
        <v>0</v>
      </c>
      <c r="U1175">
        <v>0</v>
      </c>
      <c r="V1175">
        <v>36.35</v>
      </c>
      <c r="W1175">
        <v>-1.2</v>
      </c>
      <c r="X1175">
        <v>0</v>
      </c>
    </row>
    <row r="1176" spans="1:24" x14ac:dyDescent="0.3">
      <c r="A1176" t="s">
        <v>210</v>
      </c>
      <c r="B1176">
        <v>2018</v>
      </c>
      <c r="C1176" t="s">
        <v>175</v>
      </c>
      <c r="D1176" s="1">
        <v>6019</v>
      </c>
      <c r="E1176" s="2">
        <v>27.4</v>
      </c>
      <c r="F1176" s="2">
        <v>44.65</v>
      </c>
      <c r="G1176" s="2">
        <v>17.25</v>
      </c>
      <c r="H1176" s="1">
        <v>2621</v>
      </c>
      <c r="I1176" s="1">
        <v>6218</v>
      </c>
      <c r="J1176" s="3">
        <v>1</v>
      </c>
      <c r="K1176" s="2">
        <v>34.76</v>
      </c>
      <c r="L1176" s="2">
        <v>47.4</v>
      </c>
      <c r="M1176" s="1">
        <v>40804</v>
      </c>
      <c r="N1176" s="2">
        <v>2.71</v>
      </c>
      <c r="O1176" s="1">
        <v>53508</v>
      </c>
      <c r="P1176" s="1">
        <v>12704</v>
      </c>
      <c r="Q1176" s="2">
        <v>51.1</v>
      </c>
      <c r="R1176" s="3">
        <v>0</v>
      </c>
      <c r="S1176" s="5">
        <f>(D1176-D1175)/D1175</f>
        <v>0</v>
      </c>
      <c r="T1176">
        <v>0</v>
      </c>
      <c r="U1176">
        <v>0</v>
      </c>
      <c r="V1176">
        <v>39.79</v>
      </c>
      <c r="W1176">
        <v>2.5</v>
      </c>
      <c r="X1176">
        <v>0</v>
      </c>
    </row>
    <row r="1177" spans="1:24" x14ac:dyDescent="0.3">
      <c r="A1177" t="s">
        <v>210</v>
      </c>
      <c r="B1177">
        <v>2019</v>
      </c>
      <c r="C1177" t="s">
        <v>175</v>
      </c>
    </row>
    <row r="1178" spans="1:24" x14ac:dyDescent="0.3">
      <c r="A1178" t="s">
        <v>210</v>
      </c>
      <c r="B1178">
        <v>2020</v>
      </c>
      <c r="C1178" t="s">
        <v>175</v>
      </c>
      <c r="D1178" s="1">
        <v>6019</v>
      </c>
      <c r="E1178" s="2">
        <v>27.92</v>
      </c>
      <c r="F1178" s="2">
        <v>45.32</v>
      </c>
      <c r="G1178" s="2">
        <v>17.399999999999999</v>
      </c>
      <c r="H1178" s="1">
        <v>2617</v>
      </c>
      <c r="I1178" s="1">
        <v>5744</v>
      </c>
      <c r="J1178" s="3">
        <v>1</v>
      </c>
      <c r="L1178" s="2">
        <v>67.599999999999994</v>
      </c>
      <c r="N1178" s="2">
        <v>2.71</v>
      </c>
      <c r="R1178" s="3">
        <v>0</v>
      </c>
      <c r="S1178" s="5">
        <f>(D1178-D1176)/D1176</f>
        <v>0</v>
      </c>
      <c r="T1178">
        <v>0</v>
      </c>
      <c r="U1178">
        <v>0</v>
      </c>
      <c r="V1178">
        <v>42.84</v>
      </c>
      <c r="W1178">
        <v>-3.6</v>
      </c>
      <c r="X1178">
        <v>0</v>
      </c>
    </row>
    <row r="1179" spans="1:24" x14ac:dyDescent="0.3">
      <c r="A1179" t="s">
        <v>211</v>
      </c>
      <c r="B1179">
        <v>2014</v>
      </c>
      <c r="C1179" t="s">
        <v>175</v>
      </c>
      <c r="D1179" s="1">
        <v>5946</v>
      </c>
      <c r="E1179" s="2">
        <v>27</v>
      </c>
      <c r="F1179" s="2">
        <v>42.4</v>
      </c>
      <c r="G1179" s="2">
        <v>15.4</v>
      </c>
      <c r="H1179" s="1">
        <v>3044</v>
      </c>
      <c r="I1179" s="1">
        <v>6000</v>
      </c>
      <c r="J1179" s="3">
        <v>1</v>
      </c>
      <c r="K1179" s="2">
        <v>20.77</v>
      </c>
      <c r="L1179" s="2">
        <v>65</v>
      </c>
      <c r="M1179" s="1">
        <v>32696</v>
      </c>
      <c r="N1179" s="2">
        <v>2.5</v>
      </c>
      <c r="O1179" s="1">
        <v>47435</v>
      </c>
      <c r="P1179" s="1">
        <v>14739</v>
      </c>
      <c r="Q1179" s="2">
        <v>70.069999999999993</v>
      </c>
      <c r="R1179" s="3">
        <v>0</v>
      </c>
      <c r="T1179">
        <v>1</v>
      </c>
      <c r="U1179">
        <v>0</v>
      </c>
      <c r="V1179">
        <v>1764.8</v>
      </c>
      <c r="W1179">
        <v>0.7</v>
      </c>
      <c r="X1179">
        <v>0</v>
      </c>
    </row>
    <row r="1180" spans="1:24" x14ac:dyDescent="0.3">
      <c r="A1180" t="s">
        <v>211</v>
      </c>
      <c r="B1180">
        <v>2015</v>
      </c>
      <c r="C1180" t="s">
        <v>175</v>
      </c>
      <c r="D1180" s="1">
        <v>5946</v>
      </c>
      <c r="E1180" s="2">
        <v>29</v>
      </c>
      <c r="F1180" s="2">
        <v>45</v>
      </c>
      <c r="G1180" s="2">
        <v>16</v>
      </c>
      <c r="H1180">
        <v>2953</v>
      </c>
      <c r="I1180" s="1">
        <v>6900</v>
      </c>
      <c r="J1180" s="3">
        <v>1</v>
      </c>
      <c r="K1180" s="2">
        <v>31.79</v>
      </c>
      <c r="L1180" s="2">
        <v>66.900000000000006</v>
      </c>
      <c r="M1180" s="1">
        <v>33872</v>
      </c>
      <c r="N1180" s="2">
        <v>2.5</v>
      </c>
      <c r="O1180" s="1">
        <v>48929</v>
      </c>
      <c r="P1180" s="1">
        <v>15057</v>
      </c>
      <c r="Q1180" s="2">
        <v>67.819999999999993</v>
      </c>
      <c r="R1180" s="3">
        <v>0</v>
      </c>
      <c r="S1180" s="5">
        <f>(D1180-D1179)/D1179</f>
        <v>0</v>
      </c>
      <c r="T1180">
        <v>1</v>
      </c>
      <c r="U1180">
        <v>0</v>
      </c>
      <c r="V1180">
        <v>1759.78</v>
      </c>
      <c r="W1180">
        <v>2.99</v>
      </c>
      <c r="X1180">
        <v>0</v>
      </c>
    </row>
    <row r="1181" spans="1:24" x14ac:dyDescent="0.3">
      <c r="A1181" t="s">
        <v>211</v>
      </c>
      <c r="B1181">
        <v>2016</v>
      </c>
      <c r="C1181" t="s">
        <v>175</v>
      </c>
      <c r="D1181" s="1">
        <v>5946</v>
      </c>
      <c r="E1181" s="2">
        <v>31.5</v>
      </c>
      <c r="F1181" s="2">
        <v>51.5</v>
      </c>
      <c r="G1181" s="2">
        <v>20</v>
      </c>
      <c r="H1181">
        <v>5457</v>
      </c>
      <c r="I1181" s="1">
        <v>9065</v>
      </c>
      <c r="J1181" s="3">
        <v>2</v>
      </c>
      <c r="K1181" s="2">
        <v>33.74</v>
      </c>
      <c r="L1181" s="2">
        <v>67</v>
      </c>
      <c r="M1181" s="1">
        <v>34048</v>
      </c>
      <c r="N1181" s="2">
        <v>2.5</v>
      </c>
      <c r="O1181" s="1">
        <v>49100</v>
      </c>
      <c r="P1181" s="1">
        <v>15052</v>
      </c>
      <c r="Q1181" s="2">
        <v>69.760000000000005</v>
      </c>
      <c r="R1181" s="3">
        <v>0</v>
      </c>
      <c r="S1181" s="5">
        <f t="shared" ref="S1181:S1191" si="86">(D1181-D1180)/D1180</f>
        <v>0</v>
      </c>
      <c r="T1181">
        <v>1</v>
      </c>
      <c r="U1181">
        <v>0</v>
      </c>
      <c r="V1181">
        <v>1755.6</v>
      </c>
      <c r="W1181">
        <v>-1.5</v>
      </c>
      <c r="X1181">
        <v>0</v>
      </c>
    </row>
    <row r="1182" spans="1:24" x14ac:dyDescent="0.3">
      <c r="A1182" t="s">
        <v>211</v>
      </c>
      <c r="B1182">
        <v>2017</v>
      </c>
      <c r="C1182" t="s">
        <v>175</v>
      </c>
      <c r="D1182" s="1">
        <v>5946</v>
      </c>
      <c r="E1182" s="2">
        <v>35</v>
      </c>
      <c r="F1182" s="2">
        <v>55</v>
      </c>
      <c r="G1182" s="2">
        <v>20</v>
      </c>
      <c r="H1182" s="1">
        <v>2899</v>
      </c>
      <c r="I1182" s="1">
        <v>8048</v>
      </c>
      <c r="J1182" s="3">
        <v>2</v>
      </c>
      <c r="K1182" s="2">
        <v>22.16</v>
      </c>
      <c r="L1182" s="2">
        <v>67</v>
      </c>
      <c r="M1182" s="1">
        <v>35298</v>
      </c>
      <c r="N1182" s="2">
        <v>2.5</v>
      </c>
      <c r="O1182" s="1">
        <v>51133</v>
      </c>
      <c r="P1182" s="1">
        <v>15835</v>
      </c>
      <c r="Q1182" s="2">
        <v>76.849999999999994</v>
      </c>
      <c r="R1182" s="3">
        <v>0</v>
      </c>
      <c r="S1182" s="5">
        <f t="shared" si="86"/>
        <v>0</v>
      </c>
      <c r="T1182">
        <v>1</v>
      </c>
      <c r="U1182">
        <v>0</v>
      </c>
      <c r="V1182">
        <v>1750.3</v>
      </c>
      <c r="W1182">
        <v>-1.2</v>
      </c>
      <c r="X1182">
        <v>0</v>
      </c>
    </row>
    <row r="1183" spans="1:24" x14ac:dyDescent="0.3">
      <c r="A1183" t="s">
        <v>211</v>
      </c>
      <c r="B1183">
        <v>2018</v>
      </c>
      <c r="C1183" t="s">
        <v>175</v>
      </c>
      <c r="D1183" s="1">
        <v>5946</v>
      </c>
      <c r="E1183" s="2">
        <v>38.5</v>
      </c>
      <c r="F1183" s="2">
        <v>60.5</v>
      </c>
      <c r="G1183" s="2">
        <v>22</v>
      </c>
      <c r="H1183" s="1">
        <v>2924</v>
      </c>
      <c r="I1183" s="1">
        <v>9000</v>
      </c>
      <c r="J1183" s="3">
        <v>2</v>
      </c>
      <c r="K1183" s="2">
        <v>33.32</v>
      </c>
      <c r="L1183" s="2">
        <v>65.7</v>
      </c>
      <c r="M1183" s="1">
        <v>36970</v>
      </c>
      <c r="N1183" s="2">
        <v>2.5</v>
      </c>
      <c r="O1183" s="1">
        <v>53004</v>
      </c>
      <c r="P1183" s="1">
        <v>16034</v>
      </c>
      <c r="Q1183" s="2">
        <v>73.75</v>
      </c>
      <c r="R1183" s="3">
        <v>0</v>
      </c>
      <c r="S1183" s="5">
        <f t="shared" si="86"/>
        <v>0</v>
      </c>
      <c r="T1183">
        <v>0</v>
      </c>
      <c r="U1183">
        <v>0</v>
      </c>
      <c r="V1183">
        <v>1745.98</v>
      </c>
      <c r="W1183">
        <v>2.5</v>
      </c>
      <c r="X1183">
        <v>0</v>
      </c>
    </row>
    <row r="1184" spans="1:24" x14ac:dyDescent="0.3">
      <c r="A1184" t="s">
        <v>211</v>
      </c>
      <c r="B1184">
        <v>2019</v>
      </c>
      <c r="C1184" t="s">
        <v>175</v>
      </c>
      <c r="D1184" s="1">
        <v>5946</v>
      </c>
      <c r="E1184" s="2">
        <v>46.5</v>
      </c>
      <c r="F1184" s="2">
        <v>73</v>
      </c>
      <c r="G1184" s="2">
        <v>26.5</v>
      </c>
      <c r="H1184" s="1">
        <v>2918</v>
      </c>
      <c r="I1184" s="1">
        <v>8800</v>
      </c>
      <c r="J1184" s="3">
        <v>2</v>
      </c>
      <c r="K1184" s="2">
        <v>20</v>
      </c>
      <c r="L1184" s="2">
        <v>65.5</v>
      </c>
      <c r="M1184" s="1">
        <v>37329</v>
      </c>
      <c r="N1184" s="2">
        <v>2.5</v>
      </c>
      <c r="O1184" s="1">
        <v>53515</v>
      </c>
      <c r="P1184" s="1">
        <v>16186</v>
      </c>
      <c r="Q1184" s="2">
        <v>71.209999999999994</v>
      </c>
      <c r="R1184" s="3">
        <v>0</v>
      </c>
      <c r="S1184" s="5">
        <f t="shared" si="86"/>
        <v>0</v>
      </c>
      <c r="T1184">
        <v>0</v>
      </c>
      <c r="U1184">
        <v>0</v>
      </c>
      <c r="V1184">
        <v>1741.68</v>
      </c>
      <c r="W1184">
        <v>-1.64</v>
      </c>
      <c r="X1184">
        <v>0</v>
      </c>
    </row>
    <row r="1185" spans="1:24" x14ac:dyDescent="0.3">
      <c r="A1185" t="s">
        <v>211</v>
      </c>
      <c r="B1185">
        <v>2020</v>
      </c>
      <c r="C1185" t="s">
        <v>175</v>
      </c>
      <c r="D1185" s="1">
        <v>5946</v>
      </c>
      <c r="E1185" s="2">
        <v>51</v>
      </c>
      <c r="F1185" s="2">
        <v>80</v>
      </c>
      <c r="G1185" s="2">
        <v>29</v>
      </c>
      <c r="H1185" s="1">
        <v>2415</v>
      </c>
      <c r="I1185" s="1">
        <v>8800</v>
      </c>
      <c r="J1185" s="3">
        <v>2</v>
      </c>
      <c r="L1185" s="2">
        <v>63.8</v>
      </c>
      <c r="N1185" s="2">
        <v>2.5</v>
      </c>
      <c r="R1185" s="3">
        <v>0</v>
      </c>
      <c r="S1185" s="5">
        <f t="shared" si="86"/>
        <v>0</v>
      </c>
      <c r="T1185">
        <v>0</v>
      </c>
      <c r="U1185">
        <v>0</v>
      </c>
      <c r="V1185">
        <v>1737.41</v>
      </c>
      <c r="W1185">
        <v>-3.6</v>
      </c>
      <c r="X1185">
        <v>0</v>
      </c>
    </row>
    <row r="1186" spans="1:24" x14ac:dyDescent="0.3">
      <c r="A1186" t="s">
        <v>212</v>
      </c>
      <c r="B1186">
        <v>2014</v>
      </c>
      <c r="C1186" t="s">
        <v>175</v>
      </c>
      <c r="D1186" s="1">
        <v>5595</v>
      </c>
      <c r="E1186" s="2">
        <v>40.159999999999997</v>
      </c>
      <c r="F1186" s="2">
        <v>63.96</v>
      </c>
      <c r="G1186" s="2">
        <v>23.8</v>
      </c>
      <c r="H1186" s="1">
        <v>2144</v>
      </c>
      <c r="I1186" s="1">
        <v>4000</v>
      </c>
      <c r="J1186" s="3">
        <v>1</v>
      </c>
      <c r="K1186" s="2">
        <v>38.61</v>
      </c>
      <c r="L1186" s="2">
        <v>67.8</v>
      </c>
      <c r="M1186" s="1">
        <v>29323</v>
      </c>
      <c r="N1186" s="2">
        <v>2.4900000000000002</v>
      </c>
      <c r="O1186" s="1">
        <v>44003</v>
      </c>
      <c r="P1186" s="1">
        <v>14680</v>
      </c>
      <c r="Q1186" s="2">
        <v>53.54</v>
      </c>
      <c r="R1186" s="3">
        <v>0</v>
      </c>
      <c r="T1186">
        <v>0</v>
      </c>
      <c r="U1186">
        <v>0</v>
      </c>
      <c r="V1186">
        <v>693.7</v>
      </c>
      <c r="W1186">
        <v>0.7</v>
      </c>
      <c r="X1186">
        <v>0</v>
      </c>
    </row>
    <row r="1187" spans="1:24" x14ac:dyDescent="0.3">
      <c r="A1187" t="s">
        <v>212</v>
      </c>
      <c r="B1187">
        <v>2015</v>
      </c>
      <c r="C1187" t="s">
        <v>175</v>
      </c>
      <c r="D1187" s="1">
        <v>5595</v>
      </c>
      <c r="E1187" s="2">
        <v>40.159999999999997</v>
      </c>
      <c r="F1187" s="2">
        <v>63.96</v>
      </c>
      <c r="G1187" s="2">
        <v>23.8</v>
      </c>
      <c r="H1187">
        <v>2160</v>
      </c>
      <c r="I1187" s="1">
        <v>5800</v>
      </c>
      <c r="J1187" s="3">
        <v>1</v>
      </c>
      <c r="K1187" s="2">
        <v>58.41</v>
      </c>
      <c r="L1187" s="2">
        <v>69.3</v>
      </c>
      <c r="M1187" s="1">
        <v>32105</v>
      </c>
      <c r="N1187" s="2">
        <v>2.4900000000000002</v>
      </c>
      <c r="O1187" s="1">
        <v>47000</v>
      </c>
      <c r="P1187" s="1">
        <v>14896</v>
      </c>
      <c r="Q1187" s="2">
        <v>50.19</v>
      </c>
      <c r="R1187" s="3">
        <v>0</v>
      </c>
      <c r="S1187" s="5">
        <f t="shared" si="86"/>
        <v>0</v>
      </c>
      <c r="T1187">
        <v>0</v>
      </c>
      <c r="U1187">
        <v>0</v>
      </c>
      <c r="V1187">
        <v>688</v>
      </c>
      <c r="W1187">
        <v>2.99</v>
      </c>
      <c r="X1187">
        <v>0</v>
      </c>
    </row>
    <row r="1188" spans="1:24" x14ac:dyDescent="0.3">
      <c r="A1188" t="s">
        <v>212</v>
      </c>
      <c r="B1188">
        <v>2016</v>
      </c>
      <c r="C1188" t="s">
        <v>175</v>
      </c>
      <c r="D1188" s="1">
        <v>5595</v>
      </c>
      <c r="E1188" s="2">
        <v>40.159999999999997</v>
      </c>
      <c r="F1188" s="2">
        <v>63.96</v>
      </c>
      <c r="G1188" s="2">
        <v>23.8</v>
      </c>
      <c r="H1188">
        <v>2153</v>
      </c>
      <c r="I1188" s="1">
        <v>5530</v>
      </c>
      <c r="J1188" s="3">
        <v>1</v>
      </c>
      <c r="K1188" s="2">
        <v>46.79</v>
      </c>
      <c r="L1188" s="2">
        <v>70.7</v>
      </c>
      <c r="M1188" s="1">
        <v>34886</v>
      </c>
      <c r="N1188" s="2">
        <v>2.4900000000000002</v>
      </c>
      <c r="O1188" s="1">
        <v>50051</v>
      </c>
      <c r="P1188" s="1">
        <v>15165</v>
      </c>
      <c r="Q1188" s="2">
        <v>52.82</v>
      </c>
      <c r="R1188" s="3">
        <v>0</v>
      </c>
      <c r="S1188" s="5">
        <f t="shared" si="86"/>
        <v>0</v>
      </c>
      <c r="T1188">
        <v>0</v>
      </c>
      <c r="U1188">
        <v>0</v>
      </c>
      <c r="V1188">
        <v>682.5</v>
      </c>
      <c r="W1188">
        <v>-1.5</v>
      </c>
      <c r="X1188">
        <v>0</v>
      </c>
    </row>
    <row r="1189" spans="1:24" x14ac:dyDescent="0.3">
      <c r="A1189" t="s">
        <v>212</v>
      </c>
      <c r="B1189">
        <v>2017</v>
      </c>
      <c r="C1189" t="s">
        <v>175</v>
      </c>
      <c r="D1189" s="1">
        <v>5643</v>
      </c>
      <c r="E1189" s="2">
        <v>40.159999999999997</v>
      </c>
      <c r="F1189" s="2">
        <v>63.96</v>
      </c>
      <c r="G1189" s="2">
        <v>23.8</v>
      </c>
      <c r="H1189" s="1">
        <v>2171</v>
      </c>
      <c r="I1189" s="1">
        <v>5750</v>
      </c>
      <c r="J1189" s="3">
        <v>1</v>
      </c>
      <c r="K1189" s="2">
        <v>52.27</v>
      </c>
      <c r="L1189" s="2">
        <v>71.2</v>
      </c>
      <c r="M1189" s="1">
        <v>31263</v>
      </c>
      <c r="N1189" s="2">
        <v>2.4900000000000002</v>
      </c>
      <c r="O1189" s="1">
        <v>46500</v>
      </c>
      <c r="P1189" s="1">
        <v>15237</v>
      </c>
      <c r="Q1189" s="2">
        <v>53.94</v>
      </c>
      <c r="R1189" s="3">
        <v>0</v>
      </c>
      <c r="S1189" s="5">
        <f t="shared" si="86"/>
        <v>8.5790884718498668E-3</v>
      </c>
      <c r="T1189">
        <v>0</v>
      </c>
      <c r="U1189">
        <v>0</v>
      </c>
      <c r="V1189">
        <v>677.12</v>
      </c>
      <c r="W1189">
        <v>-1.2</v>
      </c>
      <c r="X1189">
        <v>0</v>
      </c>
    </row>
    <row r="1190" spans="1:24" x14ac:dyDescent="0.3">
      <c r="A1190" t="s">
        <v>212</v>
      </c>
      <c r="B1190">
        <v>2018</v>
      </c>
      <c r="C1190" t="s">
        <v>175</v>
      </c>
      <c r="D1190" s="1">
        <v>5628</v>
      </c>
      <c r="E1190" s="2">
        <v>40.159999999999997</v>
      </c>
      <c r="F1190" s="2">
        <v>63.96</v>
      </c>
      <c r="G1190" s="2">
        <v>23.8</v>
      </c>
      <c r="H1190" s="1">
        <v>2146</v>
      </c>
      <c r="I1190" s="1">
        <v>6000</v>
      </c>
      <c r="J1190" s="3">
        <v>1</v>
      </c>
      <c r="K1190" s="2">
        <v>50</v>
      </c>
      <c r="L1190" s="2">
        <v>69.099999999999994</v>
      </c>
      <c r="M1190" s="1">
        <v>40494</v>
      </c>
      <c r="N1190" s="2">
        <v>2.4900000000000002</v>
      </c>
      <c r="O1190" s="1">
        <v>55875</v>
      </c>
      <c r="P1190" s="1">
        <v>15381</v>
      </c>
      <c r="Q1190" s="2">
        <v>48.88</v>
      </c>
      <c r="R1190" s="3">
        <v>0</v>
      </c>
      <c r="S1190" s="5">
        <f t="shared" si="86"/>
        <v>-2.6581605528973951E-3</v>
      </c>
      <c r="T1190">
        <v>0</v>
      </c>
      <c r="U1190">
        <v>0</v>
      </c>
      <c r="V1190">
        <v>672.93</v>
      </c>
      <c r="W1190">
        <v>2.5</v>
      </c>
      <c r="X1190">
        <v>0</v>
      </c>
    </row>
    <row r="1191" spans="1:24" x14ac:dyDescent="0.3">
      <c r="A1191" t="s">
        <v>212</v>
      </c>
      <c r="B1191">
        <v>2019</v>
      </c>
      <c r="C1191" t="s">
        <v>175</v>
      </c>
      <c r="D1191" s="1">
        <v>5643</v>
      </c>
      <c r="E1191" s="2">
        <v>58.74</v>
      </c>
      <c r="F1191" s="2">
        <v>65.89</v>
      </c>
      <c r="G1191" s="2">
        <v>7.15</v>
      </c>
      <c r="H1191" s="1">
        <v>2183</v>
      </c>
      <c r="I1191" s="1">
        <v>4184</v>
      </c>
      <c r="J1191" s="3">
        <v>1</v>
      </c>
      <c r="K1191" s="2">
        <v>36.29</v>
      </c>
      <c r="L1191" s="2">
        <v>69.8</v>
      </c>
      <c r="M1191" s="1">
        <v>51325</v>
      </c>
      <c r="N1191" s="2">
        <v>2.4900000000000002</v>
      </c>
      <c r="O1191" s="1">
        <v>67024</v>
      </c>
      <c r="P1191" s="1">
        <v>15699</v>
      </c>
      <c r="Q1191" s="2">
        <v>43.88</v>
      </c>
      <c r="R1191" s="3">
        <v>0</v>
      </c>
      <c r="S1191" s="5">
        <f t="shared" si="86"/>
        <v>2.6652452025586353E-3</v>
      </c>
      <c r="T1191">
        <v>0</v>
      </c>
      <c r="U1191">
        <v>0</v>
      </c>
      <c r="V1191">
        <v>658.5</v>
      </c>
      <c r="W1191">
        <v>-1.64</v>
      </c>
      <c r="X1191">
        <v>0</v>
      </c>
    </row>
    <row r="1192" spans="1:24" x14ac:dyDescent="0.3">
      <c r="A1192" t="s">
        <v>212</v>
      </c>
      <c r="B1192">
        <v>2020</v>
      </c>
      <c r="C1192" t="s">
        <v>175</v>
      </c>
    </row>
    <row r="1193" spans="1:24" x14ac:dyDescent="0.3">
      <c r="A1193" t="s">
        <v>213</v>
      </c>
      <c r="B1193">
        <v>2014</v>
      </c>
      <c r="C1193" t="s">
        <v>175</v>
      </c>
    </row>
    <row r="1194" spans="1:24" x14ac:dyDescent="0.3">
      <c r="A1194" t="s">
        <v>213</v>
      </c>
      <c r="B1194">
        <v>2015</v>
      </c>
      <c r="C1194" t="s">
        <v>175</v>
      </c>
      <c r="D1194" s="1">
        <v>5552</v>
      </c>
      <c r="E1194" s="2">
        <v>45.19</v>
      </c>
      <c r="F1194" s="2">
        <v>62.59</v>
      </c>
      <c r="G1194" s="2">
        <v>17.399999999999999</v>
      </c>
      <c r="H1194">
        <v>2035</v>
      </c>
      <c r="I1194" s="1">
        <v>5300</v>
      </c>
      <c r="J1194" s="3">
        <v>1</v>
      </c>
      <c r="K1194" s="2">
        <v>59.5</v>
      </c>
      <c r="L1194" s="2">
        <v>70.3</v>
      </c>
      <c r="M1194" s="1">
        <v>33916</v>
      </c>
      <c r="N1194" s="2">
        <v>2.4700000000000002</v>
      </c>
      <c r="O1194" s="1">
        <v>48580</v>
      </c>
      <c r="P1194" s="1">
        <v>14664</v>
      </c>
      <c r="Q1194" s="2">
        <v>53.94</v>
      </c>
      <c r="R1194" s="3">
        <v>0</v>
      </c>
      <c r="T1194">
        <v>0</v>
      </c>
      <c r="U1194">
        <v>0</v>
      </c>
      <c r="V1194">
        <v>600.5</v>
      </c>
      <c r="W1194">
        <v>2.99</v>
      </c>
      <c r="X1194">
        <v>1</v>
      </c>
    </row>
    <row r="1195" spans="1:24" x14ac:dyDescent="0.3">
      <c r="A1195" t="s">
        <v>213</v>
      </c>
      <c r="B1195">
        <v>2016</v>
      </c>
      <c r="C1195" t="s">
        <v>175</v>
      </c>
      <c r="D1195" s="1">
        <v>5552</v>
      </c>
      <c r="E1195" s="2">
        <v>45.19</v>
      </c>
      <c r="F1195" s="2">
        <v>62.569000000000003</v>
      </c>
      <c r="G1195" s="2">
        <v>17.38</v>
      </c>
      <c r="H1195">
        <v>2031</v>
      </c>
      <c r="I1195" s="1">
        <v>7000</v>
      </c>
      <c r="J1195" s="3">
        <v>2</v>
      </c>
      <c r="K1195" s="2">
        <v>45.79</v>
      </c>
      <c r="L1195" s="2">
        <v>69.7</v>
      </c>
      <c r="M1195" s="1">
        <v>34374</v>
      </c>
      <c r="N1195" s="2">
        <v>2.4700000000000002</v>
      </c>
      <c r="O1195" s="1">
        <v>48988</v>
      </c>
      <c r="P1195" s="1">
        <v>14614</v>
      </c>
      <c r="Q1195" s="2">
        <v>56.24</v>
      </c>
      <c r="R1195" s="3">
        <v>0</v>
      </c>
      <c r="S1195" s="5">
        <f>(D1195-D1194)/D1194</f>
        <v>0</v>
      </c>
      <c r="T1195">
        <v>0</v>
      </c>
      <c r="U1195">
        <v>0</v>
      </c>
      <c r="V1195">
        <v>598.21</v>
      </c>
      <c r="W1195">
        <v>-1.5</v>
      </c>
      <c r="X1195">
        <v>1</v>
      </c>
    </row>
    <row r="1196" spans="1:24" x14ac:dyDescent="0.3">
      <c r="A1196" t="s">
        <v>213</v>
      </c>
      <c r="B1196">
        <v>2017</v>
      </c>
      <c r="C1196" t="s">
        <v>175</v>
      </c>
      <c r="D1196" s="1">
        <v>5565</v>
      </c>
      <c r="E1196" s="2">
        <v>61.89</v>
      </c>
      <c r="F1196" s="2">
        <v>79.290000000000006</v>
      </c>
      <c r="G1196" s="2">
        <v>17.399999999999999</v>
      </c>
      <c r="H1196" s="1">
        <v>1999</v>
      </c>
      <c r="I1196" s="1">
        <v>2780</v>
      </c>
      <c r="J1196" s="3">
        <v>1</v>
      </c>
      <c r="K1196" s="2">
        <v>53.3</v>
      </c>
      <c r="L1196" s="2">
        <v>70.2</v>
      </c>
      <c r="M1196" s="1">
        <v>34909</v>
      </c>
      <c r="N1196" s="2">
        <v>2.4700000000000002</v>
      </c>
      <c r="O1196" s="1">
        <v>49000</v>
      </c>
      <c r="P1196" s="1">
        <v>14091</v>
      </c>
      <c r="Q1196" s="2">
        <v>58.17</v>
      </c>
      <c r="R1196" s="3">
        <v>0</v>
      </c>
      <c r="S1196" s="5">
        <f t="shared" ref="S1196:S1199" si="87">(D1196-D1195)/D1195</f>
        <v>2.3414985590778097E-3</v>
      </c>
      <c r="T1196">
        <v>0</v>
      </c>
      <c r="U1196">
        <v>0</v>
      </c>
      <c r="V1196">
        <v>596.63</v>
      </c>
      <c r="W1196">
        <v>-1.2</v>
      </c>
      <c r="X1196">
        <v>1</v>
      </c>
    </row>
    <row r="1197" spans="1:24" x14ac:dyDescent="0.3">
      <c r="A1197" t="s">
        <v>213</v>
      </c>
      <c r="B1197">
        <v>2018</v>
      </c>
      <c r="C1197" t="s">
        <v>175</v>
      </c>
      <c r="D1197" s="1">
        <v>5565</v>
      </c>
      <c r="E1197" s="2">
        <v>61.89</v>
      </c>
      <c r="F1197" s="2">
        <v>79.290000000000006</v>
      </c>
      <c r="G1197" s="2">
        <v>17.399999999999999</v>
      </c>
      <c r="H1197" s="1">
        <v>1989</v>
      </c>
      <c r="I1197" s="1">
        <v>7972</v>
      </c>
      <c r="J1197" s="3">
        <v>2</v>
      </c>
      <c r="K1197" s="2">
        <v>49.5</v>
      </c>
      <c r="L1197" s="2">
        <v>69.5</v>
      </c>
      <c r="M1197" s="1">
        <v>37132</v>
      </c>
      <c r="N1197" s="2">
        <v>2.4700000000000002</v>
      </c>
      <c r="O1197" s="1">
        <v>51186</v>
      </c>
      <c r="P1197" s="1">
        <v>14054</v>
      </c>
      <c r="Q1197" s="2">
        <v>53.44</v>
      </c>
      <c r="R1197" s="3">
        <v>0</v>
      </c>
      <c r="S1197" s="5">
        <f t="shared" si="87"/>
        <v>0</v>
      </c>
      <c r="T1197">
        <v>0</v>
      </c>
      <c r="U1197">
        <v>0</v>
      </c>
      <c r="V1197">
        <v>595.35</v>
      </c>
      <c r="W1197">
        <v>2.5</v>
      </c>
      <c r="X1197">
        <v>1</v>
      </c>
    </row>
    <row r="1198" spans="1:24" x14ac:dyDescent="0.3">
      <c r="A1198" t="s">
        <v>213</v>
      </c>
      <c r="B1198">
        <v>2019</v>
      </c>
      <c r="C1198" t="s">
        <v>175</v>
      </c>
      <c r="D1198" s="1">
        <v>5565</v>
      </c>
      <c r="E1198" s="2">
        <v>61.89</v>
      </c>
      <c r="F1198" s="2">
        <v>79.290000000000006</v>
      </c>
      <c r="G1198" s="2">
        <v>17.399999999999999</v>
      </c>
      <c r="H1198" s="1">
        <v>1996</v>
      </c>
      <c r="I1198" s="1">
        <v>9000</v>
      </c>
      <c r="J1198" s="3">
        <v>2</v>
      </c>
      <c r="K1198" s="2">
        <v>37.299999999999997</v>
      </c>
      <c r="L1198" s="2">
        <v>70.8</v>
      </c>
      <c r="M1198" s="1">
        <v>38373</v>
      </c>
      <c r="N1198" s="2">
        <v>2.4700000000000002</v>
      </c>
      <c r="O1198" s="1">
        <v>52499</v>
      </c>
      <c r="P1198" s="1">
        <v>14126</v>
      </c>
      <c r="Q1198" s="2">
        <v>55.51</v>
      </c>
      <c r="R1198" s="3">
        <v>0</v>
      </c>
      <c r="S1198" s="5">
        <f t="shared" si="87"/>
        <v>0</v>
      </c>
      <c r="T1198">
        <v>0</v>
      </c>
      <c r="U1198">
        <v>0</v>
      </c>
      <c r="V1198">
        <v>594.02</v>
      </c>
      <c r="W1198">
        <v>-1.64</v>
      </c>
      <c r="X1198">
        <v>1</v>
      </c>
    </row>
    <row r="1199" spans="1:24" x14ac:dyDescent="0.3">
      <c r="A1199" t="s">
        <v>213</v>
      </c>
      <c r="B1199">
        <v>2020</v>
      </c>
      <c r="C1199" t="s">
        <v>175</v>
      </c>
      <c r="D1199" s="1">
        <v>5565</v>
      </c>
      <c r="E1199" s="2">
        <v>48.19</v>
      </c>
      <c r="F1199" s="2">
        <v>62.59</v>
      </c>
      <c r="G1199" s="2">
        <v>14.4</v>
      </c>
      <c r="H1199" s="1">
        <v>1903</v>
      </c>
      <c r="I1199" s="1">
        <v>6066</v>
      </c>
      <c r="J1199" s="3">
        <v>1</v>
      </c>
      <c r="L1199" s="2">
        <v>68.2</v>
      </c>
      <c r="N1199" s="2">
        <v>2.4700000000000002</v>
      </c>
      <c r="R1199" s="3">
        <v>0</v>
      </c>
      <c r="S1199" s="5">
        <f t="shared" si="87"/>
        <v>0</v>
      </c>
      <c r="T1199">
        <v>0</v>
      </c>
      <c r="U1199">
        <v>0</v>
      </c>
      <c r="V1199">
        <v>593.23</v>
      </c>
      <c r="W1199">
        <v>-3.6</v>
      </c>
      <c r="X1199">
        <v>1</v>
      </c>
    </row>
    <row r="1200" spans="1:24" x14ac:dyDescent="0.3">
      <c r="A1200" t="s">
        <v>214</v>
      </c>
      <c r="B1200">
        <v>2014</v>
      </c>
      <c r="C1200" t="s">
        <v>175</v>
      </c>
      <c r="D1200" s="1">
        <v>5087</v>
      </c>
      <c r="E1200" s="2">
        <v>45.11</v>
      </c>
      <c r="F1200" s="2">
        <v>63.88</v>
      </c>
      <c r="G1200" s="2">
        <v>18.77</v>
      </c>
      <c r="H1200" s="1">
        <v>2294</v>
      </c>
      <c r="I1200" s="1">
        <v>4300</v>
      </c>
      <c r="J1200" s="3">
        <v>1</v>
      </c>
      <c r="K1200" s="2">
        <v>30.6</v>
      </c>
      <c r="L1200" s="2">
        <v>66.900000000000006</v>
      </c>
      <c r="M1200" s="1">
        <v>46388</v>
      </c>
      <c r="N1200" s="2">
        <v>3.27</v>
      </c>
      <c r="O1200" s="1">
        <v>53021</v>
      </c>
      <c r="P1200" s="1">
        <v>6633</v>
      </c>
      <c r="Q1200" s="2">
        <v>54.73</v>
      </c>
      <c r="R1200" s="3">
        <v>0</v>
      </c>
      <c r="T1200">
        <v>0</v>
      </c>
      <c r="U1200">
        <v>0</v>
      </c>
      <c r="V1200">
        <v>831.23</v>
      </c>
      <c r="W1200">
        <v>0.7</v>
      </c>
      <c r="X1200">
        <v>1</v>
      </c>
    </row>
    <row r="1201" spans="1:24" x14ac:dyDescent="0.3">
      <c r="A1201" t="s">
        <v>214</v>
      </c>
      <c r="B1201">
        <v>2015</v>
      </c>
      <c r="C1201" t="s">
        <v>175</v>
      </c>
    </row>
    <row r="1202" spans="1:24" x14ac:dyDescent="0.3">
      <c r="A1202" t="s">
        <v>214</v>
      </c>
      <c r="B1202">
        <v>2016</v>
      </c>
      <c r="C1202" t="s">
        <v>175</v>
      </c>
      <c r="D1202" s="1">
        <v>5087</v>
      </c>
      <c r="E1202" s="2">
        <v>45.71</v>
      </c>
      <c r="F1202" s="2">
        <v>65.42</v>
      </c>
      <c r="G1202" s="2">
        <v>19.71</v>
      </c>
      <c r="H1202">
        <v>2475</v>
      </c>
      <c r="I1202" s="1">
        <v>5000</v>
      </c>
      <c r="J1202" s="3">
        <v>1</v>
      </c>
      <c r="K1202" s="2">
        <v>54.56</v>
      </c>
      <c r="L1202" s="2">
        <v>69.599999999999994</v>
      </c>
      <c r="M1202" s="1">
        <v>47213</v>
      </c>
      <c r="N1202" s="2">
        <v>3.27</v>
      </c>
      <c r="O1202" s="1">
        <v>57300</v>
      </c>
      <c r="P1202" s="1">
        <v>10087</v>
      </c>
      <c r="Q1202" s="2">
        <v>46.3</v>
      </c>
      <c r="R1202" s="3">
        <v>0</v>
      </c>
      <c r="S1202" s="5">
        <f>(D1202-D1200)/D1200</f>
        <v>0</v>
      </c>
      <c r="T1202">
        <v>0</v>
      </c>
      <c r="U1202">
        <v>0</v>
      </c>
      <c r="V1202">
        <v>828.1</v>
      </c>
      <c r="W1202">
        <v>-1.5</v>
      </c>
      <c r="X1202">
        <v>1</v>
      </c>
    </row>
    <row r="1203" spans="1:24" x14ac:dyDescent="0.3">
      <c r="A1203" t="s">
        <v>214</v>
      </c>
      <c r="B1203">
        <v>2017</v>
      </c>
      <c r="C1203" t="s">
        <v>175</v>
      </c>
      <c r="D1203" s="1">
        <v>5117</v>
      </c>
      <c r="E1203" s="2">
        <v>45.11</v>
      </c>
      <c r="F1203" s="2">
        <v>63.88</v>
      </c>
      <c r="G1203" s="2">
        <v>18.77</v>
      </c>
      <c r="H1203" s="1">
        <v>2174</v>
      </c>
      <c r="I1203" s="1">
        <v>4000</v>
      </c>
      <c r="J1203" s="3">
        <v>1</v>
      </c>
      <c r="K1203" s="2">
        <v>42.5</v>
      </c>
      <c r="L1203" s="2">
        <v>70.7</v>
      </c>
      <c r="M1203" s="1">
        <v>49745</v>
      </c>
      <c r="N1203" s="2">
        <v>3.27</v>
      </c>
      <c r="O1203" s="1">
        <v>59850</v>
      </c>
      <c r="P1203" s="1">
        <v>10105</v>
      </c>
      <c r="Q1203" s="2">
        <v>49.15</v>
      </c>
      <c r="R1203" s="3">
        <v>0</v>
      </c>
      <c r="S1203" s="5">
        <f>(D1203-D1202)/D1202</f>
        <v>5.897385492431689E-3</v>
      </c>
      <c r="T1203">
        <v>0</v>
      </c>
      <c r="U1203">
        <v>0</v>
      </c>
      <c r="V1203">
        <v>826.7</v>
      </c>
      <c r="W1203">
        <v>-1.2</v>
      </c>
      <c r="X1203">
        <v>1</v>
      </c>
    </row>
    <row r="1204" spans="1:24" x14ac:dyDescent="0.3">
      <c r="A1204" t="s">
        <v>214</v>
      </c>
      <c r="B1204">
        <v>2018</v>
      </c>
      <c r="C1204" t="s">
        <v>175</v>
      </c>
      <c r="D1204" s="1">
        <v>5117</v>
      </c>
      <c r="E1204" s="2">
        <v>45.11</v>
      </c>
      <c r="F1204" s="2">
        <v>63.88</v>
      </c>
      <c r="G1204" s="2">
        <v>18.77</v>
      </c>
      <c r="H1204" s="1">
        <v>2210</v>
      </c>
      <c r="I1204" s="1">
        <v>4000</v>
      </c>
      <c r="J1204" s="3">
        <v>1</v>
      </c>
      <c r="K1204" s="2">
        <v>58.3</v>
      </c>
      <c r="L1204" s="2">
        <v>67.7</v>
      </c>
      <c r="M1204" s="1">
        <v>51683</v>
      </c>
      <c r="N1204" s="2">
        <v>3.27</v>
      </c>
      <c r="O1204" s="1">
        <v>61800</v>
      </c>
      <c r="P1204" s="1">
        <v>10117</v>
      </c>
      <c r="Q1204" s="2">
        <v>47.63</v>
      </c>
      <c r="R1204" s="3">
        <v>0</v>
      </c>
      <c r="S1204" s="5">
        <f t="shared" ref="S1204:S1206" si="88">(D1204-D1203)/D1203</f>
        <v>0</v>
      </c>
      <c r="T1204">
        <v>0</v>
      </c>
      <c r="U1204">
        <v>0</v>
      </c>
      <c r="V1204">
        <v>825.38</v>
      </c>
      <c r="W1204">
        <v>2.5</v>
      </c>
      <c r="X1204">
        <v>1</v>
      </c>
    </row>
    <row r="1205" spans="1:24" x14ac:dyDescent="0.3">
      <c r="A1205" t="s">
        <v>214</v>
      </c>
      <c r="B1205">
        <v>2019</v>
      </c>
      <c r="C1205" t="s">
        <v>175</v>
      </c>
      <c r="D1205" s="1">
        <v>5117</v>
      </c>
      <c r="E1205" s="2">
        <v>54.61</v>
      </c>
      <c r="F1205" s="2">
        <v>83.32</v>
      </c>
      <c r="G1205" s="2">
        <v>28.71</v>
      </c>
      <c r="H1205" s="1">
        <v>2216</v>
      </c>
      <c r="I1205" s="1">
        <v>4000</v>
      </c>
      <c r="J1205" s="3">
        <v>1</v>
      </c>
      <c r="K1205" s="2">
        <v>49.55</v>
      </c>
      <c r="L1205" s="2">
        <v>68.5</v>
      </c>
      <c r="M1205" s="1">
        <v>53981</v>
      </c>
      <c r="N1205" s="2">
        <v>3.27</v>
      </c>
      <c r="O1205" s="1">
        <v>64147</v>
      </c>
      <c r="P1205" s="1">
        <v>10166</v>
      </c>
      <c r="Q1205" s="2">
        <v>46.98</v>
      </c>
      <c r="R1205" s="3">
        <v>0</v>
      </c>
      <c r="S1205" s="5">
        <f t="shared" si="88"/>
        <v>0</v>
      </c>
      <c r="T1205">
        <v>0</v>
      </c>
      <c r="U1205">
        <v>0</v>
      </c>
      <c r="V1205">
        <v>824.64</v>
      </c>
      <c r="W1205">
        <v>-1.64</v>
      </c>
      <c r="X1205">
        <v>1</v>
      </c>
    </row>
    <row r="1206" spans="1:24" x14ac:dyDescent="0.3">
      <c r="A1206" t="s">
        <v>214</v>
      </c>
      <c r="B1206">
        <v>2020</v>
      </c>
      <c r="C1206" t="s">
        <v>175</v>
      </c>
      <c r="D1206" s="1">
        <v>5117</v>
      </c>
      <c r="E1206" s="2">
        <v>54.61</v>
      </c>
      <c r="F1206" s="2">
        <v>83.38</v>
      </c>
      <c r="G1206" s="2">
        <v>28.77</v>
      </c>
      <c r="H1206" s="1">
        <v>2262</v>
      </c>
      <c r="I1206" s="1">
        <v>4000</v>
      </c>
      <c r="J1206" s="3">
        <v>1</v>
      </c>
      <c r="L1206" s="2">
        <v>66.599999999999994</v>
      </c>
      <c r="N1206" s="2">
        <v>3.27</v>
      </c>
      <c r="R1206" s="3">
        <v>0</v>
      </c>
      <c r="S1206" s="5">
        <f t="shared" si="88"/>
        <v>0</v>
      </c>
      <c r="T1206">
        <v>0</v>
      </c>
      <c r="U1206">
        <v>0</v>
      </c>
      <c r="V1206">
        <v>824.75</v>
      </c>
      <c r="W1206">
        <v>-3.6</v>
      </c>
      <c r="X1206">
        <v>1</v>
      </c>
    </row>
    <row r="1207" spans="1:24" x14ac:dyDescent="0.3">
      <c r="A1207" t="s">
        <v>215</v>
      </c>
      <c r="B1207">
        <v>2014</v>
      </c>
      <c r="C1207" t="s">
        <v>175</v>
      </c>
      <c r="D1207" s="1">
        <v>4710</v>
      </c>
      <c r="E1207" s="2">
        <v>30.88</v>
      </c>
      <c r="F1207" s="2">
        <v>45.73</v>
      </c>
      <c r="G1207" s="2">
        <v>14.85</v>
      </c>
      <c r="H1207" s="1">
        <v>2099</v>
      </c>
      <c r="I1207" s="1">
        <v>7399</v>
      </c>
      <c r="J1207" s="3">
        <v>2</v>
      </c>
      <c r="K1207" s="2">
        <v>39.61</v>
      </c>
      <c r="L1207" s="2">
        <v>67.8</v>
      </c>
      <c r="M1207" s="1">
        <v>36452</v>
      </c>
      <c r="N1207" s="2">
        <v>2.98</v>
      </c>
      <c r="O1207" s="1">
        <v>43576</v>
      </c>
      <c r="P1207" s="1">
        <v>7124</v>
      </c>
      <c r="Q1207" s="2">
        <v>57.25</v>
      </c>
      <c r="R1207" s="3">
        <v>0</v>
      </c>
      <c r="T1207">
        <v>0</v>
      </c>
      <c r="U1207">
        <v>0</v>
      </c>
      <c r="V1207">
        <v>250.34</v>
      </c>
      <c r="W1207">
        <v>0.7</v>
      </c>
      <c r="X1207">
        <v>0</v>
      </c>
    </row>
    <row r="1208" spans="1:24" x14ac:dyDescent="0.3">
      <c r="A1208" t="s">
        <v>215</v>
      </c>
      <c r="B1208">
        <v>2015</v>
      </c>
      <c r="C1208" t="s">
        <v>175</v>
      </c>
      <c r="D1208" s="1">
        <v>4710</v>
      </c>
      <c r="E1208" s="2">
        <v>30.88</v>
      </c>
      <c r="F1208" s="2">
        <v>45.75</v>
      </c>
      <c r="G1208" s="2">
        <v>14.87</v>
      </c>
      <c r="H1208">
        <v>2142</v>
      </c>
      <c r="I1208" s="1">
        <v>1563</v>
      </c>
      <c r="J1208" s="3">
        <v>1</v>
      </c>
      <c r="K1208" s="2">
        <v>58.31</v>
      </c>
      <c r="L1208" s="2">
        <v>69.3</v>
      </c>
      <c r="M1208" s="1">
        <v>38999</v>
      </c>
      <c r="N1208" s="2">
        <v>2.98</v>
      </c>
      <c r="O1208" s="1">
        <v>48452</v>
      </c>
      <c r="P1208" s="1">
        <v>9453</v>
      </c>
      <c r="Q1208" s="2">
        <v>53.94</v>
      </c>
      <c r="R1208" s="3">
        <v>0</v>
      </c>
      <c r="S1208" s="5">
        <f>(D1208-D1207)/D1207</f>
        <v>0</v>
      </c>
      <c r="T1208">
        <v>0</v>
      </c>
      <c r="U1208">
        <v>0</v>
      </c>
      <c r="V1208">
        <v>248.5</v>
      </c>
      <c r="W1208">
        <v>2.99</v>
      </c>
      <c r="X1208">
        <v>0</v>
      </c>
    </row>
    <row r="1209" spans="1:24" x14ac:dyDescent="0.3">
      <c r="A1209" t="s">
        <v>215</v>
      </c>
      <c r="B1209">
        <v>2016</v>
      </c>
      <c r="C1209" t="s">
        <v>175</v>
      </c>
      <c r="D1209" s="1">
        <v>4710</v>
      </c>
      <c r="E1209" s="2">
        <v>30.88</v>
      </c>
      <c r="F1209" s="2">
        <v>45.73</v>
      </c>
      <c r="G1209" s="2">
        <v>14.85</v>
      </c>
      <c r="H1209">
        <v>2137</v>
      </c>
      <c r="I1209" s="1">
        <v>4800</v>
      </c>
      <c r="J1209" s="3">
        <v>1</v>
      </c>
      <c r="K1209" s="2">
        <v>46.79</v>
      </c>
      <c r="L1209" s="2">
        <v>70.7</v>
      </c>
      <c r="M1209" s="1">
        <v>43786</v>
      </c>
      <c r="N1209" s="2">
        <v>2.98</v>
      </c>
      <c r="O1209" s="1">
        <v>53327</v>
      </c>
      <c r="P1209" s="1">
        <v>9541</v>
      </c>
      <c r="Q1209" s="2">
        <v>56.24</v>
      </c>
      <c r="R1209" s="3">
        <v>0</v>
      </c>
      <c r="S1209" s="5">
        <f t="shared" ref="S1209:S1211" si="89">(D1209-D1208)/D1208</f>
        <v>0</v>
      </c>
      <c r="T1209">
        <v>0</v>
      </c>
      <c r="U1209">
        <v>0</v>
      </c>
      <c r="V1209">
        <v>247.3</v>
      </c>
      <c r="W1209">
        <v>-1.5</v>
      </c>
      <c r="X1209">
        <v>0</v>
      </c>
    </row>
    <row r="1210" spans="1:24" x14ac:dyDescent="0.3">
      <c r="A1210" t="s">
        <v>215</v>
      </c>
      <c r="B1210">
        <v>2017</v>
      </c>
      <c r="C1210" t="s">
        <v>175</v>
      </c>
      <c r="D1210" s="1">
        <v>4710</v>
      </c>
      <c r="E1210" s="2">
        <v>30.88</v>
      </c>
      <c r="F1210" s="2">
        <v>45.73</v>
      </c>
      <c r="G1210" s="2">
        <v>14.85</v>
      </c>
      <c r="H1210" s="1">
        <v>2127</v>
      </c>
      <c r="I1210" s="1">
        <v>5169</v>
      </c>
      <c r="J1210" s="3">
        <v>1</v>
      </c>
      <c r="K1210" s="2">
        <v>52.17</v>
      </c>
      <c r="L1210" s="2">
        <v>71.2</v>
      </c>
      <c r="M1210" s="1">
        <v>52321</v>
      </c>
      <c r="N1210" s="2">
        <v>2.98</v>
      </c>
      <c r="O1210" s="1">
        <v>61950</v>
      </c>
      <c r="P1210" s="1">
        <v>9629</v>
      </c>
      <c r="Q1210" s="2">
        <v>58.17</v>
      </c>
      <c r="R1210" s="3">
        <v>0</v>
      </c>
      <c r="S1210" s="5">
        <f t="shared" si="89"/>
        <v>0</v>
      </c>
      <c r="T1210">
        <v>0</v>
      </c>
      <c r="U1210">
        <v>0</v>
      </c>
      <c r="V1210">
        <v>246.02</v>
      </c>
      <c r="W1210">
        <v>-1.2</v>
      </c>
      <c r="X1210">
        <v>0</v>
      </c>
    </row>
    <row r="1211" spans="1:24" x14ac:dyDescent="0.3">
      <c r="A1211" t="s">
        <v>215</v>
      </c>
      <c r="B1211">
        <v>2018</v>
      </c>
      <c r="C1211" t="s">
        <v>175</v>
      </c>
      <c r="D1211" s="1">
        <v>4710</v>
      </c>
      <c r="E1211" s="2">
        <v>33.85</v>
      </c>
      <c r="F1211" s="2">
        <v>48.7</v>
      </c>
      <c r="G1211" s="2">
        <v>14.85</v>
      </c>
      <c r="H1211" s="1">
        <v>2176</v>
      </c>
      <c r="I1211" s="1">
        <v>6400</v>
      </c>
      <c r="J1211" s="3">
        <v>1</v>
      </c>
      <c r="K1211" s="2">
        <v>50</v>
      </c>
      <c r="L1211" s="2">
        <v>69.099999999999994</v>
      </c>
      <c r="M1211" s="1">
        <v>56616</v>
      </c>
      <c r="N1211" s="2">
        <v>2.98</v>
      </c>
      <c r="O1211" s="1">
        <v>66582</v>
      </c>
      <c r="P1211" s="1">
        <v>9966</v>
      </c>
      <c r="Q1211" s="2">
        <v>53.44</v>
      </c>
      <c r="R1211" s="3">
        <v>0</v>
      </c>
      <c r="S1211" s="5">
        <f t="shared" si="89"/>
        <v>0</v>
      </c>
      <c r="T1211">
        <v>0</v>
      </c>
      <c r="U1211">
        <v>0</v>
      </c>
      <c r="V1211">
        <v>245</v>
      </c>
      <c r="W1211">
        <v>2.5</v>
      </c>
      <c r="X1211">
        <v>0</v>
      </c>
    </row>
    <row r="1212" spans="1:24" x14ac:dyDescent="0.3">
      <c r="A1212" t="s">
        <v>215</v>
      </c>
      <c r="B1212">
        <v>2019</v>
      </c>
      <c r="C1212" t="s">
        <v>175</v>
      </c>
    </row>
    <row r="1213" spans="1:24" x14ac:dyDescent="0.3">
      <c r="A1213" t="s">
        <v>215</v>
      </c>
      <c r="B1213">
        <v>2020</v>
      </c>
      <c r="C1213" t="s">
        <v>175</v>
      </c>
    </row>
    <row r="1214" spans="1:24" x14ac:dyDescent="0.3">
      <c r="A1214" t="s">
        <v>216</v>
      </c>
      <c r="B1214">
        <v>2014</v>
      </c>
      <c r="C1214" t="s">
        <v>175</v>
      </c>
      <c r="D1214" s="1">
        <v>4675</v>
      </c>
      <c r="E1214" s="2">
        <v>27.12</v>
      </c>
      <c r="F1214" s="2">
        <v>36.17</v>
      </c>
      <c r="G1214" s="2">
        <v>9.0500000000000007</v>
      </c>
      <c r="H1214" s="1">
        <v>2303</v>
      </c>
      <c r="I1214" s="1">
        <v>5000</v>
      </c>
      <c r="J1214" s="3">
        <v>1</v>
      </c>
      <c r="K1214" s="2">
        <v>30.53</v>
      </c>
      <c r="L1214" s="2">
        <v>66.599999999999994</v>
      </c>
      <c r="M1214" s="1">
        <v>35278</v>
      </c>
      <c r="N1214" s="2">
        <v>2.88</v>
      </c>
      <c r="O1214" s="1">
        <v>44005</v>
      </c>
      <c r="P1214" s="1">
        <v>8727</v>
      </c>
      <c r="Q1214" s="2">
        <v>50.37</v>
      </c>
      <c r="R1214" s="3">
        <v>0</v>
      </c>
      <c r="T1214">
        <v>0</v>
      </c>
      <c r="U1214">
        <v>0</v>
      </c>
      <c r="V1214">
        <v>250</v>
      </c>
      <c r="W1214">
        <v>0.7</v>
      </c>
      <c r="X1214">
        <v>1</v>
      </c>
    </row>
    <row r="1215" spans="1:24" x14ac:dyDescent="0.3">
      <c r="A1215" t="s">
        <v>216</v>
      </c>
      <c r="B1215">
        <v>2015</v>
      </c>
      <c r="C1215" t="s">
        <v>175</v>
      </c>
      <c r="D1215" s="1">
        <v>4670</v>
      </c>
      <c r="E1215" s="2">
        <v>28.23</v>
      </c>
      <c r="F1215" s="2">
        <v>37.68</v>
      </c>
      <c r="G1215" s="2">
        <v>9.4499999999999993</v>
      </c>
      <c r="H1215">
        <v>2320</v>
      </c>
      <c r="I1215" s="1">
        <v>5000</v>
      </c>
      <c r="J1215" s="3">
        <v>1</v>
      </c>
      <c r="K1215" s="2">
        <v>79.180000000000007</v>
      </c>
      <c r="L1215" s="2">
        <v>68.5</v>
      </c>
      <c r="M1215" s="1">
        <v>37304</v>
      </c>
      <c r="N1215" s="2">
        <v>2.88</v>
      </c>
      <c r="O1215" s="1">
        <v>46744</v>
      </c>
      <c r="P1215" s="1">
        <v>9440</v>
      </c>
      <c r="Q1215" s="2">
        <v>48.37</v>
      </c>
      <c r="R1215" s="3">
        <v>0</v>
      </c>
      <c r="S1215" s="5">
        <f>(D1215-D1214)/D1214</f>
        <v>-1.0695187165775401E-3</v>
      </c>
      <c r="T1215">
        <v>0</v>
      </c>
      <c r="U1215">
        <v>0</v>
      </c>
      <c r="V1215">
        <v>247.6</v>
      </c>
      <c r="W1215">
        <v>2.99</v>
      </c>
      <c r="X1215">
        <v>1</v>
      </c>
    </row>
    <row r="1216" spans="1:24" x14ac:dyDescent="0.3">
      <c r="A1216" t="s">
        <v>216</v>
      </c>
      <c r="B1216">
        <v>2016</v>
      </c>
      <c r="C1216" t="s">
        <v>175</v>
      </c>
      <c r="D1216" s="1">
        <v>4670</v>
      </c>
      <c r="E1216" s="2">
        <v>29.39</v>
      </c>
      <c r="F1216" s="2">
        <v>39.22</v>
      </c>
      <c r="G1216" s="2">
        <v>9.83</v>
      </c>
      <c r="H1216">
        <v>2335</v>
      </c>
      <c r="I1216" s="1">
        <v>4000</v>
      </c>
      <c r="J1216" s="3">
        <v>1</v>
      </c>
      <c r="K1216" s="2">
        <v>45</v>
      </c>
      <c r="L1216" s="2">
        <v>70</v>
      </c>
      <c r="M1216" s="1">
        <v>41768</v>
      </c>
      <c r="N1216" s="2">
        <v>2.88</v>
      </c>
      <c r="O1216" s="1">
        <v>51282</v>
      </c>
      <c r="P1216" s="1">
        <v>9514</v>
      </c>
      <c r="Q1216" s="2">
        <v>51.59</v>
      </c>
      <c r="R1216" s="3">
        <v>0</v>
      </c>
      <c r="S1216" s="5">
        <f t="shared" ref="S1216:S1229" si="90">(D1216-D1215)/D1215</f>
        <v>0</v>
      </c>
      <c r="T1216">
        <v>0</v>
      </c>
      <c r="U1216">
        <v>0</v>
      </c>
      <c r="V1216">
        <v>245</v>
      </c>
      <c r="W1216">
        <v>-1.5</v>
      </c>
      <c r="X1216">
        <v>1</v>
      </c>
    </row>
    <row r="1217" spans="1:24" x14ac:dyDescent="0.3">
      <c r="A1217" t="s">
        <v>216</v>
      </c>
      <c r="B1217">
        <v>2017</v>
      </c>
      <c r="C1217" t="s">
        <v>175</v>
      </c>
      <c r="D1217" s="1">
        <v>4712</v>
      </c>
      <c r="E1217" s="2">
        <v>30.52</v>
      </c>
      <c r="F1217" s="2">
        <v>40.72</v>
      </c>
      <c r="G1217" s="2">
        <v>10.199999999999999</v>
      </c>
      <c r="H1217" s="1">
        <v>2349</v>
      </c>
      <c r="I1217" s="1">
        <v>5000</v>
      </c>
      <c r="J1217" s="3">
        <v>1</v>
      </c>
      <c r="K1217" s="2">
        <v>34.43</v>
      </c>
      <c r="L1217" s="2">
        <v>68.599999999999994</v>
      </c>
      <c r="M1217" s="1">
        <v>46550</v>
      </c>
      <c r="N1217" s="2">
        <v>2.88</v>
      </c>
      <c r="O1217" s="1">
        <v>56100</v>
      </c>
      <c r="P1217" s="1">
        <v>9550</v>
      </c>
      <c r="Q1217" s="2">
        <v>53.95</v>
      </c>
      <c r="R1217" s="3">
        <v>0</v>
      </c>
      <c r="S1217" s="5">
        <f t="shared" si="90"/>
        <v>8.9935760171306212E-3</v>
      </c>
      <c r="T1217">
        <v>0</v>
      </c>
      <c r="U1217">
        <v>0</v>
      </c>
      <c r="V1217">
        <v>242.7</v>
      </c>
      <c r="W1217">
        <v>-1.2</v>
      </c>
      <c r="X1217">
        <v>1</v>
      </c>
    </row>
    <row r="1218" spans="1:24" x14ac:dyDescent="0.3">
      <c r="A1218" t="s">
        <v>216</v>
      </c>
      <c r="B1218">
        <v>2018</v>
      </c>
      <c r="C1218" t="s">
        <v>175</v>
      </c>
      <c r="D1218" s="1">
        <v>4712</v>
      </c>
      <c r="E1218" s="2">
        <v>31.77</v>
      </c>
      <c r="F1218" s="2">
        <v>42.42</v>
      </c>
      <c r="G1218" s="2">
        <v>10.65</v>
      </c>
      <c r="H1218" s="1">
        <v>2166</v>
      </c>
      <c r="I1218" s="1">
        <v>4000</v>
      </c>
      <c r="J1218" s="3">
        <v>1</v>
      </c>
      <c r="K1218" s="2">
        <v>56.75</v>
      </c>
      <c r="L1218" s="2">
        <v>67.7</v>
      </c>
      <c r="M1218" s="1">
        <v>52500</v>
      </c>
      <c r="N1218" s="2">
        <v>2.88</v>
      </c>
      <c r="O1218" s="1">
        <v>62184</v>
      </c>
      <c r="P1218" s="1">
        <v>9684</v>
      </c>
      <c r="Q1218" s="2">
        <v>51.45</v>
      </c>
      <c r="R1218" s="3">
        <v>0</v>
      </c>
      <c r="S1218" s="5">
        <f t="shared" si="90"/>
        <v>0</v>
      </c>
      <c r="T1218">
        <v>0</v>
      </c>
      <c r="U1218">
        <v>0</v>
      </c>
      <c r="V1218">
        <v>240.5</v>
      </c>
      <c r="W1218">
        <v>2.5</v>
      </c>
      <c r="X1218">
        <v>1</v>
      </c>
    </row>
    <row r="1219" spans="1:24" x14ac:dyDescent="0.3">
      <c r="A1219" t="s">
        <v>216</v>
      </c>
      <c r="B1219">
        <v>2019</v>
      </c>
      <c r="C1219" t="s">
        <v>175</v>
      </c>
      <c r="D1219" s="1">
        <v>4712</v>
      </c>
      <c r="E1219" s="2">
        <v>33.03</v>
      </c>
      <c r="F1219" s="2">
        <v>44.08</v>
      </c>
      <c r="G1219" s="2">
        <v>11.05</v>
      </c>
      <c r="H1219" s="1">
        <v>2216</v>
      </c>
      <c r="I1219" s="1">
        <v>4800</v>
      </c>
      <c r="J1219" s="3">
        <v>1</v>
      </c>
      <c r="K1219" s="2">
        <v>41.82</v>
      </c>
      <c r="L1219" s="2">
        <v>67.900000000000006</v>
      </c>
      <c r="M1219" s="1">
        <v>55776</v>
      </c>
      <c r="N1219" s="2">
        <v>2.88</v>
      </c>
      <c r="O1219" s="1">
        <v>66268</v>
      </c>
      <c r="P1219" s="1">
        <v>10492</v>
      </c>
      <c r="Q1219" s="2">
        <v>49.47</v>
      </c>
      <c r="R1219" s="3">
        <v>0</v>
      </c>
      <c r="S1219" s="5">
        <f t="shared" si="90"/>
        <v>0</v>
      </c>
      <c r="T1219">
        <v>0</v>
      </c>
      <c r="U1219">
        <v>0</v>
      </c>
      <c r="V1219">
        <v>238.23</v>
      </c>
      <c r="W1219">
        <v>-1.64</v>
      </c>
      <c r="X1219">
        <v>1</v>
      </c>
    </row>
    <row r="1220" spans="1:24" x14ac:dyDescent="0.3">
      <c r="A1220" t="s">
        <v>216</v>
      </c>
      <c r="B1220">
        <v>2020</v>
      </c>
      <c r="C1220" t="s">
        <v>175</v>
      </c>
      <c r="D1220" s="1">
        <v>4712</v>
      </c>
      <c r="E1220" s="2">
        <v>34.35</v>
      </c>
      <c r="F1220" s="2">
        <v>45.85</v>
      </c>
      <c r="G1220" s="2">
        <v>11.5</v>
      </c>
      <c r="H1220" s="1">
        <v>2261</v>
      </c>
      <c r="I1220" s="1">
        <v>4000</v>
      </c>
      <c r="J1220" s="3">
        <v>1</v>
      </c>
      <c r="L1220" s="2">
        <v>63</v>
      </c>
      <c r="N1220" s="2">
        <v>2.88</v>
      </c>
      <c r="R1220" s="3">
        <v>0</v>
      </c>
      <c r="S1220" s="5">
        <f t="shared" si="90"/>
        <v>0</v>
      </c>
      <c r="T1220">
        <v>0</v>
      </c>
      <c r="U1220">
        <v>0</v>
      </c>
      <c r="V1220">
        <v>236.02</v>
      </c>
      <c r="W1220">
        <v>-3.6</v>
      </c>
      <c r="X1220">
        <v>1</v>
      </c>
    </row>
    <row r="1221" spans="1:24" x14ac:dyDescent="0.3">
      <c r="A1221" t="s">
        <v>217</v>
      </c>
      <c r="B1221">
        <v>2014</v>
      </c>
      <c r="C1221" t="s">
        <v>175</v>
      </c>
      <c r="D1221" s="1">
        <v>4539</v>
      </c>
      <c r="E1221" s="2">
        <v>21.31</v>
      </c>
      <c r="F1221" s="2">
        <v>34.06</v>
      </c>
      <c r="G1221" s="2">
        <v>12.75</v>
      </c>
      <c r="H1221" s="1">
        <v>1764</v>
      </c>
      <c r="I1221" s="1">
        <v>10000</v>
      </c>
      <c r="J1221" s="3">
        <v>2</v>
      </c>
      <c r="K1221" s="2">
        <v>30.53</v>
      </c>
      <c r="L1221" s="2">
        <v>66.599999999999994</v>
      </c>
      <c r="M1221" s="1">
        <v>35887</v>
      </c>
      <c r="N1221" s="2">
        <v>2.5</v>
      </c>
      <c r="O1221" s="1">
        <v>50062</v>
      </c>
      <c r="R1221" s="3">
        <v>0</v>
      </c>
      <c r="T1221">
        <v>0</v>
      </c>
      <c r="U1221">
        <v>0</v>
      </c>
      <c r="V1221">
        <v>451.35</v>
      </c>
      <c r="W1221">
        <v>0.7</v>
      </c>
      <c r="X1221">
        <v>0</v>
      </c>
    </row>
    <row r="1222" spans="1:24" x14ac:dyDescent="0.3">
      <c r="A1222" t="s">
        <v>217</v>
      </c>
      <c r="B1222">
        <v>2015</v>
      </c>
      <c r="C1222" t="s">
        <v>175</v>
      </c>
      <c r="D1222" s="1">
        <v>4539</v>
      </c>
      <c r="E1222" s="2">
        <v>23.4</v>
      </c>
      <c r="F1222" s="2">
        <v>37.4</v>
      </c>
      <c r="G1222" s="2">
        <v>14</v>
      </c>
      <c r="H1222">
        <v>1765</v>
      </c>
      <c r="I1222" s="1">
        <v>10000</v>
      </c>
      <c r="J1222" s="3">
        <v>2</v>
      </c>
      <c r="K1222" s="2">
        <v>79.180000000000007</v>
      </c>
      <c r="L1222" s="2">
        <v>68.5</v>
      </c>
      <c r="M1222" s="1">
        <v>38426</v>
      </c>
      <c r="N1222" s="2">
        <v>2.5</v>
      </c>
      <c r="O1222" s="1">
        <v>51772</v>
      </c>
      <c r="P1222" s="1">
        <v>13347</v>
      </c>
      <c r="Q1222" s="2">
        <v>50.19</v>
      </c>
      <c r="R1222" s="3">
        <v>0</v>
      </c>
      <c r="S1222" s="5">
        <f t="shared" si="90"/>
        <v>0</v>
      </c>
      <c r="T1222">
        <v>0</v>
      </c>
      <c r="U1222">
        <v>0</v>
      </c>
      <c r="V1222">
        <v>499.8</v>
      </c>
      <c r="W1222">
        <v>2.99</v>
      </c>
      <c r="X1222">
        <v>0</v>
      </c>
    </row>
    <row r="1223" spans="1:24" x14ac:dyDescent="0.3">
      <c r="A1223" t="s">
        <v>217</v>
      </c>
      <c r="B1223">
        <v>2016</v>
      </c>
      <c r="C1223" t="s">
        <v>175</v>
      </c>
      <c r="D1223" s="1">
        <v>4539</v>
      </c>
      <c r="E1223" s="2">
        <v>23.4</v>
      </c>
      <c r="F1223" s="2">
        <v>37.4</v>
      </c>
      <c r="G1223" s="2">
        <v>14</v>
      </c>
      <c r="H1223">
        <v>1979</v>
      </c>
      <c r="I1223" s="1">
        <v>10000</v>
      </c>
      <c r="J1223" s="3">
        <v>2</v>
      </c>
      <c r="K1223" s="2">
        <v>45</v>
      </c>
      <c r="L1223" s="2">
        <v>70</v>
      </c>
      <c r="M1223" s="1">
        <v>40964</v>
      </c>
      <c r="N1223" s="2">
        <v>2.5</v>
      </c>
      <c r="O1223" s="1">
        <v>53482</v>
      </c>
      <c r="P1223" s="1">
        <v>12518</v>
      </c>
      <c r="Q1223" s="2">
        <v>52.82</v>
      </c>
      <c r="R1223" s="3">
        <v>0</v>
      </c>
      <c r="S1223" s="5">
        <f t="shared" si="90"/>
        <v>0</v>
      </c>
      <c r="T1223">
        <v>0</v>
      </c>
      <c r="U1223">
        <v>0</v>
      </c>
      <c r="V1223">
        <v>497.77</v>
      </c>
      <c r="W1223">
        <v>-1.5</v>
      </c>
      <c r="X1223">
        <v>0</v>
      </c>
    </row>
    <row r="1224" spans="1:24" x14ac:dyDescent="0.3">
      <c r="A1224" t="s">
        <v>217</v>
      </c>
      <c r="B1224">
        <v>2017</v>
      </c>
      <c r="C1224" t="s">
        <v>175</v>
      </c>
      <c r="D1224" s="1">
        <v>4256</v>
      </c>
      <c r="E1224" s="2">
        <v>23.4</v>
      </c>
      <c r="F1224" s="2">
        <v>37.4</v>
      </c>
      <c r="G1224" s="2">
        <v>14</v>
      </c>
      <c r="H1224" s="1">
        <v>1811</v>
      </c>
      <c r="I1224" s="1">
        <v>10000</v>
      </c>
      <c r="J1224" s="3">
        <v>2</v>
      </c>
      <c r="K1224" s="2">
        <v>34.43</v>
      </c>
      <c r="L1224" s="2">
        <v>68.599999999999994</v>
      </c>
      <c r="M1224" s="1">
        <v>49479</v>
      </c>
      <c r="N1224" s="2">
        <v>2.5</v>
      </c>
      <c r="O1224" s="1">
        <v>59375</v>
      </c>
      <c r="P1224" s="1">
        <v>9896</v>
      </c>
      <c r="Q1224" s="2">
        <v>53.94</v>
      </c>
      <c r="R1224" s="3">
        <v>0</v>
      </c>
      <c r="S1224" s="5">
        <f t="shared" si="90"/>
        <v>-6.2348534919585814E-2</v>
      </c>
      <c r="T1224">
        <v>0</v>
      </c>
      <c r="U1224">
        <v>0</v>
      </c>
      <c r="V1224">
        <v>495.7</v>
      </c>
      <c r="W1224">
        <v>-1.2</v>
      </c>
      <c r="X1224">
        <v>0</v>
      </c>
    </row>
    <row r="1225" spans="1:24" x14ac:dyDescent="0.3">
      <c r="A1225" t="s">
        <v>217</v>
      </c>
      <c r="B1225">
        <v>2018</v>
      </c>
      <c r="C1225" t="s">
        <v>175</v>
      </c>
      <c r="D1225" s="1">
        <v>4218</v>
      </c>
      <c r="E1225" s="2">
        <v>25.8</v>
      </c>
      <c r="F1225" s="2">
        <v>41.3</v>
      </c>
      <c r="G1225" s="2">
        <v>15.5</v>
      </c>
      <c r="H1225" s="1">
        <v>1834</v>
      </c>
      <c r="I1225" s="1">
        <v>10000</v>
      </c>
      <c r="J1225" s="3">
        <v>2</v>
      </c>
      <c r="K1225" s="2">
        <v>56.75</v>
      </c>
      <c r="L1225" s="2">
        <v>67.7</v>
      </c>
      <c r="M1225" s="1">
        <v>52580</v>
      </c>
      <c r="N1225" s="2">
        <v>2.5</v>
      </c>
      <c r="O1225" s="1">
        <v>68113</v>
      </c>
      <c r="P1225" s="1">
        <v>15533</v>
      </c>
      <c r="Q1225" s="2">
        <v>48.88</v>
      </c>
      <c r="R1225" s="3">
        <v>0</v>
      </c>
      <c r="S1225" s="5">
        <f t="shared" si="90"/>
        <v>-8.9285714285714281E-3</v>
      </c>
      <c r="T1225">
        <v>0</v>
      </c>
      <c r="U1225">
        <v>0</v>
      </c>
      <c r="V1225">
        <v>493.68</v>
      </c>
      <c r="W1225">
        <v>2.5</v>
      </c>
      <c r="X1225">
        <v>0</v>
      </c>
    </row>
    <row r="1226" spans="1:24" x14ac:dyDescent="0.3">
      <c r="A1226" t="s">
        <v>217</v>
      </c>
      <c r="B1226">
        <v>2019</v>
      </c>
      <c r="C1226" t="s">
        <v>175</v>
      </c>
      <c r="D1226" s="1">
        <v>4256</v>
      </c>
      <c r="E1226" s="2">
        <v>25.8</v>
      </c>
      <c r="F1226" s="2">
        <v>41.3</v>
      </c>
      <c r="G1226" s="2">
        <v>15.5</v>
      </c>
      <c r="H1226" s="1">
        <v>1849</v>
      </c>
      <c r="I1226" s="1">
        <v>10000</v>
      </c>
      <c r="J1226" s="3">
        <v>2</v>
      </c>
      <c r="K1226" s="2">
        <v>41.82</v>
      </c>
      <c r="L1226" s="2">
        <v>67.900000000000006</v>
      </c>
      <c r="M1226" s="1">
        <v>58883</v>
      </c>
      <c r="N1226" s="2">
        <v>2.5</v>
      </c>
      <c r="O1226" s="1">
        <v>75250</v>
      </c>
      <c r="P1226" s="1">
        <v>16367</v>
      </c>
      <c r="Q1226" s="2">
        <v>43.88</v>
      </c>
      <c r="R1226" s="3">
        <v>0</v>
      </c>
      <c r="S1226" s="5">
        <f t="shared" si="90"/>
        <v>9.0090090090090089E-3</v>
      </c>
      <c r="T1226">
        <v>0</v>
      </c>
      <c r="U1226">
        <v>0</v>
      </c>
      <c r="V1226">
        <v>492.2</v>
      </c>
      <c r="W1226">
        <v>-1.64</v>
      </c>
      <c r="X1226">
        <v>0</v>
      </c>
    </row>
    <row r="1227" spans="1:24" x14ac:dyDescent="0.3">
      <c r="A1227" t="s">
        <v>217</v>
      </c>
      <c r="B1227">
        <v>2020</v>
      </c>
      <c r="C1227" t="s">
        <v>175</v>
      </c>
      <c r="D1227" s="1">
        <v>4472</v>
      </c>
      <c r="E1227" s="2">
        <v>25.8</v>
      </c>
      <c r="F1227" s="2">
        <v>41.3</v>
      </c>
      <c r="G1227" s="2">
        <v>15.5</v>
      </c>
      <c r="H1227" s="1">
        <v>1944</v>
      </c>
      <c r="I1227" s="1">
        <v>10000</v>
      </c>
      <c r="J1227" s="3">
        <v>2</v>
      </c>
      <c r="L1227" s="2">
        <v>63</v>
      </c>
      <c r="N1227" s="2">
        <v>2.5</v>
      </c>
      <c r="R1227" s="3">
        <v>0</v>
      </c>
      <c r="S1227" s="5">
        <f t="shared" si="90"/>
        <v>5.0751879699248117E-2</v>
      </c>
      <c r="T1227">
        <v>0</v>
      </c>
      <c r="U1227">
        <v>0</v>
      </c>
      <c r="V1227">
        <v>491.98</v>
      </c>
      <c r="W1227">
        <v>-3.6</v>
      </c>
      <c r="X1227">
        <v>0</v>
      </c>
    </row>
    <row r="1228" spans="1:24" x14ac:dyDescent="0.3">
      <c r="A1228" t="s">
        <v>218</v>
      </c>
      <c r="B1228">
        <v>2014</v>
      </c>
      <c r="C1228" t="s">
        <v>175</v>
      </c>
      <c r="D1228" s="1">
        <v>4170</v>
      </c>
      <c r="E1228" s="2">
        <v>28.53</v>
      </c>
      <c r="F1228" s="2">
        <v>37.53</v>
      </c>
      <c r="G1228" s="2">
        <v>9</v>
      </c>
      <c r="H1228" s="1">
        <v>2125</v>
      </c>
      <c r="I1228" s="1">
        <v>15000</v>
      </c>
      <c r="J1228" s="3">
        <v>2</v>
      </c>
      <c r="K1228" s="2">
        <v>43.72</v>
      </c>
      <c r="L1228" s="2">
        <v>66.8</v>
      </c>
      <c r="M1228" s="1">
        <v>46051</v>
      </c>
      <c r="N1228" s="2">
        <v>2.23</v>
      </c>
      <c r="O1228" s="1">
        <v>54500</v>
      </c>
      <c r="P1228" s="1">
        <v>8449</v>
      </c>
      <c r="Q1228" s="2">
        <v>50.37</v>
      </c>
      <c r="R1228" s="3">
        <v>0</v>
      </c>
      <c r="T1228">
        <v>0</v>
      </c>
      <c r="U1228">
        <v>0</v>
      </c>
      <c r="V1228">
        <v>265.3</v>
      </c>
      <c r="W1228">
        <v>0.7</v>
      </c>
      <c r="X1228">
        <v>0</v>
      </c>
    </row>
    <row r="1229" spans="1:24" x14ac:dyDescent="0.3">
      <c r="A1229" t="s">
        <v>218</v>
      </c>
      <c r="B1229">
        <v>2015</v>
      </c>
      <c r="C1229" t="s">
        <v>175</v>
      </c>
      <c r="D1229" s="1">
        <v>4208</v>
      </c>
      <c r="E1229" s="2">
        <v>28.53</v>
      </c>
      <c r="F1229" s="2">
        <v>37.53</v>
      </c>
      <c r="G1229" s="2">
        <v>9</v>
      </c>
      <c r="H1229">
        <v>2143</v>
      </c>
      <c r="I1229" s="1">
        <v>15000</v>
      </c>
      <c r="J1229" s="3">
        <v>2</v>
      </c>
      <c r="K1229" s="2">
        <v>70.03</v>
      </c>
      <c r="L1229" s="2">
        <v>70.3</v>
      </c>
      <c r="M1229" s="1">
        <v>46081</v>
      </c>
      <c r="N1229" s="2">
        <v>2.23</v>
      </c>
      <c r="O1229" s="1">
        <v>55851</v>
      </c>
      <c r="P1229" s="1">
        <v>9770</v>
      </c>
      <c r="Q1229" s="2">
        <v>48.37</v>
      </c>
      <c r="R1229" s="3">
        <v>0</v>
      </c>
      <c r="S1229" s="5">
        <f t="shared" si="90"/>
        <v>9.1127098321342921E-3</v>
      </c>
      <c r="T1229">
        <v>0</v>
      </c>
      <c r="U1229">
        <v>0</v>
      </c>
      <c r="V1229">
        <v>263.39999999999998</v>
      </c>
      <c r="W1229">
        <v>2.99</v>
      </c>
      <c r="X1229">
        <v>0</v>
      </c>
    </row>
    <row r="1230" spans="1:24" x14ac:dyDescent="0.3">
      <c r="A1230" t="s">
        <v>218</v>
      </c>
      <c r="B1230">
        <v>2016</v>
      </c>
      <c r="C1230" t="s">
        <v>175</v>
      </c>
    </row>
    <row r="1231" spans="1:24" x14ac:dyDescent="0.3">
      <c r="A1231" t="s">
        <v>218</v>
      </c>
      <c r="B1231">
        <v>2017</v>
      </c>
      <c r="C1231" t="s">
        <v>175</v>
      </c>
      <c r="D1231" s="1">
        <v>4274</v>
      </c>
      <c r="E1231" s="2">
        <v>33.53</v>
      </c>
      <c r="F1231" s="2">
        <v>47.53</v>
      </c>
      <c r="G1231" s="2">
        <v>14</v>
      </c>
      <c r="H1231" s="1">
        <v>2144</v>
      </c>
      <c r="I1231" s="1">
        <v>15000</v>
      </c>
      <c r="J1231" s="3">
        <v>2</v>
      </c>
      <c r="K1231" s="2">
        <v>78.7</v>
      </c>
      <c r="L1231" s="2">
        <v>73.2</v>
      </c>
      <c r="M1231" s="1">
        <v>48438</v>
      </c>
      <c r="N1231" s="2">
        <v>2.23</v>
      </c>
      <c r="O1231" s="1">
        <v>59039</v>
      </c>
      <c r="P1231" s="1">
        <v>10601</v>
      </c>
      <c r="Q1231" s="2">
        <v>53.95</v>
      </c>
      <c r="R1231" s="3">
        <v>0</v>
      </c>
      <c r="S1231" s="5">
        <f>(D1231-D1229)/D1229</f>
        <v>1.5684410646387831E-2</v>
      </c>
      <c r="T1231">
        <v>0</v>
      </c>
      <c r="U1231">
        <v>0</v>
      </c>
      <c r="V1231">
        <v>261.5</v>
      </c>
      <c r="W1231">
        <v>-1.2</v>
      </c>
      <c r="X1231">
        <v>0</v>
      </c>
    </row>
    <row r="1232" spans="1:24" x14ac:dyDescent="0.3">
      <c r="A1232" t="s">
        <v>218</v>
      </c>
      <c r="B1232">
        <v>2018</v>
      </c>
      <c r="C1232" t="s">
        <v>175</v>
      </c>
      <c r="D1232" s="1">
        <v>4274</v>
      </c>
      <c r="E1232" s="2">
        <v>33.53</v>
      </c>
      <c r="F1232" s="2">
        <v>47.53</v>
      </c>
      <c r="G1232" s="2">
        <v>14</v>
      </c>
      <c r="H1232" s="1">
        <v>2150</v>
      </c>
      <c r="I1232" s="1">
        <v>15000</v>
      </c>
      <c r="J1232" s="3">
        <v>2</v>
      </c>
      <c r="K1232" s="2">
        <v>56.02</v>
      </c>
      <c r="L1232" s="2">
        <v>70.8</v>
      </c>
      <c r="M1232" s="1">
        <v>52632</v>
      </c>
      <c r="N1232" s="2">
        <v>2.23</v>
      </c>
      <c r="O1232" s="1">
        <v>60497</v>
      </c>
      <c r="P1232" s="1">
        <v>7865</v>
      </c>
      <c r="Q1232" s="2">
        <v>51.45</v>
      </c>
      <c r="R1232" s="3">
        <v>0</v>
      </c>
      <c r="S1232" s="5">
        <f>(D1232-D1231)/D1231</f>
        <v>0</v>
      </c>
      <c r="T1232">
        <v>0</v>
      </c>
      <c r="U1232">
        <v>0</v>
      </c>
      <c r="V1232">
        <v>260.31</v>
      </c>
      <c r="W1232">
        <v>2.5</v>
      </c>
      <c r="X1232">
        <v>0</v>
      </c>
    </row>
    <row r="1233" spans="1:24" x14ac:dyDescent="0.3">
      <c r="A1233" t="s">
        <v>218</v>
      </c>
      <c r="B1233">
        <v>2019</v>
      </c>
      <c r="C1233" t="s">
        <v>175</v>
      </c>
      <c r="D1233" s="1">
        <v>4274</v>
      </c>
      <c r="E1233" s="2">
        <v>30.5</v>
      </c>
      <c r="F1233" s="2">
        <v>48</v>
      </c>
      <c r="G1233" s="2">
        <v>17.5</v>
      </c>
      <c r="H1233" s="1">
        <v>2219</v>
      </c>
      <c r="I1233" s="1">
        <v>4500</v>
      </c>
      <c r="J1233" s="3">
        <v>1</v>
      </c>
      <c r="K1233" s="2">
        <v>52.93</v>
      </c>
      <c r="L1233" s="2">
        <v>71.5</v>
      </c>
      <c r="M1233" s="1">
        <v>60509</v>
      </c>
      <c r="N1233" s="2">
        <v>2.23</v>
      </c>
      <c r="O1233" s="1">
        <v>66054</v>
      </c>
      <c r="P1233" s="1">
        <v>5545</v>
      </c>
      <c r="Q1233" s="2">
        <v>49.47</v>
      </c>
      <c r="R1233" s="3">
        <v>0</v>
      </c>
      <c r="S1233" s="5">
        <f>(D1233-D1232)/D1232</f>
        <v>0</v>
      </c>
      <c r="T1233">
        <v>0</v>
      </c>
      <c r="U1233">
        <v>0</v>
      </c>
      <c r="V1233">
        <v>260.08</v>
      </c>
      <c r="W1233">
        <v>-1.64</v>
      </c>
      <c r="X1233">
        <v>0</v>
      </c>
    </row>
    <row r="1234" spans="1:24" x14ac:dyDescent="0.3">
      <c r="A1234" t="s">
        <v>218</v>
      </c>
      <c r="B1234">
        <v>2020</v>
      </c>
      <c r="C1234" t="s">
        <v>175</v>
      </c>
    </row>
    <row r="1235" spans="1:24" x14ac:dyDescent="0.3">
      <c r="A1235" t="s">
        <v>219</v>
      </c>
      <c r="B1235">
        <v>2014</v>
      </c>
      <c r="C1235" t="s">
        <v>175</v>
      </c>
      <c r="D1235" s="1">
        <v>4000</v>
      </c>
      <c r="E1235" s="2">
        <v>61.53</v>
      </c>
      <c r="F1235" s="2">
        <v>109.73</v>
      </c>
      <c r="G1235" s="2">
        <v>48.2</v>
      </c>
      <c r="H1235" s="1">
        <v>1294</v>
      </c>
      <c r="I1235" s="1">
        <v>5000</v>
      </c>
      <c r="J1235" s="3">
        <v>1</v>
      </c>
      <c r="K1235" s="2">
        <v>33.53</v>
      </c>
      <c r="L1235" s="2">
        <v>64.8</v>
      </c>
      <c r="M1235" s="1">
        <v>30397</v>
      </c>
      <c r="N1235" s="2">
        <v>3.09</v>
      </c>
      <c r="O1235" s="1">
        <v>51868</v>
      </c>
      <c r="P1235" s="1">
        <v>21471</v>
      </c>
      <c r="Q1235" s="2">
        <v>60.36</v>
      </c>
      <c r="R1235" s="3">
        <v>0</v>
      </c>
      <c r="T1235">
        <v>0</v>
      </c>
      <c r="U1235">
        <v>0</v>
      </c>
      <c r="V1235">
        <v>1169.3</v>
      </c>
      <c r="W1235">
        <v>0.7</v>
      </c>
      <c r="X1235">
        <v>1</v>
      </c>
    </row>
    <row r="1236" spans="1:24" x14ac:dyDescent="0.3">
      <c r="A1236" t="s">
        <v>219</v>
      </c>
      <c r="B1236">
        <v>2015</v>
      </c>
      <c r="C1236" t="s">
        <v>175</v>
      </c>
    </row>
    <row r="1237" spans="1:24" x14ac:dyDescent="0.3">
      <c r="A1237" t="s">
        <v>219</v>
      </c>
      <c r="B1237">
        <v>2016</v>
      </c>
      <c r="C1237" t="s">
        <v>175</v>
      </c>
      <c r="D1237" s="1">
        <v>4000</v>
      </c>
      <c r="E1237" s="2">
        <v>45.63</v>
      </c>
      <c r="F1237" s="2">
        <v>120.04</v>
      </c>
      <c r="G1237" s="2">
        <v>74.41</v>
      </c>
      <c r="H1237">
        <v>1455</v>
      </c>
      <c r="I1237" s="1">
        <v>5000</v>
      </c>
      <c r="J1237" s="3">
        <v>1</v>
      </c>
      <c r="K1237" s="2">
        <v>50.69</v>
      </c>
      <c r="L1237" s="2">
        <v>66.900000000000006</v>
      </c>
      <c r="M1237" s="1">
        <v>36117</v>
      </c>
      <c r="N1237" s="2">
        <v>3.09</v>
      </c>
      <c r="O1237" s="1">
        <v>54523</v>
      </c>
      <c r="P1237" s="1">
        <v>18406</v>
      </c>
      <c r="Q1237" s="2">
        <v>59.06</v>
      </c>
      <c r="R1237" s="3">
        <v>0</v>
      </c>
      <c r="S1237" s="5">
        <f>(D1237-D1235)/D1235</f>
        <v>0</v>
      </c>
      <c r="T1237">
        <v>0</v>
      </c>
      <c r="U1237">
        <v>0</v>
      </c>
      <c r="V1237">
        <v>1167.2</v>
      </c>
      <c r="W1237">
        <v>-1.5</v>
      </c>
      <c r="X1237">
        <v>1</v>
      </c>
    </row>
    <row r="1238" spans="1:24" x14ac:dyDescent="0.3">
      <c r="A1238" t="s">
        <v>219</v>
      </c>
      <c r="B1238">
        <v>2017</v>
      </c>
      <c r="C1238" t="s">
        <v>175</v>
      </c>
      <c r="D1238" s="1">
        <v>4000</v>
      </c>
      <c r="E1238" s="2">
        <v>63.07</v>
      </c>
      <c r="F1238" s="2">
        <v>70.150000000000006</v>
      </c>
      <c r="G1238" s="2">
        <v>7.08</v>
      </c>
      <c r="H1238" s="1">
        <v>1084</v>
      </c>
      <c r="I1238" s="1">
        <v>3000</v>
      </c>
      <c r="J1238" s="3">
        <v>1</v>
      </c>
      <c r="K1238" s="2">
        <v>40.5</v>
      </c>
      <c r="L1238" s="2">
        <v>66.900000000000006</v>
      </c>
      <c r="M1238" s="1">
        <v>41832</v>
      </c>
      <c r="N1238" s="2">
        <v>3.09</v>
      </c>
      <c r="O1238" s="1">
        <v>66111</v>
      </c>
      <c r="P1238" s="1">
        <v>24279</v>
      </c>
      <c r="Q1238" s="2">
        <v>58.08</v>
      </c>
      <c r="R1238" s="3">
        <v>0</v>
      </c>
      <c r="S1238" s="5">
        <f>(D1238-D1237)/D1237</f>
        <v>0</v>
      </c>
      <c r="T1238">
        <v>0</v>
      </c>
      <c r="U1238">
        <v>0</v>
      </c>
      <c r="V1238">
        <v>1165</v>
      </c>
      <c r="W1238">
        <v>-1.2</v>
      </c>
      <c r="X1238">
        <v>1</v>
      </c>
    </row>
    <row r="1239" spans="1:24" x14ac:dyDescent="0.3">
      <c r="A1239" t="s">
        <v>219</v>
      </c>
      <c r="B1239">
        <v>2018</v>
      </c>
      <c r="C1239" t="s">
        <v>175</v>
      </c>
      <c r="D1239" s="1">
        <v>4000</v>
      </c>
      <c r="E1239" s="2">
        <v>97.69</v>
      </c>
      <c r="F1239" s="2">
        <v>151.19</v>
      </c>
      <c r="G1239" s="2">
        <v>53.5</v>
      </c>
      <c r="H1239" s="1">
        <v>1273</v>
      </c>
      <c r="I1239" s="1">
        <v>2500</v>
      </c>
      <c r="J1239" s="3">
        <v>1</v>
      </c>
      <c r="K1239" s="2">
        <v>35.549999999999997</v>
      </c>
      <c r="L1239" s="2">
        <v>65.8</v>
      </c>
      <c r="M1239" s="1">
        <v>41074</v>
      </c>
      <c r="N1239" s="2">
        <v>3.09</v>
      </c>
      <c r="O1239" s="1">
        <v>65950</v>
      </c>
      <c r="P1239" s="1">
        <v>24876</v>
      </c>
      <c r="Q1239" s="2">
        <v>58.92</v>
      </c>
      <c r="R1239" s="3">
        <v>0</v>
      </c>
      <c r="S1239" s="5">
        <f t="shared" ref="S1239:S1250" si="91">(D1239-D1238)/D1238</f>
        <v>0</v>
      </c>
      <c r="T1239">
        <v>0</v>
      </c>
      <c r="U1239">
        <v>0</v>
      </c>
      <c r="V1239">
        <v>1163.5999999999999</v>
      </c>
      <c r="W1239">
        <v>2.5</v>
      </c>
      <c r="X1239">
        <v>1</v>
      </c>
    </row>
    <row r="1240" spans="1:24" x14ac:dyDescent="0.3">
      <c r="A1240" t="s">
        <v>219</v>
      </c>
      <c r="B1240">
        <v>2019</v>
      </c>
      <c r="C1240" t="s">
        <v>175</v>
      </c>
      <c r="D1240" s="1">
        <v>4000</v>
      </c>
      <c r="E1240" s="2">
        <v>70.36</v>
      </c>
      <c r="F1240" s="2">
        <v>125.86</v>
      </c>
      <c r="G1240" s="2">
        <v>55.5</v>
      </c>
      <c r="H1240" s="1">
        <v>1315</v>
      </c>
      <c r="I1240" s="1">
        <v>2400</v>
      </c>
      <c r="J1240" s="3">
        <v>1</v>
      </c>
      <c r="K1240" s="2">
        <v>27.61</v>
      </c>
      <c r="L1240" s="2">
        <v>65.099999999999994</v>
      </c>
      <c r="M1240" s="1">
        <v>41788</v>
      </c>
      <c r="N1240" s="2">
        <v>3.09</v>
      </c>
      <c r="O1240" s="1">
        <v>66050</v>
      </c>
      <c r="P1240" s="1">
        <v>24262</v>
      </c>
      <c r="Q1240" s="2">
        <v>54.6</v>
      </c>
      <c r="R1240" s="3">
        <v>0</v>
      </c>
      <c r="S1240" s="5">
        <f t="shared" si="91"/>
        <v>0</v>
      </c>
      <c r="T1240">
        <v>0</v>
      </c>
      <c r="U1240">
        <v>0</v>
      </c>
      <c r="V1240">
        <v>1162.57</v>
      </c>
      <c r="W1240">
        <v>-1.64</v>
      </c>
      <c r="X1240">
        <v>1</v>
      </c>
    </row>
    <row r="1241" spans="1:24" x14ac:dyDescent="0.3">
      <c r="A1241" t="s">
        <v>219</v>
      </c>
      <c r="B1241">
        <v>2020</v>
      </c>
      <c r="C1241" t="s">
        <v>175</v>
      </c>
      <c r="D1241" s="1">
        <v>4000</v>
      </c>
      <c r="E1241" s="2">
        <v>70.36</v>
      </c>
      <c r="F1241" s="2">
        <v>160.97999999999999</v>
      </c>
      <c r="G1241" s="2">
        <v>90.62</v>
      </c>
      <c r="H1241" s="1">
        <v>1349</v>
      </c>
      <c r="I1241" s="1">
        <v>2450</v>
      </c>
      <c r="J1241" s="3">
        <v>1</v>
      </c>
      <c r="L1241" s="2">
        <v>63.1</v>
      </c>
      <c r="N1241" s="2">
        <v>3.09</v>
      </c>
      <c r="R1241" s="3">
        <v>0</v>
      </c>
      <c r="S1241" s="5">
        <f t="shared" si="91"/>
        <v>0</v>
      </c>
      <c r="T1241">
        <v>0</v>
      </c>
      <c r="U1241">
        <v>0</v>
      </c>
      <c r="V1241">
        <v>1161.6300000000001</v>
      </c>
      <c r="W1241">
        <v>-3.6</v>
      </c>
      <c r="X1241">
        <v>1</v>
      </c>
    </row>
    <row r="1242" spans="1:24" x14ac:dyDescent="0.3">
      <c r="A1242" t="s">
        <v>220</v>
      </c>
      <c r="B1242">
        <v>2014</v>
      </c>
      <c r="C1242" t="s">
        <v>175</v>
      </c>
      <c r="D1242" s="1">
        <v>3646</v>
      </c>
      <c r="E1242" s="2">
        <v>20.67</v>
      </c>
      <c r="F1242" s="2">
        <v>29.42</v>
      </c>
      <c r="G1242" s="2">
        <v>8.75</v>
      </c>
      <c r="H1242" s="1">
        <v>1499</v>
      </c>
      <c r="I1242" s="1">
        <v>9000</v>
      </c>
      <c r="J1242" s="3">
        <v>2</v>
      </c>
      <c r="K1242" s="2">
        <v>23.46</v>
      </c>
      <c r="L1242" s="2">
        <v>67.099999999999994</v>
      </c>
      <c r="M1242" s="1">
        <v>117258</v>
      </c>
      <c r="N1242" s="2">
        <v>2.72</v>
      </c>
      <c r="O1242" s="1">
        <v>153250</v>
      </c>
      <c r="P1242" s="1">
        <v>35992</v>
      </c>
      <c r="Q1242">
        <v>54.59</v>
      </c>
      <c r="R1242" s="3">
        <v>0</v>
      </c>
      <c r="T1242">
        <v>0</v>
      </c>
      <c r="U1242">
        <v>0</v>
      </c>
      <c r="V1242">
        <v>932.3</v>
      </c>
      <c r="W1242">
        <v>0.7</v>
      </c>
      <c r="X1242">
        <v>1</v>
      </c>
    </row>
    <row r="1243" spans="1:24" x14ac:dyDescent="0.3">
      <c r="A1243" t="s">
        <v>220</v>
      </c>
      <c r="B1243">
        <v>2015</v>
      </c>
      <c r="C1243" t="s">
        <v>175</v>
      </c>
      <c r="D1243" s="1">
        <v>3742</v>
      </c>
      <c r="E1243" s="2">
        <v>20.67</v>
      </c>
      <c r="F1243" s="2">
        <v>29.92</v>
      </c>
      <c r="G1243" s="2">
        <v>9.25</v>
      </c>
      <c r="H1243">
        <v>1528</v>
      </c>
      <c r="I1243" s="1">
        <v>16000</v>
      </c>
      <c r="J1243" s="3">
        <v>2</v>
      </c>
      <c r="K1243" s="2">
        <v>43.45</v>
      </c>
      <c r="L1243" s="2">
        <v>68.8</v>
      </c>
      <c r="M1243" s="1">
        <v>121820</v>
      </c>
      <c r="N1243" s="2">
        <v>2.72</v>
      </c>
      <c r="O1243" s="1">
        <v>154305</v>
      </c>
      <c r="P1243" s="1">
        <v>32485</v>
      </c>
      <c r="Q1243">
        <v>47.69</v>
      </c>
      <c r="R1243" s="3">
        <v>0</v>
      </c>
      <c r="S1243" s="5">
        <f t="shared" si="91"/>
        <v>2.6330224904004388E-2</v>
      </c>
      <c r="T1243">
        <v>0</v>
      </c>
      <c r="U1243">
        <v>0</v>
      </c>
      <c r="V1243">
        <v>926.7</v>
      </c>
      <c r="W1243">
        <v>2.99</v>
      </c>
      <c r="X1243">
        <v>1</v>
      </c>
    </row>
    <row r="1244" spans="1:24" x14ac:dyDescent="0.3">
      <c r="A1244" t="s">
        <v>220</v>
      </c>
      <c r="B1244">
        <v>2016</v>
      </c>
      <c r="C1244" t="s">
        <v>175</v>
      </c>
      <c r="D1244" s="1">
        <v>3742</v>
      </c>
      <c r="E1244" s="2">
        <v>26.03</v>
      </c>
      <c r="F1244" s="2">
        <v>38.03</v>
      </c>
      <c r="G1244" s="2">
        <v>12</v>
      </c>
      <c r="H1244">
        <v>1551</v>
      </c>
      <c r="I1244" s="1">
        <v>12000</v>
      </c>
      <c r="J1244" s="3">
        <v>2</v>
      </c>
      <c r="K1244" s="2">
        <v>39.380000000000003</v>
      </c>
      <c r="L1244" s="2">
        <v>70</v>
      </c>
      <c r="M1244" s="1">
        <v>126382</v>
      </c>
      <c r="N1244" s="2">
        <v>2.72</v>
      </c>
      <c r="O1244" s="1">
        <v>158925</v>
      </c>
      <c r="P1244" s="1">
        <v>32543</v>
      </c>
      <c r="Q1244">
        <v>48.43</v>
      </c>
      <c r="R1244" s="3">
        <v>0</v>
      </c>
      <c r="S1244" s="5">
        <f t="shared" si="91"/>
        <v>0</v>
      </c>
      <c r="T1244">
        <v>0</v>
      </c>
      <c r="U1244">
        <v>0</v>
      </c>
      <c r="V1244">
        <v>920.05</v>
      </c>
      <c r="W1244">
        <v>-1.5</v>
      </c>
      <c r="X1244">
        <v>1</v>
      </c>
    </row>
    <row r="1245" spans="1:24" x14ac:dyDescent="0.3">
      <c r="A1245" t="s">
        <v>220</v>
      </c>
      <c r="B1245">
        <v>2017</v>
      </c>
      <c r="C1245" t="s">
        <v>175</v>
      </c>
      <c r="D1245" s="1">
        <v>3957</v>
      </c>
      <c r="E1245" s="2">
        <v>26.63</v>
      </c>
      <c r="F1245" s="2">
        <v>38.630000000000003</v>
      </c>
      <c r="G1245" s="2">
        <v>12</v>
      </c>
      <c r="H1245" s="1">
        <v>1572</v>
      </c>
      <c r="I1245" s="1">
        <v>15691</v>
      </c>
      <c r="J1245" s="3">
        <v>2</v>
      </c>
      <c r="K1245" s="2">
        <v>37.71</v>
      </c>
      <c r="L1245" s="2">
        <v>70.599999999999994</v>
      </c>
      <c r="M1245" s="1">
        <v>128542</v>
      </c>
      <c r="N1245" s="2">
        <v>2.72</v>
      </c>
      <c r="O1245" s="1">
        <v>165925</v>
      </c>
      <c r="P1245" s="1">
        <v>37383</v>
      </c>
      <c r="Q1245">
        <v>52.85</v>
      </c>
      <c r="R1245" s="3">
        <v>0</v>
      </c>
      <c r="S1245" s="5">
        <f t="shared" si="91"/>
        <v>5.7455905932656336E-2</v>
      </c>
      <c r="T1245">
        <v>0</v>
      </c>
      <c r="U1245">
        <v>0</v>
      </c>
      <c r="V1245">
        <v>915.2</v>
      </c>
      <c r="W1245">
        <v>-1.2</v>
      </c>
      <c r="X1245">
        <v>1</v>
      </c>
    </row>
    <row r="1246" spans="1:24" x14ac:dyDescent="0.3">
      <c r="A1246" t="s">
        <v>220</v>
      </c>
      <c r="B1246">
        <v>2018</v>
      </c>
      <c r="C1246" t="s">
        <v>175</v>
      </c>
      <c r="D1246" s="1">
        <v>3957</v>
      </c>
      <c r="E1246" s="2">
        <v>23</v>
      </c>
      <c r="F1246" s="2">
        <v>35</v>
      </c>
      <c r="G1246" s="2">
        <v>12</v>
      </c>
      <c r="H1246" s="1">
        <v>1606</v>
      </c>
      <c r="I1246" s="1">
        <v>4940</v>
      </c>
      <c r="J1246" s="3">
        <v>1</v>
      </c>
      <c r="K1246" s="2">
        <v>30.38</v>
      </c>
      <c r="L1246" s="2">
        <v>68.900000000000006</v>
      </c>
      <c r="M1246" s="1">
        <v>134309</v>
      </c>
      <c r="N1246" s="2">
        <v>2.72</v>
      </c>
      <c r="O1246" s="1">
        <v>175682</v>
      </c>
      <c r="P1246" s="1">
        <v>41373</v>
      </c>
      <c r="Q1246">
        <v>53.68</v>
      </c>
      <c r="R1246" s="3">
        <v>0</v>
      </c>
      <c r="S1246" s="5">
        <f t="shared" si="91"/>
        <v>0</v>
      </c>
      <c r="T1246">
        <v>0</v>
      </c>
      <c r="U1246">
        <v>0</v>
      </c>
      <c r="V1246">
        <v>910.7</v>
      </c>
      <c r="W1246">
        <v>2.5</v>
      </c>
      <c r="X1246">
        <v>1</v>
      </c>
    </row>
    <row r="1247" spans="1:24" x14ac:dyDescent="0.3">
      <c r="A1247" t="s">
        <v>220</v>
      </c>
      <c r="B1247">
        <v>2019</v>
      </c>
      <c r="C1247" t="s">
        <v>175</v>
      </c>
      <c r="D1247" s="1">
        <v>3957</v>
      </c>
      <c r="E1247" s="2">
        <v>26.63</v>
      </c>
      <c r="F1247" s="2">
        <v>38.630000000000003</v>
      </c>
      <c r="G1247" s="2">
        <v>12</v>
      </c>
      <c r="H1247" s="1">
        <v>1639</v>
      </c>
      <c r="I1247" s="1">
        <v>15000</v>
      </c>
      <c r="J1247" s="3">
        <v>2</v>
      </c>
      <c r="K1247" s="2">
        <v>21.7</v>
      </c>
      <c r="L1247" s="2">
        <v>69</v>
      </c>
      <c r="M1247" s="1">
        <v>138871</v>
      </c>
      <c r="N1247" s="2">
        <v>2.72</v>
      </c>
      <c r="O1247" s="1">
        <v>183790</v>
      </c>
      <c r="P1247" s="1">
        <v>44919</v>
      </c>
      <c r="Q1247">
        <v>50.18</v>
      </c>
      <c r="R1247" s="3">
        <v>0</v>
      </c>
      <c r="S1247" s="5">
        <f t="shared" si="91"/>
        <v>0</v>
      </c>
      <c r="T1247">
        <v>0</v>
      </c>
      <c r="U1247">
        <v>0</v>
      </c>
      <c r="V1247">
        <v>906.28</v>
      </c>
      <c r="W1247">
        <v>-1.64</v>
      </c>
      <c r="X1247">
        <v>1</v>
      </c>
    </row>
    <row r="1248" spans="1:24" x14ac:dyDescent="0.3">
      <c r="A1248" t="s">
        <v>220</v>
      </c>
      <c r="B1248">
        <v>2020</v>
      </c>
      <c r="C1248" t="s">
        <v>175</v>
      </c>
      <c r="D1248" s="1">
        <v>4022</v>
      </c>
      <c r="E1248" s="2">
        <v>28.63</v>
      </c>
      <c r="F1248" s="2">
        <v>42.33</v>
      </c>
      <c r="G1248" s="2">
        <v>13.7</v>
      </c>
      <c r="H1248" s="1">
        <v>1699</v>
      </c>
      <c r="I1248" s="1">
        <v>18000</v>
      </c>
      <c r="J1248" s="3">
        <v>2</v>
      </c>
      <c r="L1248" s="2">
        <v>66.7</v>
      </c>
      <c r="N1248" s="2">
        <v>2.72</v>
      </c>
      <c r="R1248" s="3">
        <v>0</v>
      </c>
      <c r="S1248" s="5">
        <f t="shared" si="91"/>
        <v>1.6426585797321203E-2</v>
      </c>
      <c r="T1248">
        <v>0</v>
      </c>
      <c r="U1248">
        <v>0</v>
      </c>
      <c r="V1248">
        <v>902.94</v>
      </c>
      <c r="W1248">
        <v>-3.6</v>
      </c>
      <c r="X1248">
        <v>1</v>
      </c>
    </row>
    <row r="1249" spans="1:24" x14ac:dyDescent="0.3">
      <c r="A1249" t="s">
        <v>221</v>
      </c>
      <c r="B1249">
        <v>2014</v>
      </c>
      <c r="C1249" t="s">
        <v>175</v>
      </c>
      <c r="D1249" s="1">
        <v>3688</v>
      </c>
      <c r="E1249" s="2">
        <v>25.75</v>
      </c>
      <c r="F1249" s="2">
        <v>41.65</v>
      </c>
      <c r="G1249" s="2">
        <v>15.9</v>
      </c>
      <c r="H1249" s="1">
        <v>1098</v>
      </c>
      <c r="I1249" s="1">
        <v>4032</v>
      </c>
      <c r="J1249" s="3">
        <v>1</v>
      </c>
      <c r="K1249" s="2">
        <v>28.2</v>
      </c>
      <c r="L1249" s="2">
        <v>70.400000000000006</v>
      </c>
      <c r="M1249" s="1">
        <v>29786</v>
      </c>
      <c r="N1249" s="2">
        <v>3.3</v>
      </c>
      <c r="O1249" s="1">
        <v>37950</v>
      </c>
      <c r="P1249" s="1">
        <v>8164</v>
      </c>
      <c r="Q1249" s="2">
        <v>54.59</v>
      </c>
      <c r="R1249" s="3">
        <v>0</v>
      </c>
      <c r="T1249">
        <v>0</v>
      </c>
      <c r="U1249">
        <v>0</v>
      </c>
      <c r="V1249">
        <v>219.65</v>
      </c>
      <c r="W1249">
        <v>0.7</v>
      </c>
      <c r="X1249">
        <v>0</v>
      </c>
    </row>
    <row r="1250" spans="1:24" x14ac:dyDescent="0.3">
      <c r="A1250" t="s">
        <v>221</v>
      </c>
      <c r="B1250">
        <v>2015</v>
      </c>
      <c r="C1250" t="s">
        <v>175</v>
      </c>
      <c r="D1250" s="1">
        <v>3688</v>
      </c>
      <c r="E1250" s="2">
        <v>33.619999999999997</v>
      </c>
      <c r="F1250" s="2">
        <v>59.65</v>
      </c>
      <c r="G1250" s="2">
        <v>26.03</v>
      </c>
      <c r="H1250">
        <v>1115</v>
      </c>
      <c r="I1250" s="1">
        <v>4386</v>
      </c>
      <c r="J1250" s="3">
        <v>1</v>
      </c>
      <c r="K1250" s="2">
        <v>44.22</v>
      </c>
      <c r="L1250" s="2">
        <v>70.599999999999994</v>
      </c>
      <c r="M1250" s="1">
        <v>35694</v>
      </c>
      <c r="N1250" s="2">
        <v>3.3</v>
      </c>
      <c r="O1250" s="1">
        <v>44320</v>
      </c>
      <c r="P1250" s="1">
        <v>8626</v>
      </c>
      <c r="Q1250" s="2">
        <v>47.69</v>
      </c>
      <c r="R1250" s="3">
        <v>0</v>
      </c>
      <c r="S1250" s="5">
        <f t="shared" si="91"/>
        <v>0</v>
      </c>
      <c r="T1250">
        <v>0</v>
      </c>
      <c r="U1250">
        <v>0</v>
      </c>
      <c r="V1250">
        <v>213.23</v>
      </c>
      <c r="W1250">
        <v>2.99</v>
      </c>
      <c r="X1250">
        <v>0</v>
      </c>
    </row>
    <row r="1251" spans="1:24" x14ac:dyDescent="0.3">
      <c r="A1251" t="s">
        <v>221</v>
      </c>
      <c r="B1251">
        <v>2016</v>
      </c>
      <c r="C1251" t="s">
        <v>175</v>
      </c>
    </row>
    <row r="1252" spans="1:24" x14ac:dyDescent="0.3">
      <c r="A1252" t="s">
        <v>221</v>
      </c>
      <c r="B1252">
        <v>2017</v>
      </c>
      <c r="C1252" t="s">
        <v>175</v>
      </c>
    </row>
    <row r="1253" spans="1:24" x14ac:dyDescent="0.3">
      <c r="A1253" t="s">
        <v>221</v>
      </c>
      <c r="B1253">
        <v>2018</v>
      </c>
      <c r="C1253" t="s">
        <v>175</v>
      </c>
      <c r="D1253" s="1">
        <v>3688</v>
      </c>
      <c r="E1253" s="2">
        <v>29.26</v>
      </c>
      <c r="F1253" s="2">
        <v>57.94</v>
      </c>
      <c r="G1253" s="2">
        <v>28.68</v>
      </c>
      <c r="H1253" s="1">
        <v>1200</v>
      </c>
      <c r="I1253" s="1">
        <v>5822</v>
      </c>
      <c r="J1253" s="3">
        <v>1</v>
      </c>
      <c r="K1253" s="2">
        <v>41.2</v>
      </c>
      <c r="L1253" s="2">
        <v>70.2</v>
      </c>
      <c r="M1253" s="1">
        <v>37634</v>
      </c>
      <c r="N1253" s="2">
        <v>3.3</v>
      </c>
      <c r="O1253" s="1">
        <v>46538</v>
      </c>
      <c r="P1253" s="1">
        <v>8904</v>
      </c>
      <c r="Q1253" s="2">
        <v>53.68</v>
      </c>
      <c r="R1253" s="3">
        <v>0</v>
      </c>
      <c r="S1253" s="5">
        <f>(D1253-D1250)/D1250</f>
        <v>0</v>
      </c>
      <c r="T1253">
        <v>0</v>
      </c>
      <c r="U1253">
        <v>0</v>
      </c>
      <c r="V1253">
        <v>207.56</v>
      </c>
      <c r="W1253">
        <v>2.5</v>
      </c>
      <c r="X1253">
        <v>0</v>
      </c>
    </row>
    <row r="1254" spans="1:24" x14ac:dyDescent="0.3">
      <c r="A1254" t="s">
        <v>221</v>
      </c>
      <c r="B1254">
        <v>2019</v>
      </c>
      <c r="C1254" t="s">
        <v>175</v>
      </c>
      <c r="D1254" s="1">
        <v>3688</v>
      </c>
      <c r="E1254" s="2">
        <v>40</v>
      </c>
      <c r="F1254" s="2">
        <v>67.599999999999994</v>
      </c>
      <c r="G1254" s="2">
        <v>27.6</v>
      </c>
      <c r="H1254" s="1">
        <v>1113</v>
      </c>
      <c r="I1254" s="1">
        <v>4600</v>
      </c>
      <c r="J1254" s="3">
        <v>1</v>
      </c>
      <c r="K1254" s="2">
        <v>22.02</v>
      </c>
      <c r="L1254" s="2">
        <v>70.2</v>
      </c>
      <c r="M1254" s="1">
        <v>41806</v>
      </c>
      <c r="N1254" s="2">
        <v>3.3</v>
      </c>
      <c r="O1254" s="1">
        <v>52775</v>
      </c>
      <c r="P1254" s="1">
        <v>10969</v>
      </c>
      <c r="Q1254" s="2">
        <v>50.18</v>
      </c>
      <c r="R1254" s="3">
        <v>0</v>
      </c>
      <c r="S1254" s="5">
        <f>(D1254-D1253)/D1253</f>
        <v>0</v>
      </c>
      <c r="T1254">
        <v>0</v>
      </c>
      <c r="U1254">
        <v>0</v>
      </c>
      <c r="V1254">
        <v>202.42</v>
      </c>
      <c r="W1254">
        <v>-1.64</v>
      </c>
      <c r="X1254">
        <v>0</v>
      </c>
    </row>
    <row r="1255" spans="1:24" x14ac:dyDescent="0.3">
      <c r="A1255" t="s">
        <v>221</v>
      </c>
      <c r="B1255">
        <v>2020</v>
      </c>
      <c r="C1255" t="s">
        <v>175</v>
      </c>
      <c r="D1255" s="1">
        <v>3688</v>
      </c>
      <c r="E1255" s="2">
        <v>39.9</v>
      </c>
      <c r="F1255" s="2">
        <v>62</v>
      </c>
      <c r="G1255" s="2">
        <v>22.1</v>
      </c>
      <c r="H1255" s="1">
        <v>1120</v>
      </c>
      <c r="I1255" s="1">
        <v>4000</v>
      </c>
      <c r="J1255" s="3">
        <v>1</v>
      </c>
      <c r="L1255" s="2">
        <v>68.900000000000006</v>
      </c>
      <c r="N1255" s="2">
        <v>3.3</v>
      </c>
      <c r="R1255" s="3">
        <v>0</v>
      </c>
      <c r="S1255" s="5">
        <f t="shared" ref="S1255:S1259" si="92">(D1255-D1254)/D1254</f>
        <v>0</v>
      </c>
      <c r="T1255">
        <v>0</v>
      </c>
      <c r="U1255">
        <v>0</v>
      </c>
      <c r="V1255">
        <v>197.43</v>
      </c>
      <c r="W1255">
        <v>-3.6</v>
      </c>
      <c r="X1255">
        <v>0</v>
      </c>
    </row>
    <row r="1256" spans="1:24" x14ac:dyDescent="0.3">
      <c r="A1256" t="s">
        <v>222</v>
      </c>
      <c r="B1256">
        <v>2014</v>
      </c>
      <c r="C1256" t="s">
        <v>175</v>
      </c>
      <c r="D1256" s="1">
        <v>3655</v>
      </c>
      <c r="E1256" s="2">
        <v>22</v>
      </c>
      <c r="F1256" s="2">
        <v>37</v>
      </c>
      <c r="G1256" s="2">
        <v>15</v>
      </c>
      <c r="H1256" s="1">
        <v>1652</v>
      </c>
      <c r="I1256" s="1">
        <v>10193</v>
      </c>
      <c r="J1256" s="3">
        <v>2</v>
      </c>
      <c r="K1256" s="2">
        <v>43.72</v>
      </c>
      <c r="L1256" s="2">
        <v>71.7</v>
      </c>
      <c r="M1256" s="1">
        <v>40498</v>
      </c>
      <c r="N1256" s="2">
        <v>2.4300000000000002</v>
      </c>
      <c r="O1256" s="1">
        <v>49504</v>
      </c>
      <c r="P1256" s="1">
        <v>9006</v>
      </c>
      <c r="Q1256" s="2">
        <v>50.37</v>
      </c>
      <c r="R1256" s="3">
        <v>0</v>
      </c>
      <c r="T1256">
        <v>0</v>
      </c>
      <c r="U1256">
        <v>0</v>
      </c>
      <c r="V1256">
        <v>265.3</v>
      </c>
      <c r="W1256">
        <v>0.7</v>
      </c>
      <c r="X1256">
        <v>0</v>
      </c>
    </row>
    <row r="1257" spans="1:24" x14ac:dyDescent="0.3">
      <c r="A1257" t="s">
        <v>222</v>
      </c>
      <c r="B1257">
        <v>2015</v>
      </c>
      <c r="C1257" t="s">
        <v>175</v>
      </c>
      <c r="D1257" s="1">
        <v>3655</v>
      </c>
      <c r="E1257" s="2">
        <v>22</v>
      </c>
      <c r="F1257" s="2">
        <v>37</v>
      </c>
      <c r="G1257" s="2">
        <v>15</v>
      </c>
      <c r="H1257">
        <v>1658</v>
      </c>
      <c r="I1257" s="1">
        <v>8838</v>
      </c>
      <c r="J1257" s="3">
        <v>2</v>
      </c>
      <c r="K1257" s="2">
        <v>70</v>
      </c>
      <c r="L1257" s="2">
        <v>71</v>
      </c>
      <c r="M1257" s="1">
        <v>41792</v>
      </c>
      <c r="N1257" s="2">
        <v>2.4300000000000002</v>
      </c>
      <c r="O1257" s="1">
        <v>52138</v>
      </c>
      <c r="P1257" s="1">
        <v>10346</v>
      </c>
      <c r="Q1257" s="2">
        <v>48.37</v>
      </c>
      <c r="R1257" s="3">
        <v>0</v>
      </c>
      <c r="S1257" s="5">
        <f t="shared" si="92"/>
        <v>0</v>
      </c>
      <c r="T1257">
        <v>0</v>
      </c>
      <c r="U1257">
        <v>0</v>
      </c>
      <c r="V1257">
        <v>263.39999999999998</v>
      </c>
      <c r="W1257">
        <v>2.99</v>
      </c>
      <c r="X1257">
        <v>0</v>
      </c>
    </row>
    <row r="1258" spans="1:24" x14ac:dyDescent="0.3">
      <c r="A1258" t="s">
        <v>222</v>
      </c>
      <c r="B1258">
        <v>2016</v>
      </c>
      <c r="C1258" t="s">
        <v>175</v>
      </c>
      <c r="D1258" s="1">
        <v>3655</v>
      </c>
      <c r="E1258" s="2">
        <v>26.5</v>
      </c>
      <c r="F1258" s="2">
        <v>38.299999999999997</v>
      </c>
      <c r="G1258" s="2">
        <v>11.8</v>
      </c>
      <c r="H1258">
        <v>1664</v>
      </c>
      <c r="I1258" s="1">
        <v>7000</v>
      </c>
      <c r="J1258" s="3">
        <v>2</v>
      </c>
      <c r="K1258" s="2">
        <v>60.96</v>
      </c>
      <c r="L1258" s="2">
        <v>72.2</v>
      </c>
      <c r="M1258" s="1">
        <v>41833</v>
      </c>
      <c r="N1258" s="2">
        <v>2.4300000000000002</v>
      </c>
      <c r="O1258" s="1">
        <v>53005</v>
      </c>
      <c r="P1258" s="1">
        <v>11172</v>
      </c>
      <c r="Q1258" s="2">
        <v>51.59</v>
      </c>
      <c r="R1258" s="3">
        <v>0</v>
      </c>
      <c r="S1258" s="5">
        <f t="shared" si="92"/>
        <v>0</v>
      </c>
      <c r="T1258">
        <v>0</v>
      </c>
      <c r="U1258">
        <v>0</v>
      </c>
      <c r="V1258">
        <v>261.5</v>
      </c>
      <c r="W1258">
        <v>-1.5</v>
      </c>
      <c r="X1258">
        <v>0</v>
      </c>
    </row>
    <row r="1259" spans="1:24" x14ac:dyDescent="0.3">
      <c r="A1259" t="s">
        <v>222</v>
      </c>
      <c r="B1259">
        <v>2017</v>
      </c>
      <c r="C1259" t="s">
        <v>175</v>
      </c>
      <c r="D1259" s="1">
        <v>3655</v>
      </c>
      <c r="E1259" s="2">
        <v>29.6</v>
      </c>
      <c r="F1259" s="2">
        <v>46.1</v>
      </c>
      <c r="G1259" s="2">
        <v>16.5</v>
      </c>
      <c r="H1259" s="1">
        <v>1679</v>
      </c>
      <c r="I1259" s="1">
        <v>6239</v>
      </c>
      <c r="J1259" s="3">
        <v>1</v>
      </c>
      <c r="K1259" s="2">
        <v>79.69</v>
      </c>
      <c r="L1259" s="2">
        <v>71.900000000000006</v>
      </c>
      <c r="M1259" s="1">
        <v>43262</v>
      </c>
      <c r="N1259" s="2">
        <v>2.4300000000000002</v>
      </c>
      <c r="O1259" s="1">
        <v>57865</v>
      </c>
      <c r="P1259" s="1">
        <v>14603</v>
      </c>
      <c r="Q1259" s="2">
        <v>53.95</v>
      </c>
      <c r="R1259" s="3">
        <v>0</v>
      </c>
      <c r="S1259" s="5">
        <f t="shared" si="92"/>
        <v>0</v>
      </c>
      <c r="T1259">
        <v>0</v>
      </c>
      <c r="U1259">
        <v>0</v>
      </c>
      <c r="V1259">
        <v>260.31</v>
      </c>
      <c r="W1259">
        <v>-1.2</v>
      </c>
      <c r="X1259">
        <v>0</v>
      </c>
    </row>
    <row r="1260" spans="1:24" x14ac:dyDescent="0.3">
      <c r="A1260" t="s">
        <v>222</v>
      </c>
      <c r="B1260">
        <v>2018</v>
      </c>
      <c r="C1260" t="s">
        <v>175</v>
      </c>
    </row>
    <row r="1261" spans="1:24" x14ac:dyDescent="0.3">
      <c r="A1261" t="s">
        <v>222</v>
      </c>
      <c r="B1261">
        <v>2019</v>
      </c>
      <c r="C1261" t="s">
        <v>175</v>
      </c>
      <c r="D1261" s="1">
        <v>3655</v>
      </c>
      <c r="E1261" s="2">
        <v>30.1</v>
      </c>
      <c r="F1261" s="2">
        <v>46.6</v>
      </c>
      <c r="G1261" s="2">
        <v>16.5</v>
      </c>
      <c r="H1261" s="1">
        <v>1694</v>
      </c>
      <c r="I1261" s="1">
        <v>5940</v>
      </c>
      <c r="J1261" s="3">
        <v>1</v>
      </c>
      <c r="K1261" s="2">
        <v>37.270000000000003</v>
      </c>
      <c r="L1261" s="2">
        <v>66.400000000000006</v>
      </c>
      <c r="M1261" s="1">
        <v>45444</v>
      </c>
      <c r="N1261" s="2">
        <v>2.4300000000000002</v>
      </c>
      <c r="O1261" s="1">
        <v>67468</v>
      </c>
      <c r="P1261" s="1">
        <v>22024</v>
      </c>
      <c r="Q1261" s="2">
        <v>49.47</v>
      </c>
      <c r="R1261" s="3">
        <v>0</v>
      </c>
      <c r="S1261" s="5">
        <v>0</v>
      </c>
      <c r="T1261">
        <v>0</v>
      </c>
      <c r="U1261">
        <v>0</v>
      </c>
      <c r="V1261">
        <v>260.08</v>
      </c>
      <c r="W1261">
        <v>-1.64</v>
      </c>
      <c r="X1261">
        <v>0</v>
      </c>
    </row>
    <row r="1262" spans="1:24" x14ac:dyDescent="0.3">
      <c r="A1262" t="s">
        <v>222</v>
      </c>
      <c r="B1262">
        <v>2020</v>
      </c>
      <c r="C1262" t="s">
        <v>175</v>
      </c>
    </row>
    <row r="1263" spans="1:24" x14ac:dyDescent="0.3">
      <c r="A1263" t="s">
        <v>223</v>
      </c>
      <c r="B1263">
        <v>2014</v>
      </c>
      <c r="C1263" t="s">
        <v>175</v>
      </c>
      <c r="D1263" s="1">
        <v>3457</v>
      </c>
      <c r="E1263" s="2">
        <v>35.5</v>
      </c>
      <c r="F1263" s="2">
        <v>53</v>
      </c>
      <c r="G1263" s="2">
        <v>17.5</v>
      </c>
      <c r="H1263" s="1">
        <v>1356</v>
      </c>
      <c r="I1263" s="1">
        <v>8000</v>
      </c>
      <c r="J1263" s="3">
        <v>2</v>
      </c>
      <c r="K1263" s="2">
        <v>28.8</v>
      </c>
      <c r="L1263" s="2">
        <v>70.400000000000006</v>
      </c>
      <c r="M1263" s="1">
        <v>31685</v>
      </c>
      <c r="N1263" s="2">
        <v>3.4</v>
      </c>
      <c r="O1263" s="1">
        <v>50600</v>
      </c>
      <c r="P1263" s="1">
        <v>18915</v>
      </c>
      <c r="Q1263" s="2">
        <v>49.98</v>
      </c>
      <c r="R1263" s="3">
        <v>0</v>
      </c>
      <c r="T1263">
        <v>0</v>
      </c>
      <c r="U1263">
        <v>0</v>
      </c>
      <c r="V1263">
        <v>217.5</v>
      </c>
      <c r="W1263">
        <v>0.7</v>
      </c>
      <c r="X1263">
        <v>0</v>
      </c>
    </row>
    <row r="1264" spans="1:24" x14ac:dyDescent="0.3">
      <c r="A1264" t="s">
        <v>223</v>
      </c>
      <c r="B1264">
        <v>2015</v>
      </c>
      <c r="C1264" t="s">
        <v>175</v>
      </c>
      <c r="D1264" s="1">
        <v>3457</v>
      </c>
      <c r="E1264" s="2">
        <v>37.299999999999997</v>
      </c>
      <c r="F1264" s="2">
        <v>59.38</v>
      </c>
      <c r="G1264" s="2">
        <v>22.08</v>
      </c>
      <c r="H1264">
        <v>1333</v>
      </c>
      <c r="I1264" s="1">
        <v>8000</v>
      </c>
      <c r="J1264" s="3">
        <v>2</v>
      </c>
      <c r="K1264" s="2">
        <v>44.33</v>
      </c>
      <c r="L1264" s="2">
        <v>70.599999999999994</v>
      </c>
      <c r="M1264" s="1">
        <v>32394</v>
      </c>
      <c r="N1264" s="2">
        <v>3.4</v>
      </c>
      <c r="O1264" s="1">
        <v>58775</v>
      </c>
      <c r="P1264" s="1">
        <v>26381</v>
      </c>
      <c r="Q1264" s="2">
        <v>48.82</v>
      </c>
      <c r="R1264" s="3">
        <v>0</v>
      </c>
      <c r="S1264" s="5">
        <v>0</v>
      </c>
      <c r="T1264">
        <v>0</v>
      </c>
      <c r="U1264">
        <v>0</v>
      </c>
      <c r="V1264">
        <v>212.2</v>
      </c>
      <c r="W1264">
        <v>2.99</v>
      </c>
      <c r="X1264">
        <v>0</v>
      </c>
    </row>
    <row r="1265" spans="1:24" x14ac:dyDescent="0.3">
      <c r="A1265" t="s">
        <v>223</v>
      </c>
      <c r="B1265">
        <v>2016</v>
      </c>
      <c r="C1265" t="s">
        <v>175</v>
      </c>
      <c r="D1265" s="1">
        <v>3457</v>
      </c>
      <c r="E1265" s="2">
        <v>42.1</v>
      </c>
      <c r="F1265" s="2">
        <v>62.85</v>
      </c>
      <c r="G1265" s="2">
        <v>20.75</v>
      </c>
      <c r="H1265">
        <v>1468</v>
      </c>
      <c r="I1265" s="1">
        <v>9900</v>
      </c>
      <c r="J1265" s="3">
        <v>2</v>
      </c>
      <c r="K1265" s="2">
        <v>43.9</v>
      </c>
      <c r="L1265" s="2">
        <v>71.099999999999994</v>
      </c>
      <c r="M1265" s="1">
        <v>37303</v>
      </c>
      <c r="N1265" s="2">
        <v>3.4</v>
      </c>
      <c r="O1265" s="1">
        <v>64651</v>
      </c>
      <c r="P1265" s="1">
        <v>27348</v>
      </c>
      <c r="Q1265" s="2">
        <v>52.32</v>
      </c>
      <c r="R1265" s="3">
        <v>0</v>
      </c>
      <c r="S1265" s="5">
        <v>0</v>
      </c>
      <c r="T1265">
        <v>0</v>
      </c>
      <c r="U1265">
        <v>0</v>
      </c>
      <c r="V1265">
        <v>207.68</v>
      </c>
      <c r="W1265">
        <v>-1.5</v>
      </c>
      <c r="X1265">
        <v>0</v>
      </c>
    </row>
    <row r="1266" spans="1:24" x14ac:dyDescent="0.3">
      <c r="A1266" t="s">
        <v>223</v>
      </c>
      <c r="B1266">
        <v>2017</v>
      </c>
      <c r="C1266" t="s">
        <v>175</v>
      </c>
      <c r="D1266" s="1">
        <v>3457</v>
      </c>
      <c r="E1266" s="2">
        <v>45</v>
      </c>
      <c r="F1266" s="2">
        <v>72.25</v>
      </c>
      <c r="G1266" s="2">
        <v>27.25</v>
      </c>
      <c r="H1266" s="1">
        <v>1359</v>
      </c>
      <c r="I1266" s="1">
        <v>8350</v>
      </c>
      <c r="J1266" s="3">
        <v>2</v>
      </c>
      <c r="K1266" s="2">
        <v>28.33</v>
      </c>
      <c r="L1266" s="2">
        <v>71.7</v>
      </c>
      <c r="M1266" s="1">
        <v>42600</v>
      </c>
      <c r="N1266" s="2">
        <v>3.4</v>
      </c>
      <c r="O1266" s="1">
        <v>70590</v>
      </c>
      <c r="P1266" s="1">
        <v>27990</v>
      </c>
      <c r="Q1266" s="2">
        <v>48.76</v>
      </c>
      <c r="R1266" s="3">
        <v>0</v>
      </c>
      <c r="S1266" s="5">
        <v>0</v>
      </c>
      <c r="T1266">
        <v>0</v>
      </c>
      <c r="U1266">
        <v>0</v>
      </c>
      <c r="V1266">
        <v>202.46</v>
      </c>
      <c r="W1266">
        <v>-1.2</v>
      </c>
      <c r="X1266">
        <v>0</v>
      </c>
    </row>
    <row r="1267" spans="1:24" x14ac:dyDescent="0.3">
      <c r="A1267" t="s">
        <v>223</v>
      </c>
      <c r="B1267">
        <v>2018</v>
      </c>
      <c r="C1267" t="s">
        <v>175</v>
      </c>
      <c r="D1267" s="1">
        <v>3457</v>
      </c>
      <c r="E1267" s="2">
        <v>45</v>
      </c>
      <c r="F1267" s="2">
        <v>74.5</v>
      </c>
      <c r="G1267" s="2">
        <v>29.5</v>
      </c>
      <c r="H1267" s="1">
        <v>1382</v>
      </c>
      <c r="I1267" s="1">
        <v>8550</v>
      </c>
      <c r="J1267" s="3">
        <v>2</v>
      </c>
      <c r="K1267" s="2">
        <v>41.2</v>
      </c>
      <c r="L1267" s="2">
        <v>70.2</v>
      </c>
      <c r="M1267" s="1">
        <v>44531</v>
      </c>
      <c r="N1267" s="2">
        <v>3.4</v>
      </c>
      <c r="O1267" s="1">
        <v>73189</v>
      </c>
      <c r="P1267" s="1">
        <v>28658</v>
      </c>
      <c r="Q1267" s="2">
        <v>46.73</v>
      </c>
      <c r="R1267" s="3">
        <v>0</v>
      </c>
      <c r="S1267" s="5">
        <v>0</v>
      </c>
      <c r="T1267">
        <v>0</v>
      </c>
      <c r="U1267">
        <v>0</v>
      </c>
      <c r="V1267">
        <v>197.43</v>
      </c>
      <c r="W1267">
        <v>2.5</v>
      </c>
      <c r="X1267">
        <v>0</v>
      </c>
    </row>
    <row r="1268" spans="1:24" x14ac:dyDescent="0.3">
      <c r="A1268" t="s">
        <v>223</v>
      </c>
      <c r="B1268">
        <v>2019</v>
      </c>
      <c r="C1268" t="s">
        <v>175</v>
      </c>
    </row>
    <row r="1269" spans="1:24" x14ac:dyDescent="0.3">
      <c r="A1269" t="s">
        <v>223</v>
      </c>
      <c r="B1269">
        <v>2020</v>
      </c>
      <c r="C1269" t="s">
        <v>175</v>
      </c>
    </row>
    <row r="1270" spans="1:24" x14ac:dyDescent="0.3">
      <c r="A1270" t="s">
        <v>224</v>
      </c>
      <c r="B1270">
        <v>2014</v>
      </c>
      <c r="C1270" t="s">
        <v>175</v>
      </c>
    </row>
    <row r="1271" spans="1:24" x14ac:dyDescent="0.3">
      <c r="A1271" t="s">
        <v>224</v>
      </c>
      <c r="B1271">
        <v>2015</v>
      </c>
      <c r="C1271" t="s">
        <v>175</v>
      </c>
      <c r="D1271" s="1">
        <v>3437</v>
      </c>
      <c r="E1271" s="2">
        <v>20</v>
      </c>
      <c r="F1271" s="2">
        <v>36.25</v>
      </c>
      <c r="G1271" s="2">
        <v>16.25</v>
      </c>
      <c r="H1271">
        <v>1679</v>
      </c>
      <c r="I1271" s="1">
        <v>5252</v>
      </c>
      <c r="J1271" s="3">
        <v>1</v>
      </c>
      <c r="K1271" s="2">
        <v>44.33</v>
      </c>
      <c r="L1271" s="2">
        <v>70.599999999999994</v>
      </c>
      <c r="M1271" s="1">
        <v>36548</v>
      </c>
      <c r="N1271" s="2">
        <v>2.92</v>
      </c>
      <c r="O1271" s="1">
        <v>55679</v>
      </c>
      <c r="P1271" s="1">
        <v>19131</v>
      </c>
      <c r="Q1271" s="2">
        <v>48.82</v>
      </c>
      <c r="R1271" s="3">
        <v>0</v>
      </c>
      <c r="T1271">
        <v>0</v>
      </c>
      <c r="U1271">
        <v>0</v>
      </c>
      <c r="V1271">
        <v>217.5</v>
      </c>
      <c r="W1271">
        <v>2.99</v>
      </c>
      <c r="X1271">
        <v>1</v>
      </c>
    </row>
    <row r="1272" spans="1:24" x14ac:dyDescent="0.3">
      <c r="A1272" t="s">
        <v>224</v>
      </c>
      <c r="B1272">
        <v>2016</v>
      </c>
      <c r="C1272" t="s">
        <v>175</v>
      </c>
      <c r="D1272" s="1">
        <v>3437</v>
      </c>
      <c r="E1272" s="2">
        <v>20</v>
      </c>
      <c r="F1272" s="2">
        <v>36</v>
      </c>
      <c r="G1272" s="2">
        <v>16</v>
      </c>
      <c r="H1272">
        <v>1721</v>
      </c>
      <c r="I1272" s="1">
        <v>7500</v>
      </c>
      <c r="J1272" s="3">
        <v>2</v>
      </c>
      <c r="K1272" s="2">
        <v>43.9</v>
      </c>
      <c r="L1272" s="2">
        <v>71.099999999999994</v>
      </c>
      <c r="M1272" s="1">
        <v>40227</v>
      </c>
      <c r="N1272" s="2">
        <v>2.92</v>
      </c>
      <c r="O1272" s="1">
        <v>61214</v>
      </c>
      <c r="P1272" s="1">
        <v>20987</v>
      </c>
      <c r="Q1272" s="2">
        <v>52.32</v>
      </c>
      <c r="R1272" s="3">
        <v>0</v>
      </c>
      <c r="S1272" s="5">
        <f>(D1272-D1271)/D1271</f>
        <v>0</v>
      </c>
      <c r="T1272">
        <v>0</v>
      </c>
      <c r="U1272">
        <v>0</v>
      </c>
      <c r="V1272">
        <v>212.2</v>
      </c>
      <c r="W1272">
        <v>-1.5</v>
      </c>
      <c r="X1272">
        <v>1</v>
      </c>
    </row>
    <row r="1273" spans="1:24" x14ac:dyDescent="0.3">
      <c r="A1273" t="s">
        <v>224</v>
      </c>
      <c r="B1273">
        <v>2017</v>
      </c>
      <c r="C1273" t="s">
        <v>175</v>
      </c>
      <c r="D1273" s="1">
        <v>3421</v>
      </c>
      <c r="E1273" s="2">
        <v>20</v>
      </c>
      <c r="F1273" s="2">
        <v>36.25</v>
      </c>
      <c r="G1273" s="2">
        <v>16.25</v>
      </c>
      <c r="H1273" s="1">
        <v>1637</v>
      </c>
      <c r="I1273" s="1">
        <v>8400</v>
      </c>
      <c r="J1273" s="3">
        <v>2</v>
      </c>
      <c r="K1273" s="2">
        <v>28.33</v>
      </c>
      <c r="L1273" s="2">
        <v>71.7</v>
      </c>
      <c r="M1273" s="1">
        <v>42243</v>
      </c>
      <c r="N1273" s="2">
        <v>2.92</v>
      </c>
      <c r="O1273" s="1">
        <v>72505</v>
      </c>
      <c r="P1273" s="1">
        <v>30262</v>
      </c>
      <c r="Q1273" s="2">
        <v>48.76</v>
      </c>
      <c r="R1273" s="3">
        <v>0</v>
      </c>
      <c r="S1273" s="5">
        <f t="shared" ref="S1273:S1297" si="93">(D1273-D1272)/D1272</f>
        <v>-4.6552225778295027E-3</v>
      </c>
      <c r="T1273">
        <v>0</v>
      </c>
      <c r="U1273">
        <v>0</v>
      </c>
      <c r="V1273">
        <v>207.68</v>
      </c>
      <c r="W1273">
        <v>-1.2</v>
      </c>
      <c r="X1273">
        <v>1</v>
      </c>
    </row>
    <row r="1274" spans="1:24" x14ac:dyDescent="0.3">
      <c r="A1274" t="s">
        <v>224</v>
      </c>
      <c r="B1274">
        <v>2018</v>
      </c>
      <c r="C1274" t="s">
        <v>175</v>
      </c>
      <c r="D1274" s="1">
        <v>3421</v>
      </c>
      <c r="E1274" s="2">
        <v>24</v>
      </c>
      <c r="F1274" s="2">
        <v>56</v>
      </c>
      <c r="G1274" s="2">
        <v>32</v>
      </c>
      <c r="H1274" s="1">
        <v>1609</v>
      </c>
      <c r="I1274" s="1">
        <v>8400</v>
      </c>
      <c r="J1274" s="3">
        <v>2</v>
      </c>
      <c r="K1274" s="2">
        <v>41.2</v>
      </c>
      <c r="L1274" s="2">
        <v>70.2</v>
      </c>
      <c r="M1274" s="1">
        <v>43072</v>
      </c>
      <c r="N1274" s="2">
        <v>2.92</v>
      </c>
      <c r="O1274" s="1">
        <v>75530</v>
      </c>
      <c r="P1274" s="1">
        <v>32458</v>
      </c>
      <c r="Q1274" s="2">
        <v>46.73</v>
      </c>
      <c r="R1274" s="3">
        <v>0</v>
      </c>
      <c r="S1274" s="5">
        <f t="shared" si="93"/>
        <v>0</v>
      </c>
      <c r="T1274">
        <v>0</v>
      </c>
      <c r="U1274">
        <v>0</v>
      </c>
      <c r="V1274">
        <v>202.46</v>
      </c>
      <c r="W1274">
        <v>2.5</v>
      </c>
      <c r="X1274">
        <v>1</v>
      </c>
    </row>
    <row r="1275" spans="1:24" x14ac:dyDescent="0.3">
      <c r="A1275" t="s">
        <v>224</v>
      </c>
      <c r="B1275">
        <v>2019</v>
      </c>
      <c r="C1275" t="s">
        <v>175</v>
      </c>
      <c r="D1275" s="1">
        <v>3421</v>
      </c>
      <c r="E1275" s="2">
        <v>24</v>
      </c>
      <c r="F1275" s="2">
        <v>58.1</v>
      </c>
      <c r="G1275" s="2">
        <v>34.1</v>
      </c>
      <c r="H1275" s="1">
        <v>1709</v>
      </c>
      <c r="I1275" s="1">
        <v>8200</v>
      </c>
      <c r="J1275" s="3">
        <v>2</v>
      </c>
      <c r="K1275" s="2">
        <v>45.5</v>
      </c>
      <c r="L1275" s="2">
        <v>70.5</v>
      </c>
      <c r="M1275" s="1">
        <v>48723</v>
      </c>
      <c r="N1275" s="2">
        <v>2.92</v>
      </c>
      <c r="O1275" s="1">
        <v>82320</v>
      </c>
      <c r="P1275" s="1">
        <v>33597</v>
      </c>
      <c r="Q1275" s="2">
        <v>45.02</v>
      </c>
      <c r="R1275" s="3">
        <v>0</v>
      </c>
      <c r="S1275" s="5">
        <f t="shared" si="93"/>
        <v>0</v>
      </c>
      <c r="T1275">
        <v>0</v>
      </c>
      <c r="U1275">
        <v>0</v>
      </c>
      <c r="V1275">
        <v>197.43</v>
      </c>
      <c r="W1275">
        <v>-1.64</v>
      </c>
      <c r="X1275">
        <v>1</v>
      </c>
    </row>
    <row r="1276" spans="1:24" x14ac:dyDescent="0.3">
      <c r="A1276" t="s">
        <v>224</v>
      </c>
      <c r="B1276">
        <v>2020</v>
      </c>
      <c r="C1276" t="s">
        <v>175</v>
      </c>
    </row>
    <row r="1277" spans="1:24" x14ac:dyDescent="0.3">
      <c r="A1277" t="s">
        <v>225</v>
      </c>
      <c r="B1277">
        <v>2014</v>
      </c>
      <c r="C1277" t="s">
        <v>175</v>
      </c>
      <c r="D1277" s="1">
        <v>3313</v>
      </c>
      <c r="E1277" s="2">
        <v>31.59</v>
      </c>
      <c r="F1277" s="2">
        <v>48.59</v>
      </c>
      <c r="G1277" s="2">
        <v>17</v>
      </c>
      <c r="H1277">
        <v>706</v>
      </c>
      <c r="I1277" s="1">
        <v>30000</v>
      </c>
      <c r="J1277" s="3">
        <v>2</v>
      </c>
      <c r="K1277" s="2">
        <v>28.2</v>
      </c>
      <c r="L1277" s="2">
        <v>70.400000000000006</v>
      </c>
      <c r="M1277" s="1">
        <v>151779</v>
      </c>
      <c r="N1277" s="2">
        <v>3.01</v>
      </c>
      <c r="O1277" s="1">
        <v>204773</v>
      </c>
      <c r="P1277" s="1">
        <v>52994</v>
      </c>
      <c r="Q1277" s="2">
        <v>54.59</v>
      </c>
      <c r="R1277" s="3">
        <v>0</v>
      </c>
      <c r="T1277">
        <v>0</v>
      </c>
      <c r="U1277">
        <v>0</v>
      </c>
      <c r="V1277">
        <v>932.3</v>
      </c>
      <c r="W1277">
        <v>0.7</v>
      </c>
      <c r="X1277">
        <v>1</v>
      </c>
    </row>
    <row r="1278" spans="1:24" x14ac:dyDescent="0.3">
      <c r="A1278" t="s">
        <v>225</v>
      </c>
      <c r="B1278">
        <v>2015</v>
      </c>
      <c r="C1278" t="s">
        <v>175</v>
      </c>
      <c r="D1278" s="1">
        <v>3416</v>
      </c>
      <c r="E1278" s="2">
        <v>31.59</v>
      </c>
      <c r="F1278" s="2">
        <v>48.59</v>
      </c>
      <c r="G1278" s="2">
        <v>17</v>
      </c>
      <c r="H1278">
        <v>706</v>
      </c>
      <c r="I1278" s="1">
        <v>30000</v>
      </c>
      <c r="J1278" s="3">
        <v>2</v>
      </c>
      <c r="K1278" s="2">
        <v>44.22</v>
      </c>
      <c r="L1278" s="2">
        <v>70.599999999999994</v>
      </c>
      <c r="M1278" s="1">
        <v>153086</v>
      </c>
      <c r="N1278" s="2">
        <v>3.01</v>
      </c>
      <c r="O1278" s="1">
        <v>206850</v>
      </c>
      <c r="P1278" s="1">
        <v>53764</v>
      </c>
      <c r="Q1278" s="2">
        <v>47.69</v>
      </c>
      <c r="R1278" s="3">
        <v>0</v>
      </c>
      <c r="S1278" s="5">
        <f t="shared" si="93"/>
        <v>3.1089646845759131E-2</v>
      </c>
      <c r="T1278">
        <v>0</v>
      </c>
      <c r="U1278">
        <v>0</v>
      </c>
      <c r="V1278">
        <v>926.7</v>
      </c>
      <c r="W1278">
        <v>2.99</v>
      </c>
      <c r="X1278">
        <v>1</v>
      </c>
    </row>
    <row r="1279" spans="1:24" x14ac:dyDescent="0.3">
      <c r="A1279" t="s">
        <v>225</v>
      </c>
      <c r="B1279">
        <v>2016</v>
      </c>
      <c r="C1279" t="s">
        <v>175</v>
      </c>
      <c r="D1279" s="1">
        <v>3416</v>
      </c>
      <c r="E1279" s="2">
        <v>31.59</v>
      </c>
      <c r="F1279" s="2">
        <v>51.09</v>
      </c>
      <c r="G1279" s="2">
        <v>19.5</v>
      </c>
      <c r="H1279">
        <v>706</v>
      </c>
      <c r="I1279" s="1">
        <v>30000</v>
      </c>
      <c r="J1279" s="3">
        <v>2</v>
      </c>
      <c r="K1279" s="2">
        <v>43.92</v>
      </c>
      <c r="L1279" s="2">
        <v>71.099999999999994</v>
      </c>
      <c r="M1279" s="1">
        <v>161964</v>
      </c>
      <c r="N1279" s="2">
        <v>3.01</v>
      </c>
      <c r="O1279" s="1">
        <v>215780</v>
      </c>
      <c r="P1279" s="1">
        <v>53816</v>
      </c>
      <c r="Q1279" s="2">
        <v>48.43</v>
      </c>
      <c r="R1279" s="3">
        <v>0</v>
      </c>
      <c r="S1279" s="5">
        <f t="shared" si="93"/>
        <v>0</v>
      </c>
      <c r="T1279">
        <v>0</v>
      </c>
      <c r="U1279">
        <v>0</v>
      </c>
      <c r="V1279">
        <v>920.05</v>
      </c>
      <c r="W1279">
        <v>-1.5</v>
      </c>
      <c r="X1279">
        <v>1</v>
      </c>
    </row>
    <row r="1280" spans="1:24" x14ac:dyDescent="0.3">
      <c r="A1280" t="s">
        <v>225</v>
      </c>
      <c r="B1280">
        <v>2017</v>
      </c>
      <c r="C1280" t="s">
        <v>175</v>
      </c>
      <c r="D1280" s="1">
        <v>3793</v>
      </c>
      <c r="E1280" s="2">
        <v>31.59</v>
      </c>
      <c r="F1280" s="2">
        <v>48.59</v>
      </c>
      <c r="G1280" s="2">
        <v>17</v>
      </c>
      <c r="H1280">
        <v>706</v>
      </c>
      <c r="I1280" s="1">
        <v>30000</v>
      </c>
      <c r="J1280" s="3">
        <v>2</v>
      </c>
      <c r="K1280" s="2">
        <v>27.33</v>
      </c>
      <c r="L1280" s="2">
        <v>71.8</v>
      </c>
      <c r="M1280" s="1">
        <v>195298</v>
      </c>
      <c r="N1280" s="2">
        <v>3.01</v>
      </c>
      <c r="O1280" s="1">
        <v>255550</v>
      </c>
      <c r="P1280" s="1">
        <v>60252</v>
      </c>
      <c r="Q1280" s="2">
        <v>52.85</v>
      </c>
      <c r="R1280" s="3">
        <v>0</v>
      </c>
      <c r="S1280" s="5">
        <f t="shared" si="93"/>
        <v>0.11036299765807962</v>
      </c>
      <c r="T1280">
        <v>0</v>
      </c>
      <c r="U1280">
        <v>0</v>
      </c>
      <c r="V1280">
        <v>915.2</v>
      </c>
      <c r="W1280">
        <v>-1.2</v>
      </c>
      <c r="X1280">
        <v>1</v>
      </c>
    </row>
    <row r="1281" spans="1:24" x14ac:dyDescent="0.3">
      <c r="A1281" t="s">
        <v>225</v>
      </c>
      <c r="B1281">
        <v>2018</v>
      </c>
      <c r="C1281" t="s">
        <v>175</v>
      </c>
      <c r="D1281" s="1">
        <v>3684</v>
      </c>
      <c r="E1281" s="2">
        <v>31.59</v>
      </c>
      <c r="F1281" s="2">
        <v>51.09</v>
      </c>
      <c r="G1281" s="2">
        <v>19.5</v>
      </c>
      <c r="H1281">
        <v>707</v>
      </c>
      <c r="I1281" s="1">
        <v>20000</v>
      </c>
      <c r="J1281" s="3">
        <v>2</v>
      </c>
      <c r="K1281" s="2">
        <v>41.2</v>
      </c>
      <c r="L1281" s="2">
        <v>70.3</v>
      </c>
      <c r="M1281" s="1">
        <v>201660</v>
      </c>
      <c r="N1281" s="2">
        <v>3.01</v>
      </c>
      <c r="O1281" s="1">
        <v>262769</v>
      </c>
      <c r="P1281" s="1">
        <v>61110</v>
      </c>
      <c r="Q1281" s="2">
        <v>53.68</v>
      </c>
      <c r="R1281" s="3">
        <v>0</v>
      </c>
      <c r="S1281" s="5">
        <f t="shared" si="93"/>
        <v>-2.8737147376746638E-2</v>
      </c>
      <c r="T1281">
        <v>0</v>
      </c>
      <c r="U1281">
        <v>0</v>
      </c>
      <c r="V1281">
        <v>910.7</v>
      </c>
      <c r="W1281">
        <v>2.5</v>
      </c>
      <c r="X1281">
        <v>1</v>
      </c>
    </row>
    <row r="1282" spans="1:24" x14ac:dyDescent="0.3">
      <c r="A1282" t="s">
        <v>225</v>
      </c>
      <c r="B1282">
        <v>2019</v>
      </c>
      <c r="C1282" t="s">
        <v>175</v>
      </c>
      <c r="D1282" s="1">
        <v>3793</v>
      </c>
      <c r="E1282" s="2">
        <v>31.59</v>
      </c>
      <c r="F1282" s="2">
        <v>51.09</v>
      </c>
      <c r="G1282" s="2">
        <v>19.5</v>
      </c>
      <c r="H1282">
        <v>696</v>
      </c>
      <c r="I1282" s="1">
        <v>14300</v>
      </c>
      <c r="J1282" s="3">
        <v>2</v>
      </c>
      <c r="K1282" s="2">
        <v>22.02</v>
      </c>
      <c r="L1282" s="2">
        <v>70.5</v>
      </c>
      <c r="M1282" s="1">
        <v>208021</v>
      </c>
      <c r="N1282" s="2">
        <v>3.01</v>
      </c>
      <c r="O1282" s="1">
        <v>273565</v>
      </c>
      <c r="P1282" s="1">
        <v>65544</v>
      </c>
      <c r="Q1282" s="2">
        <v>50.18</v>
      </c>
      <c r="R1282" s="3">
        <v>0</v>
      </c>
      <c r="S1282" s="5">
        <f t="shared" si="93"/>
        <v>2.9587404994571118E-2</v>
      </c>
      <c r="T1282">
        <v>0</v>
      </c>
      <c r="U1282">
        <v>0</v>
      </c>
      <c r="V1282">
        <v>906.28</v>
      </c>
      <c r="W1282">
        <v>-1.64</v>
      </c>
      <c r="X1282">
        <v>1</v>
      </c>
    </row>
    <row r="1283" spans="1:24" x14ac:dyDescent="0.3">
      <c r="A1283" t="s">
        <v>225</v>
      </c>
      <c r="B1283">
        <v>2020</v>
      </c>
      <c r="C1283" t="s">
        <v>175</v>
      </c>
      <c r="D1283" s="1">
        <v>3926</v>
      </c>
      <c r="E1283" s="2">
        <v>47.77</v>
      </c>
      <c r="F1283" s="2">
        <v>84.27</v>
      </c>
      <c r="G1283" s="2">
        <v>36.5</v>
      </c>
      <c r="H1283">
        <v>707</v>
      </c>
      <c r="I1283" s="1">
        <v>18000</v>
      </c>
      <c r="J1283" s="3">
        <v>2</v>
      </c>
      <c r="L1283" s="2">
        <v>68.900000000000006</v>
      </c>
      <c r="N1283" s="2">
        <v>3.01</v>
      </c>
      <c r="R1283" s="3">
        <v>0</v>
      </c>
      <c r="S1283" s="5">
        <f t="shared" si="93"/>
        <v>3.5064592670709202E-2</v>
      </c>
      <c r="T1283">
        <v>0</v>
      </c>
      <c r="U1283">
        <v>0</v>
      </c>
      <c r="V1283">
        <v>902.94</v>
      </c>
      <c r="W1283">
        <v>-3.6</v>
      </c>
      <c r="X1283">
        <v>1</v>
      </c>
    </row>
    <row r="1284" spans="1:24" x14ac:dyDescent="0.3">
      <c r="A1284" t="s">
        <v>226</v>
      </c>
      <c r="B1284">
        <v>2014</v>
      </c>
      <c r="C1284" t="s">
        <v>175</v>
      </c>
      <c r="D1284" s="1">
        <v>3129</v>
      </c>
      <c r="E1284" s="2">
        <v>21.5</v>
      </c>
      <c r="F1284" s="2">
        <v>44</v>
      </c>
      <c r="G1284" s="2">
        <v>22.5</v>
      </c>
      <c r="H1284" s="1">
        <v>1418</v>
      </c>
      <c r="I1284" s="1">
        <v>11075</v>
      </c>
      <c r="J1284" s="3">
        <v>2</v>
      </c>
      <c r="K1284" s="2">
        <v>22.93</v>
      </c>
      <c r="L1284" s="2">
        <v>64.599999999999994</v>
      </c>
      <c r="M1284" s="1">
        <v>49643</v>
      </c>
      <c r="N1284" s="2">
        <v>3.34</v>
      </c>
      <c r="O1284" s="1">
        <v>61563</v>
      </c>
      <c r="P1284" s="1">
        <v>11920</v>
      </c>
      <c r="Q1284" s="2">
        <v>74.47</v>
      </c>
      <c r="R1284" s="3">
        <v>0</v>
      </c>
      <c r="T1284">
        <v>0</v>
      </c>
      <c r="U1284">
        <v>0</v>
      </c>
      <c r="V1284">
        <v>1959.1</v>
      </c>
      <c r="W1284">
        <v>0.7</v>
      </c>
      <c r="X1284">
        <v>0</v>
      </c>
    </row>
    <row r="1285" spans="1:24" x14ac:dyDescent="0.3">
      <c r="A1285" t="s">
        <v>226</v>
      </c>
      <c r="B1285">
        <v>2015</v>
      </c>
      <c r="C1285" t="s">
        <v>175</v>
      </c>
      <c r="D1285" s="1">
        <v>3277</v>
      </c>
      <c r="E1285" s="2">
        <v>23.5</v>
      </c>
      <c r="F1285" s="2">
        <v>56</v>
      </c>
      <c r="G1285" s="2">
        <v>32.5</v>
      </c>
      <c r="H1285">
        <v>1445</v>
      </c>
      <c r="I1285" s="1">
        <v>8370</v>
      </c>
      <c r="J1285" s="3">
        <v>2</v>
      </c>
      <c r="K1285" s="2">
        <v>33.549999999999997</v>
      </c>
      <c r="L1285" s="2">
        <v>65.5</v>
      </c>
      <c r="M1285" s="1">
        <v>52436</v>
      </c>
      <c r="N1285" s="2">
        <v>3.34</v>
      </c>
      <c r="O1285" s="1">
        <v>64492</v>
      </c>
      <c r="P1285" s="1">
        <v>12056</v>
      </c>
      <c r="Q1285" s="2">
        <v>70.02</v>
      </c>
      <c r="R1285" s="3">
        <v>0</v>
      </c>
      <c r="S1285" s="5">
        <f t="shared" si="93"/>
        <v>4.7299456695429849E-2</v>
      </c>
      <c r="T1285">
        <v>0</v>
      </c>
      <c r="U1285">
        <v>0</v>
      </c>
      <c r="V1285">
        <v>1953.5</v>
      </c>
      <c r="W1285">
        <v>2.99</v>
      </c>
      <c r="X1285">
        <v>0</v>
      </c>
    </row>
    <row r="1286" spans="1:24" x14ac:dyDescent="0.3">
      <c r="A1286" t="s">
        <v>226</v>
      </c>
      <c r="B1286">
        <v>2016</v>
      </c>
      <c r="C1286" t="s">
        <v>175</v>
      </c>
      <c r="D1286" s="1">
        <v>3277</v>
      </c>
      <c r="E1286" s="2">
        <v>23.5</v>
      </c>
      <c r="F1286" s="2">
        <v>56</v>
      </c>
      <c r="G1286" s="2">
        <v>32.5</v>
      </c>
      <c r="H1286">
        <v>1444</v>
      </c>
      <c r="I1286" s="1">
        <v>8350</v>
      </c>
      <c r="J1286" s="3">
        <v>2</v>
      </c>
      <c r="K1286" s="2">
        <v>22.52</v>
      </c>
      <c r="L1286" s="2">
        <v>63.7</v>
      </c>
      <c r="M1286" s="1">
        <v>58649</v>
      </c>
      <c r="N1286" s="2">
        <v>3.34</v>
      </c>
      <c r="O1286" s="1">
        <v>72545</v>
      </c>
      <c r="P1286" s="1">
        <v>13896</v>
      </c>
      <c r="Q1286" s="2">
        <v>60.23</v>
      </c>
      <c r="R1286" s="3">
        <v>0</v>
      </c>
      <c r="S1286" s="5">
        <f t="shared" si="93"/>
        <v>0</v>
      </c>
      <c r="T1286">
        <v>0</v>
      </c>
      <c r="U1286">
        <v>0</v>
      </c>
      <c r="V1286">
        <v>1948.7</v>
      </c>
      <c r="W1286">
        <v>-1.5</v>
      </c>
      <c r="X1286">
        <v>0</v>
      </c>
    </row>
    <row r="1287" spans="1:24" x14ac:dyDescent="0.3">
      <c r="A1287" t="s">
        <v>226</v>
      </c>
      <c r="B1287">
        <v>2017</v>
      </c>
      <c r="C1287" t="s">
        <v>175</v>
      </c>
      <c r="D1287" s="1">
        <v>3315</v>
      </c>
      <c r="E1287" s="2">
        <v>23</v>
      </c>
      <c r="F1287" s="2">
        <v>23</v>
      </c>
      <c r="G1287" s="2">
        <v>0</v>
      </c>
      <c r="H1287" s="1">
        <v>1434</v>
      </c>
      <c r="I1287" s="1">
        <v>6873</v>
      </c>
      <c r="J1287" s="3">
        <v>1</v>
      </c>
      <c r="K1287" s="2">
        <v>19.38</v>
      </c>
      <c r="L1287" s="2">
        <v>67.400000000000006</v>
      </c>
      <c r="M1287" s="1">
        <v>59904</v>
      </c>
      <c r="N1287" s="2">
        <v>3.34</v>
      </c>
      <c r="O1287" s="1">
        <v>74593</v>
      </c>
      <c r="P1287" s="1">
        <v>14689</v>
      </c>
      <c r="Q1287" s="2">
        <v>76.16</v>
      </c>
      <c r="R1287" s="3">
        <v>0</v>
      </c>
      <c r="S1287" s="5">
        <f t="shared" si="93"/>
        <v>1.1595971925541654E-2</v>
      </c>
      <c r="T1287">
        <v>0</v>
      </c>
      <c r="U1287">
        <v>0</v>
      </c>
      <c r="V1287">
        <v>1942.6</v>
      </c>
      <c r="W1287">
        <v>-1.2</v>
      </c>
      <c r="X1287">
        <v>0</v>
      </c>
    </row>
    <row r="1288" spans="1:24" x14ac:dyDescent="0.3">
      <c r="A1288" t="s">
        <v>226</v>
      </c>
      <c r="B1288">
        <v>2018</v>
      </c>
      <c r="C1288" t="s">
        <v>175</v>
      </c>
      <c r="D1288" s="1">
        <v>3315</v>
      </c>
      <c r="E1288" s="2">
        <v>26.8</v>
      </c>
      <c r="F1288" s="2">
        <v>63.8</v>
      </c>
      <c r="G1288" s="2">
        <v>37</v>
      </c>
      <c r="H1288" s="1">
        <v>1423</v>
      </c>
      <c r="I1288" s="1">
        <v>6903</v>
      </c>
      <c r="J1288" s="3">
        <v>1</v>
      </c>
      <c r="K1288" s="2">
        <v>23.05</v>
      </c>
      <c r="L1288" s="2">
        <v>65.7</v>
      </c>
      <c r="M1288" s="1">
        <v>65449</v>
      </c>
      <c r="N1288" s="2">
        <v>3.34</v>
      </c>
      <c r="O1288" s="1">
        <v>76976</v>
      </c>
      <c r="P1288" s="1">
        <v>11528</v>
      </c>
      <c r="Q1288" s="2">
        <v>82.13</v>
      </c>
      <c r="R1288" s="3">
        <v>0</v>
      </c>
      <c r="S1288" s="5">
        <f t="shared" si="93"/>
        <v>0</v>
      </c>
      <c r="T1288">
        <v>0</v>
      </c>
      <c r="U1288">
        <v>0</v>
      </c>
      <c r="V1288">
        <v>1937.2</v>
      </c>
      <c r="W1288">
        <v>2.5</v>
      </c>
      <c r="X1288">
        <v>0</v>
      </c>
    </row>
    <row r="1289" spans="1:24" x14ac:dyDescent="0.3">
      <c r="A1289" t="s">
        <v>226</v>
      </c>
      <c r="B1289">
        <v>2019</v>
      </c>
      <c r="C1289" t="s">
        <v>175</v>
      </c>
      <c r="D1289" s="1">
        <v>3315</v>
      </c>
      <c r="E1289" s="2">
        <v>26.8</v>
      </c>
      <c r="F1289" s="2">
        <v>63.8</v>
      </c>
      <c r="G1289" s="2">
        <v>37</v>
      </c>
      <c r="H1289" s="1">
        <v>1422</v>
      </c>
      <c r="I1289" s="1">
        <v>6680</v>
      </c>
      <c r="J1289" s="3">
        <v>1</v>
      </c>
      <c r="K1289" s="2">
        <v>17.239999999999998</v>
      </c>
      <c r="L1289" s="2">
        <v>65.2</v>
      </c>
      <c r="M1289" s="1">
        <v>70993</v>
      </c>
      <c r="N1289" s="2">
        <v>3.34</v>
      </c>
      <c r="O1289" s="1">
        <v>81753</v>
      </c>
      <c r="P1289" s="1">
        <v>10760</v>
      </c>
      <c r="Q1289" s="2">
        <v>76.59</v>
      </c>
      <c r="R1289" s="3">
        <v>0</v>
      </c>
      <c r="S1289" s="5">
        <f t="shared" si="93"/>
        <v>0</v>
      </c>
      <c r="T1289">
        <v>0</v>
      </c>
      <c r="U1289">
        <v>0</v>
      </c>
      <c r="V1289">
        <v>1932.72</v>
      </c>
      <c r="W1289">
        <v>-1.64</v>
      </c>
      <c r="X1289">
        <v>0</v>
      </c>
    </row>
    <row r="1290" spans="1:24" x14ac:dyDescent="0.3">
      <c r="A1290" t="s">
        <v>226</v>
      </c>
      <c r="B1290">
        <v>2020</v>
      </c>
      <c r="C1290" t="s">
        <v>175</v>
      </c>
      <c r="D1290" s="1">
        <v>3315</v>
      </c>
      <c r="E1290" s="2">
        <v>26.8</v>
      </c>
      <c r="F1290" s="2">
        <v>63.8</v>
      </c>
      <c r="G1290" s="2">
        <v>37</v>
      </c>
      <c r="H1290" s="1">
        <v>1422</v>
      </c>
      <c r="I1290" s="1">
        <v>6674</v>
      </c>
      <c r="J1290" s="3">
        <v>1</v>
      </c>
      <c r="L1290" s="2">
        <v>59.3</v>
      </c>
      <c r="N1290" s="2">
        <v>3.34</v>
      </c>
      <c r="R1290" s="3">
        <v>0</v>
      </c>
      <c r="S1290" s="5">
        <f t="shared" si="93"/>
        <v>0</v>
      </c>
      <c r="T1290">
        <v>0</v>
      </c>
      <c r="U1290">
        <v>0</v>
      </c>
      <c r="V1290">
        <v>1928.39</v>
      </c>
      <c r="W1290">
        <v>-3.6</v>
      </c>
      <c r="X1290">
        <v>0</v>
      </c>
    </row>
    <row r="1291" spans="1:24" x14ac:dyDescent="0.3">
      <c r="A1291" t="s">
        <v>227</v>
      </c>
      <c r="B1291">
        <v>2014</v>
      </c>
      <c r="C1291" t="s">
        <v>175</v>
      </c>
      <c r="D1291" s="1">
        <v>3126</v>
      </c>
      <c r="E1291" s="2">
        <v>46.35</v>
      </c>
      <c r="F1291" s="2">
        <v>59.23</v>
      </c>
      <c r="G1291" s="2">
        <v>12.88</v>
      </c>
      <c r="H1291" s="1">
        <v>1346</v>
      </c>
      <c r="I1291" s="1">
        <v>5071</v>
      </c>
      <c r="J1291" s="3">
        <v>1</v>
      </c>
      <c r="K1291" s="2">
        <v>20.77</v>
      </c>
      <c r="L1291" s="2">
        <v>65</v>
      </c>
      <c r="M1291" s="1">
        <v>27400</v>
      </c>
      <c r="N1291" s="2">
        <v>2.69</v>
      </c>
      <c r="O1291" s="1">
        <v>39150</v>
      </c>
      <c r="P1291" s="1">
        <v>11750</v>
      </c>
      <c r="Q1291" s="2">
        <v>57.1</v>
      </c>
      <c r="R1291" s="3">
        <v>0</v>
      </c>
      <c r="T1291">
        <v>0</v>
      </c>
      <c r="U1291">
        <v>0</v>
      </c>
      <c r="V1291">
        <v>560.54999999999995</v>
      </c>
      <c r="W1291">
        <v>0.7</v>
      </c>
      <c r="X1291">
        <v>1</v>
      </c>
    </row>
    <row r="1292" spans="1:24" x14ac:dyDescent="0.3">
      <c r="A1292" t="s">
        <v>227</v>
      </c>
      <c r="B1292">
        <v>2015</v>
      </c>
      <c r="C1292" t="s">
        <v>175</v>
      </c>
      <c r="D1292" s="1">
        <v>3126</v>
      </c>
      <c r="E1292" s="2">
        <v>22</v>
      </c>
      <c r="F1292" s="2">
        <v>34.4</v>
      </c>
      <c r="G1292" s="2">
        <v>12.4</v>
      </c>
      <c r="H1292">
        <v>1355</v>
      </c>
      <c r="I1292" s="1">
        <v>7500</v>
      </c>
      <c r="J1292" s="3">
        <v>2</v>
      </c>
      <c r="K1292" s="2">
        <v>31.79</v>
      </c>
      <c r="L1292" s="2">
        <v>66.900000000000006</v>
      </c>
      <c r="M1292" s="1">
        <v>27639</v>
      </c>
      <c r="N1292" s="2">
        <v>2.69</v>
      </c>
      <c r="O1292" s="1">
        <v>39750</v>
      </c>
      <c r="P1292" s="1">
        <v>12111</v>
      </c>
      <c r="Q1292" s="2">
        <v>54.6</v>
      </c>
      <c r="R1292" s="3">
        <v>0</v>
      </c>
      <c r="S1292" s="5">
        <f t="shared" si="93"/>
        <v>0</v>
      </c>
      <c r="T1292">
        <v>0</v>
      </c>
      <c r="U1292">
        <v>0</v>
      </c>
      <c r="V1292">
        <v>598.4</v>
      </c>
      <c r="W1292">
        <v>2.99</v>
      </c>
      <c r="X1292">
        <v>1</v>
      </c>
    </row>
    <row r="1293" spans="1:24" x14ac:dyDescent="0.3">
      <c r="A1293" t="s">
        <v>227</v>
      </c>
      <c r="B1293">
        <v>2016</v>
      </c>
      <c r="C1293" t="s">
        <v>175</v>
      </c>
      <c r="D1293" s="1">
        <v>3126</v>
      </c>
      <c r="E1293" s="2">
        <v>23.75</v>
      </c>
      <c r="F1293" s="2">
        <v>37.4</v>
      </c>
      <c r="G1293" s="2">
        <v>13.65</v>
      </c>
      <c r="H1293">
        <v>1354</v>
      </c>
      <c r="I1293" s="1">
        <v>7350</v>
      </c>
      <c r="J1293" s="3">
        <v>2</v>
      </c>
      <c r="K1293" s="2">
        <v>33.74</v>
      </c>
      <c r="L1293" s="2">
        <v>67</v>
      </c>
      <c r="M1293" s="1">
        <v>34135</v>
      </c>
      <c r="N1293" s="2">
        <v>2.69</v>
      </c>
      <c r="O1293" s="1">
        <v>46250</v>
      </c>
      <c r="P1293" s="1">
        <v>12115</v>
      </c>
      <c r="Q1293" s="2">
        <v>54.63</v>
      </c>
      <c r="R1293" s="3">
        <v>0</v>
      </c>
      <c r="S1293" s="5">
        <f t="shared" si="93"/>
        <v>0</v>
      </c>
      <c r="T1293">
        <v>0</v>
      </c>
      <c r="U1293">
        <v>0</v>
      </c>
      <c r="V1293">
        <v>596.79999999999995</v>
      </c>
      <c r="W1293">
        <v>-1.5</v>
      </c>
      <c r="X1293">
        <v>1</v>
      </c>
    </row>
    <row r="1294" spans="1:24" x14ac:dyDescent="0.3">
      <c r="A1294" t="s">
        <v>227</v>
      </c>
      <c r="B1294">
        <v>2017</v>
      </c>
      <c r="C1294" t="s">
        <v>175</v>
      </c>
      <c r="D1294" s="1">
        <v>3126</v>
      </c>
      <c r="E1294" s="2">
        <v>26</v>
      </c>
      <c r="F1294" s="2">
        <v>40.9</v>
      </c>
      <c r="G1294" s="2">
        <v>14.9</v>
      </c>
      <c r="H1294" s="1">
        <v>1362</v>
      </c>
      <c r="I1294" s="1">
        <v>7280</v>
      </c>
      <c r="J1294" s="3">
        <v>2</v>
      </c>
      <c r="K1294" s="2">
        <v>22.16</v>
      </c>
      <c r="L1294" s="2">
        <v>67</v>
      </c>
      <c r="M1294" s="1">
        <v>35922</v>
      </c>
      <c r="N1294" s="2">
        <v>2.69</v>
      </c>
      <c r="O1294" s="1">
        <v>48298</v>
      </c>
      <c r="P1294" s="1">
        <v>12376</v>
      </c>
      <c r="Q1294" s="2">
        <v>53.42</v>
      </c>
      <c r="R1294" s="3">
        <v>0</v>
      </c>
      <c r="S1294" s="5">
        <f t="shared" si="93"/>
        <v>0</v>
      </c>
      <c r="T1294">
        <v>0</v>
      </c>
      <c r="U1294">
        <v>0</v>
      </c>
      <c r="V1294">
        <v>595.66999999999996</v>
      </c>
      <c r="W1294">
        <v>-1.2</v>
      </c>
      <c r="X1294">
        <v>1</v>
      </c>
    </row>
    <row r="1295" spans="1:24" x14ac:dyDescent="0.3">
      <c r="A1295" t="s">
        <v>227</v>
      </c>
      <c r="B1295">
        <v>2018</v>
      </c>
      <c r="C1295" t="s">
        <v>175</v>
      </c>
      <c r="D1295" s="1">
        <v>3126</v>
      </c>
      <c r="E1295" s="2">
        <v>28.61</v>
      </c>
      <c r="F1295" s="2">
        <v>31.71</v>
      </c>
      <c r="G1295" s="2">
        <v>3.1</v>
      </c>
      <c r="H1295" s="1">
        <v>1364</v>
      </c>
      <c r="I1295" s="1">
        <v>6479</v>
      </c>
      <c r="J1295" s="3">
        <v>1</v>
      </c>
      <c r="K1295" s="2">
        <v>33.32</v>
      </c>
      <c r="L1295" s="2">
        <v>65.7</v>
      </c>
      <c r="M1295" s="1">
        <v>41161</v>
      </c>
      <c r="N1295" s="2">
        <v>2.69</v>
      </c>
      <c r="O1295" s="1">
        <v>53598</v>
      </c>
      <c r="P1295" s="1">
        <v>12437</v>
      </c>
      <c r="Q1295" s="2">
        <v>52.77</v>
      </c>
      <c r="R1295" s="3">
        <v>0</v>
      </c>
      <c r="S1295" s="5">
        <f t="shared" si="93"/>
        <v>0</v>
      </c>
      <c r="T1295">
        <v>0</v>
      </c>
      <c r="U1295">
        <v>0</v>
      </c>
      <c r="V1295">
        <v>594.5</v>
      </c>
      <c r="W1295">
        <v>2.5</v>
      </c>
      <c r="X1295">
        <v>1</v>
      </c>
    </row>
    <row r="1296" spans="1:24" x14ac:dyDescent="0.3">
      <c r="A1296" t="s">
        <v>227</v>
      </c>
      <c r="B1296">
        <v>2019</v>
      </c>
      <c r="C1296" t="s">
        <v>175</v>
      </c>
      <c r="D1296" s="1">
        <v>3126</v>
      </c>
      <c r="E1296" s="2">
        <v>33.61</v>
      </c>
      <c r="F1296" s="2">
        <v>48.51</v>
      </c>
      <c r="G1296" s="2">
        <v>14.9</v>
      </c>
      <c r="H1296" s="1">
        <v>1257</v>
      </c>
      <c r="I1296" s="1">
        <v>4699</v>
      </c>
      <c r="J1296" s="3">
        <v>1</v>
      </c>
      <c r="K1296" s="2">
        <v>20</v>
      </c>
      <c r="L1296" s="2">
        <v>65.5</v>
      </c>
      <c r="M1296" s="1">
        <v>44658</v>
      </c>
      <c r="N1296" s="2">
        <v>2.69</v>
      </c>
      <c r="O1296" s="1">
        <v>57458</v>
      </c>
      <c r="P1296" s="1">
        <v>12800</v>
      </c>
      <c r="Q1296" s="2">
        <v>53.56</v>
      </c>
      <c r="R1296" s="3">
        <v>0</v>
      </c>
      <c r="S1296" s="5">
        <f t="shared" si="93"/>
        <v>0</v>
      </c>
      <c r="T1296">
        <v>0</v>
      </c>
      <c r="U1296">
        <v>0</v>
      </c>
      <c r="V1296">
        <v>593.97</v>
      </c>
      <c r="W1296">
        <v>-1.64</v>
      </c>
      <c r="X1296">
        <v>1</v>
      </c>
    </row>
    <row r="1297" spans="1:24" x14ac:dyDescent="0.3">
      <c r="A1297" t="s">
        <v>227</v>
      </c>
      <c r="B1297">
        <v>2020</v>
      </c>
      <c r="C1297" t="s">
        <v>175</v>
      </c>
      <c r="D1297" s="1">
        <v>3158</v>
      </c>
      <c r="E1297" s="2">
        <v>35.61</v>
      </c>
      <c r="F1297" s="2">
        <v>50.51</v>
      </c>
      <c r="G1297" s="2">
        <v>14.9</v>
      </c>
      <c r="H1297" s="1">
        <v>1351</v>
      </c>
      <c r="I1297" s="1">
        <v>5000</v>
      </c>
      <c r="J1297" s="3">
        <v>1</v>
      </c>
      <c r="L1297" s="2">
        <v>63.8</v>
      </c>
      <c r="N1297" s="2">
        <v>2.69</v>
      </c>
      <c r="R1297" s="3">
        <v>0</v>
      </c>
      <c r="S1297" s="5">
        <f t="shared" si="93"/>
        <v>1.0236724248240563E-2</v>
      </c>
      <c r="T1297">
        <v>0</v>
      </c>
      <c r="U1297">
        <v>0</v>
      </c>
      <c r="V1297">
        <v>593.23</v>
      </c>
      <c r="W1297">
        <v>-3.6</v>
      </c>
      <c r="X1297">
        <v>1</v>
      </c>
    </row>
    <row r="1298" spans="1:24" x14ac:dyDescent="0.3">
      <c r="A1298" t="s">
        <v>228</v>
      </c>
      <c r="B1298">
        <v>2014</v>
      </c>
      <c r="C1298" t="s">
        <v>175</v>
      </c>
      <c r="D1298" s="1">
        <v>2872</v>
      </c>
      <c r="E1298" s="2">
        <v>21.85</v>
      </c>
      <c r="F1298" s="2">
        <v>38.35</v>
      </c>
      <c r="G1298" s="2">
        <v>16.5</v>
      </c>
      <c r="H1298" s="1">
        <v>1312</v>
      </c>
      <c r="I1298" s="1">
        <v>4500</v>
      </c>
      <c r="J1298" s="3">
        <v>1</v>
      </c>
      <c r="K1298" s="2">
        <v>43.72</v>
      </c>
      <c r="L1298" s="2">
        <v>71.7</v>
      </c>
      <c r="M1298" s="1">
        <v>35200</v>
      </c>
      <c r="N1298" s="2">
        <v>2.65</v>
      </c>
      <c r="O1298" s="1">
        <v>48532</v>
      </c>
      <c r="P1298" s="1">
        <v>13332</v>
      </c>
      <c r="Q1298" s="2">
        <v>50.37</v>
      </c>
      <c r="R1298" s="3">
        <v>0</v>
      </c>
      <c r="T1298">
        <v>0</v>
      </c>
      <c r="U1298">
        <v>0</v>
      </c>
      <c r="V1298">
        <v>265.3</v>
      </c>
      <c r="W1298">
        <v>0.7</v>
      </c>
      <c r="X1298">
        <v>0</v>
      </c>
    </row>
    <row r="1299" spans="1:24" x14ac:dyDescent="0.3">
      <c r="A1299" t="s">
        <v>228</v>
      </c>
      <c r="B1299">
        <v>2015</v>
      </c>
      <c r="C1299" t="s">
        <v>175</v>
      </c>
    </row>
    <row r="1300" spans="1:24" x14ac:dyDescent="0.3">
      <c r="A1300" t="s">
        <v>228</v>
      </c>
      <c r="B1300">
        <v>2016</v>
      </c>
      <c r="C1300" t="s">
        <v>175</v>
      </c>
      <c r="D1300" s="1">
        <v>2893</v>
      </c>
      <c r="E1300" s="2">
        <v>23.35</v>
      </c>
      <c r="F1300" s="2">
        <v>39.85</v>
      </c>
      <c r="G1300" s="2">
        <v>16.5</v>
      </c>
      <c r="H1300">
        <v>1312</v>
      </c>
      <c r="I1300" s="1">
        <v>4000</v>
      </c>
      <c r="J1300" s="3">
        <v>1</v>
      </c>
      <c r="K1300" s="2">
        <v>60.96</v>
      </c>
      <c r="L1300" s="2">
        <v>72.2</v>
      </c>
      <c r="M1300" s="1">
        <v>37298</v>
      </c>
      <c r="N1300" s="2">
        <v>2.65</v>
      </c>
      <c r="O1300" s="1">
        <v>51570</v>
      </c>
      <c r="P1300" s="1">
        <v>14272</v>
      </c>
      <c r="Q1300" s="2">
        <v>51.59</v>
      </c>
      <c r="R1300" s="3">
        <v>0</v>
      </c>
      <c r="S1300" s="5">
        <f>(D1300-D1298)/D1298</f>
        <v>7.3119777158774371E-3</v>
      </c>
      <c r="T1300">
        <v>0</v>
      </c>
      <c r="U1300">
        <v>0</v>
      </c>
      <c r="V1300">
        <v>263.39999999999998</v>
      </c>
      <c r="W1300">
        <v>-1.5</v>
      </c>
      <c r="X1300">
        <v>0</v>
      </c>
    </row>
    <row r="1301" spans="1:24" x14ac:dyDescent="0.3">
      <c r="A1301" t="s">
        <v>228</v>
      </c>
      <c r="B1301">
        <v>2017</v>
      </c>
      <c r="C1301" t="s">
        <v>175</v>
      </c>
      <c r="D1301" s="1">
        <v>2929</v>
      </c>
      <c r="E1301" s="2">
        <v>23.35</v>
      </c>
      <c r="F1301" s="2">
        <v>39.85</v>
      </c>
      <c r="G1301" s="2">
        <v>16.5</v>
      </c>
      <c r="H1301" s="1">
        <v>1323</v>
      </c>
      <c r="I1301" s="1">
        <v>7098</v>
      </c>
      <c r="J1301" s="3">
        <v>2</v>
      </c>
      <c r="K1301" s="2">
        <v>79.69</v>
      </c>
      <c r="L1301" s="2">
        <v>71.900000000000006</v>
      </c>
      <c r="M1301" s="1">
        <v>38107</v>
      </c>
      <c r="N1301" s="2">
        <v>2.65</v>
      </c>
      <c r="O1301" s="1">
        <v>54607</v>
      </c>
      <c r="P1301" s="1">
        <v>16500</v>
      </c>
      <c r="Q1301" s="2">
        <v>53.95</v>
      </c>
      <c r="R1301" s="3">
        <v>0</v>
      </c>
      <c r="S1301" s="5">
        <f>(D1301-D1300)/D1300</f>
        <v>1.2443829934324231E-2</v>
      </c>
      <c r="T1301">
        <v>0</v>
      </c>
      <c r="U1301">
        <v>0</v>
      </c>
      <c r="V1301">
        <v>261.5</v>
      </c>
      <c r="W1301">
        <v>-1.2</v>
      </c>
      <c r="X1301">
        <v>0</v>
      </c>
    </row>
    <row r="1302" spans="1:24" x14ac:dyDescent="0.3">
      <c r="A1302" t="s">
        <v>228</v>
      </c>
      <c r="B1302">
        <v>2018</v>
      </c>
      <c r="C1302" t="s">
        <v>175</v>
      </c>
      <c r="D1302" s="1">
        <v>2929</v>
      </c>
      <c r="E1302" s="2">
        <v>24.35</v>
      </c>
      <c r="F1302" s="2">
        <v>40.85</v>
      </c>
      <c r="G1302" s="2">
        <v>16.5</v>
      </c>
      <c r="H1302" s="1">
        <v>1320</v>
      </c>
      <c r="I1302" s="1">
        <v>5300</v>
      </c>
      <c r="J1302" s="3">
        <v>1</v>
      </c>
      <c r="K1302" s="2">
        <v>55.6</v>
      </c>
      <c r="L1302" s="2">
        <v>70.5</v>
      </c>
      <c r="M1302" s="1">
        <v>40955</v>
      </c>
      <c r="N1302" s="2">
        <v>2.65</v>
      </c>
      <c r="O1302" s="1">
        <v>58780</v>
      </c>
      <c r="P1302" s="1">
        <v>17825</v>
      </c>
      <c r="Q1302" s="2">
        <v>51.45</v>
      </c>
      <c r="R1302" s="3">
        <v>0</v>
      </c>
      <c r="S1302" s="5">
        <f t="shared" ref="S1302:S1303" si="94">(D1302-D1301)/D1301</f>
        <v>0</v>
      </c>
      <c r="T1302">
        <v>0</v>
      </c>
      <c r="U1302">
        <v>0</v>
      </c>
      <c r="V1302">
        <v>260.31</v>
      </c>
      <c r="W1302">
        <v>2.5</v>
      </c>
      <c r="X1302">
        <v>0</v>
      </c>
    </row>
    <row r="1303" spans="1:24" x14ac:dyDescent="0.3">
      <c r="A1303" t="s">
        <v>228</v>
      </c>
      <c r="B1303">
        <v>2019</v>
      </c>
      <c r="C1303" t="s">
        <v>175</v>
      </c>
      <c r="D1303" s="1">
        <v>2929</v>
      </c>
      <c r="E1303" s="2">
        <v>24.35</v>
      </c>
      <c r="F1303" s="2">
        <v>40.85</v>
      </c>
      <c r="G1303" s="2">
        <v>16.5</v>
      </c>
      <c r="H1303" s="1">
        <v>1314</v>
      </c>
      <c r="I1303" s="1">
        <v>3436</v>
      </c>
      <c r="J1303" s="3">
        <v>1</v>
      </c>
      <c r="K1303" s="2">
        <v>37.270000000000003</v>
      </c>
      <c r="L1303" s="2">
        <v>66.400000000000006</v>
      </c>
      <c r="M1303" s="1">
        <v>42140</v>
      </c>
      <c r="N1303" s="2">
        <v>2.65</v>
      </c>
      <c r="O1303" s="1">
        <v>62953</v>
      </c>
      <c r="Q1303" s="2">
        <v>49.47</v>
      </c>
      <c r="R1303" s="3">
        <v>0</v>
      </c>
      <c r="S1303" s="5">
        <f t="shared" si="94"/>
        <v>0</v>
      </c>
      <c r="T1303">
        <v>0</v>
      </c>
      <c r="U1303">
        <v>0</v>
      </c>
      <c r="V1303">
        <v>260.08</v>
      </c>
      <c r="W1303">
        <v>-1.64</v>
      </c>
      <c r="X1303">
        <v>0</v>
      </c>
    </row>
    <row r="1304" spans="1:24" x14ac:dyDescent="0.3">
      <c r="A1304" t="s">
        <v>228</v>
      </c>
      <c r="B1304">
        <v>2020</v>
      </c>
      <c r="C1304" t="s">
        <v>175</v>
      </c>
    </row>
    <row r="1305" spans="1:24" x14ac:dyDescent="0.3">
      <c r="A1305" t="s">
        <v>229</v>
      </c>
      <c r="B1305">
        <v>2014</v>
      </c>
      <c r="C1305" t="s">
        <v>175</v>
      </c>
      <c r="D1305" s="1">
        <v>2765</v>
      </c>
      <c r="E1305" s="2">
        <v>44</v>
      </c>
      <c r="F1305" s="2">
        <v>64.5</v>
      </c>
      <c r="G1305" s="2">
        <v>20.5</v>
      </c>
      <c r="H1305" s="1">
        <v>1209</v>
      </c>
      <c r="I1305" s="1">
        <v>10000</v>
      </c>
      <c r="J1305" s="3">
        <v>2</v>
      </c>
      <c r="K1305" s="2">
        <v>9.67</v>
      </c>
      <c r="L1305" s="2">
        <v>65.400000000000006</v>
      </c>
      <c r="M1305" s="1">
        <v>41462</v>
      </c>
      <c r="N1305" s="2">
        <v>3.7</v>
      </c>
      <c r="O1305" s="1">
        <v>52500</v>
      </c>
      <c r="P1305" s="1">
        <v>11038</v>
      </c>
      <c r="Q1305" s="2">
        <v>75.28</v>
      </c>
      <c r="R1305" s="3">
        <v>0</v>
      </c>
      <c r="T1305">
        <v>0</v>
      </c>
      <c r="U1305">
        <v>0</v>
      </c>
      <c r="V1305">
        <v>2461.1999999999998</v>
      </c>
      <c r="W1305">
        <v>0.7</v>
      </c>
      <c r="X1305">
        <v>0</v>
      </c>
    </row>
    <row r="1306" spans="1:24" x14ac:dyDescent="0.3">
      <c r="A1306" t="s">
        <v>229</v>
      </c>
      <c r="B1306">
        <v>2015</v>
      </c>
      <c r="C1306" t="s">
        <v>175</v>
      </c>
      <c r="D1306" s="1">
        <v>2841</v>
      </c>
      <c r="E1306" s="2">
        <v>41.5</v>
      </c>
      <c r="F1306" s="2">
        <v>59.5</v>
      </c>
      <c r="G1306" s="2">
        <v>18</v>
      </c>
      <c r="H1306">
        <v>1298</v>
      </c>
      <c r="I1306" s="1">
        <v>8000</v>
      </c>
      <c r="J1306" s="3">
        <v>2</v>
      </c>
      <c r="K1306" s="2">
        <v>22.53</v>
      </c>
      <c r="L1306" s="2">
        <v>65</v>
      </c>
      <c r="M1306" s="1">
        <v>48289</v>
      </c>
      <c r="N1306" s="2">
        <v>3.7</v>
      </c>
      <c r="O1306" s="1">
        <v>60205</v>
      </c>
      <c r="P1306" s="1">
        <v>11916</v>
      </c>
      <c r="Q1306" s="2">
        <v>70.78</v>
      </c>
      <c r="R1306" s="3">
        <v>0</v>
      </c>
      <c r="S1306" s="5">
        <f>(D1306-D1305)/D1305</f>
        <v>2.7486437613019891E-2</v>
      </c>
      <c r="T1306">
        <v>0</v>
      </c>
      <c r="U1306">
        <v>0</v>
      </c>
      <c r="V1306">
        <v>2457</v>
      </c>
      <c r="W1306">
        <v>2.99</v>
      </c>
      <c r="X1306">
        <v>0</v>
      </c>
    </row>
    <row r="1307" spans="1:24" x14ac:dyDescent="0.3">
      <c r="A1307" t="s">
        <v>229</v>
      </c>
      <c r="B1307">
        <v>2016</v>
      </c>
      <c r="C1307" t="s">
        <v>175</v>
      </c>
      <c r="D1307" s="1">
        <v>2841</v>
      </c>
      <c r="E1307" s="2">
        <v>43.87</v>
      </c>
      <c r="F1307" s="2">
        <v>64.37</v>
      </c>
      <c r="G1307" s="2">
        <v>20.5</v>
      </c>
      <c r="H1307">
        <v>1072</v>
      </c>
      <c r="I1307" s="1">
        <v>8000</v>
      </c>
      <c r="J1307" s="3">
        <v>2</v>
      </c>
      <c r="K1307" s="2">
        <v>16.18</v>
      </c>
      <c r="L1307" s="2">
        <v>67.3</v>
      </c>
      <c r="M1307" s="1">
        <v>51538</v>
      </c>
      <c r="N1307" s="2">
        <v>3.7</v>
      </c>
      <c r="O1307" s="1">
        <v>64705</v>
      </c>
      <c r="P1307" s="1">
        <v>13167</v>
      </c>
      <c r="Q1307" s="2">
        <v>65.22</v>
      </c>
      <c r="R1307" s="3">
        <v>0</v>
      </c>
      <c r="S1307" s="5">
        <f t="shared" ref="S1307:S1320" si="95">(D1307-D1306)/D1306</f>
        <v>0</v>
      </c>
      <c r="T1307">
        <v>0</v>
      </c>
      <c r="U1307">
        <v>0</v>
      </c>
      <c r="V1307">
        <v>2453.6</v>
      </c>
      <c r="W1307">
        <v>-1.5</v>
      </c>
      <c r="X1307">
        <v>0</v>
      </c>
    </row>
    <row r="1308" spans="1:24" x14ac:dyDescent="0.3">
      <c r="A1308" t="s">
        <v>229</v>
      </c>
      <c r="B1308">
        <v>2017</v>
      </c>
      <c r="C1308" t="s">
        <v>175</v>
      </c>
      <c r="D1308" s="1">
        <v>2980</v>
      </c>
      <c r="E1308" s="2">
        <v>44.71</v>
      </c>
      <c r="F1308" s="2">
        <v>66.06</v>
      </c>
      <c r="G1308" s="2">
        <v>21.35</v>
      </c>
      <c r="H1308" s="1">
        <v>1051</v>
      </c>
      <c r="I1308" s="1">
        <v>4500</v>
      </c>
      <c r="J1308" s="3">
        <v>1</v>
      </c>
      <c r="K1308" s="2">
        <v>17.829999999999998</v>
      </c>
      <c r="L1308" s="2">
        <v>67.400000000000006</v>
      </c>
      <c r="M1308" s="1">
        <v>61071</v>
      </c>
      <c r="N1308" s="2">
        <v>3.7</v>
      </c>
      <c r="O1308" s="1">
        <v>75924</v>
      </c>
      <c r="P1308" s="1">
        <v>14853</v>
      </c>
      <c r="Q1308" s="2">
        <v>77.75</v>
      </c>
      <c r="R1308" s="3">
        <v>0</v>
      </c>
      <c r="S1308" s="5">
        <f t="shared" si="95"/>
        <v>4.892643435410067E-2</v>
      </c>
      <c r="T1308">
        <v>0</v>
      </c>
      <c r="U1308">
        <v>0</v>
      </c>
      <c r="V1308">
        <v>2451.6999999999998</v>
      </c>
      <c r="W1308">
        <v>-1.2</v>
      </c>
      <c r="X1308">
        <v>0</v>
      </c>
    </row>
    <row r="1309" spans="1:24" x14ac:dyDescent="0.3">
      <c r="A1309" t="s">
        <v>229</v>
      </c>
      <c r="B1309">
        <v>2018</v>
      </c>
      <c r="C1309" t="s">
        <v>175</v>
      </c>
      <c r="D1309" s="1">
        <v>2980</v>
      </c>
      <c r="E1309" s="2">
        <v>44.71</v>
      </c>
      <c r="F1309" s="2">
        <v>78.87</v>
      </c>
      <c r="G1309" s="2">
        <v>34.159999999999997</v>
      </c>
      <c r="H1309">
        <v>926</v>
      </c>
      <c r="I1309" s="1">
        <v>6398</v>
      </c>
      <c r="J1309" s="3">
        <v>1</v>
      </c>
      <c r="K1309" s="2">
        <v>17.690000000000001</v>
      </c>
      <c r="L1309" s="2">
        <v>66.400000000000006</v>
      </c>
      <c r="M1309" s="1">
        <v>66875</v>
      </c>
      <c r="N1309" s="2">
        <v>3.7</v>
      </c>
      <c r="O1309" s="1">
        <v>79777</v>
      </c>
      <c r="P1309" s="1">
        <v>12902</v>
      </c>
      <c r="Q1309" s="2">
        <v>85.28</v>
      </c>
      <c r="R1309" s="3">
        <v>0</v>
      </c>
      <c r="S1309" s="5">
        <f t="shared" si="95"/>
        <v>0</v>
      </c>
      <c r="T1309">
        <v>0</v>
      </c>
      <c r="U1309">
        <v>0</v>
      </c>
      <c r="V1309">
        <v>2449.5</v>
      </c>
      <c r="W1309">
        <v>2.5</v>
      </c>
      <c r="X1309">
        <v>0</v>
      </c>
    </row>
    <row r="1310" spans="1:24" x14ac:dyDescent="0.3">
      <c r="A1310" t="s">
        <v>229</v>
      </c>
      <c r="B1310">
        <v>2019</v>
      </c>
      <c r="C1310" t="s">
        <v>175</v>
      </c>
      <c r="D1310" s="1">
        <v>2980</v>
      </c>
      <c r="E1310" s="2">
        <v>44.71</v>
      </c>
      <c r="F1310" s="2">
        <v>66.06</v>
      </c>
      <c r="G1310" s="2">
        <v>21.35</v>
      </c>
      <c r="H1310">
        <v>966</v>
      </c>
      <c r="I1310" s="1">
        <v>7000</v>
      </c>
      <c r="J1310" s="3">
        <v>2</v>
      </c>
      <c r="K1310" s="2">
        <v>15.28</v>
      </c>
      <c r="L1310" s="2">
        <v>66</v>
      </c>
      <c r="M1310" s="1">
        <v>71703</v>
      </c>
      <c r="N1310" s="2">
        <v>3.7</v>
      </c>
      <c r="O1310" s="1">
        <v>83134</v>
      </c>
      <c r="P1310" s="1">
        <v>11431</v>
      </c>
      <c r="Q1310" s="2">
        <v>79.25</v>
      </c>
      <c r="R1310" s="3">
        <v>0</v>
      </c>
      <c r="S1310" s="5">
        <f t="shared" si="95"/>
        <v>0</v>
      </c>
      <c r="T1310">
        <v>0</v>
      </c>
      <c r="U1310">
        <v>0</v>
      </c>
      <c r="V1310">
        <v>2447.2800000000002</v>
      </c>
      <c r="W1310">
        <v>-1.64</v>
      </c>
      <c r="X1310">
        <v>0</v>
      </c>
    </row>
    <row r="1311" spans="1:24" x14ac:dyDescent="0.3">
      <c r="A1311" t="s">
        <v>229</v>
      </c>
      <c r="B1311">
        <v>2020</v>
      </c>
      <c r="C1311" t="s">
        <v>175</v>
      </c>
      <c r="D1311" s="1">
        <v>3011</v>
      </c>
      <c r="E1311" s="2">
        <v>44.71</v>
      </c>
      <c r="F1311" s="2">
        <v>66.06</v>
      </c>
      <c r="G1311" s="2">
        <v>21.35</v>
      </c>
      <c r="H1311">
        <v>961</v>
      </c>
      <c r="I1311" s="1">
        <v>6875</v>
      </c>
      <c r="J1311" s="3">
        <v>1</v>
      </c>
      <c r="L1311" s="2">
        <v>64.2</v>
      </c>
      <c r="N1311" s="2">
        <v>3.7</v>
      </c>
      <c r="R1311" s="3">
        <v>0</v>
      </c>
      <c r="S1311" s="5">
        <f t="shared" si="95"/>
        <v>1.040268456375839E-2</v>
      </c>
      <c r="T1311">
        <v>0</v>
      </c>
      <c r="U1311">
        <v>0</v>
      </c>
      <c r="V1311">
        <v>2447.29</v>
      </c>
      <c r="W1311">
        <v>-3.6</v>
      </c>
      <c r="X1311">
        <v>0</v>
      </c>
    </row>
    <row r="1312" spans="1:24" x14ac:dyDescent="0.3">
      <c r="A1312" t="s">
        <v>230</v>
      </c>
      <c r="B1312">
        <v>2014</v>
      </c>
      <c r="C1312" t="s">
        <v>175</v>
      </c>
      <c r="D1312" s="1">
        <v>2762</v>
      </c>
      <c r="E1312" s="2">
        <v>48.75</v>
      </c>
      <c r="F1312" s="2">
        <v>87</v>
      </c>
      <c r="G1312" s="2">
        <v>38.25</v>
      </c>
      <c r="H1312" s="1">
        <v>1272</v>
      </c>
      <c r="I1312" s="1">
        <v>4100</v>
      </c>
      <c r="J1312" s="3">
        <v>1</v>
      </c>
      <c r="K1312" s="2">
        <v>16.71</v>
      </c>
      <c r="L1312" s="2">
        <v>66.5</v>
      </c>
      <c r="M1312" s="1">
        <v>36150</v>
      </c>
      <c r="N1312" s="2">
        <v>2.64</v>
      </c>
      <c r="O1312" s="1">
        <v>39861</v>
      </c>
      <c r="P1312" s="1">
        <v>3711</v>
      </c>
      <c r="Q1312" s="2">
        <v>57.1</v>
      </c>
      <c r="R1312" s="3">
        <v>0</v>
      </c>
      <c r="T1312">
        <v>0</v>
      </c>
      <c r="U1312">
        <v>0</v>
      </c>
      <c r="V1312">
        <v>1439.4</v>
      </c>
      <c r="W1312">
        <v>0.7</v>
      </c>
      <c r="X1312">
        <v>1</v>
      </c>
    </row>
    <row r="1313" spans="1:24" x14ac:dyDescent="0.3">
      <c r="A1313" t="s">
        <v>230</v>
      </c>
      <c r="B1313">
        <v>2015</v>
      </c>
      <c r="C1313" t="s">
        <v>175</v>
      </c>
      <c r="D1313" s="1">
        <v>2794</v>
      </c>
      <c r="E1313" s="2">
        <v>54.75</v>
      </c>
      <c r="F1313" s="2">
        <v>94</v>
      </c>
      <c r="G1313" s="2">
        <v>39.25</v>
      </c>
      <c r="H1313">
        <v>1242</v>
      </c>
      <c r="I1313" s="1">
        <v>4500</v>
      </c>
      <c r="J1313" s="3">
        <v>1</v>
      </c>
      <c r="K1313" s="2">
        <v>26.78</v>
      </c>
      <c r="L1313" s="2">
        <v>65.8</v>
      </c>
      <c r="M1313" s="1">
        <v>44582</v>
      </c>
      <c r="N1313" s="2">
        <v>2.64</v>
      </c>
      <c r="O1313" s="1">
        <v>48441</v>
      </c>
      <c r="P1313" s="1">
        <v>3859</v>
      </c>
      <c r="Q1313" s="2">
        <v>54.6</v>
      </c>
      <c r="R1313" s="3">
        <v>0</v>
      </c>
      <c r="S1313" s="5">
        <f t="shared" si="95"/>
        <v>1.1585807385952208E-2</v>
      </c>
      <c r="T1313">
        <v>0</v>
      </c>
      <c r="U1313">
        <v>0</v>
      </c>
      <c r="V1313">
        <v>1435.6</v>
      </c>
      <c r="W1313">
        <v>2.99</v>
      </c>
      <c r="X1313">
        <v>1</v>
      </c>
    </row>
    <row r="1314" spans="1:24" x14ac:dyDescent="0.3">
      <c r="A1314" t="s">
        <v>230</v>
      </c>
      <c r="B1314">
        <v>2016</v>
      </c>
      <c r="C1314" t="s">
        <v>175</v>
      </c>
      <c r="D1314" s="1">
        <v>2794</v>
      </c>
      <c r="E1314" s="2">
        <v>54.75</v>
      </c>
      <c r="F1314" s="2">
        <v>94</v>
      </c>
      <c r="G1314" s="2">
        <v>39.25</v>
      </c>
      <c r="H1314">
        <v>1249</v>
      </c>
      <c r="I1314" s="1">
        <v>4728</v>
      </c>
      <c r="J1314" s="3">
        <v>1</v>
      </c>
      <c r="K1314" s="2">
        <v>35.72</v>
      </c>
      <c r="L1314" s="2">
        <v>66.5</v>
      </c>
      <c r="M1314" s="1">
        <v>46532</v>
      </c>
      <c r="N1314" s="2">
        <v>2.64</v>
      </c>
      <c r="O1314" s="1">
        <v>50550</v>
      </c>
      <c r="P1314" s="1">
        <v>4018</v>
      </c>
      <c r="Q1314" s="2">
        <v>54.63</v>
      </c>
      <c r="R1314" s="3">
        <v>0</v>
      </c>
      <c r="S1314" s="5">
        <f t="shared" si="95"/>
        <v>0</v>
      </c>
      <c r="T1314">
        <v>0</v>
      </c>
      <c r="U1314">
        <v>0</v>
      </c>
      <c r="V1314">
        <v>1432.3</v>
      </c>
      <c r="W1314">
        <v>-1.5</v>
      </c>
      <c r="X1314">
        <v>1</v>
      </c>
    </row>
    <row r="1315" spans="1:24" x14ac:dyDescent="0.3">
      <c r="A1315" t="s">
        <v>230</v>
      </c>
      <c r="B1315">
        <v>2017</v>
      </c>
      <c r="C1315" t="s">
        <v>175</v>
      </c>
      <c r="D1315" s="1">
        <v>2991</v>
      </c>
      <c r="E1315" s="2">
        <v>64.75</v>
      </c>
      <c r="F1315" s="2">
        <v>106.5</v>
      </c>
      <c r="G1315" s="2">
        <v>41.75</v>
      </c>
      <c r="H1315" s="1">
        <v>1269</v>
      </c>
      <c r="I1315" s="1">
        <v>4676</v>
      </c>
      <c r="J1315" s="3">
        <v>1</v>
      </c>
      <c r="K1315" s="2">
        <v>18.48</v>
      </c>
      <c r="L1315" s="2">
        <v>66.599999999999994</v>
      </c>
      <c r="M1315" s="1">
        <v>48571</v>
      </c>
      <c r="N1315" s="2">
        <v>2.64</v>
      </c>
      <c r="O1315" s="1">
        <v>55700</v>
      </c>
      <c r="P1315" s="1">
        <v>7129</v>
      </c>
      <c r="Q1315" s="2">
        <v>53.42</v>
      </c>
      <c r="R1315" s="3">
        <v>0</v>
      </c>
      <c r="S1315" s="5">
        <f t="shared" si="95"/>
        <v>7.0508231925554762E-2</v>
      </c>
      <c r="T1315">
        <v>0</v>
      </c>
      <c r="U1315">
        <v>0</v>
      </c>
      <c r="V1315">
        <v>1428.65</v>
      </c>
      <c r="W1315">
        <v>-1.2</v>
      </c>
      <c r="X1315">
        <v>1</v>
      </c>
    </row>
    <row r="1316" spans="1:24" x14ac:dyDescent="0.3">
      <c r="A1316" t="s">
        <v>230</v>
      </c>
      <c r="B1316">
        <v>2018</v>
      </c>
      <c r="C1316" t="s">
        <v>175</v>
      </c>
      <c r="D1316" s="1">
        <v>2991</v>
      </c>
      <c r="E1316" s="2">
        <v>64.75</v>
      </c>
      <c r="F1316" s="2">
        <v>106.5</v>
      </c>
      <c r="G1316" s="2">
        <v>41.75</v>
      </c>
      <c r="H1316" s="1">
        <v>1269</v>
      </c>
      <c r="I1316" s="1">
        <v>3647</v>
      </c>
      <c r="J1316" s="3">
        <v>1</v>
      </c>
      <c r="K1316" s="2">
        <v>31.84</v>
      </c>
      <c r="L1316" s="2">
        <v>65.8</v>
      </c>
      <c r="M1316" s="1">
        <v>53605</v>
      </c>
      <c r="N1316" s="2">
        <v>2.64</v>
      </c>
      <c r="O1316" s="1">
        <v>68750</v>
      </c>
      <c r="P1316" s="1">
        <v>15145</v>
      </c>
      <c r="Q1316" s="2">
        <v>52.77</v>
      </c>
      <c r="R1316" s="3">
        <v>0</v>
      </c>
      <c r="S1316" s="5">
        <f t="shared" si="95"/>
        <v>0</v>
      </c>
      <c r="T1316">
        <v>1</v>
      </c>
      <c r="U1316">
        <v>0</v>
      </c>
      <c r="V1316">
        <v>1425.9</v>
      </c>
      <c r="W1316">
        <v>2.5</v>
      </c>
      <c r="X1316">
        <v>1</v>
      </c>
    </row>
    <row r="1317" spans="1:24" x14ac:dyDescent="0.3">
      <c r="A1317" t="s">
        <v>230</v>
      </c>
      <c r="B1317">
        <v>2019</v>
      </c>
      <c r="C1317" t="s">
        <v>175</v>
      </c>
      <c r="D1317" s="1">
        <v>2991</v>
      </c>
      <c r="E1317" s="2">
        <v>64.75</v>
      </c>
      <c r="F1317" s="2">
        <v>106.5</v>
      </c>
      <c r="G1317" s="2">
        <v>41.75</v>
      </c>
      <c r="H1317" s="1">
        <v>1340</v>
      </c>
      <c r="I1317" s="1">
        <v>4326</v>
      </c>
      <c r="J1317" s="3">
        <v>1</v>
      </c>
      <c r="K1317" s="2">
        <v>17.73</v>
      </c>
      <c r="L1317" s="2">
        <v>68.099999999999994</v>
      </c>
      <c r="M1317" s="1">
        <v>58639</v>
      </c>
      <c r="N1317" s="2">
        <v>2.64</v>
      </c>
      <c r="O1317" s="1">
        <v>74521</v>
      </c>
      <c r="P1317" s="1">
        <v>15882</v>
      </c>
      <c r="Q1317" s="2">
        <v>53.56</v>
      </c>
      <c r="R1317" s="3">
        <v>0</v>
      </c>
      <c r="S1317" s="5">
        <f t="shared" si="95"/>
        <v>0</v>
      </c>
      <c r="T1317">
        <v>1</v>
      </c>
      <c r="U1317">
        <v>0</v>
      </c>
      <c r="V1317">
        <v>1423.85</v>
      </c>
      <c r="W1317">
        <v>-1.64</v>
      </c>
      <c r="X1317">
        <v>1</v>
      </c>
    </row>
    <row r="1318" spans="1:24" x14ac:dyDescent="0.3">
      <c r="A1318" t="s">
        <v>230</v>
      </c>
      <c r="B1318">
        <v>2020</v>
      </c>
      <c r="C1318" t="s">
        <v>175</v>
      </c>
      <c r="D1318" s="1">
        <v>3067</v>
      </c>
      <c r="E1318" s="2">
        <v>64.75</v>
      </c>
      <c r="F1318" s="2">
        <v>106.5</v>
      </c>
      <c r="G1318" s="2">
        <v>41.75</v>
      </c>
      <c r="H1318" s="1">
        <v>1355</v>
      </c>
      <c r="I1318" s="1">
        <v>3192</v>
      </c>
      <c r="J1318" s="3">
        <v>1</v>
      </c>
      <c r="N1318" s="2">
        <v>2.64</v>
      </c>
      <c r="R1318" s="3">
        <v>0</v>
      </c>
      <c r="S1318" s="5">
        <f t="shared" si="95"/>
        <v>2.5409562019391509E-2</v>
      </c>
      <c r="T1318">
        <v>1</v>
      </c>
      <c r="U1318">
        <v>0</v>
      </c>
      <c r="V1318">
        <v>1421.4</v>
      </c>
      <c r="W1318">
        <v>-3.6</v>
      </c>
      <c r="X1318">
        <v>1</v>
      </c>
    </row>
    <row r="1319" spans="1:24" x14ac:dyDescent="0.3">
      <c r="A1319" t="s">
        <v>231</v>
      </c>
      <c r="B1319">
        <v>2014</v>
      </c>
      <c r="C1319" t="s">
        <v>175</v>
      </c>
      <c r="D1319" s="1">
        <v>2571</v>
      </c>
      <c r="E1319" s="2">
        <v>17.05</v>
      </c>
      <c r="F1319" s="2">
        <v>29.4</v>
      </c>
      <c r="G1319" s="2">
        <v>12.35</v>
      </c>
      <c r="H1319" s="1">
        <v>1414</v>
      </c>
      <c r="I1319" s="1">
        <v>11000</v>
      </c>
      <c r="J1319" s="3">
        <v>2</v>
      </c>
      <c r="K1319" s="2">
        <v>26.01</v>
      </c>
      <c r="L1319" s="2">
        <v>68.400000000000006</v>
      </c>
      <c r="M1319" s="1">
        <v>36037</v>
      </c>
      <c r="N1319" s="2">
        <v>2.2200000000000002</v>
      </c>
      <c r="O1319" s="1">
        <v>40310</v>
      </c>
      <c r="P1319" s="1">
        <v>4273</v>
      </c>
      <c r="Q1319" s="2">
        <v>50.37</v>
      </c>
      <c r="R1319" s="3">
        <v>0</v>
      </c>
      <c r="T1319">
        <v>0</v>
      </c>
      <c r="U1319">
        <v>0</v>
      </c>
      <c r="V1319">
        <v>267.75</v>
      </c>
      <c r="W1319">
        <v>0.7</v>
      </c>
      <c r="X1319">
        <v>0</v>
      </c>
    </row>
    <row r="1320" spans="1:24" x14ac:dyDescent="0.3">
      <c r="A1320" t="s">
        <v>231</v>
      </c>
      <c r="B1320">
        <v>2015</v>
      </c>
      <c r="C1320" t="s">
        <v>175</v>
      </c>
      <c r="D1320" s="1">
        <v>2598</v>
      </c>
      <c r="E1320" s="2">
        <v>17.7</v>
      </c>
      <c r="F1320" s="2">
        <v>30.55</v>
      </c>
      <c r="G1320" s="2">
        <v>12.85</v>
      </c>
      <c r="H1320">
        <v>1300</v>
      </c>
      <c r="I1320" s="1">
        <v>5500</v>
      </c>
      <c r="J1320" s="3">
        <v>1</v>
      </c>
      <c r="K1320" s="2">
        <v>42.75</v>
      </c>
      <c r="L1320" s="2">
        <v>66</v>
      </c>
      <c r="M1320" s="1">
        <v>37203</v>
      </c>
      <c r="N1320" s="2">
        <v>2.2200000000000002</v>
      </c>
      <c r="O1320" s="1">
        <v>42500</v>
      </c>
      <c r="P1320" s="1">
        <v>5297</v>
      </c>
      <c r="Q1320" s="2">
        <v>48.37</v>
      </c>
      <c r="R1320" s="3">
        <v>0</v>
      </c>
      <c r="S1320" s="5">
        <f t="shared" si="95"/>
        <v>1.0501750291715286E-2</v>
      </c>
      <c r="T1320">
        <v>0</v>
      </c>
      <c r="U1320">
        <v>0</v>
      </c>
      <c r="V1320">
        <v>265.3</v>
      </c>
      <c r="W1320">
        <v>2.99</v>
      </c>
      <c r="X1320">
        <v>0</v>
      </c>
    </row>
    <row r="1321" spans="1:24" x14ac:dyDescent="0.3">
      <c r="A1321" t="s">
        <v>231</v>
      </c>
      <c r="B1321">
        <v>2016</v>
      </c>
      <c r="C1321" t="s">
        <v>175</v>
      </c>
    </row>
    <row r="1322" spans="1:24" x14ac:dyDescent="0.3">
      <c r="A1322" t="s">
        <v>231</v>
      </c>
      <c r="B1322">
        <v>2017</v>
      </c>
      <c r="C1322" t="s">
        <v>175</v>
      </c>
      <c r="D1322" s="1">
        <v>2616</v>
      </c>
      <c r="E1322" s="2">
        <v>20.25</v>
      </c>
      <c r="F1322" s="2">
        <v>35.1</v>
      </c>
      <c r="G1322" s="2">
        <v>14.85</v>
      </c>
      <c r="H1322" s="1">
        <v>1000</v>
      </c>
      <c r="I1322" s="1">
        <v>4500</v>
      </c>
      <c r="J1322" s="3">
        <v>1</v>
      </c>
      <c r="K1322" s="2">
        <v>38.43</v>
      </c>
      <c r="L1322" s="2">
        <v>70.900000000000006</v>
      </c>
      <c r="M1322" s="1">
        <v>38986</v>
      </c>
      <c r="N1322" s="2">
        <v>2.2200000000000002</v>
      </c>
      <c r="O1322" s="1">
        <v>47005</v>
      </c>
      <c r="P1322" s="1">
        <v>8019</v>
      </c>
      <c r="Q1322" s="2">
        <v>53.95</v>
      </c>
      <c r="R1322" s="3">
        <v>0</v>
      </c>
      <c r="S1322" s="5">
        <f>(D1322-D1320)/D1320</f>
        <v>6.9284064665127024E-3</v>
      </c>
      <c r="T1322">
        <v>0</v>
      </c>
      <c r="U1322">
        <v>0</v>
      </c>
      <c r="V1322">
        <v>263.39999999999998</v>
      </c>
      <c r="W1322">
        <v>-1.2</v>
      </c>
      <c r="X1322">
        <v>0</v>
      </c>
    </row>
    <row r="1323" spans="1:24" x14ac:dyDescent="0.3">
      <c r="A1323" t="s">
        <v>231</v>
      </c>
      <c r="B1323">
        <v>2018</v>
      </c>
      <c r="C1323" t="s">
        <v>175</v>
      </c>
      <c r="D1323" s="1">
        <v>2598</v>
      </c>
      <c r="E1323" s="2">
        <v>18.05</v>
      </c>
      <c r="F1323" s="2">
        <v>33.65</v>
      </c>
      <c r="G1323" s="2">
        <v>15.6</v>
      </c>
      <c r="H1323" s="1">
        <v>1300</v>
      </c>
      <c r="I1323" s="1">
        <v>4900</v>
      </c>
      <c r="J1323" s="3">
        <v>1</v>
      </c>
      <c r="K1323" s="2">
        <v>34.76</v>
      </c>
      <c r="L1323" s="2">
        <v>47.4</v>
      </c>
      <c r="M1323" s="1">
        <v>39919</v>
      </c>
      <c r="N1323" s="2">
        <v>2.2200000000000002</v>
      </c>
      <c r="O1323" s="1">
        <v>49488</v>
      </c>
      <c r="P1323" s="1">
        <v>9569</v>
      </c>
      <c r="Q1323" s="2">
        <v>51.45</v>
      </c>
      <c r="R1323" s="3">
        <v>0</v>
      </c>
      <c r="S1323" s="5">
        <f>(D1323-D1322)/D1322</f>
        <v>-6.8807339449541288E-3</v>
      </c>
      <c r="T1323">
        <v>0</v>
      </c>
      <c r="U1323">
        <v>0</v>
      </c>
      <c r="V1323">
        <v>261.5</v>
      </c>
      <c r="W1323">
        <v>2.5</v>
      </c>
      <c r="X1323">
        <v>0</v>
      </c>
    </row>
    <row r="1324" spans="1:24" x14ac:dyDescent="0.3">
      <c r="A1324" t="s">
        <v>231</v>
      </c>
      <c r="B1324">
        <v>2019</v>
      </c>
      <c r="C1324" t="s">
        <v>175</v>
      </c>
      <c r="D1324" s="1">
        <v>2616</v>
      </c>
      <c r="E1324" s="2">
        <v>22.85</v>
      </c>
      <c r="F1324" s="2">
        <v>38.950000000000003</v>
      </c>
      <c r="G1324" s="2">
        <v>16.100000000000001</v>
      </c>
      <c r="H1324" s="1">
        <v>1250</v>
      </c>
      <c r="I1324" s="1">
        <v>4800</v>
      </c>
      <c r="J1324" s="3">
        <v>1</v>
      </c>
      <c r="K1324" s="2">
        <v>37.24</v>
      </c>
      <c r="L1324" s="2">
        <v>75.2</v>
      </c>
      <c r="M1324" s="1">
        <v>40296</v>
      </c>
      <c r="N1324" s="2">
        <v>2.2200000000000002</v>
      </c>
      <c r="O1324" s="1">
        <v>50697</v>
      </c>
      <c r="P1324" s="1">
        <v>10401</v>
      </c>
      <c r="Q1324" s="2">
        <v>49.47</v>
      </c>
      <c r="R1324" s="3">
        <v>0</v>
      </c>
      <c r="S1324" s="5">
        <f t="shared" ref="S1324:S1337" si="96">(D1324-D1323)/D1323</f>
        <v>6.9284064665127024E-3</v>
      </c>
      <c r="T1324">
        <v>0</v>
      </c>
      <c r="U1324">
        <v>0</v>
      </c>
      <c r="V1324">
        <v>260.31</v>
      </c>
      <c r="W1324">
        <v>-1.64</v>
      </c>
      <c r="X1324">
        <v>0</v>
      </c>
    </row>
    <row r="1325" spans="1:24" x14ac:dyDescent="0.3">
      <c r="A1325" t="s">
        <v>231</v>
      </c>
      <c r="B1325">
        <v>2020</v>
      </c>
      <c r="C1325" t="s">
        <v>175</v>
      </c>
      <c r="D1325" s="1">
        <v>2625</v>
      </c>
      <c r="E1325" s="2">
        <v>22.9</v>
      </c>
      <c r="F1325" s="2">
        <v>39</v>
      </c>
      <c r="G1325" s="2">
        <v>16.100000000000001</v>
      </c>
      <c r="H1325" s="1">
        <v>1430</v>
      </c>
      <c r="I1325" s="1">
        <v>3693</v>
      </c>
      <c r="J1325" s="3">
        <v>1</v>
      </c>
      <c r="L1325" s="2">
        <v>67.599999999999994</v>
      </c>
      <c r="N1325" s="2">
        <v>2.2200000000000002</v>
      </c>
      <c r="R1325" s="3">
        <v>0</v>
      </c>
      <c r="S1325" s="5">
        <f t="shared" si="96"/>
        <v>3.4403669724770644E-3</v>
      </c>
      <c r="T1325">
        <v>0</v>
      </c>
      <c r="U1325">
        <v>0</v>
      </c>
      <c r="V1325">
        <v>260.08</v>
      </c>
      <c r="W1325">
        <v>-3.6</v>
      </c>
      <c r="X1325">
        <v>0</v>
      </c>
    </row>
    <row r="1326" spans="1:24" x14ac:dyDescent="0.3">
      <c r="A1326" t="s">
        <v>232</v>
      </c>
      <c r="B1326">
        <v>2014</v>
      </c>
      <c r="C1326" t="s">
        <v>175</v>
      </c>
      <c r="D1326" s="1">
        <v>2520</v>
      </c>
      <c r="E1326" s="2">
        <v>23.35</v>
      </c>
      <c r="F1326" s="2">
        <v>29.85</v>
      </c>
      <c r="G1326" s="2">
        <v>6.5</v>
      </c>
      <c r="H1326" s="1">
        <v>1135</v>
      </c>
      <c r="I1326" s="1">
        <v>7900</v>
      </c>
      <c r="J1326" s="3">
        <v>2</v>
      </c>
      <c r="K1326" s="2">
        <v>29.36</v>
      </c>
      <c r="L1326" s="2">
        <v>72.099999999999994</v>
      </c>
      <c r="M1326" s="1">
        <v>49006</v>
      </c>
      <c r="N1326" s="2">
        <v>3.53</v>
      </c>
      <c r="O1326" s="1">
        <v>72206</v>
      </c>
      <c r="P1326" s="1">
        <v>23200</v>
      </c>
      <c r="Q1326" s="2">
        <v>59.83</v>
      </c>
      <c r="R1326" s="3">
        <v>0</v>
      </c>
      <c r="T1326">
        <v>0</v>
      </c>
      <c r="U1326">
        <v>0</v>
      </c>
      <c r="V1326">
        <v>226.78</v>
      </c>
      <c r="W1326">
        <v>0.7</v>
      </c>
      <c r="X1326">
        <v>0</v>
      </c>
    </row>
    <row r="1327" spans="1:24" x14ac:dyDescent="0.3">
      <c r="A1327" t="s">
        <v>232</v>
      </c>
      <c r="B1327">
        <v>2015</v>
      </c>
      <c r="C1327" t="s">
        <v>175</v>
      </c>
      <c r="D1327" s="1">
        <v>2590</v>
      </c>
      <c r="E1327" s="2">
        <v>23.35</v>
      </c>
      <c r="F1327" s="2">
        <v>29.85</v>
      </c>
      <c r="G1327" s="2">
        <v>6.5</v>
      </c>
      <c r="H1327">
        <v>1141</v>
      </c>
      <c r="I1327" s="1">
        <v>7300</v>
      </c>
      <c r="J1327" s="3">
        <v>2</v>
      </c>
      <c r="K1327" s="2">
        <v>45.02</v>
      </c>
      <c r="L1327" s="2">
        <v>72.3</v>
      </c>
      <c r="M1327" s="1">
        <v>48481</v>
      </c>
      <c r="N1327" s="2">
        <v>3.53</v>
      </c>
      <c r="O1327" s="1">
        <v>70003</v>
      </c>
      <c r="P1327" s="1">
        <v>21523</v>
      </c>
      <c r="Q1327" s="2">
        <v>53.48</v>
      </c>
      <c r="R1327" s="3">
        <v>0</v>
      </c>
      <c r="S1327" s="5">
        <f t="shared" si="96"/>
        <v>2.7777777777777776E-2</v>
      </c>
      <c r="T1327">
        <v>0</v>
      </c>
      <c r="U1327">
        <v>0</v>
      </c>
      <c r="V1327">
        <v>221.6</v>
      </c>
      <c r="W1327">
        <v>2.99</v>
      </c>
      <c r="X1327">
        <v>0</v>
      </c>
    </row>
    <row r="1328" spans="1:24" x14ac:dyDescent="0.3">
      <c r="A1328" t="s">
        <v>232</v>
      </c>
      <c r="B1328">
        <v>2016</v>
      </c>
      <c r="C1328" t="s">
        <v>175</v>
      </c>
      <c r="D1328" s="1">
        <v>2590</v>
      </c>
      <c r="E1328" s="2">
        <v>23.35</v>
      </c>
      <c r="F1328" s="2">
        <v>29.85</v>
      </c>
      <c r="G1328" s="2">
        <v>6.5</v>
      </c>
      <c r="H1328">
        <v>1124</v>
      </c>
      <c r="I1328" s="1">
        <v>7000</v>
      </c>
      <c r="J1328" s="3">
        <v>2</v>
      </c>
      <c r="K1328" s="2">
        <v>32.729999999999997</v>
      </c>
      <c r="L1328" s="2">
        <v>74.900000000000006</v>
      </c>
      <c r="M1328" s="1">
        <v>47955</v>
      </c>
      <c r="N1328" s="2">
        <v>3.53</v>
      </c>
      <c r="O1328" s="1">
        <v>65750</v>
      </c>
      <c r="P1328" s="1">
        <v>17795</v>
      </c>
      <c r="Q1328" s="2">
        <v>59.48</v>
      </c>
      <c r="R1328" s="3">
        <v>0</v>
      </c>
      <c r="S1328" s="5">
        <f t="shared" si="96"/>
        <v>0</v>
      </c>
      <c r="T1328">
        <v>0</v>
      </c>
      <c r="U1328">
        <v>0</v>
      </c>
      <c r="V1328">
        <v>217.5</v>
      </c>
      <c r="W1328">
        <v>-1.5</v>
      </c>
      <c r="X1328">
        <v>0</v>
      </c>
    </row>
    <row r="1329" spans="1:24" x14ac:dyDescent="0.3">
      <c r="A1329" t="s">
        <v>232</v>
      </c>
      <c r="B1329">
        <v>2017</v>
      </c>
      <c r="C1329" t="s">
        <v>175</v>
      </c>
      <c r="D1329" s="1">
        <v>2631</v>
      </c>
      <c r="E1329" s="2">
        <v>24.55</v>
      </c>
      <c r="F1329" s="2">
        <v>31.4</v>
      </c>
      <c r="G1329" s="2">
        <v>6.85</v>
      </c>
      <c r="H1329" s="1">
        <v>1103</v>
      </c>
      <c r="I1329" s="1">
        <v>6100</v>
      </c>
      <c r="J1329" s="3">
        <v>1</v>
      </c>
      <c r="K1329" s="2">
        <v>30.9</v>
      </c>
      <c r="L1329" s="2">
        <v>74.3</v>
      </c>
      <c r="M1329" s="1">
        <v>44250</v>
      </c>
      <c r="N1329" s="2">
        <v>3.53</v>
      </c>
      <c r="O1329" s="1">
        <v>60552</v>
      </c>
      <c r="P1329" s="1">
        <v>16302</v>
      </c>
      <c r="Q1329" s="2">
        <v>63</v>
      </c>
      <c r="R1329" s="3">
        <v>0</v>
      </c>
      <c r="S1329" s="5">
        <f t="shared" si="96"/>
        <v>1.5830115830115829E-2</v>
      </c>
      <c r="T1329">
        <v>0</v>
      </c>
      <c r="U1329">
        <v>0</v>
      </c>
      <c r="V1329">
        <v>212.2</v>
      </c>
      <c r="W1329">
        <v>-1.2</v>
      </c>
      <c r="X1329">
        <v>0</v>
      </c>
    </row>
    <row r="1330" spans="1:24" x14ac:dyDescent="0.3">
      <c r="A1330" t="s">
        <v>232</v>
      </c>
      <c r="B1330">
        <v>2018</v>
      </c>
      <c r="C1330" t="s">
        <v>175</v>
      </c>
      <c r="D1330" s="1">
        <v>2631</v>
      </c>
      <c r="E1330" s="2">
        <v>24.55</v>
      </c>
      <c r="F1330" s="2">
        <v>31.4</v>
      </c>
      <c r="G1330" s="2">
        <v>6.85</v>
      </c>
      <c r="H1330" s="1">
        <v>1095</v>
      </c>
      <c r="I1330" s="1">
        <v>5900</v>
      </c>
      <c r="J1330" s="3">
        <v>1</v>
      </c>
      <c r="K1330" s="2">
        <v>40.53</v>
      </c>
      <c r="L1330" s="2">
        <v>72.400000000000006</v>
      </c>
      <c r="M1330" s="1">
        <v>43543</v>
      </c>
      <c r="N1330" s="2">
        <v>3.53</v>
      </c>
      <c r="O1330" s="1">
        <v>58288</v>
      </c>
      <c r="P1330" s="1">
        <v>14745</v>
      </c>
      <c r="Q1330" s="2">
        <v>60.31</v>
      </c>
      <c r="R1330" s="3">
        <v>0</v>
      </c>
      <c r="S1330" s="5">
        <f t="shared" si="96"/>
        <v>0</v>
      </c>
      <c r="T1330">
        <v>0</v>
      </c>
      <c r="U1330">
        <v>0</v>
      </c>
      <c r="V1330">
        <v>207.68</v>
      </c>
      <c r="W1330">
        <v>2.5</v>
      </c>
      <c r="X1330">
        <v>0</v>
      </c>
    </row>
    <row r="1331" spans="1:24" x14ac:dyDescent="0.3">
      <c r="A1331" t="s">
        <v>232</v>
      </c>
      <c r="B1331">
        <v>2019</v>
      </c>
      <c r="C1331" t="s">
        <v>175</v>
      </c>
      <c r="D1331" s="1">
        <v>2631</v>
      </c>
      <c r="E1331" s="2">
        <v>24.55</v>
      </c>
      <c r="F1331" s="2">
        <v>31.4</v>
      </c>
      <c r="G1331" s="2">
        <v>6.85</v>
      </c>
      <c r="H1331" s="1">
        <v>1091</v>
      </c>
      <c r="I1331" s="1">
        <v>6000</v>
      </c>
      <c r="J1331" s="3">
        <v>1</v>
      </c>
      <c r="K1331" s="2">
        <v>25.57</v>
      </c>
      <c r="L1331" s="2">
        <v>73.599999999999994</v>
      </c>
      <c r="M1331" s="1">
        <v>41316</v>
      </c>
      <c r="N1331" s="2">
        <v>3.53</v>
      </c>
      <c r="O1331" s="1">
        <v>56960</v>
      </c>
      <c r="P1331" s="1">
        <v>15644</v>
      </c>
      <c r="Q1331" s="2">
        <v>59.83</v>
      </c>
      <c r="R1331" s="3">
        <v>0</v>
      </c>
      <c r="S1331" s="5">
        <f t="shared" si="96"/>
        <v>0</v>
      </c>
      <c r="T1331">
        <v>0</v>
      </c>
      <c r="U1331">
        <v>0</v>
      </c>
      <c r="V1331">
        <v>202.46</v>
      </c>
      <c r="W1331">
        <v>-1.64</v>
      </c>
      <c r="X1331">
        <v>0</v>
      </c>
    </row>
    <row r="1332" spans="1:24" x14ac:dyDescent="0.3">
      <c r="A1332" t="s">
        <v>232</v>
      </c>
      <c r="B1332">
        <v>2020</v>
      </c>
      <c r="C1332" t="s">
        <v>175</v>
      </c>
      <c r="D1332" s="1">
        <v>2631</v>
      </c>
      <c r="E1332" s="2">
        <v>26.75</v>
      </c>
      <c r="F1332" s="2">
        <v>34.25</v>
      </c>
      <c r="G1332" s="2">
        <v>7.5</v>
      </c>
      <c r="H1332" s="1">
        <v>1083</v>
      </c>
      <c r="I1332" s="1">
        <v>5300</v>
      </c>
      <c r="J1332" s="3">
        <v>1</v>
      </c>
      <c r="L1332" s="2">
        <v>73.900000000000006</v>
      </c>
      <c r="N1332" s="2">
        <v>3.53</v>
      </c>
      <c r="R1332" s="3">
        <v>0</v>
      </c>
      <c r="S1332" s="5">
        <f t="shared" si="96"/>
        <v>0</v>
      </c>
      <c r="T1332">
        <v>0</v>
      </c>
      <c r="U1332">
        <v>0</v>
      </c>
      <c r="V1332">
        <v>197.43</v>
      </c>
      <c r="W1332">
        <v>-3.6</v>
      </c>
      <c r="X1332">
        <v>0</v>
      </c>
    </row>
    <row r="1333" spans="1:24" x14ac:dyDescent="0.3">
      <c r="A1333" t="s">
        <v>233</v>
      </c>
      <c r="B1333">
        <v>2014</v>
      </c>
      <c r="C1333" t="s">
        <v>175</v>
      </c>
      <c r="D1333" s="1">
        <v>2574</v>
      </c>
      <c r="E1333" s="2">
        <v>36.6</v>
      </c>
      <c r="F1333" s="2">
        <v>51.4</v>
      </c>
      <c r="G1333" s="2">
        <v>14.8</v>
      </c>
      <c r="H1333" s="1">
        <v>1240</v>
      </c>
      <c r="I1333" s="1">
        <v>5883</v>
      </c>
      <c r="J1333" s="3">
        <v>1</v>
      </c>
      <c r="K1333" s="2">
        <v>16.71</v>
      </c>
      <c r="L1333" s="2">
        <v>63.8</v>
      </c>
      <c r="M1333" s="1">
        <v>27763</v>
      </c>
      <c r="N1333" s="2">
        <v>2.3199999999999998</v>
      </c>
      <c r="O1333" s="1">
        <v>41350</v>
      </c>
      <c r="P1333" s="1">
        <v>13587</v>
      </c>
      <c r="Q1333" s="2">
        <v>53.29</v>
      </c>
      <c r="R1333" s="3">
        <v>0</v>
      </c>
      <c r="T1333">
        <v>0</v>
      </c>
      <c r="U1333">
        <v>0</v>
      </c>
      <c r="V1333">
        <v>829.1</v>
      </c>
      <c r="W1333">
        <v>0.7</v>
      </c>
      <c r="X1333">
        <v>0</v>
      </c>
    </row>
    <row r="1334" spans="1:24" x14ac:dyDescent="0.3">
      <c r="A1334" t="s">
        <v>233</v>
      </c>
      <c r="B1334">
        <v>2015</v>
      </c>
      <c r="C1334" t="s">
        <v>175</v>
      </c>
      <c r="D1334" s="1">
        <v>2574</v>
      </c>
      <c r="E1334" s="2">
        <v>36.6</v>
      </c>
      <c r="F1334" s="2">
        <v>49.35</v>
      </c>
      <c r="G1334" s="2">
        <v>12.75</v>
      </c>
      <c r="H1334">
        <v>1200</v>
      </c>
      <c r="I1334" s="1">
        <v>5400</v>
      </c>
      <c r="J1334" s="3">
        <v>1</v>
      </c>
      <c r="K1334" s="2">
        <v>25.78</v>
      </c>
      <c r="L1334" s="2">
        <v>64.5</v>
      </c>
      <c r="M1334" s="1">
        <v>31566</v>
      </c>
      <c r="N1334" s="2">
        <v>2.3199999999999998</v>
      </c>
      <c r="O1334" s="1">
        <v>45600</v>
      </c>
      <c r="P1334" s="1">
        <v>14034</v>
      </c>
      <c r="Q1334" s="2">
        <v>48.45</v>
      </c>
      <c r="R1334" s="3">
        <v>0</v>
      </c>
      <c r="S1334" s="5">
        <f t="shared" si="96"/>
        <v>0</v>
      </c>
      <c r="T1334">
        <v>0</v>
      </c>
      <c r="U1334">
        <v>0</v>
      </c>
      <c r="V1334">
        <v>827.3</v>
      </c>
      <c r="W1334">
        <v>2.99</v>
      </c>
      <c r="X1334">
        <v>1</v>
      </c>
    </row>
    <row r="1335" spans="1:24" x14ac:dyDescent="0.3">
      <c r="A1335" t="s">
        <v>233</v>
      </c>
      <c r="B1335">
        <v>2016</v>
      </c>
      <c r="C1335" t="s">
        <v>175</v>
      </c>
      <c r="D1335" s="1">
        <v>2574</v>
      </c>
      <c r="E1335" s="2">
        <v>36.6</v>
      </c>
      <c r="F1335" s="2">
        <v>49.35</v>
      </c>
      <c r="G1335" s="2">
        <v>12.75</v>
      </c>
      <c r="H1335">
        <v>1246</v>
      </c>
      <c r="I1335" s="1">
        <v>5565</v>
      </c>
      <c r="J1335" s="3">
        <v>1</v>
      </c>
      <c r="K1335" s="2">
        <v>25.62</v>
      </c>
      <c r="L1335" s="2">
        <v>65.900000000000006</v>
      </c>
      <c r="M1335" s="1">
        <v>33924</v>
      </c>
      <c r="N1335" s="2">
        <v>2.3199999999999998</v>
      </c>
      <c r="O1335" s="1">
        <v>48912</v>
      </c>
      <c r="P1335" s="1">
        <v>14988</v>
      </c>
      <c r="Q1335" s="2">
        <v>49.44</v>
      </c>
      <c r="R1335" s="3">
        <v>0</v>
      </c>
      <c r="S1335" s="5">
        <f t="shared" si="96"/>
        <v>0</v>
      </c>
      <c r="T1335">
        <v>0</v>
      </c>
      <c r="U1335">
        <v>0</v>
      </c>
      <c r="V1335">
        <v>825.8</v>
      </c>
      <c r="W1335">
        <v>-1.5</v>
      </c>
      <c r="X1335">
        <v>1</v>
      </c>
    </row>
    <row r="1336" spans="1:24" x14ac:dyDescent="0.3">
      <c r="A1336" t="s">
        <v>233</v>
      </c>
      <c r="B1336">
        <v>2017</v>
      </c>
      <c r="C1336" t="s">
        <v>175</v>
      </c>
      <c r="D1336" s="1">
        <v>2574</v>
      </c>
      <c r="E1336" s="2">
        <v>36.6</v>
      </c>
      <c r="F1336" s="2">
        <v>49.35</v>
      </c>
      <c r="G1336" s="2">
        <v>12.75</v>
      </c>
      <c r="H1336" s="1">
        <v>1291</v>
      </c>
      <c r="I1336" s="1">
        <v>3500</v>
      </c>
      <c r="J1336" s="3">
        <v>1</v>
      </c>
      <c r="K1336" s="2">
        <v>17.64</v>
      </c>
      <c r="L1336" s="2">
        <v>65.400000000000006</v>
      </c>
      <c r="M1336" s="1">
        <v>36929</v>
      </c>
      <c r="N1336" s="2">
        <v>2.3199999999999998</v>
      </c>
      <c r="O1336" s="1">
        <v>50560</v>
      </c>
      <c r="P1336" s="1">
        <v>13631</v>
      </c>
      <c r="Q1336" s="2">
        <v>61.24</v>
      </c>
      <c r="R1336" s="3">
        <v>0</v>
      </c>
      <c r="S1336" s="5">
        <f t="shared" si="96"/>
        <v>0</v>
      </c>
      <c r="T1336">
        <v>0</v>
      </c>
      <c r="U1336">
        <v>0</v>
      </c>
      <c r="V1336">
        <v>824.56</v>
      </c>
      <c r="W1336">
        <v>-1.2</v>
      </c>
      <c r="X1336">
        <v>1</v>
      </c>
    </row>
    <row r="1337" spans="1:24" x14ac:dyDescent="0.3">
      <c r="A1337" t="s">
        <v>233</v>
      </c>
      <c r="B1337">
        <v>2018</v>
      </c>
      <c r="C1337" t="s">
        <v>175</v>
      </c>
      <c r="D1337" s="1">
        <v>2574</v>
      </c>
      <c r="E1337" s="2">
        <v>36.6</v>
      </c>
      <c r="F1337" s="2">
        <v>49.35</v>
      </c>
      <c r="G1337" s="2">
        <v>12.75</v>
      </c>
      <c r="H1337" s="1">
        <v>1333</v>
      </c>
      <c r="I1337" s="1">
        <v>3982</v>
      </c>
      <c r="J1337" s="3">
        <v>1</v>
      </c>
      <c r="K1337" s="2">
        <v>33.46</v>
      </c>
      <c r="L1337" s="2">
        <v>65.099999999999994</v>
      </c>
      <c r="M1337" s="1">
        <v>38307</v>
      </c>
      <c r="N1337" s="2">
        <v>2.3199999999999998</v>
      </c>
      <c r="O1337" s="1">
        <v>52274</v>
      </c>
      <c r="P1337" s="1">
        <v>13967</v>
      </c>
      <c r="Q1337" s="2">
        <v>60.97</v>
      </c>
      <c r="R1337" s="3">
        <v>0</v>
      </c>
      <c r="S1337" s="5">
        <f t="shared" si="96"/>
        <v>0</v>
      </c>
      <c r="T1337">
        <v>0</v>
      </c>
      <c r="U1337">
        <v>0</v>
      </c>
      <c r="V1337">
        <v>824.75</v>
      </c>
      <c r="W1337">
        <v>2.5</v>
      </c>
      <c r="X1337">
        <v>1</v>
      </c>
    </row>
    <row r="1338" spans="1:24" x14ac:dyDescent="0.3">
      <c r="A1338" t="s">
        <v>233</v>
      </c>
      <c r="B1338">
        <v>2019</v>
      </c>
      <c r="C1338" t="s">
        <v>175</v>
      </c>
    </row>
    <row r="1339" spans="1:24" x14ac:dyDescent="0.3">
      <c r="A1339" t="s">
        <v>233</v>
      </c>
      <c r="B1339">
        <v>2020</v>
      </c>
      <c r="C1339" t="s">
        <v>175</v>
      </c>
    </row>
    <row r="1340" spans="1:24" x14ac:dyDescent="0.3">
      <c r="A1340" t="s">
        <v>234</v>
      </c>
      <c r="B1340">
        <v>2014</v>
      </c>
      <c r="C1340" t="s">
        <v>175</v>
      </c>
      <c r="D1340" s="1">
        <v>2439</v>
      </c>
      <c r="E1340" s="2">
        <v>15.45</v>
      </c>
      <c r="F1340" s="2">
        <v>23.7</v>
      </c>
      <c r="G1340" s="2">
        <v>8.25</v>
      </c>
      <c r="H1340">
        <v>930</v>
      </c>
      <c r="I1340" s="1">
        <v>6200</v>
      </c>
      <c r="J1340" s="3">
        <v>1</v>
      </c>
      <c r="K1340" s="2">
        <v>24.19</v>
      </c>
      <c r="L1340" s="2">
        <v>67.5</v>
      </c>
      <c r="M1340" s="1">
        <v>29154</v>
      </c>
      <c r="N1340" s="2">
        <v>3.02</v>
      </c>
      <c r="O1340" s="1">
        <v>39933</v>
      </c>
      <c r="P1340" s="1">
        <v>10779</v>
      </c>
      <c r="Q1340" s="2">
        <v>52.6</v>
      </c>
      <c r="R1340" s="3">
        <v>0</v>
      </c>
      <c r="S1340" s="5">
        <v>0</v>
      </c>
      <c r="T1340">
        <v>0</v>
      </c>
      <c r="U1340">
        <v>0</v>
      </c>
      <c r="V1340">
        <v>30.23</v>
      </c>
      <c r="W1340">
        <v>0.7</v>
      </c>
      <c r="X1340">
        <v>0</v>
      </c>
    </row>
    <row r="1341" spans="1:24" x14ac:dyDescent="0.3">
      <c r="A1341" t="s">
        <v>234</v>
      </c>
      <c r="B1341">
        <v>2015</v>
      </c>
      <c r="C1341" t="s">
        <v>175</v>
      </c>
      <c r="D1341" s="1">
        <v>2459</v>
      </c>
      <c r="E1341" s="2">
        <v>15.45</v>
      </c>
      <c r="F1341" s="2">
        <v>23.7</v>
      </c>
      <c r="G1341" s="2">
        <v>8.25</v>
      </c>
      <c r="H1341">
        <v>936</v>
      </c>
      <c r="I1341" s="1">
        <v>6200</v>
      </c>
      <c r="J1341" s="3">
        <v>1</v>
      </c>
      <c r="K1341" s="2">
        <v>45.81</v>
      </c>
      <c r="L1341" s="2">
        <v>68.400000000000006</v>
      </c>
      <c r="M1341" s="1">
        <v>32777</v>
      </c>
      <c r="N1341" s="2">
        <v>3.02</v>
      </c>
      <c r="O1341" s="1">
        <v>42417</v>
      </c>
      <c r="P1341" s="1">
        <v>9640</v>
      </c>
      <c r="Q1341" s="2">
        <v>45.32</v>
      </c>
      <c r="R1341" s="3">
        <v>0</v>
      </c>
      <c r="S1341" s="5">
        <v>0</v>
      </c>
      <c r="T1341">
        <v>0</v>
      </c>
      <c r="U1341">
        <v>0</v>
      </c>
      <c r="V1341">
        <v>33.450000000000003</v>
      </c>
      <c r="W1341">
        <v>2.99</v>
      </c>
      <c r="X1341">
        <v>0</v>
      </c>
    </row>
    <row r="1342" spans="1:24" x14ac:dyDescent="0.3">
      <c r="A1342" t="s">
        <v>234</v>
      </c>
      <c r="B1342">
        <v>2016</v>
      </c>
      <c r="C1342" t="s">
        <v>175</v>
      </c>
      <c r="D1342" s="1">
        <v>2459</v>
      </c>
      <c r="E1342" s="2">
        <v>15.45</v>
      </c>
      <c r="F1342" s="2">
        <v>23.7</v>
      </c>
      <c r="G1342" s="2">
        <v>8.25</v>
      </c>
      <c r="H1342">
        <v>925</v>
      </c>
      <c r="I1342" s="1">
        <v>6500</v>
      </c>
      <c r="J1342" s="3">
        <v>1</v>
      </c>
      <c r="K1342" s="2">
        <v>46.49</v>
      </c>
      <c r="L1342" s="2">
        <v>69.400000000000006</v>
      </c>
      <c r="M1342" s="1">
        <v>35976</v>
      </c>
      <c r="N1342" s="2">
        <v>3.02</v>
      </c>
      <c r="O1342" s="1">
        <v>46067</v>
      </c>
      <c r="P1342" s="1">
        <v>10091</v>
      </c>
      <c r="Q1342" s="2">
        <v>51.84</v>
      </c>
      <c r="R1342" s="3">
        <v>0</v>
      </c>
      <c r="S1342" s="5">
        <v>0</v>
      </c>
      <c r="T1342">
        <v>0</v>
      </c>
      <c r="U1342">
        <v>0</v>
      </c>
      <c r="V1342">
        <v>36.35</v>
      </c>
      <c r="W1342">
        <v>-1.5</v>
      </c>
      <c r="X1342">
        <v>0</v>
      </c>
    </row>
    <row r="1343" spans="1:24" x14ac:dyDescent="0.3">
      <c r="A1343" t="s">
        <v>234</v>
      </c>
      <c r="B1343">
        <v>2017</v>
      </c>
      <c r="C1343" t="s">
        <v>175</v>
      </c>
    </row>
    <row r="1344" spans="1:24" x14ac:dyDescent="0.3">
      <c r="A1344" t="s">
        <v>234</v>
      </c>
      <c r="B1344">
        <v>2018</v>
      </c>
      <c r="C1344" t="s">
        <v>175</v>
      </c>
    </row>
    <row r="1345" spans="1:24" x14ac:dyDescent="0.3">
      <c r="A1345" t="s">
        <v>234</v>
      </c>
      <c r="B1345">
        <v>2019</v>
      </c>
      <c r="C1345" t="s">
        <v>175</v>
      </c>
      <c r="D1345" s="1">
        <v>2495</v>
      </c>
      <c r="E1345" s="2">
        <v>24.8</v>
      </c>
      <c r="F1345" s="2">
        <v>36.1</v>
      </c>
      <c r="G1345" s="2">
        <v>11.3</v>
      </c>
      <c r="H1345">
        <v>929</v>
      </c>
      <c r="I1345" s="1">
        <v>6500</v>
      </c>
      <c r="J1345" s="3">
        <v>1</v>
      </c>
      <c r="K1345" s="2">
        <v>25.05</v>
      </c>
      <c r="L1345" s="2">
        <v>69.3</v>
      </c>
      <c r="M1345" s="1">
        <v>45426</v>
      </c>
      <c r="N1345" s="2">
        <v>3.02</v>
      </c>
      <c r="O1345" s="1">
        <v>56495</v>
      </c>
      <c r="P1345" s="1">
        <v>11069</v>
      </c>
      <c r="Q1345" s="2">
        <v>46.5</v>
      </c>
      <c r="R1345" s="3">
        <v>0</v>
      </c>
      <c r="S1345" s="5">
        <v>0</v>
      </c>
      <c r="T1345">
        <v>0</v>
      </c>
      <c r="U1345">
        <v>0</v>
      </c>
      <c r="V1345">
        <v>39.79</v>
      </c>
      <c r="W1345">
        <v>-1.64</v>
      </c>
      <c r="X1345">
        <v>0</v>
      </c>
    </row>
    <row r="1346" spans="1:24" x14ac:dyDescent="0.3">
      <c r="A1346" t="s">
        <v>234</v>
      </c>
      <c r="B1346">
        <v>2020</v>
      </c>
      <c r="C1346" t="s">
        <v>175</v>
      </c>
      <c r="D1346" s="1">
        <v>2495</v>
      </c>
      <c r="E1346" s="2">
        <v>27.5</v>
      </c>
      <c r="F1346" s="2">
        <v>40.5</v>
      </c>
      <c r="G1346" s="2">
        <v>13</v>
      </c>
      <c r="H1346">
        <v>925</v>
      </c>
      <c r="I1346" s="1">
        <v>10000</v>
      </c>
      <c r="J1346" s="3">
        <v>2</v>
      </c>
      <c r="L1346" s="2">
        <v>66.7</v>
      </c>
      <c r="N1346" s="2">
        <v>3.02</v>
      </c>
      <c r="S1346" s="5">
        <v>0</v>
      </c>
      <c r="T1346">
        <v>0</v>
      </c>
      <c r="U1346">
        <v>0</v>
      </c>
      <c r="V1346">
        <v>42.84</v>
      </c>
      <c r="W1346">
        <v>-3.6</v>
      </c>
      <c r="X1346">
        <v>0</v>
      </c>
    </row>
    <row r="1347" spans="1:24" x14ac:dyDescent="0.3">
      <c r="A1347" t="s">
        <v>235</v>
      </c>
      <c r="B1347">
        <v>2014</v>
      </c>
      <c r="C1347" t="s">
        <v>175</v>
      </c>
      <c r="D1347" s="1">
        <v>2186</v>
      </c>
      <c r="E1347" s="2">
        <v>27.04</v>
      </c>
      <c r="F1347" s="2">
        <v>35.04</v>
      </c>
      <c r="G1347" s="2">
        <v>8</v>
      </c>
      <c r="H1347" s="1">
        <v>1222</v>
      </c>
      <c r="I1347" s="1">
        <v>8200</v>
      </c>
      <c r="J1347" s="3">
        <v>2</v>
      </c>
      <c r="K1347" s="2">
        <v>21.77</v>
      </c>
      <c r="L1347" s="2">
        <v>65</v>
      </c>
      <c r="M1347" s="1">
        <v>28862</v>
      </c>
      <c r="N1347" s="2">
        <v>2.57</v>
      </c>
      <c r="O1347" s="1">
        <v>46169</v>
      </c>
      <c r="P1347" s="1">
        <v>17307</v>
      </c>
      <c r="Q1347" s="2">
        <v>53.29</v>
      </c>
      <c r="R1347" s="3">
        <v>0</v>
      </c>
      <c r="T1347">
        <v>0</v>
      </c>
      <c r="U1347">
        <v>0</v>
      </c>
      <c r="V1347">
        <v>835.23</v>
      </c>
      <c r="W1347">
        <v>0.7</v>
      </c>
      <c r="X1347">
        <v>1</v>
      </c>
    </row>
    <row r="1348" spans="1:24" x14ac:dyDescent="0.3">
      <c r="A1348" t="s">
        <v>235</v>
      </c>
      <c r="B1348">
        <v>2015</v>
      </c>
      <c r="C1348" t="s">
        <v>175</v>
      </c>
      <c r="D1348" s="1">
        <v>2114</v>
      </c>
      <c r="E1348" s="2">
        <v>25.4</v>
      </c>
      <c r="F1348" s="2">
        <v>34.65</v>
      </c>
      <c r="G1348" s="2">
        <v>9.25</v>
      </c>
      <c r="H1348">
        <v>1226</v>
      </c>
      <c r="I1348" s="1">
        <v>9400</v>
      </c>
      <c r="J1348" s="3">
        <v>2</v>
      </c>
      <c r="K1348" s="2">
        <v>32.79</v>
      </c>
      <c r="L1348" s="2">
        <v>65.8</v>
      </c>
      <c r="M1348" s="1">
        <v>29880</v>
      </c>
      <c r="N1348" s="2">
        <v>2.57</v>
      </c>
      <c r="O1348" s="1">
        <v>48520</v>
      </c>
      <c r="P1348" s="1">
        <v>18640</v>
      </c>
      <c r="Q1348" s="2">
        <v>48.45</v>
      </c>
      <c r="R1348" s="3">
        <v>0</v>
      </c>
      <c r="S1348" s="5">
        <f>(D1348-D1347)/D1347</f>
        <v>-3.2936870997255258E-2</v>
      </c>
      <c r="T1348">
        <v>0</v>
      </c>
      <c r="U1348">
        <v>0</v>
      </c>
      <c r="V1348">
        <v>832.5</v>
      </c>
      <c r="W1348">
        <v>2.99</v>
      </c>
      <c r="X1348">
        <v>1</v>
      </c>
    </row>
    <row r="1349" spans="1:24" x14ac:dyDescent="0.3">
      <c r="A1349" t="s">
        <v>235</v>
      </c>
      <c r="B1349">
        <v>2016</v>
      </c>
      <c r="C1349" t="s">
        <v>175</v>
      </c>
      <c r="D1349" s="1">
        <v>2114</v>
      </c>
      <c r="E1349" s="2">
        <v>28</v>
      </c>
      <c r="F1349" s="2">
        <v>38</v>
      </c>
      <c r="G1349" s="2">
        <v>10</v>
      </c>
      <c r="H1349">
        <v>1222</v>
      </c>
      <c r="I1349" s="1">
        <v>8724</v>
      </c>
      <c r="J1349" s="3">
        <v>2</v>
      </c>
      <c r="K1349" s="2">
        <v>34.74</v>
      </c>
      <c r="L1349" s="2">
        <v>67</v>
      </c>
      <c r="M1349" s="1">
        <v>31279</v>
      </c>
      <c r="N1349" s="2">
        <v>2.57</v>
      </c>
      <c r="O1349" s="1">
        <v>53450</v>
      </c>
      <c r="P1349" s="1">
        <v>22171</v>
      </c>
      <c r="Q1349" s="2">
        <v>49.44</v>
      </c>
      <c r="R1349" s="3">
        <v>0</v>
      </c>
      <c r="S1349" s="5">
        <f t="shared" ref="S1349:S1358" si="97">(D1349-D1348)/D1348</f>
        <v>0</v>
      </c>
      <c r="T1349">
        <v>0</v>
      </c>
      <c r="U1349">
        <v>0</v>
      </c>
      <c r="V1349">
        <v>829.1</v>
      </c>
      <c r="W1349">
        <v>-1.5</v>
      </c>
      <c r="X1349">
        <v>1</v>
      </c>
    </row>
    <row r="1350" spans="1:24" x14ac:dyDescent="0.3">
      <c r="A1350" t="s">
        <v>235</v>
      </c>
      <c r="B1350">
        <v>2017</v>
      </c>
      <c r="C1350" t="s">
        <v>175</v>
      </c>
      <c r="D1350" s="1">
        <v>2238</v>
      </c>
      <c r="E1350" s="2">
        <v>28</v>
      </c>
      <c r="F1350" s="2">
        <v>38</v>
      </c>
      <c r="G1350" s="2">
        <v>10</v>
      </c>
      <c r="H1350" s="1">
        <v>1241</v>
      </c>
      <c r="I1350" s="1">
        <v>6570</v>
      </c>
      <c r="J1350" s="3">
        <v>1</v>
      </c>
      <c r="K1350" s="2">
        <v>21.16</v>
      </c>
      <c r="L1350" s="2">
        <v>67.5</v>
      </c>
      <c r="M1350" s="1">
        <v>35109</v>
      </c>
      <c r="N1350" s="2">
        <v>2.57</v>
      </c>
      <c r="O1350" s="1">
        <v>57452</v>
      </c>
      <c r="P1350" s="1">
        <v>22343</v>
      </c>
      <c r="Q1350" s="2">
        <v>61.24</v>
      </c>
      <c r="R1350" s="3">
        <v>0</v>
      </c>
      <c r="S1350" s="5">
        <f t="shared" si="97"/>
        <v>5.8656575212866602E-2</v>
      </c>
      <c r="T1350">
        <v>0</v>
      </c>
      <c r="U1350">
        <v>0</v>
      </c>
      <c r="V1350">
        <v>827.3</v>
      </c>
      <c r="W1350">
        <v>-1.2</v>
      </c>
      <c r="X1350">
        <v>1</v>
      </c>
    </row>
    <row r="1351" spans="1:24" x14ac:dyDescent="0.3">
      <c r="A1351" t="s">
        <v>235</v>
      </c>
      <c r="B1351">
        <v>2018</v>
      </c>
      <c r="C1351" t="s">
        <v>175</v>
      </c>
      <c r="D1351" s="1">
        <v>2180</v>
      </c>
      <c r="E1351" s="2">
        <v>30</v>
      </c>
      <c r="F1351" s="2">
        <v>40</v>
      </c>
      <c r="G1351" s="2">
        <v>10</v>
      </c>
      <c r="H1351" s="1">
        <v>2164</v>
      </c>
      <c r="I1351" s="1">
        <v>8000</v>
      </c>
      <c r="J1351" s="3">
        <v>2</v>
      </c>
      <c r="K1351" s="2">
        <v>33.32</v>
      </c>
      <c r="L1351" s="2">
        <v>66.2</v>
      </c>
      <c r="M1351" s="1">
        <v>39064</v>
      </c>
      <c r="N1351" s="2">
        <v>2.57</v>
      </c>
      <c r="O1351" s="1">
        <v>61570</v>
      </c>
      <c r="P1351" s="1">
        <v>22506</v>
      </c>
      <c r="Q1351" s="2">
        <v>60.97</v>
      </c>
      <c r="R1351" s="3">
        <v>0</v>
      </c>
      <c r="S1351" s="5">
        <f t="shared" si="97"/>
        <v>-2.5915996425379804E-2</v>
      </c>
      <c r="T1351">
        <v>0</v>
      </c>
      <c r="U1351">
        <v>0</v>
      </c>
      <c r="V1351">
        <v>825.8</v>
      </c>
      <c r="W1351">
        <v>2.5</v>
      </c>
      <c r="X1351">
        <v>1</v>
      </c>
    </row>
    <row r="1352" spans="1:24" x14ac:dyDescent="0.3">
      <c r="A1352" t="s">
        <v>235</v>
      </c>
      <c r="B1352">
        <v>2019</v>
      </c>
      <c r="C1352" t="s">
        <v>175</v>
      </c>
      <c r="D1352" s="1">
        <v>2238</v>
      </c>
      <c r="E1352" s="2">
        <v>28</v>
      </c>
      <c r="F1352" s="2">
        <v>38</v>
      </c>
      <c r="G1352" s="2">
        <v>10</v>
      </c>
      <c r="H1352" s="1">
        <v>1275</v>
      </c>
      <c r="I1352" s="1">
        <v>1500</v>
      </c>
      <c r="J1352" s="3">
        <v>1</v>
      </c>
      <c r="K1352" s="2">
        <v>21</v>
      </c>
      <c r="L1352" s="2">
        <v>66.099999999999994</v>
      </c>
      <c r="M1352" s="1">
        <v>40606</v>
      </c>
      <c r="N1352" s="2">
        <v>2.57</v>
      </c>
      <c r="O1352" s="1">
        <v>63918</v>
      </c>
      <c r="P1352" s="1">
        <v>23312</v>
      </c>
      <c r="Q1352" s="2">
        <v>58.23</v>
      </c>
      <c r="R1352" s="3">
        <v>0</v>
      </c>
      <c r="S1352" s="5">
        <f t="shared" si="97"/>
        <v>2.6605504587155965E-2</v>
      </c>
      <c r="T1352">
        <v>0</v>
      </c>
      <c r="U1352">
        <v>0</v>
      </c>
      <c r="V1352">
        <v>824.56</v>
      </c>
      <c r="W1352">
        <v>-1.64</v>
      </c>
      <c r="X1352">
        <v>1</v>
      </c>
    </row>
    <row r="1353" spans="1:24" x14ac:dyDescent="0.3">
      <c r="A1353" t="s">
        <v>235</v>
      </c>
      <c r="B1353">
        <v>2020</v>
      </c>
      <c r="C1353" t="s">
        <v>175</v>
      </c>
      <c r="D1353" s="1">
        <v>2264</v>
      </c>
      <c r="E1353" s="2">
        <v>30</v>
      </c>
      <c r="F1353" s="2">
        <v>40</v>
      </c>
      <c r="G1353" s="2">
        <v>10</v>
      </c>
      <c r="H1353" s="1">
        <v>1255</v>
      </c>
      <c r="I1353" s="1">
        <v>1355</v>
      </c>
      <c r="J1353" s="3">
        <v>1</v>
      </c>
      <c r="L1353" s="2">
        <v>61.1</v>
      </c>
      <c r="N1353" s="2">
        <v>2.57</v>
      </c>
      <c r="R1353" s="3">
        <v>0</v>
      </c>
      <c r="S1353" s="5">
        <f t="shared" si="97"/>
        <v>1.161751563896336E-2</v>
      </c>
      <c r="T1353">
        <v>0</v>
      </c>
      <c r="U1353">
        <v>0</v>
      </c>
      <c r="V1353">
        <v>824.75</v>
      </c>
      <c r="W1353">
        <v>-3.6</v>
      </c>
      <c r="X1353">
        <v>1</v>
      </c>
    </row>
    <row r="1354" spans="1:24" x14ac:dyDescent="0.3">
      <c r="A1354" t="s">
        <v>236</v>
      </c>
      <c r="B1354">
        <v>2014</v>
      </c>
      <c r="C1354" t="s">
        <v>175</v>
      </c>
      <c r="D1354" s="1">
        <v>2151</v>
      </c>
      <c r="E1354" s="2">
        <v>21.68</v>
      </c>
      <c r="F1354" s="2">
        <v>31.5</v>
      </c>
      <c r="G1354" s="2">
        <v>9.82</v>
      </c>
      <c r="H1354" s="1">
        <v>1042</v>
      </c>
      <c r="I1354" s="1">
        <v>5500</v>
      </c>
      <c r="J1354" s="3">
        <v>1</v>
      </c>
      <c r="K1354" s="2">
        <v>43.72</v>
      </c>
      <c r="L1354" s="2">
        <v>71.7</v>
      </c>
      <c r="M1354" s="1">
        <v>47171</v>
      </c>
      <c r="N1354" s="2">
        <v>2.7</v>
      </c>
      <c r="O1354" s="1">
        <v>66125</v>
      </c>
      <c r="P1354" s="1">
        <v>18954</v>
      </c>
      <c r="Q1354" s="2">
        <v>50.37</v>
      </c>
      <c r="R1354" s="3">
        <v>0</v>
      </c>
      <c r="T1354">
        <v>0</v>
      </c>
      <c r="U1354">
        <v>0</v>
      </c>
      <c r="V1354">
        <v>265.3</v>
      </c>
      <c r="W1354">
        <v>0.7</v>
      </c>
      <c r="X1354">
        <v>0</v>
      </c>
    </row>
    <row r="1355" spans="1:24" x14ac:dyDescent="0.3">
      <c r="A1355" t="s">
        <v>236</v>
      </c>
      <c r="B1355">
        <v>2015</v>
      </c>
      <c r="C1355" t="s">
        <v>175</v>
      </c>
      <c r="D1355" s="1">
        <v>2151</v>
      </c>
      <c r="E1355" s="2">
        <v>22.76</v>
      </c>
      <c r="F1355" s="2">
        <v>32.78</v>
      </c>
      <c r="G1355" s="2">
        <v>10.02</v>
      </c>
      <c r="H1355">
        <v>1048</v>
      </c>
      <c r="I1355" s="1">
        <v>5844</v>
      </c>
      <c r="J1355" s="3">
        <v>1</v>
      </c>
      <c r="K1355" s="2">
        <v>57.27</v>
      </c>
      <c r="L1355" s="2">
        <v>70.5</v>
      </c>
      <c r="M1355" s="1">
        <v>44616</v>
      </c>
      <c r="N1355" s="2">
        <v>2.7</v>
      </c>
      <c r="O1355" s="1">
        <v>63083</v>
      </c>
      <c r="P1355" s="1">
        <v>18467</v>
      </c>
      <c r="Q1355" s="2">
        <v>48.37</v>
      </c>
      <c r="R1355" s="3">
        <v>0</v>
      </c>
      <c r="S1355" s="5">
        <f t="shared" si="97"/>
        <v>0</v>
      </c>
      <c r="T1355">
        <v>0</v>
      </c>
      <c r="U1355">
        <v>0</v>
      </c>
      <c r="V1355">
        <v>263.39999999999998</v>
      </c>
      <c r="W1355">
        <v>2.99</v>
      </c>
      <c r="X1355">
        <v>0</v>
      </c>
    </row>
    <row r="1356" spans="1:24" x14ac:dyDescent="0.3">
      <c r="A1356" t="s">
        <v>236</v>
      </c>
      <c r="B1356">
        <v>2016</v>
      </c>
      <c r="C1356" t="s">
        <v>175</v>
      </c>
      <c r="D1356" s="1">
        <v>2151</v>
      </c>
      <c r="E1356" s="2">
        <v>23.79</v>
      </c>
      <c r="F1356" s="2">
        <v>33.89</v>
      </c>
      <c r="G1356" s="2">
        <v>10.1</v>
      </c>
      <c r="H1356">
        <v>1037</v>
      </c>
      <c r="I1356" s="1">
        <v>6442</v>
      </c>
      <c r="J1356" s="3">
        <v>1</v>
      </c>
      <c r="K1356" s="2">
        <v>60.96</v>
      </c>
      <c r="L1356" s="2">
        <v>72.2</v>
      </c>
      <c r="M1356" s="1">
        <v>42061</v>
      </c>
      <c r="N1356" s="2">
        <v>2.7</v>
      </c>
      <c r="O1356" s="1">
        <v>61750</v>
      </c>
      <c r="P1356" s="1">
        <v>19689</v>
      </c>
      <c r="Q1356" s="2">
        <v>51.59</v>
      </c>
      <c r="R1356" s="3">
        <v>0</v>
      </c>
      <c r="S1356" s="5">
        <f t="shared" si="97"/>
        <v>0</v>
      </c>
      <c r="T1356">
        <v>0</v>
      </c>
      <c r="U1356">
        <v>0</v>
      </c>
      <c r="V1356">
        <v>261.5</v>
      </c>
      <c r="W1356">
        <v>-1.5</v>
      </c>
      <c r="X1356">
        <v>0</v>
      </c>
    </row>
    <row r="1357" spans="1:24" x14ac:dyDescent="0.3">
      <c r="A1357" t="s">
        <v>236</v>
      </c>
      <c r="B1357">
        <v>2017</v>
      </c>
      <c r="C1357" t="s">
        <v>175</v>
      </c>
      <c r="D1357" s="1">
        <v>2184</v>
      </c>
      <c r="E1357" s="2">
        <v>24.81</v>
      </c>
      <c r="F1357" s="2">
        <v>34.96</v>
      </c>
      <c r="G1357" s="2">
        <v>10.15</v>
      </c>
      <c r="H1357" s="1">
        <v>1051</v>
      </c>
      <c r="I1357" s="1">
        <v>5000</v>
      </c>
      <c r="J1357" s="3">
        <v>1</v>
      </c>
      <c r="K1357" s="2">
        <v>79.69</v>
      </c>
      <c r="L1357" s="2">
        <v>71.900000000000006</v>
      </c>
      <c r="M1357" s="1">
        <v>41538</v>
      </c>
      <c r="N1357" s="2">
        <v>2.7</v>
      </c>
      <c r="O1357" s="1">
        <v>59206</v>
      </c>
      <c r="P1357" s="1">
        <v>17668</v>
      </c>
      <c r="Q1357" s="2">
        <v>53.95</v>
      </c>
      <c r="R1357" s="3">
        <v>0</v>
      </c>
      <c r="S1357" s="5">
        <f t="shared" si="97"/>
        <v>1.5341701534170154E-2</v>
      </c>
      <c r="T1357">
        <v>0</v>
      </c>
      <c r="U1357">
        <v>0</v>
      </c>
      <c r="V1357">
        <v>260.31</v>
      </c>
      <c r="W1357">
        <v>-1.2</v>
      </c>
      <c r="X1357">
        <v>0</v>
      </c>
    </row>
    <row r="1358" spans="1:24" x14ac:dyDescent="0.3">
      <c r="A1358" t="s">
        <v>236</v>
      </c>
      <c r="B1358">
        <v>2018</v>
      </c>
      <c r="C1358" t="s">
        <v>175</v>
      </c>
      <c r="D1358" s="1">
        <v>2170</v>
      </c>
      <c r="E1358" s="2">
        <v>25.91</v>
      </c>
      <c r="F1358" s="2">
        <v>36.31</v>
      </c>
      <c r="G1358" s="2">
        <v>10.4</v>
      </c>
      <c r="H1358" s="1">
        <v>1089</v>
      </c>
      <c r="I1358" s="1">
        <v>4366</v>
      </c>
      <c r="J1358" s="3">
        <v>1</v>
      </c>
      <c r="K1358" s="2">
        <v>55.6</v>
      </c>
      <c r="L1358" s="2">
        <v>70.5</v>
      </c>
      <c r="M1358" s="1">
        <v>41026</v>
      </c>
      <c r="N1358" s="2">
        <v>2.7</v>
      </c>
      <c r="O1358" s="1">
        <v>58345</v>
      </c>
      <c r="P1358" s="1">
        <v>17319</v>
      </c>
      <c r="Q1358" s="2">
        <v>51.45</v>
      </c>
      <c r="R1358" s="3">
        <v>0</v>
      </c>
      <c r="S1358" s="5">
        <f t="shared" si="97"/>
        <v>-6.41025641025641E-3</v>
      </c>
      <c r="T1358">
        <v>0</v>
      </c>
      <c r="U1358">
        <v>0</v>
      </c>
      <c r="V1358">
        <v>260.08</v>
      </c>
      <c r="W1358">
        <v>2.5</v>
      </c>
      <c r="X1358">
        <v>0</v>
      </c>
    </row>
    <row r="1359" spans="1:24" x14ac:dyDescent="0.3">
      <c r="A1359" t="s">
        <v>236</v>
      </c>
      <c r="B1359">
        <v>2019</v>
      </c>
      <c r="C1359" t="s">
        <v>175</v>
      </c>
    </row>
    <row r="1360" spans="1:24" x14ac:dyDescent="0.3">
      <c r="A1360" t="s">
        <v>236</v>
      </c>
      <c r="B1360">
        <v>2020</v>
      </c>
      <c r="C1360" t="s">
        <v>175</v>
      </c>
    </row>
    <row r="1361" spans="1:24" x14ac:dyDescent="0.3">
      <c r="A1361" t="s">
        <v>237</v>
      </c>
      <c r="B1361">
        <v>2014</v>
      </c>
      <c r="C1361" t="s">
        <v>175</v>
      </c>
      <c r="D1361" s="1">
        <v>2069</v>
      </c>
      <c r="E1361" s="2">
        <v>16.399999999999999</v>
      </c>
      <c r="F1361" s="2">
        <v>25.05</v>
      </c>
      <c r="G1361" s="2">
        <v>8.65</v>
      </c>
      <c r="H1361" s="1">
        <v>1185</v>
      </c>
      <c r="I1361" s="1">
        <v>5214</v>
      </c>
      <c r="J1361" s="3">
        <v>1</v>
      </c>
      <c r="K1361" s="2">
        <v>26.01</v>
      </c>
      <c r="L1361" s="2">
        <v>68.400000000000006</v>
      </c>
      <c r="M1361" s="1">
        <v>41824</v>
      </c>
      <c r="N1361" s="2">
        <v>2.5299999999999998</v>
      </c>
      <c r="O1361" s="1">
        <v>60250</v>
      </c>
      <c r="P1361" s="1">
        <v>18426</v>
      </c>
      <c r="Q1361" s="2">
        <v>52.6</v>
      </c>
      <c r="R1361" s="3">
        <v>0</v>
      </c>
      <c r="T1361">
        <v>0</v>
      </c>
      <c r="U1361">
        <v>0</v>
      </c>
      <c r="V1361">
        <v>267.75</v>
      </c>
      <c r="W1361">
        <v>0.7</v>
      </c>
      <c r="X1361">
        <v>0</v>
      </c>
    </row>
    <row r="1362" spans="1:24" x14ac:dyDescent="0.3">
      <c r="A1362" t="s">
        <v>237</v>
      </c>
      <c r="B1362">
        <v>2015</v>
      </c>
      <c r="C1362" t="s">
        <v>175</v>
      </c>
      <c r="D1362" s="1">
        <v>2128</v>
      </c>
      <c r="E1362" s="2">
        <v>16.399999999999999</v>
      </c>
      <c r="F1362" s="2">
        <v>25.05</v>
      </c>
      <c r="G1362" s="2">
        <v>8.65</v>
      </c>
      <c r="H1362">
        <v>1199</v>
      </c>
      <c r="I1362" s="1">
        <v>8132</v>
      </c>
      <c r="J1362" s="3">
        <v>2</v>
      </c>
      <c r="K1362" s="2">
        <v>42.75</v>
      </c>
      <c r="L1362" s="2">
        <v>66</v>
      </c>
      <c r="M1362" s="1">
        <v>44732</v>
      </c>
      <c r="N1362" s="2">
        <v>2.5299999999999998</v>
      </c>
      <c r="O1362" s="1">
        <v>63512</v>
      </c>
      <c r="P1362" s="1">
        <v>18780</v>
      </c>
      <c r="Q1362" s="2">
        <v>45.32</v>
      </c>
      <c r="R1362" s="3">
        <v>0</v>
      </c>
      <c r="S1362" s="5">
        <f>(D1362-D1361)/D1361</f>
        <v>2.8516191396810053E-2</v>
      </c>
      <c r="T1362">
        <v>0</v>
      </c>
      <c r="U1362">
        <v>0</v>
      </c>
      <c r="V1362">
        <v>265.3</v>
      </c>
      <c r="W1362">
        <v>2.99</v>
      </c>
      <c r="X1362">
        <v>0</v>
      </c>
    </row>
    <row r="1363" spans="1:24" x14ac:dyDescent="0.3">
      <c r="A1363" t="s">
        <v>237</v>
      </c>
      <c r="B1363">
        <v>2016</v>
      </c>
      <c r="C1363" t="s">
        <v>175</v>
      </c>
      <c r="D1363" s="1">
        <v>2128</v>
      </c>
      <c r="E1363" s="2">
        <v>16.399999999999999</v>
      </c>
      <c r="F1363" s="2">
        <v>25.05</v>
      </c>
      <c r="G1363" s="2">
        <v>8.65</v>
      </c>
      <c r="H1363">
        <v>1210</v>
      </c>
      <c r="I1363" s="1">
        <v>8235</v>
      </c>
      <c r="J1363" s="3">
        <v>2</v>
      </c>
      <c r="K1363" s="2">
        <v>50.45</v>
      </c>
      <c r="L1363" s="2">
        <v>67.5</v>
      </c>
      <c r="M1363" s="1">
        <v>46955</v>
      </c>
      <c r="N1363" s="2">
        <v>2.5299999999999998</v>
      </c>
      <c r="O1363" s="1">
        <v>66484</v>
      </c>
      <c r="P1363" s="1">
        <v>19529</v>
      </c>
      <c r="Q1363" s="2">
        <v>51.84</v>
      </c>
      <c r="R1363" s="3">
        <v>0</v>
      </c>
      <c r="S1363" s="5">
        <f t="shared" ref="S1363:S1366" si="98">(D1363-D1362)/D1362</f>
        <v>0</v>
      </c>
      <c r="T1363">
        <v>0</v>
      </c>
      <c r="U1363">
        <v>0</v>
      </c>
      <c r="V1363">
        <v>263.39999999999998</v>
      </c>
      <c r="W1363">
        <v>-1.5</v>
      </c>
      <c r="X1363">
        <v>0</v>
      </c>
    </row>
    <row r="1364" spans="1:24" x14ac:dyDescent="0.3">
      <c r="A1364" t="s">
        <v>237</v>
      </c>
      <c r="B1364">
        <v>2017</v>
      </c>
      <c r="C1364" t="s">
        <v>175</v>
      </c>
      <c r="D1364" s="1">
        <v>2161</v>
      </c>
      <c r="E1364" s="2">
        <v>16.399999999999999</v>
      </c>
      <c r="F1364" s="2">
        <v>25.05</v>
      </c>
      <c r="G1364" s="2">
        <v>8.65</v>
      </c>
      <c r="H1364" s="1">
        <v>1204</v>
      </c>
      <c r="I1364" s="1">
        <v>8199</v>
      </c>
      <c r="J1364" s="3">
        <v>2</v>
      </c>
      <c r="K1364" s="2">
        <v>38.43</v>
      </c>
      <c r="L1364" s="2">
        <v>70.900000000000006</v>
      </c>
      <c r="M1364" s="1">
        <v>46725</v>
      </c>
      <c r="N1364" s="2">
        <v>2.5299999999999998</v>
      </c>
      <c r="O1364" s="1">
        <v>64512</v>
      </c>
      <c r="P1364" s="1">
        <v>17787</v>
      </c>
      <c r="Q1364" s="2">
        <v>50.63</v>
      </c>
      <c r="R1364" s="3">
        <v>0</v>
      </c>
      <c r="S1364" s="5">
        <f t="shared" si="98"/>
        <v>1.550751879699248E-2</v>
      </c>
      <c r="T1364">
        <v>0</v>
      </c>
      <c r="U1364">
        <v>0</v>
      </c>
      <c r="V1364">
        <v>261.5</v>
      </c>
      <c r="W1364">
        <v>-1.2</v>
      </c>
      <c r="X1364">
        <v>0</v>
      </c>
    </row>
    <row r="1365" spans="1:24" x14ac:dyDescent="0.3">
      <c r="A1365" t="s">
        <v>237</v>
      </c>
      <c r="B1365">
        <v>2018</v>
      </c>
      <c r="C1365" t="s">
        <v>175</v>
      </c>
      <c r="D1365" s="1">
        <v>2069</v>
      </c>
      <c r="E1365" s="2">
        <v>18.03</v>
      </c>
      <c r="F1365" s="2">
        <v>27.53</v>
      </c>
      <c r="G1365" s="2">
        <v>9.5</v>
      </c>
      <c r="H1365" s="1">
        <v>1202</v>
      </c>
      <c r="I1365" s="1">
        <v>5800</v>
      </c>
      <c r="J1365" s="3">
        <v>1</v>
      </c>
      <c r="K1365" s="2">
        <v>34.76</v>
      </c>
      <c r="L1365" s="2">
        <v>47.4</v>
      </c>
      <c r="M1365" s="1">
        <v>46182</v>
      </c>
      <c r="N1365" s="2">
        <v>2.5299999999999998</v>
      </c>
      <c r="O1365" s="1">
        <v>64138</v>
      </c>
      <c r="P1365" s="1">
        <v>17956</v>
      </c>
      <c r="Q1365" s="2">
        <v>51.1</v>
      </c>
      <c r="R1365" s="3">
        <v>0</v>
      </c>
      <c r="S1365" s="5">
        <f t="shared" si="98"/>
        <v>-4.257288292457196E-2</v>
      </c>
      <c r="T1365">
        <v>0</v>
      </c>
      <c r="U1365">
        <v>0</v>
      </c>
      <c r="V1365">
        <v>260.31</v>
      </c>
      <c r="W1365">
        <v>2.5</v>
      </c>
      <c r="X1365">
        <v>0</v>
      </c>
    </row>
    <row r="1366" spans="1:24" x14ac:dyDescent="0.3">
      <c r="A1366" t="s">
        <v>237</v>
      </c>
      <c r="B1366">
        <v>2019</v>
      </c>
      <c r="C1366" t="s">
        <v>175</v>
      </c>
      <c r="D1366" s="1">
        <v>2161</v>
      </c>
      <c r="E1366" s="2">
        <v>18.760000000000002</v>
      </c>
      <c r="F1366" s="2">
        <v>28.66</v>
      </c>
      <c r="G1366" s="2">
        <v>9.9</v>
      </c>
      <c r="H1366" s="1">
        <v>1214</v>
      </c>
      <c r="I1366" s="1">
        <v>6970</v>
      </c>
      <c r="J1366" s="3">
        <v>1</v>
      </c>
      <c r="K1366" s="2">
        <v>37.24</v>
      </c>
      <c r="L1366" s="2">
        <v>75.2</v>
      </c>
      <c r="M1366" s="1">
        <v>53818</v>
      </c>
      <c r="N1366" s="2">
        <v>2.5299999999999998</v>
      </c>
      <c r="O1366" s="1">
        <v>71358</v>
      </c>
      <c r="P1366" s="1">
        <v>17540</v>
      </c>
      <c r="Q1366" s="2">
        <v>46.5</v>
      </c>
      <c r="R1366" s="3">
        <v>0</v>
      </c>
      <c r="S1366" s="5">
        <f t="shared" si="98"/>
        <v>4.4465925567907204E-2</v>
      </c>
      <c r="T1366">
        <v>0</v>
      </c>
      <c r="U1366">
        <v>0</v>
      </c>
      <c r="V1366">
        <v>260.08</v>
      </c>
      <c r="W1366">
        <v>-1.64</v>
      </c>
      <c r="X1366">
        <v>0</v>
      </c>
    </row>
    <row r="1367" spans="1:24" x14ac:dyDescent="0.3">
      <c r="A1367" t="s">
        <v>237</v>
      </c>
      <c r="B1367">
        <v>2020</v>
      </c>
      <c r="C1367" t="s">
        <v>175</v>
      </c>
    </row>
    <row r="1368" spans="1:24" x14ac:dyDescent="0.3">
      <c r="A1368" t="s">
        <v>238</v>
      </c>
      <c r="B1368">
        <v>2014</v>
      </c>
      <c r="C1368" t="s">
        <v>175</v>
      </c>
      <c r="D1368" s="1">
        <v>2037</v>
      </c>
      <c r="E1368" s="2">
        <v>22.65</v>
      </c>
      <c r="F1368" s="2">
        <v>41.4</v>
      </c>
      <c r="G1368" s="2">
        <v>18.75</v>
      </c>
      <c r="H1368">
        <v>926</v>
      </c>
      <c r="I1368" s="1">
        <v>5396</v>
      </c>
      <c r="J1368" s="3">
        <v>1</v>
      </c>
      <c r="K1368" s="2">
        <v>24.43</v>
      </c>
      <c r="L1368" s="2">
        <v>86.4</v>
      </c>
      <c r="M1368" s="1">
        <v>48438</v>
      </c>
      <c r="N1368" s="2">
        <v>3.08</v>
      </c>
      <c r="O1368" s="1">
        <v>73778</v>
      </c>
      <c r="P1368" s="1">
        <v>25340</v>
      </c>
      <c r="Q1368" s="2">
        <v>49.98</v>
      </c>
      <c r="R1368" s="3">
        <v>0</v>
      </c>
      <c r="S1368" s="5">
        <v>0</v>
      </c>
      <c r="T1368">
        <v>0</v>
      </c>
      <c r="U1368">
        <v>0</v>
      </c>
      <c r="V1368">
        <v>101.3</v>
      </c>
      <c r="W1368">
        <v>0.7</v>
      </c>
      <c r="X1368">
        <v>0</v>
      </c>
    </row>
    <row r="1369" spans="1:24" x14ac:dyDescent="0.3">
      <c r="A1369" t="s">
        <v>238</v>
      </c>
      <c r="B1369">
        <v>2015</v>
      </c>
      <c r="C1369" t="s">
        <v>175</v>
      </c>
      <c r="D1369" s="1">
        <v>2037</v>
      </c>
      <c r="E1369" s="2">
        <v>16.25</v>
      </c>
      <c r="F1369" s="2">
        <v>32.5</v>
      </c>
      <c r="G1369" s="2">
        <v>16.25</v>
      </c>
      <c r="H1369">
        <v>900</v>
      </c>
      <c r="I1369" s="1">
        <v>5396</v>
      </c>
      <c r="J1369" s="3">
        <v>1</v>
      </c>
      <c r="K1369" s="2">
        <v>33.549999999999997</v>
      </c>
      <c r="L1369" s="2">
        <v>79.900000000000006</v>
      </c>
      <c r="M1369" s="1">
        <v>50893</v>
      </c>
      <c r="N1369" s="2">
        <v>3.08</v>
      </c>
      <c r="O1369" s="1">
        <v>76433</v>
      </c>
      <c r="P1369" s="1">
        <v>25540</v>
      </c>
      <c r="Q1369" s="2">
        <v>48.82</v>
      </c>
      <c r="R1369" s="3">
        <v>0</v>
      </c>
      <c r="S1369" s="5">
        <v>0</v>
      </c>
      <c r="T1369">
        <v>0</v>
      </c>
      <c r="U1369">
        <v>0</v>
      </c>
      <c r="V1369">
        <v>98.5</v>
      </c>
      <c r="W1369">
        <v>2.99</v>
      </c>
      <c r="X1369">
        <v>0</v>
      </c>
    </row>
    <row r="1370" spans="1:24" x14ac:dyDescent="0.3">
      <c r="A1370" t="s">
        <v>238</v>
      </c>
      <c r="B1370">
        <v>2016</v>
      </c>
      <c r="C1370" t="s">
        <v>175</v>
      </c>
    </row>
    <row r="1371" spans="1:24" x14ac:dyDescent="0.3">
      <c r="A1371" t="s">
        <v>238</v>
      </c>
      <c r="B1371">
        <v>2017</v>
      </c>
      <c r="C1371" t="s">
        <v>175</v>
      </c>
    </row>
    <row r="1372" spans="1:24" x14ac:dyDescent="0.3">
      <c r="A1372" t="s">
        <v>238</v>
      </c>
      <c r="B1372">
        <v>2018</v>
      </c>
      <c r="C1372" t="s">
        <v>175</v>
      </c>
      <c r="D1372" s="1">
        <v>2037</v>
      </c>
      <c r="E1372" s="2">
        <v>5.46</v>
      </c>
      <c r="F1372" s="2">
        <v>6.3</v>
      </c>
      <c r="G1372" s="2">
        <v>0.84</v>
      </c>
      <c r="H1372">
        <v>958</v>
      </c>
      <c r="I1372" s="1">
        <v>6200</v>
      </c>
      <c r="J1372" s="3">
        <v>1</v>
      </c>
      <c r="K1372" s="2">
        <v>17.579999999999998</v>
      </c>
      <c r="L1372" s="2">
        <v>71.3</v>
      </c>
      <c r="M1372" s="1">
        <v>53958</v>
      </c>
      <c r="N1372" s="2">
        <v>3.08</v>
      </c>
      <c r="O1372" s="1">
        <v>79883</v>
      </c>
      <c r="P1372" s="1">
        <v>25925</v>
      </c>
      <c r="Q1372" s="2">
        <v>46.73</v>
      </c>
      <c r="R1372" s="3">
        <v>0</v>
      </c>
      <c r="S1372" s="5">
        <v>0</v>
      </c>
      <c r="T1372">
        <v>0</v>
      </c>
      <c r="U1372">
        <v>0</v>
      </c>
      <c r="V1372">
        <v>96.07</v>
      </c>
      <c r="W1372">
        <v>2.5</v>
      </c>
      <c r="X1372">
        <v>0</v>
      </c>
    </row>
    <row r="1373" spans="1:24" x14ac:dyDescent="0.3">
      <c r="A1373" t="s">
        <v>238</v>
      </c>
      <c r="B1373">
        <v>2019</v>
      </c>
      <c r="C1373" t="s">
        <v>175</v>
      </c>
      <c r="D1373" s="1">
        <v>2037</v>
      </c>
      <c r="E1373" s="2">
        <v>35.32</v>
      </c>
      <c r="F1373" s="2">
        <v>66.400000000000006</v>
      </c>
      <c r="G1373" s="2">
        <v>31.08</v>
      </c>
      <c r="H1373">
        <v>950</v>
      </c>
      <c r="I1373" s="1">
        <v>5000</v>
      </c>
      <c r="J1373" s="3">
        <v>1</v>
      </c>
      <c r="K1373" s="2">
        <v>25.57</v>
      </c>
      <c r="L1373" s="2">
        <v>70.5</v>
      </c>
      <c r="M1373" s="1">
        <v>50156</v>
      </c>
      <c r="N1373" s="2">
        <v>3.08</v>
      </c>
      <c r="O1373" s="1">
        <v>75400</v>
      </c>
      <c r="P1373" s="1">
        <v>25244</v>
      </c>
      <c r="Q1373" s="2">
        <v>45.02</v>
      </c>
      <c r="R1373" s="3">
        <v>0</v>
      </c>
      <c r="S1373" s="5">
        <v>0</v>
      </c>
      <c r="T1373">
        <v>0</v>
      </c>
      <c r="U1373">
        <v>0</v>
      </c>
      <c r="V1373">
        <v>94.91</v>
      </c>
      <c r="W1373">
        <v>-1.64</v>
      </c>
      <c r="X1373">
        <v>0</v>
      </c>
    </row>
    <row r="1374" spans="1:24" x14ac:dyDescent="0.3">
      <c r="A1374" t="s">
        <v>238</v>
      </c>
      <c r="B1374">
        <v>2020</v>
      </c>
      <c r="C1374" t="s">
        <v>175</v>
      </c>
      <c r="D1374" s="1">
        <v>2037</v>
      </c>
      <c r="E1374" s="2">
        <v>35.32</v>
      </c>
      <c r="F1374" s="2">
        <v>66.400000000000006</v>
      </c>
      <c r="G1374" s="2">
        <v>31.08</v>
      </c>
      <c r="H1374">
        <v>988</v>
      </c>
      <c r="I1374" s="1">
        <v>4500</v>
      </c>
      <c r="J1374" s="3">
        <v>1</v>
      </c>
      <c r="L1374" s="2">
        <v>64.400000000000006</v>
      </c>
      <c r="N1374" s="2">
        <v>3.08</v>
      </c>
      <c r="R1374" s="3">
        <v>0</v>
      </c>
      <c r="S1374" s="5">
        <v>0</v>
      </c>
      <c r="T1374">
        <v>0</v>
      </c>
      <c r="U1374">
        <v>0</v>
      </c>
      <c r="V1374">
        <v>93.88</v>
      </c>
      <c r="W1374">
        <v>-3.6</v>
      </c>
      <c r="X1374">
        <v>0</v>
      </c>
    </row>
    <row r="1375" spans="1:24" x14ac:dyDescent="0.3">
      <c r="A1375" t="s">
        <v>239</v>
      </c>
      <c r="B1375">
        <v>2014</v>
      </c>
      <c r="C1375" t="s">
        <v>175</v>
      </c>
      <c r="D1375" s="1">
        <v>1800</v>
      </c>
      <c r="E1375" s="2">
        <v>10</v>
      </c>
      <c r="F1375" s="2">
        <v>30</v>
      </c>
      <c r="G1375" s="2">
        <v>20</v>
      </c>
      <c r="H1375">
        <v>746</v>
      </c>
      <c r="I1375" s="1">
        <v>4500</v>
      </c>
      <c r="J1375" s="3">
        <v>1</v>
      </c>
      <c r="K1375" s="2">
        <v>18.149999999999999</v>
      </c>
      <c r="L1375" s="2">
        <v>66.099999999999994</v>
      </c>
      <c r="M1375" s="1">
        <v>31875</v>
      </c>
      <c r="N1375" s="2">
        <v>3.56</v>
      </c>
      <c r="O1375" s="1">
        <v>50002</v>
      </c>
      <c r="P1375" s="1">
        <v>18127</v>
      </c>
      <c r="Q1375" s="2">
        <v>75.22</v>
      </c>
      <c r="R1375" s="3">
        <v>0</v>
      </c>
      <c r="T1375">
        <v>0</v>
      </c>
      <c r="U1375">
        <v>0</v>
      </c>
      <c r="V1375">
        <v>1094.5</v>
      </c>
      <c r="W1375">
        <v>0.7</v>
      </c>
      <c r="X1375">
        <v>0</v>
      </c>
    </row>
    <row r="1376" spans="1:24" x14ac:dyDescent="0.3">
      <c r="A1376" t="s">
        <v>239</v>
      </c>
      <c r="B1376">
        <v>2015</v>
      </c>
      <c r="C1376" t="s">
        <v>175</v>
      </c>
      <c r="D1376" s="1">
        <v>1800</v>
      </c>
      <c r="E1376" s="2">
        <v>22</v>
      </c>
      <c r="F1376" s="2">
        <v>34</v>
      </c>
      <c r="G1376" s="2">
        <v>12</v>
      </c>
      <c r="H1376">
        <v>761</v>
      </c>
      <c r="I1376" s="1">
        <v>4500</v>
      </c>
      <c r="J1376" s="3">
        <v>1</v>
      </c>
      <c r="K1376" s="2">
        <v>28.81</v>
      </c>
      <c r="L1376" s="2">
        <v>65.900000000000006</v>
      </c>
      <c r="M1376" s="1">
        <v>32473</v>
      </c>
      <c r="N1376" s="2">
        <v>3.56</v>
      </c>
      <c r="O1376" s="1">
        <v>52210</v>
      </c>
      <c r="P1376" s="1">
        <v>19737</v>
      </c>
      <c r="Q1376" s="2">
        <v>67.56</v>
      </c>
      <c r="R1376" s="3">
        <v>0</v>
      </c>
      <c r="S1376" s="5">
        <v>0</v>
      </c>
      <c r="T1376">
        <v>0</v>
      </c>
      <c r="U1376">
        <v>0</v>
      </c>
      <c r="V1376">
        <v>1088.9000000000001</v>
      </c>
      <c r="W1376">
        <v>2.99</v>
      </c>
      <c r="X1376">
        <v>0</v>
      </c>
    </row>
    <row r="1377" spans="1:24" x14ac:dyDescent="0.3">
      <c r="A1377" t="s">
        <v>239</v>
      </c>
      <c r="B1377">
        <v>2016</v>
      </c>
      <c r="C1377" t="s">
        <v>175</v>
      </c>
      <c r="D1377" s="1">
        <v>1800</v>
      </c>
      <c r="E1377" s="2">
        <v>14</v>
      </c>
      <c r="F1377" s="2">
        <v>24</v>
      </c>
      <c r="G1377" s="2">
        <v>10</v>
      </c>
      <c r="H1377">
        <v>762</v>
      </c>
      <c r="I1377" s="1">
        <v>4500</v>
      </c>
      <c r="J1377" s="3">
        <v>1</v>
      </c>
      <c r="K1377" s="2">
        <v>32.57</v>
      </c>
      <c r="L1377" s="2">
        <v>67.099999999999994</v>
      </c>
      <c r="M1377" s="1">
        <v>36750</v>
      </c>
      <c r="N1377" s="2">
        <v>3.56</v>
      </c>
      <c r="O1377" s="1">
        <v>55852</v>
      </c>
      <c r="P1377" s="1">
        <v>19102</v>
      </c>
      <c r="Q1377" s="2">
        <v>73.430000000000007</v>
      </c>
      <c r="R1377" s="3">
        <v>0</v>
      </c>
      <c r="S1377" s="5">
        <v>0</v>
      </c>
      <c r="T1377">
        <v>0</v>
      </c>
      <c r="U1377">
        <v>0</v>
      </c>
      <c r="V1377">
        <v>1082.5999999999999</v>
      </c>
      <c r="W1377">
        <v>-1.5</v>
      </c>
      <c r="X1377">
        <v>0</v>
      </c>
    </row>
    <row r="1378" spans="1:24" x14ac:dyDescent="0.3">
      <c r="A1378" t="s">
        <v>239</v>
      </c>
      <c r="B1378">
        <v>2017</v>
      </c>
      <c r="C1378" t="s">
        <v>175</v>
      </c>
      <c r="D1378" s="1">
        <v>1800</v>
      </c>
      <c r="E1378" s="2">
        <v>67.94</v>
      </c>
      <c r="F1378" s="2">
        <v>117.94</v>
      </c>
      <c r="G1378" s="2">
        <v>50</v>
      </c>
      <c r="H1378">
        <v>782</v>
      </c>
      <c r="I1378" s="1">
        <v>9435</v>
      </c>
      <c r="J1378" s="3">
        <v>2</v>
      </c>
      <c r="K1378" s="2">
        <v>25.42</v>
      </c>
      <c r="L1378" s="2">
        <v>67.599999999999994</v>
      </c>
      <c r="M1378" s="1">
        <v>37056</v>
      </c>
      <c r="N1378" s="2">
        <v>3.56</v>
      </c>
      <c r="O1378" s="1">
        <v>62659</v>
      </c>
      <c r="P1378" s="1">
        <v>25603</v>
      </c>
      <c r="Q1378" s="2">
        <v>77.97</v>
      </c>
      <c r="R1378" s="3">
        <v>0</v>
      </c>
      <c r="S1378" s="5">
        <v>0</v>
      </c>
      <c r="T1378">
        <v>0</v>
      </c>
      <c r="U1378">
        <v>0</v>
      </c>
      <c r="V1378">
        <v>1076.9100000000001</v>
      </c>
      <c r="W1378">
        <v>-1.2</v>
      </c>
      <c r="X1378">
        <v>0</v>
      </c>
    </row>
    <row r="1379" spans="1:24" x14ac:dyDescent="0.3">
      <c r="A1379" t="s">
        <v>239</v>
      </c>
      <c r="B1379">
        <v>2018</v>
      </c>
      <c r="C1379" t="s">
        <v>175</v>
      </c>
    </row>
    <row r="1380" spans="1:24" x14ac:dyDescent="0.3">
      <c r="A1380" t="s">
        <v>239</v>
      </c>
      <c r="B1380">
        <v>2019</v>
      </c>
      <c r="C1380" t="s">
        <v>175</v>
      </c>
    </row>
    <row r="1381" spans="1:24" x14ac:dyDescent="0.3">
      <c r="A1381" t="s">
        <v>239</v>
      </c>
      <c r="B1381">
        <v>2020</v>
      </c>
      <c r="C1381" t="s">
        <v>175</v>
      </c>
      <c r="D1381" s="1">
        <v>1800</v>
      </c>
      <c r="E1381" s="2">
        <v>18.25</v>
      </c>
      <c r="F1381" s="2">
        <v>37.75</v>
      </c>
      <c r="G1381" s="2">
        <v>19.5</v>
      </c>
      <c r="H1381">
        <v>772</v>
      </c>
      <c r="I1381" s="1">
        <v>4500</v>
      </c>
      <c r="J1381" s="3">
        <v>1</v>
      </c>
      <c r="L1381" s="2">
        <v>52.1</v>
      </c>
      <c r="N1381" s="2">
        <v>3.56</v>
      </c>
      <c r="R1381" s="3">
        <v>0</v>
      </c>
      <c r="S1381" s="5">
        <v>0</v>
      </c>
      <c r="T1381">
        <v>0</v>
      </c>
      <c r="U1381">
        <v>0</v>
      </c>
      <c r="V1381">
        <v>1071.8599999999999</v>
      </c>
      <c r="W1381">
        <v>-3.6</v>
      </c>
      <c r="X1381">
        <v>0</v>
      </c>
    </row>
    <row r="1382" spans="1:24" x14ac:dyDescent="0.3">
      <c r="A1382" t="s">
        <v>240</v>
      </c>
      <c r="B1382">
        <v>2014</v>
      </c>
      <c r="C1382" t="s">
        <v>175</v>
      </c>
      <c r="D1382" s="1">
        <v>1695</v>
      </c>
      <c r="E1382" s="2">
        <v>16.95</v>
      </c>
      <c r="F1382" s="2">
        <v>25.9</v>
      </c>
      <c r="G1382" s="2">
        <v>8.9499999999999993</v>
      </c>
      <c r="H1382">
        <v>747</v>
      </c>
      <c r="I1382" s="1">
        <v>7100</v>
      </c>
      <c r="J1382" s="3">
        <v>2</v>
      </c>
      <c r="K1382" s="2">
        <v>15.33</v>
      </c>
      <c r="L1382" s="2">
        <v>69.099999999999994</v>
      </c>
      <c r="M1382" s="1">
        <v>34241</v>
      </c>
      <c r="N1382" s="2">
        <v>3.39</v>
      </c>
      <c r="O1382" s="1">
        <v>41351</v>
      </c>
      <c r="P1382" s="1">
        <v>7110</v>
      </c>
      <c r="Q1382" s="2">
        <v>50.11</v>
      </c>
      <c r="R1382" s="3">
        <v>0</v>
      </c>
      <c r="T1382">
        <v>1</v>
      </c>
      <c r="U1382">
        <v>0</v>
      </c>
      <c r="V1382">
        <v>932.3</v>
      </c>
      <c r="W1382">
        <v>0.7</v>
      </c>
      <c r="X1382">
        <v>1</v>
      </c>
    </row>
    <row r="1383" spans="1:24" x14ac:dyDescent="0.3">
      <c r="A1383" t="s">
        <v>240</v>
      </c>
      <c r="B1383">
        <v>2015</v>
      </c>
      <c r="C1383" t="s">
        <v>175</v>
      </c>
      <c r="D1383" s="1">
        <v>1695</v>
      </c>
      <c r="E1383" s="2">
        <v>17.95</v>
      </c>
      <c r="F1383" s="2">
        <v>29.5</v>
      </c>
      <c r="G1383" s="2">
        <v>11.55</v>
      </c>
      <c r="H1383">
        <v>750</v>
      </c>
      <c r="I1383" s="1">
        <v>7100</v>
      </c>
      <c r="J1383" s="3">
        <v>2</v>
      </c>
      <c r="K1383" s="2">
        <v>27.34</v>
      </c>
      <c r="L1383" s="2">
        <v>69.099999999999994</v>
      </c>
      <c r="M1383" s="1">
        <v>36458</v>
      </c>
      <c r="N1383" s="2">
        <v>3.39</v>
      </c>
      <c r="O1383" s="1">
        <v>48936</v>
      </c>
      <c r="P1383" s="1">
        <v>12478</v>
      </c>
      <c r="Q1383" s="2">
        <v>45.4</v>
      </c>
      <c r="R1383" s="3">
        <v>0</v>
      </c>
      <c r="S1383" s="5">
        <v>0</v>
      </c>
      <c r="T1383">
        <v>1</v>
      </c>
      <c r="U1383">
        <v>0</v>
      </c>
      <c r="V1383">
        <v>926.7</v>
      </c>
      <c r="W1383">
        <v>2.99</v>
      </c>
      <c r="X1383">
        <v>1</v>
      </c>
    </row>
    <row r="1384" spans="1:24" x14ac:dyDescent="0.3">
      <c r="A1384" t="s">
        <v>240</v>
      </c>
      <c r="B1384">
        <v>2016</v>
      </c>
      <c r="C1384" t="s">
        <v>175</v>
      </c>
      <c r="D1384" s="1">
        <v>1695</v>
      </c>
      <c r="E1384" s="2">
        <v>17.95</v>
      </c>
      <c r="F1384" s="2">
        <v>26.2</v>
      </c>
      <c r="G1384" s="2">
        <v>8.25</v>
      </c>
      <c r="H1384">
        <v>751</v>
      </c>
      <c r="I1384" s="1">
        <v>7500</v>
      </c>
      <c r="J1384" s="3">
        <v>2</v>
      </c>
      <c r="K1384" s="2">
        <v>27.29</v>
      </c>
      <c r="L1384" s="2">
        <v>70.7</v>
      </c>
      <c r="M1384" s="1">
        <v>37101</v>
      </c>
      <c r="N1384" s="2">
        <v>3.39</v>
      </c>
      <c r="O1384" s="1">
        <v>56520</v>
      </c>
      <c r="P1384" s="1">
        <v>19419</v>
      </c>
      <c r="Q1384" s="2">
        <v>46.72</v>
      </c>
      <c r="R1384" s="3">
        <v>0</v>
      </c>
      <c r="S1384" s="5">
        <v>0</v>
      </c>
      <c r="T1384">
        <v>1</v>
      </c>
      <c r="U1384">
        <v>0</v>
      </c>
      <c r="V1384">
        <v>920.05</v>
      </c>
      <c r="W1384">
        <v>-1.5</v>
      </c>
      <c r="X1384">
        <v>1</v>
      </c>
    </row>
    <row r="1385" spans="1:24" x14ac:dyDescent="0.3">
      <c r="A1385" t="s">
        <v>240</v>
      </c>
      <c r="B1385">
        <v>2017</v>
      </c>
      <c r="C1385" t="s">
        <v>175</v>
      </c>
    </row>
    <row r="1386" spans="1:24" x14ac:dyDescent="0.3">
      <c r="A1386" t="s">
        <v>240</v>
      </c>
      <c r="B1386">
        <v>2018</v>
      </c>
      <c r="C1386" t="s">
        <v>175</v>
      </c>
      <c r="D1386" s="1">
        <v>1695</v>
      </c>
      <c r="E1386" s="2">
        <v>17.95</v>
      </c>
      <c r="F1386" s="2">
        <v>26.2</v>
      </c>
      <c r="G1386" s="2">
        <v>8.25</v>
      </c>
      <c r="H1386">
        <v>734</v>
      </c>
      <c r="I1386" s="1">
        <v>7400</v>
      </c>
      <c r="J1386" s="3">
        <v>2</v>
      </c>
      <c r="K1386" s="2">
        <v>30.63</v>
      </c>
      <c r="L1386" s="2">
        <v>72.3</v>
      </c>
      <c r="M1386" s="1">
        <v>37321</v>
      </c>
      <c r="N1386" s="2">
        <v>3.39</v>
      </c>
      <c r="O1386" s="1">
        <v>57524</v>
      </c>
      <c r="P1386" s="1">
        <v>20203</v>
      </c>
      <c r="Q1386" s="2">
        <v>58.1</v>
      </c>
      <c r="R1386" s="3">
        <v>0</v>
      </c>
      <c r="S1386" s="5">
        <v>0</v>
      </c>
      <c r="T1386">
        <v>0</v>
      </c>
      <c r="U1386">
        <v>0</v>
      </c>
      <c r="V1386">
        <v>910.7</v>
      </c>
      <c r="W1386">
        <v>2.5</v>
      </c>
      <c r="X1386">
        <v>1</v>
      </c>
    </row>
    <row r="1387" spans="1:24" x14ac:dyDescent="0.3">
      <c r="A1387" t="s">
        <v>240</v>
      </c>
      <c r="B1387">
        <v>2019</v>
      </c>
      <c r="C1387" t="s">
        <v>175</v>
      </c>
      <c r="D1387" s="1">
        <v>1695</v>
      </c>
      <c r="E1387" s="2">
        <v>18.95</v>
      </c>
      <c r="F1387" s="2">
        <v>27.2</v>
      </c>
      <c r="G1387" s="2">
        <v>8.25</v>
      </c>
      <c r="H1387">
        <v>726</v>
      </c>
      <c r="I1387" s="1">
        <v>7155</v>
      </c>
      <c r="J1387" s="3">
        <v>2</v>
      </c>
      <c r="K1387" s="2">
        <v>33.549999999999997</v>
      </c>
      <c r="L1387" s="2">
        <v>70.5</v>
      </c>
      <c r="M1387" s="1">
        <v>39190</v>
      </c>
      <c r="N1387" s="2">
        <v>3.39</v>
      </c>
      <c r="O1387" s="1">
        <v>63230</v>
      </c>
      <c r="P1387" s="1">
        <v>24040</v>
      </c>
      <c r="Q1387" s="2">
        <v>54.33</v>
      </c>
      <c r="R1387" s="3">
        <v>0</v>
      </c>
      <c r="S1387" s="5">
        <v>0</v>
      </c>
      <c r="T1387">
        <v>0</v>
      </c>
      <c r="U1387">
        <v>0</v>
      </c>
      <c r="V1387">
        <v>906.28</v>
      </c>
      <c r="W1387">
        <v>-1.64</v>
      </c>
      <c r="X1387">
        <v>1</v>
      </c>
    </row>
    <row r="1388" spans="1:24" x14ac:dyDescent="0.3">
      <c r="A1388" t="s">
        <v>240</v>
      </c>
      <c r="B1388">
        <v>2020</v>
      </c>
      <c r="C1388" t="s">
        <v>175</v>
      </c>
      <c r="D1388" s="1">
        <v>1695</v>
      </c>
      <c r="E1388" s="2">
        <v>19.95</v>
      </c>
      <c r="F1388" s="2">
        <v>28.2</v>
      </c>
      <c r="G1388" s="2">
        <v>8.25</v>
      </c>
      <c r="H1388">
        <v>734</v>
      </c>
      <c r="I1388" s="1">
        <v>7500</v>
      </c>
      <c r="J1388" s="3">
        <v>2</v>
      </c>
      <c r="L1388" s="2">
        <v>67.8</v>
      </c>
      <c r="N1388" s="2">
        <v>3.39</v>
      </c>
      <c r="S1388" s="5">
        <v>0</v>
      </c>
      <c r="T1388">
        <v>0</v>
      </c>
      <c r="U1388">
        <v>0</v>
      </c>
      <c r="V1388">
        <v>902.94</v>
      </c>
      <c r="W1388">
        <v>-3.6</v>
      </c>
      <c r="X1388">
        <v>1</v>
      </c>
    </row>
    <row r="1389" spans="1:24" x14ac:dyDescent="0.3">
      <c r="A1389" t="s">
        <v>241</v>
      </c>
      <c r="B1389">
        <v>2014</v>
      </c>
      <c r="C1389" t="s">
        <v>175</v>
      </c>
      <c r="D1389" s="1">
        <v>1608</v>
      </c>
      <c r="E1389" s="2">
        <v>32.5</v>
      </c>
      <c r="F1389" s="2">
        <v>45.75</v>
      </c>
      <c r="G1389" s="2">
        <v>13.25</v>
      </c>
      <c r="H1389">
        <v>542</v>
      </c>
      <c r="I1389" s="1">
        <v>3500</v>
      </c>
      <c r="J1389" s="3">
        <v>1</v>
      </c>
      <c r="K1389" s="2">
        <v>15.91</v>
      </c>
      <c r="L1389" s="2">
        <v>69.3</v>
      </c>
      <c r="M1389" s="1">
        <v>26745</v>
      </c>
      <c r="N1389" s="2">
        <v>2.78</v>
      </c>
      <c r="O1389" s="1">
        <v>27832</v>
      </c>
      <c r="P1389" s="1">
        <v>1087</v>
      </c>
      <c r="Q1389" s="2">
        <v>60.92</v>
      </c>
      <c r="R1389" s="3">
        <v>0</v>
      </c>
      <c r="T1389">
        <v>0</v>
      </c>
      <c r="U1389">
        <v>0</v>
      </c>
      <c r="V1389">
        <v>299.7</v>
      </c>
      <c r="W1389">
        <v>0.7</v>
      </c>
      <c r="X1389">
        <v>1</v>
      </c>
    </row>
    <row r="1390" spans="1:24" x14ac:dyDescent="0.3">
      <c r="A1390" t="s">
        <v>241</v>
      </c>
      <c r="B1390">
        <v>2015</v>
      </c>
      <c r="C1390" t="s">
        <v>175</v>
      </c>
      <c r="D1390" s="1">
        <v>1608</v>
      </c>
      <c r="E1390" s="2">
        <v>32.5</v>
      </c>
      <c r="F1390" s="2">
        <v>45.75</v>
      </c>
      <c r="G1390" s="2">
        <v>13.25</v>
      </c>
      <c r="H1390">
        <v>543</v>
      </c>
      <c r="I1390" s="1">
        <v>3000</v>
      </c>
      <c r="J1390" s="3">
        <v>1</v>
      </c>
      <c r="K1390" s="2">
        <v>28.91</v>
      </c>
      <c r="L1390" s="2">
        <v>69.599999999999994</v>
      </c>
      <c r="M1390" s="1">
        <v>28352</v>
      </c>
      <c r="N1390" s="2">
        <v>2.78</v>
      </c>
      <c r="O1390" s="1">
        <v>30121</v>
      </c>
      <c r="P1390" s="1">
        <v>1769</v>
      </c>
      <c r="Q1390" s="2">
        <v>54.54</v>
      </c>
      <c r="R1390" s="3">
        <v>0</v>
      </c>
      <c r="S1390" s="5">
        <v>0</v>
      </c>
      <c r="T1390">
        <v>0</v>
      </c>
      <c r="U1390">
        <v>0</v>
      </c>
      <c r="V1390">
        <v>291.3</v>
      </c>
      <c r="W1390">
        <v>2.99</v>
      </c>
      <c r="X1390">
        <v>1</v>
      </c>
    </row>
    <row r="1391" spans="1:24" x14ac:dyDescent="0.3">
      <c r="A1391" t="s">
        <v>241</v>
      </c>
      <c r="B1391">
        <v>2016</v>
      </c>
      <c r="C1391" t="s">
        <v>175</v>
      </c>
      <c r="D1391" s="1">
        <v>1608</v>
      </c>
      <c r="E1391" s="2">
        <v>42.75</v>
      </c>
      <c r="F1391" s="2">
        <v>62.25</v>
      </c>
      <c r="G1391" s="2">
        <v>19.5</v>
      </c>
      <c r="H1391">
        <v>483</v>
      </c>
      <c r="I1391" s="1">
        <v>3998</v>
      </c>
      <c r="J1391" s="3">
        <v>1</v>
      </c>
      <c r="K1391" s="2">
        <v>27.92</v>
      </c>
      <c r="L1391" s="2">
        <v>71.5</v>
      </c>
      <c r="M1391" s="1">
        <v>28750</v>
      </c>
      <c r="N1391" s="2">
        <v>2.78</v>
      </c>
      <c r="O1391" s="1">
        <v>32409</v>
      </c>
      <c r="P1391" s="1">
        <v>3659</v>
      </c>
      <c r="Q1391" s="2">
        <v>60.39</v>
      </c>
      <c r="R1391" s="3">
        <v>0</v>
      </c>
      <c r="S1391" s="5">
        <v>0</v>
      </c>
      <c r="T1391">
        <v>0</v>
      </c>
      <c r="U1391">
        <v>0</v>
      </c>
      <c r="V1391">
        <v>282</v>
      </c>
      <c r="W1391">
        <v>-1.5</v>
      </c>
      <c r="X1391">
        <v>1</v>
      </c>
    </row>
    <row r="1392" spans="1:24" x14ac:dyDescent="0.3">
      <c r="A1392" t="s">
        <v>241</v>
      </c>
      <c r="B1392">
        <v>2017</v>
      </c>
      <c r="C1392" t="s">
        <v>175</v>
      </c>
      <c r="D1392" s="1">
        <v>1608</v>
      </c>
      <c r="E1392" s="2">
        <v>42.75</v>
      </c>
      <c r="F1392" s="2">
        <v>62.25</v>
      </c>
      <c r="G1392" s="2">
        <v>19.5</v>
      </c>
      <c r="H1392">
        <v>463</v>
      </c>
      <c r="I1392" s="1">
        <v>5637</v>
      </c>
      <c r="J1392" s="3">
        <v>1</v>
      </c>
      <c r="K1392" s="2">
        <v>21</v>
      </c>
      <c r="L1392" s="2">
        <v>71.8</v>
      </c>
      <c r="M1392" s="1">
        <v>29148</v>
      </c>
      <c r="N1392" s="2">
        <v>2.78</v>
      </c>
      <c r="O1392" s="1">
        <v>35242</v>
      </c>
      <c r="P1392" s="1">
        <v>6094</v>
      </c>
      <c r="Q1392" s="2">
        <v>63.99</v>
      </c>
      <c r="R1392" s="3">
        <v>0</v>
      </c>
      <c r="S1392" s="5">
        <v>0</v>
      </c>
      <c r="T1392">
        <v>0</v>
      </c>
      <c r="U1392">
        <v>0</v>
      </c>
      <c r="V1392">
        <v>274.89999999999998</v>
      </c>
      <c r="W1392">
        <v>-1.2</v>
      </c>
      <c r="X1392">
        <v>1</v>
      </c>
    </row>
    <row r="1393" spans="1:24" x14ac:dyDescent="0.3">
      <c r="A1393" t="s">
        <v>241</v>
      </c>
      <c r="B1393">
        <v>2018</v>
      </c>
      <c r="C1393" t="s">
        <v>175</v>
      </c>
      <c r="D1393" s="1">
        <v>1608</v>
      </c>
      <c r="E1393" s="2">
        <v>42.75</v>
      </c>
      <c r="F1393" s="2">
        <v>62.25</v>
      </c>
      <c r="G1393" s="2">
        <v>19.5</v>
      </c>
      <c r="H1393">
        <v>467</v>
      </c>
      <c r="I1393" s="1">
        <v>4068</v>
      </c>
      <c r="J1393" s="3">
        <v>1</v>
      </c>
      <c r="K1393" s="2">
        <v>17</v>
      </c>
      <c r="L1393" s="2">
        <v>69</v>
      </c>
      <c r="M1393" s="1">
        <v>30275</v>
      </c>
      <c r="N1393" s="2">
        <v>2.78</v>
      </c>
      <c r="O1393" s="1">
        <v>38074</v>
      </c>
      <c r="P1393" s="1">
        <v>7799</v>
      </c>
      <c r="Q1393" s="2">
        <v>52.9</v>
      </c>
      <c r="R1393" s="3">
        <v>0</v>
      </c>
      <c r="S1393" s="5">
        <v>0</v>
      </c>
      <c r="T1393">
        <v>0</v>
      </c>
      <c r="U1393">
        <v>0</v>
      </c>
      <c r="V1393">
        <v>268</v>
      </c>
      <c r="W1393">
        <v>2.5</v>
      </c>
      <c r="X1393">
        <v>1</v>
      </c>
    </row>
    <row r="1394" spans="1:24" x14ac:dyDescent="0.3">
      <c r="A1394" t="s">
        <v>241</v>
      </c>
      <c r="B1394">
        <v>2019</v>
      </c>
      <c r="C1394" t="s">
        <v>175</v>
      </c>
      <c r="D1394" s="1">
        <v>1608</v>
      </c>
      <c r="E1394" s="2">
        <v>56.71</v>
      </c>
      <c r="F1394" s="2">
        <v>91.71</v>
      </c>
      <c r="G1394" s="2">
        <v>35</v>
      </c>
      <c r="H1394">
        <v>454</v>
      </c>
      <c r="I1394" s="1">
        <v>4478</v>
      </c>
      <c r="J1394" s="3">
        <v>1</v>
      </c>
      <c r="K1394" s="2">
        <v>8.75</v>
      </c>
      <c r="L1394" s="2">
        <v>70.8</v>
      </c>
      <c r="M1394" s="1">
        <v>31750</v>
      </c>
      <c r="N1394" s="2">
        <v>2.78</v>
      </c>
      <c r="O1394" s="1">
        <v>40005</v>
      </c>
      <c r="P1394" s="1">
        <v>8255</v>
      </c>
      <c r="Q1394" s="2">
        <v>60.16</v>
      </c>
      <c r="R1394" s="3">
        <v>0</v>
      </c>
      <c r="S1394" s="5">
        <v>0</v>
      </c>
      <c r="T1394">
        <v>0</v>
      </c>
      <c r="U1394">
        <v>0</v>
      </c>
      <c r="V1394">
        <v>262.83999999999997</v>
      </c>
      <c r="W1394">
        <v>-1.64</v>
      </c>
      <c r="X1394">
        <v>1</v>
      </c>
    </row>
    <row r="1395" spans="1:24" x14ac:dyDescent="0.3">
      <c r="A1395" t="s">
        <v>241</v>
      </c>
      <c r="B1395">
        <v>2020</v>
      </c>
      <c r="C1395" t="s">
        <v>175</v>
      </c>
      <c r="D1395" s="1">
        <v>1608</v>
      </c>
      <c r="E1395" s="2">
        <v>56.71</v>
      </c>
      <c r="F1395" s="2">
        <v>91.71</v>
      </c>
      <c r="G1395" s="2">
        <v>35</v>
      </c>
      <c r="H1395">
        <v>440</v>
      </c>
      <c r="I1395" s="1">
        <v>4189</v>
      </c>
      <c r="J1395" s="3">
        <v>1</v>
      </c>
      <c r="L1395" s="2">
        <v>66.3</v>
      </c>
      <c r="N1395" s="2">
        <v>2.78</v>
      </c>
      <c r="R1395" s="3">
        <v>0</v>
      </c>
      <c r="S1395" s="5">
        <v>0</v>
      </c>
      <c r="T1395">
        <v>0</v>
      </c>
      <c r="U1395">
        <v>0</v>
      </c>
      <c r="V1395">
        <v>258</v>
      </c>
      <c r="W1395">
        <v>-3.6</v>
      </c>
      <c r="X1395">
        <v>1</v>
      </c>
    </row>
    <row r="1396" spans="1:24" x14ac:dyDescent="0.3">
      <c r="A1396" t="s">
        <v>242</v>
      </c>
      <c r="B1396">
        <v>2014</v>
      </c>
      <c r="C1396" t="s">
        <v>175</v>
      </c>
      <c r="D1396" s="1">
        <v>1488</v>
      </c>
      <c r="E1396" s="2">
        <v>44.91</v>
      </c>
      <c r="F1396" s="2">
        <v>58.86</v>
      </c>
      <c r="G1396" s="2">
        <v>13.95</v>
      </c>
      <c r="H1396">
        <v>831</v>
      </c>
      <c r="I1396" s="1">
        <v>5000</v>
      </c>
      <c r="J1396" s="3">
        <v>1</v>
      </c>
      <c r="K1396" s="2">
        <v>28.3</v>
      </c>
      <c r="L1396" s="2">
        <v>70.400000000000006</v>
      </c>
      <c r="M1396" s="1">
        <v>37457</v>
      </c>
      <c r="N1396" s="2">
        <v>3.33</v>
      </c>
      <c r="O1396" s="1">
        <v>46555</v>
      </c>
      <c r="P1396" s="1">
        <v>9098</v>
      </c>
      <c r="Q1396" s="2">
        <v>54.59</v>
      </c>
      <c r="R1396" s="3">
        <v>0</v>
      </c>
      <c r="T1396">
        <v>0</v>
      </c>
      <c r="U1396">
        <v>0</v>
      </c>
      <c r="V1396">
        <v>932.3</v>
      </c>
      <c r="W1396">
        <v>0.7</v>
      </c>
      <c r="X1396">
        <v>0</v>
      </c>
    </row>
    <row r="1397" spans="1:24" x14ac:dyDescent="0.3">
      <c r="A1397" t="s">
        <v>242</v>
      </c>
      <c r="B1397">
        <v>2015</v>
      </c>
      <c r="C1397" t="s">
        <v>175</v>
      </c>
      <c r="D1397" s="1">
        <v>1488</v>
      </c>
      <c r="E1397" s="2">
        <v>47.15</v>
      </c>
      <c r="F1397" s="2">
        <v>61.79</v>
      </c>
      <c r="G1397" s="2">
        <v>14.64</v>
      </c>
      <c r="H1397">
        <v>543</v>
      </c>
      <c r="I1397" s="1">
        <v>5000</v>
      </c>
      <c r="J1397" s="3">
        <v>1</v>
      </c>
      <c r="K1397" s="2">
        <v>45.22</v>
      </c>
      <c r="L1397" s="2">
        <v>70.599999999999994</v>
      </c>
      <c r="M1397" s="1">
        <v>40948</v>
      </c>
      <c r="N1397" s="2">
        <v>3.33</v>
      </c>
      <c r="O1397" s="1">
        <v>50125</v>
      </c>
      <c r="P1397" s="1">
        <v>9178</v>
      </c>
      <c r="Q1397" s="2">
        <v>47.69</v>
      </c>
      <c r="R1397" s="3">
        <v>0</v>
      </c>
      <c r="S1397" s="5">
        <f>(D1397-D1396)/D1396</f>
        <v>0</v>
      </c>
      <c r="T1397">
        <v>0</v>
      </c>
      <c r="U1397">
        <v>0</v>
      </c>
      <c r="V1397">
        <v>926.7</v>
      </c>
      <c r="W1397">
        <v>2.99</v>
      </c>
      <c r="X1397">
        <v>0</v>
      </c>
    </row>
    <row r="1398" spans="1:24" x14ac:dyDescent="0.3">
      <c r="A1398" t="s">
        <v>242</v>
      </c>
      <c r="B1398">
        <v>2016</v>
      </c>
      <c r="C1398" t="s">
        <v>175</v>
      </c>
      <c r="D1398" s="1">
        <v>1488</v>
      </c>
      <c r="E1398" s="2">
        <v>64.47</v>
      </c>
      <c r="F1398" s="2">
        <v>94.85</v>
      </c>
      <c r="G1398" s="2">
        <v>30.38</v>
      </c>
      <c r="H1398">
        <v>897</v>
      </c>
      <c r="I1398" s="1">
        <v>4500</v>
      </c>
      <c r="J1398" s="3">
        <v>1</v>
      </c>
      <c r="K1398" s="2">
        <v>44.9</v>
      </c>
      <c r="L1398" s="2">
        <v>71.5</v>
      </c>
      <c r="M1398" s="1">
        <v>44438</v>
      </c>
      <c r="N1398" s="2">
        <v>3.33</v>
      </c>
      <c r="O1398" s="1">
        <v>54365</v>
      </c>
      <c r="P1398" s="1">
        <v>9927</v>
      </c>
      <c r="Q1398" s="2">
        <v>48.43</v>
      </c>
      <c r="R1398" s="3">
        <v>0</v>
      </c>
      <c r="S1398" s="5">
        <f t="shared" ref="S1398:S1402" si="99">(D1398-D1397)/D1397</f>
        <v>0</v>
      </c>
      <c r="T1398">
        <v>0</v>
      </c>
      <c r="U1398">
        <v>0</v>
      </c>
      <c r="V1398">
        <v>920.05</v>
      </c>
      <c r="W1398">
        <v>-1.5</v>
      </c>
      <c r="X1398">
        <v>0</v>
      </c>
    </row>
    <row r="1399" spans="1:24" x14ac:dyDescent="0.3">
      <c r="A1399" t="s">
        <v>242</v>
      </c>
      <c r="B1399">
        <v>2017</v>
      </c>
      <c r="C1399" t="s">
        <v>175</v>
      </c>
      <c r="D1399" s="1">
        <v>1488</v>
      </c>
      <c r="E1399" s="2">
        <v>64.47</v>
      </c>
      <c r="F1399" s="2">
        <v>94.85</v>
      </c>
      <c r="G1399" s="2">
        <v>30.38</v>
      </c>
      <c r="H1399">
        <v>900</v>
      </c>
      <c r="I1399" s="1">
        <v>6392</v>
      </c>
      <c r="J1399" s="3">
        <v>1</v>
      </c>
      <c r="K1399" s="2">
        <v>28.33</v>
      </c>
      <c r="L1399" s="2">
        <v>71.7</v>
      </c>
      <c r="M1399" s="1">
        <v>47917</v>
      </c>
      <c r="N1399" s="2">
        <v>3.33</v>
      </c>
      <c r="O1399" s="1">
        <v>58488</v>
      </c>
      <c r="P1399" s="1">
        <v>10571</v>
      </c>
      <c r="Q1399" s="2">
        <v>52.85</v>
      </c>
      <c r="R1399" s="3">
        <v>0</v>
      </c>
      <c r="S1399" s="5">
        <f t="shared" si="99"/>
        <v>0</v>
      </c>
      <c r="T1399">
        <v>0</v>
      </c>
      <c r="U1399">
        <v>0</v>
      </c>
      <c r="V1399">
        <v>915.6</v>
      </c>
      <c r="W1399">
        <v>-1.2</v>
      </c>
      <c r="X1399">
        <v>0</v>
      </c>
    </row>
    <row r="1400" spans="1:24" x14ac:dyDescent="0.3">
      <c r="A1400" t="s">
        <v>242</v>
      </c>
      <c r="B1400">
        <v>2018</v>
      </c>
      <c r="C1400" t="s">
        <v>175</v>
      </c>
      <c r="D1400" s="1">
        <v>1488</v>
      </c>
      <c r="E1400" s="2">
        <v>78.459999999999994</v>
      </c>
      <c r="F1400" s="2">
        <v>114.71</v>
      </c>
      <c r="G1400" s="2">
        <v>36.25</v>
      </c>
      <c r="H1400">
        <v>935</v>
      </c>
      <c r="I1400" s="1">
        <v>4913</v>
      </c>
      <c r="J1400" s="3">
        <v>1</v>
      </c>
      <c r="K1400" s="2">
        <v>42.3</v>
      </c>
      <c r="L1400" s="2">
        <v>70.3</v>
      </c>
      <c r="M1400" s="1">
        <v>48000</v>
      </c>
      <c r="N1400" s="2">
        <v>3.33</v>
      </c>
      <c r="O1400" s="1">
        <v>59847</v>
      </c>
      <c r="P1400" s="1">
        <v>11847</v>
      </c>
      <c r="Q1400" s="2">
        <v>53.68</v>
      </c>
      <c r="R1400" s="3">
        <v>0</v>
      </c>
      <c r="S1400" s="5">
        <f t="shared" si="99"/>
        <v>0</v>
      </c>
      <c r="T1400">
        <v>0</v>
      </c>
      <c r="U1400">
        <v>0</v>
      </c>
      <c r="V1400">
        <v>910.7</v>
      </c>
      <c r="W1400">
        <v>2.5</v>
      </c>
      <c r="X1400">
        <v>0</v>
      </c>
    </row>
    <row r="1401" spans="1:24" x14ac:dyDescent="0.3">
      <c r="A1401" t="s">
        <v>242</v>
      </c>
      <c r="B1401">
        <v>2019</v>
      </c>
      <c r="C1401" t="s">
        <v>175</v>
      </c>
      <c r="D1401" s="1">
        <v>1488</v>
      </c>
      <c r="E1401" s="2">
        <v>75.83</v>
      </c>
      <c r="F1401" s="2">
        <v>111.61</v>
      </c>
      <c r="G1401" s="2">
        <v>35.78</v>
      </c>
      <c r="H1401" s="1">
        <v>1137</v>
      </c>
      <c r="I1401" s="1">
        <v>5399</v>
      </c>
      <c r="J1401" s="3">
        <v>1</v>
      </c>
      <c r="K1401" s="2">
        <v>22.02</v>
      </c>
      <c r="L1401" s="2">
        <v>70.2</v>
      </c>
      <c r="M1401" s="1">
        <v>53009</v>
      </c>
      <c r="N1401" s="2">
        <v>3.33</v>
      </c>
      <c r="O1401" s="1">
        <v>67295</v>
      </c>
      <c r="P1401" s="1">
        <v>14286</v>
      </c>
      <c r="Q1401" s="2">
        <v>50.18</v>
      </c>
      <c r="R1401" s="3">
        <v>0</v>
      </c>
      <c r="S1401" s="5">
        <f t="shared" si="99"/>
        <v>0</v>
      </c>
      <c r="T1401">
        <v>0</v>
      </c>
      <c r="U1401">
        <v>0</v>
      </c>
      <c r="V1401">
        <v>906.28</v>
      </c>
      <c r="W1401">
        <v>-1.64</v>
      </c>
      <c r="X1401">
        <v>0</v>
      </c>
    </row>
    <row r="1402" spans="1:24" x14ac:dyDescent="0.3">
      <c r="A1402" t="s">
        <v>242</v>
      </c>
      <c r="B1402">
        <v>2020</v>
      </c>
      <c r="C1402" t="s">
        <v>175</v>
      </c>
      <c r="D1402" s="1">
        <v>2049</v>
      </c>
      <c r="E1402" s="2">
        <v>96.65</v>
      </c>
      <c r="F1402" s="2">
        <v>136.75</v>
      </c>
      <c r="G1402" s="2">
        <v>40.1</v>
      </c>
      <c r="H1402" s="1">
        <v>1197</v>
      </c>
      <c r="I1402" s="1">
        <v>5400</v>
      </c>
      <c r="J1402" s="3">
        <v>1</v>
      </c>
      <c r="L1402" s="2">
        <v>71.8</v>
      </c>
      <c r="N1402" s="2">
        <v>3.33</v>
      </c>
      <c r="R1402" s="3">
        <v>0</v>
      </c>
      <c r="S1402" s="5">
        <f t="shared" si="99"/>
        <v>0.37701612903225806</v>
      </c>
      <c r="T1402">
        <v>0</v>
      </c>
      <c r="U1402">
        <v>0</v>
      </c>
      <c r="V1402">
        <v>902.94</v>
      </c>
      <c r="W1402">
        <v>-3.6</v>
      </c>
      <c r="X1402">
        <v>0</v>
      </c>
    </row>
    <row r="1403" spans="1:24" x14ac:dyDescent="0.3">
      <c r="A1403" t="s">
        <v>243</v>
      </c>
      <c r="B1403">
        <v>2014</v>
      </c>
      <c r="C1403" t="s">
        <v>175</v>
      </c>
      <c r="D1403" s="1">
        <v>1481</v>
      </c>
      <c r="E1403" s="2">
        <v>17.899999999999999</v>
      </c>
      <c r="F1403" s="2">
        <v>26.9</v>
      </c>
      <c r="G1403" s="2">
        <v>9</v>
      </c>
      <c r="H1403">
        <v>665</v>
      </c>
      <c r="I1403" s="1">
        <v>7097</v>
      </c>
      <c r="J1403" s="3">
        <v>2</v>
      </c>
      <c r="K1403" s="2">
        <v>19.48</v>
      </c>
      <c r="L1403" s="2">
        <v>58.9</v>
      </c>
      <c r="M1403" s="1">
        <v>45362</v>
      </c>
      <c r="N1403" s="2">
        <v>2.87</v>
      </c>
      <c r="O1403" s="1">
        <v>50005</v>
      </c>
      <c r="P1403" s="1">
        <v>4643</v>
      </c>
      <c r="Q1403" s="2">
        <v>67.27</v>
      </c>
      <c r="R1403" s="3">
        <v>0</v>
      </c>
      <c r="T1403">
        <v>0</v>
      </c>
      <c r="U1403">
        <v>0</v>
      </c>
      <c r="V1403">
        <v>2245.3000000000002</v>
      </c>
      <c r="W1403">
        <v>0.7</v>
      </c>
      <c r="X1403">
        <v>0</v>
      </c>
    </row>
    <row r="1404" spans="1:24" x14ac:dyDescent="0.3">
      <c r="A1404" t="s">
        <v>243</v>
      </c>
      <c r="B1404">
        <v>2015</v>
      </c>
      <c r="C1404" t="s">
        <v>175</v>
      </c>
      <c r="D1404" s="1">
        <v>1481</v>
      </c>
      <c r="E1404" s="2">
        <v>20.399999999999999</v>
      </c>
      <c r="F1404" s="2">
        <v>29.4</v>
      </c>
      <c r="G1404" s="2">
        <v>9</v>
      </c>
      <c r="H1404">
        <v>671</v>
      </c>
      <c r="I1404" s="1">
        <v>6730</v>
      </c>
      <c r="J1404" s="3">
        <v>1</v>
      </c>
      <c r="K1404" s="2">
        <v>26.01</v>
      </c>
      <c r="L1404" s="2">
        <v>59.4</v>
      </c>
      <c r="M1404" s="1">
        <v>47730</v>
      </c>
      <c r="N1404" s="2">
        <v>2.87</v>
      </c>
      <c r="O1404" s="1">
        <v>52193</v>
      </c>
      <c r="P1404" s="1">
        <v>4463</v>
      </c>
      <c r="Q1404" s="2">
        <v>62.66</v>
      </c>
      <c r="R1404" s="3">
        <v>0</v>
      </c>
      <c r="S1404" s="5">
        <f>(D1404-D1403)/D1403</f>
        <v>0</v>
      </c>
      <c r="T1404">
        <v>0</v>
      </c>
      <c r="U1404">
        <v>0</v>
      </c>
      <c r="V1404">
        <v>2240.1</v>
      </c>
      <c r="W1404">
        <v>2.99</v>
      </c>
      <c r="X1404">
        <v>0</v>
      </c>
    </row>
    <row r="1405" spans="1:24" x14ac:dyDescent="0.3">
      <c r="A1405" t="s">
        <v>243</v>
      </c>
      <c r="B1405">
        <v>2016</v>
      </c>
      <c r="C1405" t="s">
        <v>175</v>
      </c>
      <c r="D1405" s="1">
        <v>1481</v>
      </c>
      <c r="E1405" s="2">
        <v>26.4</v>
      </c>
      <c r="F1405" s="2">
        <v>35.4</v>
      </c>
      <c r="G1405" s="2">
        <v>9</v>
      </c>
      <c r="H1405">
        <v>660</v>
      </c>
      <c r="I1405" s="1">
        <v>8744</v>
      </c>
      <c r="J1405" s="3">
        <v>2</v>
      </c>
      <c r="K1405" s="2">
        <v>21.99</v>
      </c>
      <c r="L1405" s="2">
        <v>60.7</v>
      </c>
      <c r="M1405" s="1">
        <v>56213</v>
      </c>
      <c r="N1405" s="2">
        <v>2.87</v>
      </c>
      <c r="O1405" s="1">
        <v>58455</v>
      </c>
      <c r="P1405" s="1">
        <v>2242</v>
      </c>
      <c r="Q1405" s="2">
        <v>62.69</v>
      </c>
      <c r="R1405" s="3">
        <v>0</v>
      </c>
      <c r="S1405" s="5">
        <f t="shared" ref="S1405:S1414" si="100">(D1405-D1404)/D1404</f>
        <v>0</v>
      </c>
      <c r="T1405">
        <v>0</v>
      </c>
      <c r="U1405">
        <v>0</v>
      </c>
      <c r="V1405">
        <v>2235.3000000000002</v>
      </c>
      <c r="W1405">
        <v>-1.5</v>
      </c>
      <c r="X1405">
        <v>0</v>
      </c>
    </row>
    <row r="1406" spans="1:24" x14ac:dyDescent="0.3">
      <c r="A1406" t="s">
        <v>243</v>
      </c>
      <c r="B1406">
        <v>2017</v>
      </c>
      <c r="C1406" t="s">
        <v>175</v>
      </c>
      <c r="D1406" s="1">
        <v>1481</v>
      </c>
      <c r="E1406" s="2">
        <v>39.4</v>
      </c>
      <c r="F1406" s="2">
        <v>48.4</v>
      </c>
      <c r="G1406" s="2">
        <v>9</v>
      </c>
      <c r="H1406">
        <v>564</v>
      </c>
      <c r="I1406" s="1">
        <v>9451</v>
      </c>
      <c r="J1406" s="3">
        <v>2</v>
      </c>
      <c r="K1406" s="2">
        <v>17.04</v>
      </c>
      <c r="L1406" s="2">
        <v>60.8</v>
      </c>
      <c r="M1406" s="1">
        <v>57238</v>
      </c>
      <c r="N1406" s="2">
        <v>2.87</v>
      </c>
      <c r="O1406" s="1">
        <v>60390</v>
      </c>
      <c r="P1406" s="1">
        <v>3152</v>
      </c>
      <c r="Q1406" s="2">
        <v>55.65</v>
      </c>
      <c r="R1406" s="3">
        <v>0</v>
      </c>
      <c r="S1406" s="5">
        <f t="shared" si="100"/>
        <v>0</v>
      </c>
      <c r="T1406">
        <v>0</v>
      </c>
      <c r="U1406">
        <v>0</v>
      </c>
      <c r="V1406">
        <v>2229.6</v>
      </c>
      <c r="W1406">
        <v>-1.2</v>
      </c>
      <c r="X1406">
        <v>0</v>
      </c>
    </row>
    <row r="1407" spans="1:24" x14ac:dyDescent="0.3">
      <c r="A1407" t="s">
        <v>243</v>
      </c>
      <c r="B1407">
        <v>2018</v>
      </c>
      <c r="C1407" t="s">
        <v>175</v>
      </c>
      <c r="D1407" s="1">
        <v>1481</v>
      </c>
      <c r="E1407" s="2">
        <v>39.4</v>
      </c>
      <c r="F1407" s="2">
        <v>48.4</v>
      </c>
      <c r="G1407" s="2">
        <v>9</v>
      </c>
      <c r="H1407">
        <v>650</v>
      </c>
      <c r="I1407" s="1">
        <v>9686</v>
      </c>
      <c r="J1407" s="3">
        <v>2</v>
      </c>
      <c r="K1407" s="2">
        <v>16.02</v>
      </c>
      <c r="L1407" s="2">
        <v>59.8</v>
      </c>
      <c r="M1407" s="1">
        <v>57875</v>
      </c>
      <c r="N1407" s="2">
        <v>2.87</v>
      </c>
      <c r="O1407" s="1">
        <v>60906</v>
      </c>
      <c r="P1407" s="1">
        <v>3031</v>
      </c>
      <c r="Q1407" s="2">
        <v>64.02</v>
      </c>
      <c r="R1407" s="3">
        <v>0</v>
      </c>
      <c r="S1407" s="5">
        <f t="shared" si="100"/>
        <v>0</v>
      </c>
      <c r="T1407">
        <v>0</v>
      </c>
      <c r="U1407">
        <v>0</v>
      </c>
      <c r="V1407">
        <v>2225.1</v>
      </c>
      <c r="W1407">
        <v>2.5</v>
      </c>
      <c r="X1407">
        <v>0</v>
      </c>
    </row>
    <row r="1408" spans="1:24" x14ac:dyDescent="0.3">
      <c r="A1408" t="s">
        <v>243</v>
      </c>
      <c r="B1408">
        <v>2019</v>
      </c>
      <c r="C1408" t="s">
        <v>175</v>
      </c>
      <c r="D1408" s="1">
        <v>1481</v>
      </c>
      <c r="E1408" s="2">
        <v>39.4</v>
      </c>
      <c r="F1408" s="2">
        <v>48.4</v>
      </c>
      <c r="G1408" s="2">
        <v>9</v>
      </c>
      <c r="H1408">
        <v>654</v>
      </c>
      <c r="I1408" s="1">
        <v>9568</v>
      </c>
      <c r="J1408" s="3">
        <v>2</v>
      </c>
      <c r="K1408" s="2">
        <v>15.78</v>
      </c>
      <c r="L1408" s="2">
        <v>59.6</v>
      </c>
      <c r="M1408" s="1">
        <v>58655</v>
      </c>
      <c r="N1408" s="2">
        <v>2.87</v>
      </c>
      <c r="O1408" s="1">
        <v>63168</v>
      </c>
      <c r="P1408" s="1">
        <v>4513</v>
      </c>
      <c r="Q1408" s="2">
        <v>53.99</v>
      </c>
      <c r="R1408" s="3">
        <v>0</v>
      </c>
      <c r="S1408" s="5">
        <f t="shared" si="100"/>
        <v>0</v>
      </c>
      <c r="T1408">
        <v>0</v>
      </c>
      <c r="U1408">
        <v>0</v>
      </c>
      <c r="V1408">
        <v>2219.34</v>
      </c>
      <c r="W1408">
        <v>-1.64</v>
      </c>
      <c r="X1408">
        <v>0</v>
      </c>
    </row>
    <row r="1409" spans="1:24" x14ac:dyDescent="0.3">
      <c r="A1409" t="s">
        <v>243</v>
      </c>
      <c r="B1409">
        <v>2020</v>
      </c>
      <c r="C1409" t="s">
        <v>175</v>
      </c>
      <c r="D1409" s="1">
        <v>1481</v>
      </c>
      <c r="E1409" s="2">
        <v>39.4</v>
      </c>
      <c r="F1409" s="2">
        <v>52</v>
      </c>
      <c r="G1409" s="2">
        <v>12.6</v>
      </c>
      <c r="H1409">
        <v>643</v>
      </c>
      <c r="I1409" s="1">
        <v>9430</v>
      </c>
      <c r="J1409" s="3">
        <v>2</v>
      </c>
      <c r="L1409" s="2">
        <v>61</v>
      </c>
      <c r="N1409" s="2">
        <v>2.87</v>
      </c>
      <c r="R1409" s="3">
        <v>0</v>
      </c>
      <c r="S1409" s="5">
        <f t="shared" si="100"/>
        <v>0</v>
      </c>
      <c r="T1409">
        <v>0</v>
      </c>
      <c r="U1409">
        <v>0</v>
      </c>
      <c r="V1409">
        <v>2214.5</v>
      </c>
      <c r="W1409">
        <v>-3.6</v>
      </c>
      <c r="X1409">
        <v>0</v>
      </c>
    </row>
    <row r="1410" spans="1:24" x14ac:dyDescent="0.3">
      <c r="A1410" t="s">
        <v>244</v>
      </c>
      <c r="B1410">
        <v>2014</v>
      </c>
      <c r="C1410" t="s">
        <v>175</v>
      </c>
      <c r="D1410" s="1">
        <v>1442</v>
      </c>
      <c r="E1410" s="2">
        <v>30.7</v>
      </c>
      <c r="F1410" s="2">
        <v>43.2</v>
      </c>
      <c r="G1410" s="2">
        <v>12.5</v>
      </c>
      <c r="H1410">
        <v>690</v>
      </c>
      <c r="I1410" s="1">
        <v>7280</v>
      </c>
      <c r="J1410" s="3">
        <v>2</v>
      </c>
      <c r="K1410" s="2">
        <v>22.4</v>
      </c>
      <c r="L1410" s="2">
        <v>68.3</v>
      </c>
      <c r="M1410" s="1">
        <v>39345</v>
      </c>
      <c r="N1410" s="2">
        <v>2.89</v>
      </c>
      <c r="O1410" s="1">
        <v>49987</v>
      </c>
      <c r="P1410" s="1">
        <v>10642</v>
      </c>
      <c r="Q1410" s="2">
        <v>52.6</v>
      </c>
      <c r="R1410" s="3">
        <v>0</v>
      </c>
      <c r="T1410">
        <v>0</v>
      </c>
      <c r="U1410">
        <v>0</v>
      </c>
      <c r="V1410">
        <v>30.23</v>
      </c>
      <c r="W1410">
        <v>0.7</v>
      </c>
      <c r="X1410">
        <v>0</v>
      </c>
    </row>
    <row r="1411" spans="1:24" x14ac:dyDescent="0.3">
      <c r="A1411" t="s">
        <v>244</v>
      </c>
      <c r="B1411">
        <v>2015</v>
      </c>
      <c r="C1411" t="s">
        <v>175</v>
      </c>
      <c r="D1411" s="1">
        <v>1442</v>
      </c>
      <c r="E1411" s="2">
        <v>30.7</v>
      </c>
      <c r="F1411" s="2">
        <v>43.2</v>
      </c>
      <c r="G1411" s="2">
        <v>12.5</v>
      </c>
      <c r="H1411">
        <v>690</v>
      </c>
      <c r="I1411" s="1">
        <v>7280</v>
      </c>
      <c r="J1411" s="3">
        <v>2</v>
      </c>
      <c r="K1411" s="2">
        <v>37.71</v>
      </c>
      <c r="L1411" s="2">
        <v>69.8</v>
      </c>
      <c r="M1411" s="1">
        <v>42143</v>
      </c>
      <c r="N1411" s="2">
        <v>2.89</v>
      </c>
      <c r="O1411" s="1">
        <v>52205</v>
      </c>
      <c r="P1411" s="1">
        <v>10062</v>
      </c>
      <c r="Q1411" s="2">
        <v>45.32</v>
      </c>
      <c r="R1411" s="3">
        <v>0</v>
      </c>
      <c r="S1411" s="5">
        <f t="shared" si="100"/>
        <v>0</v>
      </c>
      <c r="T1411">
        <v>0</v>
      </c>
      <c r="U1411">
        <v>0</v>
      </c>
      <c r="V1411">
        <v>33.450000000000003</v>
      </c>
      <c r="W1411">
        <v>2.99</v>
      </c>
      <c r="X1411">
        <v>0</v>
      </c>
    </row>
    <row r="1412" spans="1:24" x14ac:dyDescent="0.3">
      <c r="A1412" t="s">
        <v>244</v>
      </c>
      <c r="B1412">
        <v>2016</v>
      </c>
      <c r="C1412" t="s">
        <v>175</v>
      </c>
      <c r="D1412" s="1">
        <v>1442</v>
      </c>
      <c r="E1412" s="2">
        <v>30.7</v>
      </c>
      <c r="F1412" s="2">
        <v>43.2</v>
      </c>
      <c r="G1412" s="2">
        <v>12.5</v>
      </c>
      <c r="H1412">
        <v>610</v>
      </c>
      <c r="I1412" s="1">
        <v>4685</v>
      </c>
      <c r="J1412" s="3">
        <v>1</v>
      </c>
      <c r="K1412" s="2">
        <v>45.65</v>
      </c>
      <c r="L1412" s="2">
        <v>70.5</v>
      </c>
      <c r="M1412" s="1">
        <v>44985</v>
      </c>
      <c r="N1412" s="2">
        <v>2.89</v>
      </c>
      <c r="O1412" s="1">
        <v>54907</v>
      </c>
      <c r="P1412" s="1">
        <v>9922</v>
      </c>
      <c r="Q1412" s="2">
        <v>51.84</v>
      </c>
      <c r="R1412" s="3">
        <v>0</v>
      </c>
      <c r="S1412" s="5">
        <f t="shared" si="100"/>
        <v>0</v>
      </c>
      <c r="T1412">
        <v>0</v>
      </c>
      <c r="U1412">
        <v>0</v>
      </c>
      <c r="V1412">
        <v>36.35</v>
      </c>
      <c r="W1412">
        <v>-1.5</v>
      </c>
      <c r="X1412">
        <v>0</v>
      </c>
    </row>
    <row r="1413" spans="1:24" x14ac:dyDescent="0.3">
      <c r="A1413" t="s">
        <v>244</v>
      </c>
      <c r="B1413">
        <v>2017</v>
      </c>
      <c r="C1413" t="s">
        <v>175</v>
      </c>
      <c r="D1413" s="1">
        <v>1442</v>
      </c>
      <c r="E1413" s="2">
        <v>30.7</v>
      </c>
      <c r="F1413" s="2">
        <v>43.2</v>
      </c>
      <c r="G1413" s="2">
        <v>12.5</v>
      </c>
      <c r="H1413">
        <v>695</v>
      </c>
      <c r="I1413" s="1">
        <v>4685</v>
      </c>
      <c r="J1413" s="3">
        <v>1</v>
      </c>
      <c r="K1413" s="2">
        <v>41.23</v>
      </c>
      <c r="L1413" s="2">
        <v>71.599999999999994</v>
      </c>
      <c r="M1413" s="1">
        <v>54000</v>
      </c>
      <c r="N1413" s="2">
        <v>2.89</v>
      </c>
      <c r="O1413" s="1">
        <v>63689</v>
      </c>
      <c r="P1413" s="1">
        <v>9689</v>
      </c>
      <c r="Q1413" s="2">
        <v>50.63</v>
      </c>
      <c r="R1413" s="3">
        <v>0</v>
      </c>
      <c r="S1413" s="5">
        <f t="shared" si="100"/>
        <v>0</v>
      </c>
      <c r="T1413">
        <v>0</v>
      </c>
      <c r="U1413">
        <v>0</v>
      </c>
      <c r="V1413">
        <v>39.79</v>
      </c>
      <c r="W1413">
        <v>-1.2</v>
      </c>
      <c r="X1413">
        <v>0</v>
      </c>
    </row>
    <row r="1414" spans="1:24" x14ac:dyDescent="0.3">
      <c r="A1414" t="s">
        <v>244</v>
      </c>
      <c r="B1414">
        <v>2018</v>
      </c>
      <c r="C1414" t="s">
        <v>175</v>
      </c>
      <c r="D1414" s="1">
        <v>1442</v>
      </c>
      <c r="E1414" s="2">
        <v>30.7</v>
      </c>
      <c r="F1414" s="2">
        <v>43.2</v>
      </c>
      <c r="G1414" s="2">
        <v>12.5</v>
      </c>
      <c r="H1414">
        <v>702</v>
      </c>
      <c r="I1414" s="1">
        <v>4525</v>
      </c>
      <c r="J1414" s="3">
        <v>1</v>
      </c>
      <c r="K1414" s="2">
        <v>32.14</v>
      </c>
      <c r="L1414" s="2">
        <v>69.2</v>
      </c>
      <c r="M1414" s="1">
        <v>61250</v>
      </c>
      <c r="N1414" s="2">
        <v>2.89</v>
      </c>
      <c r="O1414" s="1">
        <v>70900</v>
      </c>
      <c r="P1414" s="1">
        <v>9650</v>
      </c>
      <c r="Q1414" s="2">
        <v>51.1</v>
      </c>
      <c r="R1414" s="3">
        <v>0</v>
      </c>
      <c r="S1414" s="5">
        <f t="shared" si="100"/>
        <v>0</v>
      </c>
      <c r="T1414">
        <v>0</v>
      </c>
      <c r="U1414">
        <v>0</v>
      </c>
      <c r="V1414">
        <v>42.84</v>
      </c>
      <c r="W1414">
        <v>2.5</v>
      </c>
      <c r="X1414">
        <v>0</v>
      </c>
    </row>
    <row r="1415" spans="1:24" x14ac:dyDescent="0.3">
      <c r="A1415" t="s">
        <v>244</v>
      </c>
      <c r="B1415">
        <v>2019</v>
      </c>
      <c r="C1415" t="s">
        <v>175</v>
      </c>
    </row>
    <row r="1416" spans="1:24" x14ac:dyDescent="0.3">
      <c r="A1416" t="s">
        <v>244</v>
      </c>
      <c r="B1416">
        <v>2020</v>
      </c>
      <c r="C1416" t="s">
        <v>175</v>
      </c>
    </row>
    <row r="1417" spans="1:24" x14ac:dyDescent="0.3">
      <c r="A1417" t="s">
        <v>245</v>
      </c>
      <c r="B1417">
        <v>2014</v>
      </c>
      <c r="C1417" t="s">
        <v>175</v>
      </c>
    </row>
    <row r="1418" spans="1:24" x14ac:dyDescent="0.3">
      <c r="A1418" t="s">
        <v>245</v>
      </c>
      <c r="B1418">
        <v>2015</v>
      </c>
      <c r="C1418" t="s">
        <v>175</v>
      </c>
      <c r="D1418" s="1">
        <v>1400</v>
      </c>
      <c r="E1418" s="2">
        <v>54.5</v>
      </c>
      <c r="F1418" s="2">
        <v>90.9</v>
      </c>
      <c r="G1418" s="2">
        <v>36.4</v>
      </c>
      <c r="H1418">
        <v>510</v>
      </c>
      <c r="I1418" s="1">
        <v>3888</v>
      </c>
      <c r="J1418" s="3">
        <v>1</v>
      </c>
      <c r="K1418" s="2">
        <v>59.96</v>
      </c>
      <c r="L1418" s="2">
        <v>69.8</v>
      </c>
      <c r="M1418" s="1">
        <v>40804</v>
      </c>
      <c r="N1418" s="2">
        <v>3.45</v>
      </c>
      <c r="O1418" s="1">
        <v>60303</v>
      </c>
      <c r="P1418" s="1">
        <v>19499</v>
      </c>
      <c r="Q1418" s="2">
        <v>45.84</v>
      </c>
      <c r="R1418" s="3">
        <v>0</v>
      </c>
      <c r="T1418">
        <v>0</v>
      </c>
      <c r="U1418">
        <v>0</v>
      </c>
      <c r="V1418">
        <v>829.2</v>
      </c>
      <c r="W1418">
        <v>2.99</v>
      </c>
      <c r="X1418">
        <v>1</v>
      </c>
    </row>
    <row r="1419" spans="1:24" x14ac:dyDescent="0.3">
      <c r="A1419" t="s">
        <v>245</v>
      </c>
      <c r="B1419">
        <v>2016</v>
      </c>
      <c r="C1419" t="s">
        <v>175</v>
      </c>
      <c r="D1419" s="1">
        <v>1400</v>
      </c>
      <c r="E1419" s="2">
        <v>54.95</v>
      </c>
      <c r="F1419" s="2">
        <v>91.85</v>
      </c>
      <c r="G1419" s="2">
        <v>36.9</v>
      </c>
      <c r="H1419">
        <v>547</v>
      </c>
      <c r="I1419" s="1">
        <v>6670</v>
      </c>
      <c r="J1419" s="3">
        <v>1</v>
      </c>
      <c r="K1419" s="2">
        <v>38.85</v>
      </c>
      <c r="L1419" s="2">
        <v>71.400000000000006</v>
      </c>
      <c r="M1419" s="1">
        <v>44554</v>
      </c>
      <c r="N1419" s="2">
        <v>3.45</v>
      </c>
      <c r="O1419" s="1">
        <v>65505</v>
      </c>
      <c r="P1419" s="1">
        <v>20951</v>
      </c>
      <c r="Q1419" s="2">
        <v>46.3</v>
      </c>
      <c r="R1419" s="3">
        <v>0</v>
      </c>
      <c r="S1419" s="5">
        <f>(D1419-D1418)/D1418</f>
        <v>0</v>
      </c>
      <c r="T1419">
        <v>0</v>
      </c>
      <c r="U1419">
        <v>0</v>
      </c>
      <c r="V1419">
        <v>827.8</v>
      </c>
      <c r="W1419">
        <v>-1.5</v>
      </c>
      <c r="X1419">
        <v>1</v>
      </c>
    </row>
    <row r="1420" spans="1:24" x14ac:dyDescent="0.3">
      <c r="A1420" t="s">
        <v>245</v>
      </c>
      <c r="B1420">
        <v>2017</v>
      </c>
      <c r="C1420" t="s">
        <v>175</v>
      </c>
      <c r="D1420" s="1">
        <v>1400</v>
      </c>
      <c r="E1420" s="2">
        <v>54.95</v>
      </c>
      <c r="F1420" s="2">
        <v>91.85</v>
      </c>
      <c r="G1420" s="2">
        <v>36.9</v>
      </c>
      <c r="H1420">
        <v>540</v>
      </c>
      <c r="I1420" s="1">
        <v>6390</v>
      </c>
      <c r="J1420" s="3">
        <v>1</v>
      </c>
      <c r="K1420" s="2">
        <v>34.72</v>
      </c>
      <c r="L1420" s="2">
        <v>72.099999999999994</v>
      </c>
      <c r="M1420" s="1">
        <v>53522</v>
      </c>
      <c r="N1420" s="2">
        <v>3.45</v>
      </c>
      <c r="O1420" s="1">
        <v>75305</v>
      </c>
      <c r="P1420" s="1">
        <v>21783</v>
      </c>
      <c r="Q1420" s="2">
        <v>49.15</v>
      </c>
      <c r="R1420" s="3">
        <v>0</v>
      </c>
      <c r="S1420" s="5">
        <f t="shared" ref="S1420:S1435" si="101">(D1420-D1419)/D1419</f>
        <v>0</v>
      </c>
      <c r="T1420">
        <v>0</v>
      </c>
      <c r="U1420">
        <v>0</v>
      </c>
      <c r="V1420">
        <v>826.1</v>
      </c>
      <c r="W1420">
        <v>-1.2</v>
      </c>
      <c r="X1420">
        <v>1</v>
      </c>
    </row>
    <row r="1421" spans="1:24" x14ac:dyDescent="0.3">
      <c r="A1421" t="s">
        <v>245</v>
      </c>
      <c r="B1421">
        <v>2018</v>
      </c>
      <c r="C1421" t="s">
        <v>175</v>
      </c>
      <c r="D1421" s="1">
        <v>1400</v>
      </c>
      <c r="E1421" s="2">
        <v>56.35</v>
      </c>
      <c r="F1421" s="2">
        <v>94.1</v>
      </c>
      <c r="G1421" s="2">
        <v>37.75</v>
      </c>
      <c r="H1421">
        <v>577</v>
      </c>
      <c r="I1421" s="1">
        <v>4550</v>
      </c>
      <c r="J1421" s="3">
        <v>1</v>
      </c>
      <c r="K1421" s="2">
        <v>41.52</v>
      </c>
      <c r="L1421" s="2">
        <v>70.400000000000006</v>
      </c>
      <c r="M1421" s="1">
        <v>54722</v>
      </c>
      <c r="N1421" s="2">
        <v>3.45</v>
      </c>
      <c r="O1421" s="1">
        <v>76566</v>
      </c>
      <c r="P1421" s="1">
        <v>21844</v>
      </c>
      <c r="Q1421" s="2">
        <v>47.63</v>
      </c>
      <c r="R1421" s="3">
        <v>0</v>
      </c>
      <c r="S1421" s="5">
        <f t="shared" si="101"/>
        <v>0</v>
      </c>
      <c r="T1421">
        <v>0</v>
      </c>
      <c r="U1421">
        <v>0</v>
      </c>
      <c r="V1421">
        <v>824.64</v>
      </c>
      <c r="W1421">
        <v>2.5</v>
      </c>
      <c r="X1421">
        <v>1</v>
      </c>
    </row>
    <row r="1422" spans="1:24" x14ac:dyDescent="0.3">
      <c r="A1422" t="s">
        <v>245</v>
      </c>
      <c r="B1422">
        <v>2019</v>
      </c>
      <c r="C1422" t="s">
        <v>175</v>
      </c>
      <c r="D1422" s="1">
        <v>1400</v>
      </c>
      <c r="E1422" s="2">
        <v>57.65</v>
      </c>
      <c r="F1422" s="2">
        <v>96.4</v>
      </c>
      <c r="G1422" s="2">
        <v>38.75</v>
      </c>
      <c r="H1422">
        <v>576</v>
      </c>
      <c r="I1422" s="1">
        <v>4334</v>
      </c>
      <c r="J1422" s="3">
        <v>1</v>
      </c>
      <c r="K1422" s="2">
        <v>32.86</v>
      </c>
      <c r="L1422" s="2">
        <v>70.599999999999994</v>
      </c>
      <c r="M1422" s="1">
        <v>60277</v>
      </c>
      <c r="N1422" s="2">
        <v>3.45</v>
      </c>
      <c r="O1422" s="1">
        <v>91721</v>
      </c>
      <c r="P1422" s="1">
        <v>31444</v>
      </c>
      <c r="Q1422" s="2">
        <v>46.98</v>
      </c>
      <c r="R1422" s="3">
        <v>0</v>
      </c>
      <c r="S1422" s="5">
        <f t="shared" si="101"/>
        <v>0</v>
      </c>
      <c r="T1422">
        <v>0</v>
      </c>
      <c r="U1422">
        <v>0</v>
      </c>
      <c r="V1422">
        <v>824.75</v>
      </c>
      <c r="W1422">
        <v>-1.64</v>
      </c>
      <c r="X1422">
        <v>1</v>
      </c>
    </row>
    <row r="1423" spans="1:24" x14ac:dyDescent="0.3">
      <c r="A1423" t="s">
        <v>245</v>
      </c>
      <c r="B1423">
        <v>2020</v>
      </c>
      <c r="C1423" t="s">
        <v>175</v>
      </c>
    </row>
    <row r="1424" spans="1:24" x14ac:dyDescent="0.3">
      <c r="A1424" t="s">
        <v>246</v>
      </c>
      <c r="B1424">
        <v>2014</v>
      </c>
      <c r="C1424" t="s">
        <v>175</v>
      </c>
      <c r="D1424" s="1">
        <v>1400</v>
      </c>
      <c r="E1424" s="2">
        <v>45</v>
      </c>
      <c r="F1424" s="2">
        <v>50</v>
      </c>
      <c r="G1424" s="2">
        <v>5</v>
      </c>
      <c r="H1424">
        <v>10</v>
      </c>
      <c r="I1424" s="1">
        <v>2500</v>
      </c>
      <c r="J1424" s="3">
        <v>1</v>
      </c>
      <c r="K1424" s="2">
        <v>35.53</v>
      </c>
      <c r="L1424" s="2">
        <v>69</v>
      </c>
      <c r="M1424" s="1">
        <v>52833</v>
      </c>
      <c r="N1424" s="2">
        <v>3.26</v>
      </c>
      <c r="O1424" s="1">
        <v>62519</v>
      </c>
      <c r="P1424" s="1">
        <v>9686</v>
      </c>
      <c r="Q1424" s="2">
        <v>53.54</v>
      </c>
      <c r="R1424" s="3">
        <v>0</v>
      </c>
      <c r="T1424">
        <v>1</v>
      </c>
      <c r="U1424">
        <v>0</v>
      </c>
      <c r="V1424">
        <v>786.9</v>
      </c>
      <c r="W1424">
        <v>0.7</v>
      </c>
      <c r="X1424">
        <v>1</v>
      </c>
    </row>
    <row r="1425" spans="1:24" x14ac:dyDescent="0.3">
      <c r="A1425" t="s">
        <v>246</v>
      </c>
      <c r="B1425">
        <v>2015</v>
      </c>
      <c r="C1425" t="s">
        <v>175</v>
      </c>
      <c r="D1425" s="1">
        <v>1400</v>
      </c>
      <c r="E1425" s="2">
        <v>42</v>
      </c>
      <c r="F1425" s="2">
        <v>50</v>
      </c>
      <c r="G1425" s="2">
        <v>8</v>
      </c>
      <c r="H1425">
        <v>65</v>
      </c>
      <c r="I1425" s="1">
        <v>8000</v>
      </c>
      <c r="J1425" s="3">
        <v>2</v>
      </c>
      <c r="K1425" s="2">
        <v>59.96</v>
      </c>
      <c r="L1425" s="2">
        <v>69.8</v>
      </c>
      <c r="M1425" s="1">
        <v>54119</v>
      </c>
      <c r="N1425" s="2">
        <v>3.26</v>
      </c>
      <c r="O1425" s="1">
        <v>65719</v>
      </c>
      <c r="P1425" s="1">
        <v>11600</v>
      </c>
      <c r="Q1425" s="2">
        <v>50.19</v>
      </c>
      <c r="R1425" s="3">
        <v>0</v>
      </c>
      <c r="S1425" s="5">
        <f t="shared" si="101"/>
        <v>0</v>
      </c>
      <c r="T1425">
        <v>1</v>
      </c>
      <c r="U1425">
        <v>0</v>
      </c>
      <c r="V1425">
        <v>785.1</v>
      </c>
      <c r="W1425">
        <v>2.99</v>
      </c>
      <c r="X1425">
        <v>1</v>
      </c>
    </row>
    <row r="1426" spans="1:24" x14ac:dyDescent="0.3">
      <c r="A1426" t="s">
        <v>246</v>
      </c>
      <c r="B1426">
        <v>2016</v>
      </c>
      <c r="C1426" t="s">
        <v>175</v>
      </c>
      <c r="D1426" s="1">
        <v>1400</v>
      </c>
      <c r="E1426" s="2">
        <v>61.25</v>
      </c>
      <c r="F1426" s="2">
        <v>142.25</v>
      </c>
      <c r="G1426" s="2">
        <v>81</v>
      </c>
      <c r="H1426">
        <v>180</v>
      </c>
      <c r="I1426" s="1">
        <v>8000</v>
      </c>
      <c r="J1426" s="3">
        <v>2</v>
      </c>
      <c r="K1426" s="2">
        <v>38.85</v>
      </c>
      <c r="L1426" s="2">
        <v>71.400000000000006</v>
      </c>
      <c r="M1426" s="1">
        <v>55972</v>
      </c>
      <c r="N1426" s="2">
        <v>3.26</v>
      </c>
      <c r="O1426" s="1">
        <v>70810</v>
      </c>
      <c r="P1426" s="1">
        <v>14838</v>
      </c>
      <c r="Q1426" s="2">
        <v>52.82</v>
      </c>
      <c r="R1426" s="3">
        <v>0</v>
      </c>
      <c r="S1426" s="5">
        <f t="shared" si="101"/>
        <v>0</v>
      </c>
      <c r="T1426">
        <v>1</v>
      </c>
      <c r="U1426">
        <v>0</v>
      </c>
      <c r="V1426">
        <v>783.5</v>
      </c>
      <c r="W1426">
        <v>-1.5</v>
      </c>
      <c r="X1426">
        <v>1</v>
      </c>
    </row>
    <row r="1427" spans="1:24" x14ac:dyDescent="0.3">
      <c r="A1427" t="s">
        <v>246</v>
      </c>
      <c r="B1427">
        <v>2017</v>
      </c>
      <c r="C1427" t="s">
        <v>175</v>
      </c>
      <c r="D1427" s="1">
        <v>1400</v>
      </c>
      <c r="E1427" s="2">
        <v>65.8</v>
      </c>
      <c r="F1427" s="2">
        <v>86.3</v>
      </c>
      <c r="G1427" s="2">
        <v>20.5</v>
      </c>
      <c r="H1427">
        <v>156</v>
      </c>
      <c r="I1427" s="1">
        <v>6000</v>
      </c>
      <c r="J1427" s="3">
        <v>1</v>
      </c>
      <c r="K1427" s="2">
        <v>34.72</v>
      </c>
      <c r="L1427" s="2">
        <v>72.099999999999994</v>
      </c>
      <c r="M1427" s="1">
        <v>59518</v>
      </c>
      <c r="N1427" s="2">
        <v>3.26</v>
      </c>
      <c r="O1427" s="1">
        <v>80710</v>
      </c>
      <c r="P1427" s="1">
        <v>21192</v>
      </c>
      <c r="Q1427" s="2">
        <v>53.94</v>
      </c>
      <c r="R1427" s="3">
        <v>0</v>
      </c>
      <c r="S1427" s="5">
        <f t="shared" si="101"/>
        <v>0</v>
      </c>
      <c r="T1427">
        <v>1</v>
      </c>
      <c r="U1427">
        <v>0</v>
      </c>
      <c r="V1427">
        <v>782.3</v>
      </c>
      <c r="W1427">
        <v>-1.2</v>
      </c>
      <c r="X1427">
        <v>1</v>
      </c>
    </row>
    <row r="1428" spans="1:24" x14ac:dyDescent="0.3">
      <c r="A1428" t="s">
        <v>246</v>
      </c>
      <c r="B1428">
        <v>2018</v>
      </c>
      <c r="C1428" t="s">
        <v>175</v>
      </c>
      <c r="D1428" s="1">
        <v>1400</v>
      </c>
      <c r="E1428" s="2">
        <v>63</v>
      </c>
      <c r="F1428" s="2">
        <v>84.5</v>
      </c>
      <c r="G1428" s="2">
        <v>21.5</v>
      </c>
      <c r="H1428">
        <v>212</v>
      </c>
      <c r="I1428" s="1">
        <v>10000</v>
      </c>
      <c r="J1428" s="3">
        <v>2</v>
      </c>
      <c r="K1428" s="2">
        <v>41.52</v>
      </c>
      <c r="L1428" s="2">
        <v>70.400000000000006</v>
      </c>
      <c r="M1428" s="1">
        <v>61432</v>
      </c>
      <c r="N1428" s="2">
        <v>3.26</v>
      </c>
      <c r="O1428" s="1">
        <v>85518</v>
      </c>
      <c r="P1428" s="1">
        <v>24086</v>
      </c>
      <c r="Q1428" s="2">
        <v>48.88</v>
      </c>
      <c r="R1428" s="3">
        <v>0</v>
      </c>
      <c r="S1428" s="5">
        <f t="shared" si="101"/>
        <v>0</v>
      </c>
      <c r="T1428">
        <v>0</v>
      </c>
      <c r="U1428">
        <v>0</v>
      </c>
      <c r="V1428">
        <v>781.08</v>
      </c>
      <c r="W1428">
        <v>2.5</v>
      </c>
      <c r="X1428">
        <v>1</v>
      </c>
    </row>
    <row r="1429" spans="1:24" x14ac:dyDescent="0.3">
      <c r="A1429" t="s">
        <v>246</v>
      </c>
      <c r="B1429">
        <v>2019</v>
      </c>
      <c r="C1429" t="s">
        <v>175</v>
      </c>
      <c r="D1429" s="1">
        <v>1400</v>
      </c>
      <c r="E1429" s="2">
        <v>67.400000000000006</v>
      </c>
      <c r="F1429" s="2">
        <v>89.5</v>
      </c>
      <c r="G1429" s="2">
        <v>22.1</v>
      </c>
      <c r="H1429">
        <v>256</v>
      </c>
      <c r="I1429" s="1">
        <v>3182</v>
      </c>
      <c r="J1429" s="3">
        <v>1</v>
      </c>
      <c r="K1429" s="2">
        <v>32.86</v>
      </c>
      <c r="L1429" s="2">
        <v>70.599999999999994</v>
      </c>
      <c r="M1429" s="1">
        <v>71808</v>
      </c>
      <c r="N1429" s="2">
        <v>3.26</v>
      </c>
      <c r="O1429" s="1">
        <v>89641</v>
      </c>
      <c r="P1429" s="1">
        <v>17833</v>
      </c>
      <c r="Q1429" s="2">
        <v>43.88</v>
      </c>
      <c r="R1429" s="3">
        <v>0</v>
      </c>
      <c r="S1429" s="5">
        <f t="shared" si="101"/>
        <v>0</v>
      </c>
      <c r="T1429">
        <v>0</v>
      </c>
      <c r="U1429">
        <v>0</v>
      </c>
      <c r="V1429">
        <v>780.59</v>
      </c>
      <c r="W1429">
        <v>-1.64</v>
      </c>
      <c r="X1429">
        <v>1</v>
      </c>
    </row>
    <row r="1430" spans="1:24" x14ac:dyDescent="0.3">
      <c r="A1430" t="s">
        <v>246</v>
      </c>
      <c r="B1430">
        <v>2020</v>
      </c>
      <c r="C1430" t="s">
        <v>175</v>
      </c>
    </row>
    <row r="1431" spans="1:24" x14ac:dyDescent="0.3">
      <c r="A1431" t="s">
        <v>247</v>
      </c>
      <c r="B1431">
        <v>2014</v>
      </c>
      <c r="C1431" t="s">
        <v>175</v>
      </c>
      <c r="D1431" s="1">
        <v>1388</v>
      </c>
      <c r="E1431" s="2">
        <v>23.64</v>
      </c>
      <c r="F1431" s="2">
        <v>40.090000000000003</v>
      </c>
      <c r="G1431" s="2">
        <v>16.45</v>
      </c>
      <c r="H1431">
        <v>518</v>
      </c>
      <c r="I1431" s="1">
        <v>10000</v>
      </c>
      <c r="J1431" s="3">
        <v>2</v>
      </c>
      <c r="K1431" s="2">
        <v>15.02</v>
      </c>
      <c r="L1431" s="2">
        <v>65.400000000000006</v>
      </c>
      <c r="M1431" s="1">
        <v>35316</v>
      </c>
      <c r="N1431" s="2">
        <v>2.83</v>
      </c>
      <c r="O1431" s="1">
        <v>50226</v>
      </c>
      <c r="P1431" s="1">
        <v>14910</v>
      </c>
      <c r="Q1431" s="2">
        <v>76.28</v>
      </c>
      <c r="R1431" s="3">
        <v>0</v>
      </c>
      <c r="T1431">
        <v>0</v>
      </c>
      <c r="U1431">
        <v>0</v>
      </c>
      <c r="V1431">
        <v>2134.1999999999998</v>
      </c>
      <c r="W1431">
        <v>0.7</v>
      </c>
      <c r="X1431">
        <v>0</v>
      </c>
    </row>
    <row r="1432" spans="1:24" x14ac:dyDescent="0.3">
      <c r="A1432" t="s">
        <v>247</v>
      </c>
      <c r="B1432">
        <v>2015</v>
      </c>
      <c r="C1432" t="s">
        <v>175</v>
      </c>
      <c r="D1432" s="1">
        <v>1388</v>
      </c>
      <c r="E1432" s="2">
        <v>28.64</v>
      </c>
      <c r="F1432" s="2">
        <v>58.96</v>
      </c>
      <c r="G1432" s="2">
        <v>30.32</v>
      </c>
      <c r="H1432">
        <v>534</v>
      </c>
      <c r="I1432" s="1">
        <v>10000</v>
      </c>
      <c r="J1432" s="3">
        <v>2</v>
      </c>
      <c r="K1432" s="2">
        <v>40.4</v>
      </c>
      <c r="L1432" s="2">
        <v>65.5</v>
      </c>
      <c r="M1432" s="1">
        <v>39125</v>
      </c>
      <c r="N1432" s="2">
        <v>2.83</v>
      </c>
      <c r="O1432" s="1">
        <v>59854</v>
      </c>
      <c r="P1432" s="1">
        <v>20729</v>
      </c>
      <c r="Q1432" s="2">
        <v>65.95</v>
      </c>
      <c r="R1432" s="3">
        <v>0</v>
      </c>
      <c r="S1432" s="5">
        <f t="shared" si="101"/>
        <v>0</v>
      </c>
      <c r="T1432">
        <v>0</v>
      </c>
      <c r="U1432">
        <v>0</v>
      </c>
      <c r="V1432">
        <v>2129.8000000000002</v>
      </c>
      <c r="W1432">
        <v>2.99</v>
      </c>
      <c r="X1432">
        <v>0</v>
      </c>
    </row>
    <row r="1433" spans="1:24" x14ac:dyDescent="0.3">
      <c r="A1433" t="s">
        <v>247</v>
      </c>
      <c r="B1433">
        <v>2016</v>
      </c>
      <c r="C1433" t="s">
        <v>175</v>
      </c>
      <c r="D1433" s="1">
        <v>1388</v>
      </c>
      <c r="E1433" s="2">
        <v>28.64</v>
      </c>
      <c r="F1433" s="2">
        <v>58.96</v>
      </c>
      <c r="G1433" s="2">
        <v>30.32</v>
      </c>
      <c r="H1433">
        <v>529</v>
      </c>
      <c r="I1433" s="1">
        <v>10000</v>
      </c>
      <c r="J1433" s="3">
        <v>2</v>
      </c>
      <c r="K1433" s="2">
        <v>37</v>
      </c>
      <c r="L1433" s="2">
        <v>66.400000000000006</v>
      </c>
      <c r="M1433" s="1">
        <v>48846</v>
      </c>
      <c r="N1433" s="2">
        <v>2.83</v>
      </c>
      <c r="O1433" s="1">
        <v>68950</v>
      </c>
      <c r="P1433" s="1">
        <v>20104</v>
      </c>
      <c r="Q1433" s="2">
        <v>72.61</v>
      </c>
      <c r="R1433" s="3">
        <v>0</v>
      </c>
      <c r="S1433" s="5">
        <f t="shared" si="101"/>
        <v>0</v>
      </c>
      <c r="T1433">
        <v>0</v>
      </c>
      <c r="U1433">
        <v>0</v>
      </c>
      <c r="V1433">
        <v>2125.3000000000002</v>
      </c>
      <c r="W1433">
        <v>-1.5</v>
      </c>
      <c r="X1433">
        <v>0</v>
      </c>
    </row>
    <row r="1434" spans="1:24" x14ac:dyDescent="0.3">
      <c r="A1434" t="s">
        <v>247</v>
      </c>
      <c r="B1434">
        <v>2017</v>
      </c>
      <c r="C1434" t="s">
        <v>175</v>
      </c>
      <c r="D1434" s="1">
        <v>1388</v>
      </c>
      <c r="E1434" s="2">
        <v>36.64</v>
      </c>
      <c r="F1434" s="2">
        <v>55.59</v>
      </c>
      <c r="G1434" s="2">
        <v>18.95</v>
      </c>
      <c r="H1434">
        <v>519</v>
      </c>
      <c r="I1434" s="1">
        <v>10000</v>
      </c>
      <c r="J1434" s="3">
        <v>2</v>
      </c>
      <c r="K1434" s="2">
        <v>20.94</v>
      </c>
      <c r="L1434" s="2">
        <v>65.599999999999994</v>
      </c>
      <c r="M1434" s="1">
        <v>55874</v>
      </c>
      <c r="N1434" s="2">
        <v>2.83</v>
      </c>
      <c r="O1434" s="1">
        <v>70320</v>
      </c>
      <c r="P1434" s="1">
        <v>14446</v>
      </c>
      <c r="Q1434" s="2">
        <v>74.13</v>
      </c>
      <c r="R1434" s="3">
        <v>0</v>
      </c>
      <c r="S1434" s="5">
        <f t="shared" si="101"/>
        <v>0</v>
      </c>
      <c r="T1434">
        <v>0</v>
      </c>
      <c r="U1434">
        <v>0</v>
      </c>
      <c r="V1434">
        <v>2120.5</v>
      </c>
      <c r="W1434">
        <v>-1.2</v>
      </c>
      <c r="X1434">
        <v>0</v>
      </c>
    </row>
    <row r="1435" spans="1:24" x14ac:dyDescent="0.3">
      <c r="A1435" t="s">
        <v>247</v>
      </c>
      <c r="B1435">
        <v>2018</v>
      </c>
      <c r="C1435" t="s">
        <v>175</v>
      </c>
      <c r="D1435" s="1">
        <v>1388</v>
      </c>
      <c r="E1435" s="2">
        <v>36.64</v>
      </c>
      <c r="F1435" s="2">
        <v>55.59</v>
      </c>
      <c r="G1435" s="2">
        <v>18.95</v>
      </c>
      <c r="H1435">
        <v>518</v>
      </c>
      <c r="I1435" s="1">
        <v>10000</v>
      </c>
      <c r="J1435" s="3">
        <v>2</v>
      </c>
      <c r="K1435" s="2">
        <v>34.92</v>
      </c>
      <c r="L1435" s="2">
        <v>64.900000000000006</v>
      </c>
      <c r="M1435" s="1">
        <v>56528</v>
      </c>
      <c r="N1435" s="2">
        <v>2.83</v>
      </c>
      <c r="O1435" s="1">
        <v>71218</v>
      </c>
      <c r="P1435" s="1">
        <v>14690</v>
      </c>
      <c r="Q1435" s="2">
        <v>77.44</v>
      </c>
      <c r="R1435" s="3">
        <v>0</v>
      </c>
      <c r="S1435" s="5">
        <f t="shared" si="101"/>
        <v>0</v>
      </c>
      <c r="T1435">
        <v>0</v>
      </c>
      <c r="U1435">
        <v>0</v>
      </c>
      <c r="V1435">
        <v>2116.6799999999998</v>
      </c>
      <c r="W1435">
        <v>2.5</v>
      </c>
      <c r="X1435">
        <v>0</v>
      </c>
    </row>
    <row r="1436" spans="1:24" x14ac:dyDescent="0.3">
      <c r="A1436" t="s">
        <v>247</v>
      </c>
      <c r="B1436">
        <v>2019</v>
      </c>
      <c r="C1436" t="s">
        <v>175</v>
      </c>
    </row>
    <row r="1437" spans="1:24" x14ac:dyDescent="0.3">
      <c r="A1437" t="s">
        <v>247</v>
      </c>
      <c r="B1437">
        <v>2020</v>
      </c>
      <c r="C1437" t="s">
        <v>175</v>
      </c>
      <c r="D1437" s="1">
        <v>1388</v>
      </c>
      <c r="E1437" s="2">
        <v>39.64</v>
      </c>
      <c r="F1437" s="2">
        <v>58.59</v>
      </c>
      <c r="G1437" s="2">
        <v>18.95</v>
      </c>
      <c r="H1437">
        <v>518</v>
      </c>
      <c r="I1437" s="1">
        <v>9000</v>
      </c>
      <c r="J1437" s="3">
        <v>2</v>
      </c>
      <c r="L1437" s="2">
        <v>66.599999999999994</v>
      </c>
      <c r="N1437" s="2">
        <v>2.83</v>
      </c>
      <c r="R1437" s="3">
        <v>0</v>
      </c>
      <c r="S1437" s="5">
        <f>(D1437-D1435)/D1435</f>
        <v>0</v>
      </c>
      <c r="T1437">
        <v>0</v>
      </c>
      <c r="U1437">
        <v>0</v>
      </c>
      <c r="V1437">
        <v>2112.59</v>
      </c>
      <c r="W1437">
        <v>-3.6</v>
      </c>
      <c r="X1437">
        <v>0</v>
      </c>
    </row>
    <row r="1438" spans="1:24" x14ac:dyDescent="0.3">
      <c r="A1438" t="s">
        <v>248</v>
      </c>
      <c r="B1438">
        <v>2014</v>
      </c>
      <c r="C1438" t="s">
        <v>175</v>
      </c>
      <c r="D1438" s="1">
        <v>1376</v>
      </c>
      <c r="E1438" s="2">
        <v>28.25</v>
      </c>
      <c r="F1438" s="2">
        <v>42</v>
      </c>
      <c r="G1438" s="2">
        <v>13.75</v>
      </c>
      <c r="H1438">
        <v>725</v>
      </c>
      <c r="I1438" s="1">
        <v>4163</v>
      </c>
      <c r="J1438" s="3">
        <v>1</v>
      </c>
      <c r="K1438" s="2">
        <v>62.56</v>
      </c>
      <c r="L1438" s="2">
        <v>67.099999999999994</v>
      </c>
      <c r="M1438" s="1">
        <v>43384</v>
      </c>
      <c r="N1438" s="2">
        <v>2.71</v>
      </c>
      <c r="O1438" s="1">
        <v>60855</v>
      </c>
      <c r="P1438" s="1">
        <v>17471</v>
      </c>
      <c r="Q1438" s="2">
        <v>57.25</v>
      </c>
      <c r="R1438" s="3">
        <v>0</v>
      </c>
      <c r="T1438">
        <v>0</v>
      </c>
      <c r="U1438">
        <v>0</v>
      </c>
      <c r="V1438">
        <v>250</v>
      </c>
      <c r="W1438">
        <v>0.7</v>
      </c>
      <c r="X1438">
        <v>0</v>
      </c>
    </row>
    <row r="1439" spans="1:24" x14ac:dyDescent="0.3">
      <c r="A1439" t="s">
        <v>248</v>
      </c>
      <c r="B1439">
        <v>2015</v>
      </c>
      <c r="C1439" t="s">
        <v>175</v>
      </c>
      <c r="D1439" s="1">
        <v>1376</v>
      </c>
      <c r="E1439" s="2">
        <v>33</v>
      </c>
      <c r="F1439" s="2">
        <v>46.75</v>
      </c>
      <c r="G1439" s="2">
        <v>13.75</v>
      </c>
      <c r="H1439">
        <v>731</v>
      </c>
      <c r="I1439" s="1">
        <v>4455</v>
      </c>
      <c r="J1439" s="3">
        <v>1</v>
      </c>
      <c r="K1439" s="2">
        <v>79.180000000000007</v>
      </c>
      <c r="L1439" s="2">
        <v>68.400000000000006</v>
      </c>
      <c r="M1439" s="1">
        <v>43125</v>
      </c>
      <c r="N1439" s="2">
        <v>2.71</v>
      </c>
      <c r="O1439" s="1">
        <v>58640</v>
      </c>
      <c r="P1439" s="1">
        <v>15515</v>
      </c>
      <c r="Q1439" s="2">
        <v>53.94</v>
      </c>
      <c r="R1439" s="3">
        <v>0</v>
      </c>
      <c r="S1439" s="5">
        <v>0</v>
      </c>
      <c r="T1439">
        <v>0</v>
      </c>
      <c r="U1439">
        <v>0</v>
      </c>
      <c r="V1439">
        <v>247.6</v>
      </c>
      <c r="W1439">
        <v>2.99</v>
      </c>
      <c r="X1439">
        <v>0</v>
      </c>
    </row>
    <row r="1440" spans="1:24" x14ac:dyDescent="0.3">
      <c r="A1440" t="s">
        <v>248</v>
      </c>
      <c r="B1440">
        <v>2016</v>
      </c>
      <c r="C1440" t="s">
        <v>175</v>
      </c>
    </row>
    <row r="1441" spans="1:24" x14ac:dyDescent="0.3">
      <c r="A1441" t="s">
        <v>248</v>
      </c>
      <c r="B1441">
        <v>2017</v>
      </c>
      <c r="C1441" t="s">
        <v>175</v>
      </c>
      <c r="D1441" s="1">
        <v>1376</v>
      </c>
      <c r="E1441" s="2">
        <v>33</v>
      </c>
      <c r="F1441" s="2">
        <v>46.75</v>
      </c>
      <c r="G1441" s="2">
        <v>13.75</v>
      </c>
      <c r="H1441">
        <v>736</v>
      </c>
      <c r="I1441" s="1">
        <v>2000</v>
      </c>
      <c r="J1441" s="3">
        <v>1</v>
      </c>
      <c r="K1441" s="2">
        <v>51</v>
      </c>
      <c r="L1441" s="2">
        <v>81.099999999999994</v>
      </c>
      <c r="M1441" s="1">
        <v>42617</v>
      </c>
      <c r="N1441" s="2">
        <v>2.71</v>
      </c>
      <c r="O1441" s="1">
        <v>57463</v>
      </c>
      <c r="P1441" s="1">
        <v>14846</v>
      </c>
      <c r="Q1441" s="2">
        <v>58.17</v>
      </c>
      <c r="R1441" s="3">
        <v>0</v>
      </c>
      <c r="S1441" s="5">
        <v>0</v>
      </c>
      <c r="T1441">
        <v>0</v>
      </c>
      <c r="U1441">
        <v>0</v>
      </c>
      <c r="V1441">
        <v>242.7</v>
      </c>
      <c r="W1441">
        <v>-1.2</v>
      </c>
      <c r="X1441">
        <v>0</v>
      </c>
    </row>
    <row r="1442" spans="1:24" x14ac:dyDescent="0.3">
      <c r="A1442" t="s">
        <v>248</v>
      </c>
      <c r="B1442">
        <v>2018</v>
      </c>
      <c r="C1442" t="s">
        <v>175</v>
      </c>
      <c r="D1442" s="1">
        <v>1376</v>
      </c>
      <c r="E1442" s="2">
        <v>33</v>
      </c>
      <c r="F1442" s="2">
        <v>46.75</v>
      </c>
      <c r="G1442" s="2">
        <v>13.75</v>
      </c>
      <c r="H1442">
        <v>740</v>
      </c>
      <c r="I1442" s="1">
        <v>2500</v>
      </c>
      <c r="J1442" s="3">
        <v>1</v>
      </c>
      <c r="K1442" s="2">
        <v>56.75</v>
      </c>
      <c r="L1442" s="2">
        <v>68</v>
      </c>
      <c r="M1442" s="1">
        <v>38863</v>
      </c>
      <c r="N1442" s="2">
        <v>2.71</v>
      </c>
      <c r="O1442" s="1">
        <v>53002</v>
      </c>
      <c r="P1442" s="1">
        <v>14139</v>
      </c>
      <c r="Q1442" s="2">
        <v>53.44</v>
      </c>
      <c r="R1442" s="3">
        <v>0</v>
      </c>
      <c r="S1442" s="5">
        <v>0</v>
      </c>
      <c r="T1442">
        <v>0</v>
      </c>
      <c r="U1442">
        <v>0</v>
      </c>
      <c r="V1442">
        <v>240.5</v>
      </c>
      <c r="W1442">
        <v>2.5</v>
      </c>
      <c r="X1442">
        <v>0</v>
      </c>
    </row>
    <row r="1443" spans="1:24" x14ac:dyDescent="0.3">
      <c r="A1443" t="s">
        <v>248</v>
      </c>
      <c r="B1443">
        <v>2019</v>
      </c>
      <c r="C1443" t="s">
        <v>175</v>
      </c>
      <c r="D1443" s="1">
        <v>1376</v>
      </c>
      <c r="E1443" s="2">
        <v>33</v>
      </c>
      <c r="F1443" s="2">
        <v>46.75</v>
      </c>
      <c r="G1443" s="2">
        <v>13.75</v>
      </c>
      <c r="H1443">
        <v>730</v>
      </c>
      <c r="I1443" s="1">
        <v>3250</v>
      </c>
      <c r="J1443" s="3">
        <v>1</v>
      </c>
      <c r="K1443" s="2">
        <v>41.82</v>
      </c>
      <c r="L1443" s="2">
        <v>69</v>
      </c>
      <c r="M1443" s="1">
        <v>36193</v>
      </c>
      <c r="N1443" s="2">
        <v>2.71</v>
      </c>
      <c r="O1443" s="1">
        <v>47459</v>
      </c>
      <c r="P1443" s="1">
        <v>11266</v>
      </c>
      <c r="Q1443" s="2">
        <v>55.51</v>
      </c>
      <c r="R1443" s="3">
        <v>0</v>
      </c>
      <c r="S1443" s="5">
        <v>0</v>
      </c>
      <c r="T1443">
        <v>0</v>
      </c>
      <c r="U1443">
        <v>0</v>
      </c>
      <c r="V1443">
        <v>238.23</v>
      </c>
      <c r="W1443">
        <v>-1.64</v>
      </c>
      <c r="X1443">
        <v>0</v>
      </c>
    </row>
    <row r="1444" spans="1:24" x14ac:dyDescent="0.3">
      <c r="A1444" t="s">
        <v>248</v>
      </c>
      <c r="B1444">
        <v>2020</v>
      </c>
      <c r="C1444" t="s">
        <v>175</v>
      </c>
      <c r="D1444" s="1">
        <v>1376</v>
      </c>
      <c r="E1444" s="2">
        <v>33</v>
      </c>
      <c r="F1444" s="2">
        <v>46.75</v>
      </c>
      <c r="G1444" s="2">
        <v>13.75</v>
      </c>
      <c r="H1444">
        <v>851</v>
      </c>
      <c r="I1444" s="1">
        <v>2000</v>
      </c>
      <c r="J1444" s="3">
        <v>1</v>
      </c>
      <c r="L1444" s="2">
        <v>81.2</v>
      </c>
      <c r="N1444" s="2">
        <v>2.71</v>
      </c>
      <c r="R1444" s="3">
        <v>0</v>
      </c>
      <c r="S1444" s="5">
        <v>0</v>
      </c>
      <c r="T1444">
        <v>0</v>
      </c>
      <c r="U1444">
        <v>0</v>
      </c>
      <c r="V1444">
        <v>236.02</v>
      </c>
      <c r="W1444">
        <v>-3.6</v>
      </c>
      <c r="X1444">
        <v>0</v>
      </c>
    </row>
    <row r="1445" spans="1:24" x14ac:dyDescent="0.3">
      <c r="A1445" t="s">
        <v>249</v>
      </c>
      <c r="B1445">
        <v>2014</v>
      </c>
      <c r="C1445" t="s">
        <v>175</v>
      </c>
      <c r="D1445" s="1">
        <v>1353</v>
      </c>
      <c r="E1445" s="2">
        <v>37.9</v>
      </c>
      <c r="F1445" s="2">
        <v>57.3</v>
      </c>
      <c r="G1445" s="2">
        <v>19.399999999999999</v>
      </c>
      <c r="H1445">
        <v>784</v>
      </c>
      <c r="I1445" s="1">
        <v>4100</v>
      </c>
      <c r="J1445" s="3">
        <v>1</v>
      </c>
      <c r="K1445" s="2">
        <v>35.53</v>
      </c>
      <c r="L1445" s="2">
        <v>69</v>
      </c>
      <c r="M1445" s="1">
        <v>50000</v>
      </c>
      <c r="N1445" s="2">
        <v>3.24</v>
      </c>
      <c r="O1445" s="1">
        <v>58005</v>
      </c>
      <c r="P1445" s="1">
        <v>8005</v>
      </c>
      <c r="Q1445" s="2">
        <v>54.73</v>
      </c>
      <c r="R1445" s="3">
        <v>0</v>
      </c>
      <c r="T1445">
        <v>0</v>
      </c>
      <c r="U1445">
        <v>0</v>
      </c>
      <c r="V1445">
        <v>788.2</v>
      </c>
      <c r="W1445">
        <v>0.7</v>
      </c>
      <c r="X1445">
        <v>1</v>
      </c>
    </row>
    <row r="1446" spans="1:24" x14ac:dyDescent="0.3">
      <c r="A1446" t="s">
        <v>249</v>
      </c>
      <c r="B1446">
        <v>2015</v>
      </c>
      <c r="C1446" t="s">
        <v>175</v>
      </c>
      <c r="D1446" s="1">
        <v>1353</v>
      </c>
      <c r="E1446" s="2">
        <v>39.75</v>
      </c>
      <c r="F1446" s="2">
        <v>59</v>
      </c>
      <c r="G1446" s="2">
        <v>19.25</v>
      </c>
      <c r="H1446">
        <v>798</v>
      </c>
      <c r="I1446" s="1">
        <v>4285</v>
      </c>
      <c r="J1446" s="3">
        <v>1</v>
      </c>
      <c r="K1446" s="2">
        <v>59.96</v>
      </c>
      <c r="L1446" s="2">
        <v>69.8</v>
      </c>
      <c r="M1446" s="1">
        <v>51607</v>
      </c>
      <c r="N1446" s="2">
        <v>3.24</v>
      </c>
      <c r="O1446" s="1">
        <v>60203</v>
      </c>
      <c r="P1446" s="1">
        <v>8596</v>
      </c>
      <c r="Q1446" s="2">
        <v>45.84</v>
      </c>
      <c r="R1446" s="3">
        <v>0</v>
      </c>
      <c r="S1446" s="5">
        <v>0</v>
      </c>
      <c r="T1446">
        <v>0</v>
      </c>
      <c r="U1446">
        <v>0</v>
      </c>
      <c r="V1446">
        <v>786.9</v>
      </c>
      <c r="W1446">
        <v>2.99</v>
      </c>
      <c r="X1446">
        <v>1</v>
      </c>
    </row>
    <row r="1447" spans="1:24" x14ac:dyDescent="0.3">
      <c r="A1447" t="s">
        <v>249</v>
      </c>
      <c r="B1447">
        <v>2016</v>
      </c>
      <c r="C1447" t="s">
        <v>175</v>
      </c>
      <c r="D1447" s="1">
        <v>1353</v>
      </c>
      <c r="E1447" s="2">
        <v>44.75</v>
      </c>
      <c r="F1447" s="2">
        <v>69</v>
      </c>
      <c r="G1447" s="2">
        <v>24.25</v>
      </c>
      <c r="H1447">
        <v>820</v>
      </c>
      <c r="I1447" s="1">
        <v>5436</v>
      </c>
      <c r="J1447" s="3">
        <v>1</v>
      </c>
      <c r="K1447" s="2">
        <v>38.85</v>
      </c>
      <c r="L1447" s="2">
        <v>72.400000000000006</v>
      </c>
      <c r="M1447" s="1">
        <v>53754</v>
      </c>
      <c r="N1447" s="2">
        <v>3.24</v>
      </c>
      <c r="O1447" s="1">
        <v>62630</v>
      </c>
      <c r="P1447" s="1">
        <v>8876</v>
      </c>
      <c r="Q1447" s="2">
        <v>46.3</v>
      </c>
      <c r="R1447" s="3">
        <v>0</v>
      </c>
      <c r="S1447" s="5">
        <v>0</v>
      </c>
      <c r="T1447">
        <v>0</v>
      </c>
      <c r="U1447">
        <v>0</v>
      </c>
      <c r="V1447">
        <v>785.1</v>
      </c>
      <c r="W1447">
        <v>-1.5</v>
      </c>
      <c r="X1447">
        <v>1</v>
      </c>
    </row>
    <row r="1448" spans="1:24" x14ac:dyDescent="0.3">
      <c r="A1448" t="s">
        <v>249</v>
      </c>
      <c r="B1448">
        <v>2017</v>
      </c>
      <c r="C1448" t="s">
        <v>175</v>
      </c>
      <c r="D1448" s="1">
        <v>1353</v>
      </c>
      <c r="E1448" s="2">
        <v>44.75</v>
      </c>
      <c r="F1448" s="2">
        <v>69</v>
      </c>
      <c r="G1448" s="2">
        <v>24.25</v>
      </c>
      <c r="H1448">
        <v>835</v>
      </c>
      <c r="I1448" s="1">
        <v>4300</v>
      </c>
      <c r="J1448" s="3">
        <v>1</v>
      </c>
      <c r="K1448" s="2">
        <v>34.72</v>
      </c>
      <c r="L1448" s="2">
        <v>72.2</v>
      </c>
      <c r="M1448" s="1">
        <v>55694</v>
      </c>
      <c r="N1448" s="2">
        <v>3.24</v>
      </c>
      <c r="O1448" s="1">
        <v>65723</v>
      </c>
      <c r="P1448" s="1">
        <v>10029</v>
      </c>
      <c r="Q1448" s="2">
        <v>49.15</v>
      </c>
      <c r="R1448" s="3">
        <v>0</v>
      </c>
      <c r="S1448" s="5">
        <v>0</v>
      </c>
      <c r="T1448">
        <v>0</v>
      </c>
      <c r="U1448">
        <v>0</v>
      </c>
      <c r="V1448">
        <v>783.5</v>
      </c>
      <c r="W1448">
        <v>-1.2</v>
      </c>
      <c r="X1448">
        <v>1</v>
      </c>
    </row>
    <row r="1449" spans="1:24" x14ac:dyDescent="0.3">
      <c r="A1449" t="s">
        <v>249</v>
      </c>
      <c r="B1449">
        <v>2018</v>
      </c>
      <c r="C1449" t="s">
        <v>175</v>
      </c>
      <c r="D1449" s="1">
        <v>1353</v>
      </c>
      <c r="E1449" s="2">
        <v>44.75</v>
      </c>
      <c r="F1449" s="2">
        <v>69</v>
      </c>
      <c r="G1449" s="2">
        <v>24.25</v>
      </c>
      <c r="H1449">
        <v>865</v>
      </c>
      <c r="I1449" s="1">
        <v>4828</v>
      </c>
      <c r="J1449" s="3">
        <v>1</v>
      </c>
      <c r="K1449" s="2">
        <v>40.520000000000003</v>
      </c>
      <c r="L1449" s="2">
        <v>70.5</v>
      </c>
      <c r="M1449" s="1">
        <v>57418</v>
      </c>
      <c r="N1449" s="2">
        <v>3.24</v>
      </c>
      <c r="O1449" s="1">
        <v>65783</v>
      </c>
      <c r="P1449" s="1">
        <v>8365</v>
      </c>
      <c r="Q1449" s="2">
        <v>47.63</v>
      </c>
      <c r="R1449" s="3">
        <v>0</v>
      </c>
      <c r="S1449" s="5">
        <v>0</v>
      </c>
      <c r="T1449">
        <v>0</v>
      </c>
      <c r="U1449">
        <v>0</v>
      </c>
      <c r="V1449">
        <v>782.3</v>
      </c>
      <c r="W1449">
        <v>2.5</v>
      </c>
      <c r="X1449">
        <v>1</v>
      </c>
    </row>
    <row r="1450" spans="1:24" x14ac:dyDescent="0.3">
      <c r="A1450" t="s">
        <v>249</v>
      </c>
      <c r="B1450">
        <v>2019</v>
      </c>
      <c r="C1450" t="s">
        <v>175</v>
      </c>
      <c r="D1450" s="1">
        <v>1353</v>
      </c>
      <c r="E1450" s="2">
        <v>44.75</v>
      </c>
      <c r="F1450" s="2">
        <v>69</v>
      </c>
      <c r="G1450" s="2">
        <v>24.25</v>
      </c>
      <c r="H1450">
        <v>881</v>
      </c>
      <c r="I1450" s="1">
        <v>5005</v>
      </c>
      <c r="J1450" s="3">
        <v>1</v>
      </c>
      <c r="K1450" s="2">
        <v>31.86</v>
      </c>
      <c r="L1450" s="2">
        <v>70.599999999999994</v>
      </c>
      <c r="M1450" s="1">
        <v>64776</v>
      </c>
      <c r="N1450" s="2">
        <v>3.24</v>
      </c>
      <c r="O1450" s="1">
        <v>68914</v>
      </c>
      <c r="P1450" s="1">
        <v>4138</v>
      </c>
      <c r="Q1450" s="2">
        <v>46.98</v>
      </c>
      <c r="R1450" s="3">
        <v>0</v>
      </c>
      <c r="S1450" s="5">
        <v>0</v>
      </c>
      <c r="T1450">
        <v>0</v>
      </c>
      <c r="U1450">
        <v>0</v>
      </c>
      <c r="V1450">
        <v>781.08</v>
      </c>
      <c r="W1450">
        <v>-1.64</v>
      </c>
      <c r="X1450">
        <v>1</v>
      </c>
    </row>
    <row r="1451" spans="1:24" x14ac:dyDescent="0.3">
      <c r="A1451" t="s">
        <v>249</v>
      </c>
      <c r="B1451">
        <v>2020</v>
      </c>
      <c r="C1451" t="s">
        <v>175</v>
      </c>
      <c r="D1451" s="1">
        <v>1353</v>
      </c>
      <c r="E1451" s="2">
        <v>46.8</v>
      </c>
      <c r="F1451" s="2">
        <v>69.55</v>
      </c>
      <c r="G1451" s="2">
        <v>22.75</v>
      </c>
      <c r="H1451">
        <v>919</v>
      </c>
      <c r="I1451" s="1">
        <v>5056</v>
      </c>
      <c r="J1451" s="3">
        <v>1</v>
      </c>
      <c r="L1451" s="2">
        <v>71.7</v>
      </c>
      <c r="N1451" s="2">
        <v>3.24</v>
      </c>
      <c r="R1451" s="3">
        <v>0</v>
      </c>
      <c r="S1451" s="5">
        <v>0</v>
      </c>
      <c r="T1451">
        <v>0</v>
      </c>
      <c r="U1451">
        <v>0</v>
      </c>
      <c r="V1451">
        <v>780.59</v>
      </c>
      <c r="W1451">
        <v>-3.6</v>
      </c>
      <c r="X1451">
        <v>1</v>
      </c>
    </row>
    <row r="1452" spans="1:24" x14ac:dyDescent="0.3">
      <c r="A1452" t="s">
        <v>250</v>
      </c>
      <c r="B1452">
        <v>2014</v>
      </c>
      <c r="C1452" t="s">
        <v>175</v>
      </c>
      <c r="D1452" s="1">
        <v>1336</v>
      </c>
      <c r="E1452" s="2">
        <v>37.700000000000003</v>
      </c>
      <c r="F1452" s="2">
        <v>57.2</v>
      </c>
      <c r="G1452" s="2">
        <v>19.5</v>
      </c>
      <c r="H1452">
        <v>600</v>
      </c>
      <c r="I1452" s="1">
        <v>4000</v>
      </c>
      <c r="J1452" s="3">
        <v>1</v>
      </c>
      <c r="K1452" s="2">
        <v>35.68</v>
      </c>
      <c r="L1452" s="2">
        <v>66</v>
      </c>
      <c r="M1452" s="1">
        <v>43214</v>
      </c>
      <c r="N1452" s="2">
        <v>2.44</v>
      </c>
      <c r="O1452" s="1">
        <v>55985</v>
      </c>
      <c r="P1452" s="1">
        <v>12771</v>
      </c>
      <c r="Q1452" s="2">
        <v>53.54</v>
      </c>
      <c r="R1452" s="3">
        <v>0</v>
      </c>
      <c r="T1452">
        <v>0</v>
      </c>
      <c r="U1452">
        <v>0</v>
      </c>
      <c r="V1452">
        <v>699.2</v>
      </c>
      <c r="W1452">
        <v>0.7</v>
      </c>
      <c r="X1452">
        <v>0</v>
      </c>
    </row>
    <row r="1453" spans="1:24" x14ac:dyDescent="0.3">
      <c r="A1453" t="s">
        <v>250</v>
      </c>
      <c r="B1453">
        <v>2015</v>
      </c>
      <c r="C1453" t="s">
        <v>175</v>
      </c>
      <c r="D1453" s="1">
        <v>1336</v>
      </c>
      <c r="E1453" s="2">
        <v>37.700000000000003</v>
      </c>
      <c r="F1453" s="2">
        <v>57.2</v>
      </c>
      <c r="G1453" s="2">
        <v>19.5</v>
      </c>
      <c r="H1453">
        <v>596</v>
      </c>
      <c r="I1453" s="1">
        <v>4000</v>
      </c>
      <c r="J1453" s="3">
        <v>1</v>
      </c>
      <c r="K1453" s="2">
        <v>53.83</v>
      </c>
      <c r="L1453" s="2">
        <v>67.5</v>
      </c>
      <c r="M1453" s="1">
        <v>45625</v>
      </c>
      <c r="N1453" s="2">
        <v>2.44</v>
      </c>
      <c r="O1453" s="1">
        <v>61551</v>
      </c>
      <c r="P1453" s="1">
        <v>15926</v>
      </c>
      <c r="Q1453" s="2">
        <v>50.19</v>
      </c>
      <c r="R1453" s="3">
        <v>0</v>
      </c>
      <c r="S1453" s="5">
        <v>0</v>
      </c>
      <c r="T1453">
        <v>0</v>
      </c>
      <c r="U1453">
        <v>0</v>
      </c>
      <c r="V1453">
        <v>693.7</v>
      </c>
      <c r="W1453">
        <v>2.99</v>
      </c>
      <c r="X1453">
        <v>0</v>
      </c>
    </row>
    <row r="1454" spans="1:24" x14ac:dyDescent="0.3">
      <c r="A1454" t="s">
        <v>250</v>
      </c>
      <c r="B1454">
        <v>2016</v>
      </c>
      <c r="C1454" t="s">
        <v>175</v>
      </c>
      <c r="D1454" s="1">
        <v>1336</v>
      </c>
      <c r="E1454" s="2">
        <v>37.700000000000003</v>
      </c>
      <c r="F1454" s="2">
        <v>57.2</v>
      </c>
      <c r="G1454" s="2">
        <v>19.5</v>
      </c>
      <c r="H1454">
        <v>585</v>
      </c>
      <c r="I1454" s="1">
        <v>4000</v>
      </c>
      <c r="J1454" s="3">
        <v>1</v>
      </c>
      <c r="K1454" s="2">
        <v>45.5</v>
      </c>
      <c r="L1454" s="2">
        <v>69</v>
      </c>
      <c r="M1454" s="1">
        <v>49891</v>
      </c>
      <c r="N1454" s="2">
        <v>2.44</v>
      </c>
      <c r="O1454" s="1">
        <v>64650</v>
      </c>
      <c r="P1454" s="1">
        <v>14759</v>
      </c>
      <c r="Q1454" s="2">
        <v>52.82</v>
      </c>
      <c r="R1454" s="3">
        <v>0</v>
      </c>
      <c r="S1454" s="5">
        <v>0</v>
      </c>
      <c r="T1454">
        <v>0</v>
      </c>
      <c r="U1454">
        <v>0</v>
      </c>
      <c r="V1454">
        <v>688</v>
      </c>
      <c r="W1454">
        <v>-1.5</v>
      </c>
      <c r="X1454">
        <v>0</v>
      </c>
    </row>
    <row r="1455" spans="1:24" x14ac:dyDescent="0.3">
      <c r="A1455" t="s">
        <v>250</v>
      </c>
      <c r="B1455">
        <v>2017</v>
      </c>
      <c r="C1455" t="s">
        <v>175</v>
      </c>
      <c r="D1455" s="1">
        <v>1336</v>
      </c>
      <c r="E1455" s="2">
        <v>45.25</v>
      </c>
      <c r="F1455" s="2">
        <v>66.5</v>
      </c>
      <c r="G1455" s="2">
        <v>21.25</v>
      </c>
      <c r="H1455">
        <v>590</v>
      </c>
      <c r="I1455" s="1">
        <v>4000</v>
      </c>
      <c r="J1455" s="3">
        <v>1</v>
      </c>
      <c r="K1455" s="2">
        <v>38.9</v>
      </c>
      <c r="L1455" s="2">
        <v>69.400000000000006</v>
      </c>
      <c r="M1455" s="1">
        <v>49949</v>
      </c>
      <c r="N1455" s="2">
        <v>2.44</v>
      </c>
      <c r="O1455" s="1">
        <v>66005</v>
      </c>
      <c r="P1455" s="1">
        <v>16056</v>
      </c>
      <c r="Q1455" s="2">
        <v>53.94</v>
      </c>
      <c r="R1455" s="3">
        <v>0</v>
      </c>
      <c r="S1455" s="5">
        <v>0</v>
      </c>
      <c r="T1455">
        <v>0</v>
      </c>
      <c r="U1455">
        <v>0</v>
      </c>
      <c r="V1455">
        <v>682.5</v>
      </c>
      <c r="W1455">
        <v>-1.2</v>
      </c>
      <c r="X1455">
        <v>0</v>
      </c>
    </row>
    <row r="1456" spans="1:24" x14ac:dyDescent="0.3">
      <c r="A1456" t="s">
        <v>250</v>
      </c>
      <c r="B1456">
        <v>2018</v>
      </c>
      <c r="C1456" t="s">
        <v>175</v>
      </c>
      <c r="D1456" s="1">
        <v>1336</v>
      </c>
      <c r="E1456" s="2">
        <v>45.25</v>
      </c>
      <c r="F1456" s="2">
        <v>66.5</v>
      </c>
      <c r="G1456" s="2">
        <v>21.25</v>
      </c>
      <c r="H1456">
        <v>592</v>
      </c>
      <c r="I1456" s="1">
        <v>4000</v>
      </c>
      <c r="J1456" s="3">
        <v>1</v>
      </c>
      <c r="K1456" s="2">
        <v>39.01</v>
      </c>
      <c r="L1456" s="2">
        <v>67.5</v>
      </c>
      <c r="M1456" s="1">
        <v>52500</v>
      </c>
      <c r="N1456" s="2">
        <v>2.44</v>
      </c>
      <c r="O1456" s="1">
        <v>68473</v>
      </c>
      <c r="P1456" s="1">
        <v>15973</v>
      </c>
      <c r="Q1456" s="2">
        <v>48.88</v>
      </c>
      <c r="R1456" s="3">
        <v>0</v>
      </c>
      <c r="S1456" s="5">
        <v>0</v>
      </c>
      <c r="T1456">
        <v>0</v>
      </c>
      <c r="U1456">
        <v>0</v>
      </c>
      <c r="V1456">
        <v>677.12</v>
      </c>
      <c r="W1456">
        <v>2.5</v>
      </c>
      <c r="X1456">
        <v>0</v>
      </c>
    </row>
    <row r="1457" spans="1:24" x14ac:dyDescent="0.3">
      <c r="A1457" t="s">
        <v>250</v>
      </c>
      <c r="B1457">
        <v>2019</v>
      </c>
      <c r="C1457" t="s">
        <v>175</v>
      </c>
      <c r="D1457" s="1">
        <v>1336</v>
      </c>
      <c r="E1457" s="2">
        <v>45.25</v>
      </c>
      <c r="F1457" s="2">
        <v>66.5</v>
      </c>
      <c r="G1457" s="2">
        <v>21.25</v>
      </c>
      <c r="H1457">
        <v>630</v>
      </c>
      <c r="I1457" s="1">
        <v>4000</v>
      </c>
      <c r="J1457" s="3">
        <v>1</v>
      </c>
      <c r="K1457" s="2">
        <v>34.049999999999997</v>
      </c>
      <c r="L1457" s="2">
        <v>67.3</v>
      </c>
      <c r="M1457" s="1">
        <v>57396</v>
      </c>
      <c r="N1457" s="2">
        <v>2.44</v>
      </c>
      <c r="O1457" s="1">
        <v>68754</v>
      </c>
      <c r="P1457" s="1">
        <v>11358</v>
      </c>
      <c r="Q1457" s="2">
        <v>43.88</v>
      </c>
      <c r="R1457" s="3">
        <v>0</v>
      </c>
      <c r="S1457" s="5">
        <v>0</v>
      </c>
      <c r="T1457">
        <v>0</v>
      </c>
      <c r="U1457">
        <v>0</v>
      </c>
      <c r="V1457">
        <v>672.93</v>
      </c>
      <c r="W1457">
        <v>-1.64</v>
      </c>
      <c r="X1457">
        <v>0</v>
      </c>
    </row>
    <row r="1458" spans="1:24" x14ac:dyDescent="0.3">
      <c r="A1458" t="s">
        <v>250</v>
      </c>
      <c r="B1458">
        <v>2020</v>
      </c>
      <c r="C1458" t="s">
        <v>175</v>
      </c>
      <c r="D1458" s="1">
        <v>1336</v>
      </c>
      <c r="E1458" s="2">
        <v>45.25</v>
      </c>
      <c r="F1458" s="2">
        <v>66.5</v>
      </c>
      <c r="G1458" s="2">
        <v>21.25</v>
      </c>
      <c r="H1458">
        <v>595</v>
      </c>
      <c r="I1458" s="1">
        <v>4000</v>
      </c>
      <c r="J1458" s="3">
        <v>1</v>
      </c>
      <c r="L1458" s="2">
        <v>67.5</v>
      </c>
      <c r="N1458" s="2">
        <v>2.44</v>
      </c>
      <c r="R1458" s="3">
        <v>0</v>
      </c>
      <c r="S1458" s="5">
        <v>0</v>
      </c>
      <c r="T1458">
        <v>0</v>
      </c>
      <c r="U1458">
        <v>0</v>
      </c>
      <c r="V1458">
        <v>658.5</v>
      </c>
      <c r="W1458">
        <v>-3.6</v>
      </c>
      <c r="X1458">
        <v>0</v>
      </c>
    </row>
    <row r="1459" spans="1:24" x14ac:dyDescent="0.3">
      <c r="A1459" t="s">
        <v>251</v>
      </c>
      <c r="B1459">
        <v>2014</v>
      </c>
      <c r="C1459" t="s">
        <v>175</v>
      </c>
      <c r="D1459" s="1">
        <v>1319</v>
      </c>
      <c r="E1459" s="2">
        <v>32.700000000000003</v>
      </c>
      <c r="F1459" s="2">
        <v>41.2</v>
      </c>
      <c r="G1459" s="2">
        <v>8.5</v>
      </c>
      <c r="H1459">
        <v>463</v>
      </c>
      <c r="I1459" s="1">
        <v>5600</v>
      </c>
      <c r="J1459" s="3">
        <v>1</v>
      </c>
      <c r="K1459" s="2">
        <v>28.2</v>
      </c>
      <c r="L1459" s="2">
        <v>70.400000000000006</v>
      </c>
      <c r="M1459" s="1">
        <v>43229</v>
      </c>
      <c r="N1459" s="2">
        <v>2.68</v>
      </c>
      <c r="O1459" s="1">
        <v>53238</v>
      </c>
      <c r="P1459" s="1">
        <v>10009</v>
      </c>
      <c r="Q1459" s="2">
        <v>54.59</v>
      </c>
      <c r="R1459" s="3">
        <v>0</v>
      </c>
      <c r="T1459">
        <v>0</v>
      </c>
      <c r="U1459">
        <v>0</v>
      </c>
      <c r="V1459">
        <v>926.7</v>
      </c>
      <c r="W1459">
        <v>0.7</v>
      </c>
      <c r="X1459">
        <v>1</v>
      </c>
    </row>
    <row r="1460" spans="1:24" x14ac:dyDescent="0.3">
      <c r="A1460" t="s">
        <v>251</v>
      </c>
      <c r="B1460">
        <v>2015</v>
      </c>
      <c r="C1460" t="s">
        <v>175</v>
      </c>
    </row>
    <row r="1461" spans="1:24" x14ac:dyDescent="0.3">
      <c r="A1461" t="s">
        <v>251</v>
      </c>
      <c r="B1461">
        <v>2016</v>
      </c>
      <c r="C1461" t="s">
        <v>175</v>
      </c>
      <c r="D1461" s="1">
        <v>1319</v>
      </c>
      <c r="E1461" s="2">
        <v>24</v>
      </c>
      <c r="F1461" s="2">
        <v>33</v>
      </c>
      <c r="G1461" s="2">
        <v>9</v>
      </c>
      <c r="H1461">
        <v>484</v>
      </c>
      <c r="I1461" s="1">
        <v>6930</v>
      </c>
      <c r="J1461" s="3">
        <v>1</v>
      </c>
      <c r="K1461" s="2">
        <v>43.92</v>
      </c>
      <c r="L1461" s="2">
        <v>71.2</v>
      </c>
      <c r="M1461" s="1">
        <v>47989</v>
      </c>
      <c r="N1461" s="2">
        <v>2.68</v>
      </c>
      <c r="O1461" s="1">
        <v>59516</v>
      </c>
      <c r="P1461" s="1">
        <v>11527</v>
      </c>
      <c r="Q1461" s="2">
        <v>48.43</v>
      </c>
      <c r="R1461" s="3">
        <v>0</v>
      </c>
      <c r="S1461" s="5">
        <f>(D1461-D1459)/D1459</f>
        <v>0</v>
      </c>
      <c r="T1461">
        <v>0</v>
      </c>
      <c r="U1461">
        <v>0</v>
      </c>
      <c r="V1461">
        <v>915.6</v>
      </c>
      <c r="W1461">
        <v>-1.5</v>
      </c>
      <c r="X1461">
        <v>1</v>
      </c>
    </row>
    <row r="1462" spans="1:24" x14ac:dyDescent="0.3">
      <c r="A1462" t="s">
        <v>251</v>
      </c>
      <c r="B1462">
        <v>2017</v>
      </c>
      <c r="C1462" t="s">
        <v>175</v>
      </c>
      <c r="D1462" s="1">
        <v>1243</v>
      </c>
      <c r="E1462" s="2">
        <v>24.37</v>
      </c>
      <c r="F1462" s="2">
        <v>33.82</v>
      </c>
      <c r="G1462" s="2">
        <v>9.4499999999999993</v>
      </c>
      <c r="H1462">
        <v>475</v>
      </c>
      <c r="I1462" s="1">
        <v>5151</v>
      </c>
      <c r="J1462" s="3">
        <v>1</v>
      </c>
      <c r="K1462" s="2">
        <v>28.33</v>
      </c>
      <c r="L1462" s="2">
        <v>71.7</v>
      </c>
      <c r="M1462" s="1">
        <v>51823</v>
      </c>
      <c r="N1462" s="2">
        <v>2.68</v>
      </c>
      <c r="O1462" s="1">
        <v>63025</v>
      </c>
      <c r="P1462" s="1">
        <v>11202</v>
      </c>
      <c r="Q1462" s="2">
        <v>52.85</v>
      </c>
      <c r="R1462" s="3">
        <v>0</v>
      </c>
      <c r="S1462" s="5">
        <f>(D1462-D1461)/D1461</f>
        <v>-5.7619408642911298E-2</v>
      </c>
      <c r="T1462">
        <v>0</v>
      </c>
      <c r="U1462">
        <v>0</v>
      </c>
      <c r="V1462">
        <v>910.7</v>
      </c>
      <c r="W1462">
        <v>-1.2</v>
      </c>
      <c r="X1462">
        <v>1</v>
      </c>
    </row>
    <row r="1463" spans="1:24" x14ac:dyDescent="0.3">
      <c r="A1463" t="s">
        <v>251</v>
      </c>
      <c r="B1463">
        <v>2018</v>
      </c>
      <c r="C1463" t="s">
        <v>175</v>
      </c>
      <c r="D1463" s="1">
        <v>1319</v>
      </c>
      <c r="E1463" s="2">
        <v>31</v>
      </c>
      <c r="F1463" s="2">
        <v>40</v>
      </c>
      <c r="G1463" s="2">
        <v>9</v>
      </c>
      <c r="H1463">
        <v>477</v>
      </c>
      <c r="I1463" s="1">
        <v>7096</v>
      </c>
      <c r="J1463" s="3">
        <v>2</v>
      </c>
      <c r="K1463" s="2">
        <v>41.3</v>
      </c>
      <c r="L1463" s="2">
        <v>70.3</v>
      </c>
      <c r="M1463" s="1">
        <v>53317</v>
      </c>
      <c r="N1463" s="2">
        <v>2.68</v>
      </c>
      <c r="O1463" s="1">
        <v>64534</v>
      </c>
      <c r="P1463" s="1">
        <v>11217</v>
      </c>
      <c r="Q1463" s="2">
        <v>53.68</v>
      </c>
      <c r="R1463" s="3">
        <v>0</v>
      </c>
      <c r="S1463" s="5">
        <f t="shared" ref="S1463:S1468" si="102">(D1463-D1462)/D1462</f>
        <v>6.1142397425583264E-2</v>
      </c>
      <c r="T1463">
        <v>0</v>
      </c>
      <c r="U1463">
        <v>0</v>
      </c>
      <c r="V1463">
        <v>906.28</v>
      </c>
      <c r="W1463">
        <v>2.5</v>
      </c>
      <c r="X1463">
        <v>1</v>
      </c>
    </row>
    <row r="1464" spans="1:24" x14ac:dyDescent="0.3">
      <c r="A1464" t="s">
        <v>251</v>
      </c>
      <c r="B1464">
        <v>2019</v>
      </c>
      <c r="C1464" t="s">
        <v>175</v>
      </c>
      <c r="D1464" s="1">
        <v>1243</v>
      </c>
      <c r="E1464" s="2">
        <v>41</v>
      </c>
      <c r="F1464" s="2">
        <v>50</v>
      </c>
      <c r="G1464" s="2">
        <v>9</v>
      </c>
      <c r="H1464">
        <v>462</v>
      </c>
      <c r="I1464" s="1">
        <v>5220</v>
      </c>
      <c r="J1464" s="3">
        <v>1</v>
      </c>
      <c r="K1464" s="2">
        <v>22.02</v>
      </c>
      <c r="L1464" s="2">
        <v>70.2</v>
      </c>
      <c r="M1464" s="1">
        <v>54548</v>
      </c>
      <c r="N1464" s="2">
        <v>2.68</v>
      </c>
      <c r="O1464" s="1">
        <v>65850</v>
      </c>
      <c r="P1464" s="1">
        <v>11302</v>
      </c>
      <c r="Q1464" s="2">
        <v>50.18</v>
      </c>
      <c r="R1464" s="3">
        <v>0</v>
      </c>
      <c r="S1464" s="5">
        <f t="shared" si="102"/>
        <v>-5.7619408642911298E-2</v>
      </c>
      <c r="T1464">
        <v>0</v>
      </c>
      <c r="U1464">
        <v>0</v>
      </c>
      <c r="V1464">
        <v>902.94</v>
      </c>
      <c r="W1464">
        <v>-1.64</v>
      </c>
      <c r="X1464">
        <v>1</v>
      </c>
    </row>
    <row r="1465" spans="1:24" x14ac:dyDescent="0.3">
      <c r="A1465" t="s">
        <v>251</v>
      </c>
      <c r="B1465">
        <v>2020</v>
      </c>
      <c r="C1465" t="s">
        <v>175</v>
      </c>
    </row>
    <row r="1466" spans="1:24" x14ac:dyDescent="0.3">
      <c r="A1466" t="s">
        <v>252</v>
      </c>
      <c r="B1466">
        <v>2014</v>
      </c>
      <c r="C1466" t="s">
        <v>175</v>
      </c>
      <c r="D1466" s="1">
        <v>1299</v>
      </c>
      <c r="E1466" s="2">
        <v>23.03</v>
      </c>
      <c r="F1466" s="2">
        <v>37.020000000000003</v>
      </c>
      <c r="G1466" s="2">
        <v>13.99</v>
      </c>
      <c r="H1466">
        <v>586</v>
      </c>
      <c r="I1466" s="1">
        <v>5800</v>
      </c>
      <c r="J1466" s="3">
        <v>1</v>
      </c>
      <c r="K1466" s="2">
        <v>35.78</v>
      </c>
      <c r="L1466" s="2">
        <v>67</v>
      </c>
      <c r="M1466" s="1">
        <v>41023</v>
      </c>
      <c r="N1466" s="2">
        <v>2.62</v>
      </c>
      <c r="O1466" s="1">
        <v>56916</v>
      </c>
      <c r="P1466" s="1">
        <v>15893</v>
      </c>
      <c r="Q1466" s="2">
        <v>53.54</v>
      </c>
      <c r="R1466" s="3">
        <v>0</v>
      </c>
      <c r="T1466">
        <v>0</v>
      </c>
      <c r="U1466">
        <v>0</v>
      </c>
      <c r="V1466">
        <v>508.1</v>
      </c>
      <c r="W1466">
        <v>0.7</v>
      </c>
      <c r="X1466">
        <v>0</v>
      </c>
    </row>
    <row r="1467" spans="1:24" x14ac:dyDescent="0.3">
      <c r="A1467" t="s">
        <v>252</v>
      </c>
      <c r="B1467">
        <v>2015</v>
      </c>
      <c r="C1467" t="s">
        <v>175</v>
      </c>
      <c r="D1467" s="1">
        <v>1299</v>
      </c>
      <c r="E1467" s="2">
        <v>28.28</v>
      </c>
      <c r="F1467" s="2">
        <v>37.03</v>
      </c>
      <c r="G1467" s="2">
        <v>8.75</v>
      </c>
      <c r="H1467">
        <v>585</v>
      </c>
      <c r="I1467" s="1">
        <v>5800</v>
      </c>
      <c r="J1467" s="3">
        <v>1</v>
      </c>
      <c r="K1467" s="2">
        <v>54.8</v>
      </c>
      <c r="L1467" s="2">
        <v>67.400000000000006</v>
      </c>
      <c r="M1467" s="1">
        <v>42928</v>
      </c>
      <c r="N1467" s="2">
        <v>2.62</v>
      </c>
      <c r="O1467" s="1">
        <v>59505</v>
      </c>
      <c r="P1467" s="1">
        <v>16577</v>
      </c>
      <c r="Q1467" s="2">
        <v>50.19</v>
      </c>
      <c r="R1467" s="3">
        <v>0</v>
      </c>
      <c r="S1467" s="5">
        <f t="shared" si="102"/>
        <v>0</v>
      </c>
      <c r="T1467">
        <v>0</v>
      </c>
      <c r="U1467">
        <v>0</v>
      </c>
      <c r="V1467">
        <v>506.8</v>
      </c>
      <c r="W1467">
        <v>2.99</v>
      </c>
      <c r="X1467">
        <v>0</v>
      </c>
    </row>
    <row r="1468" spans="1:24" x14ac:dyDescent="0.3">
      <c r="A1468" t="s">
        <v>252</v>
      </c>
      <c r="B1468">
        <v>2016</v>
      </c>
      <c r="C1468" t="s">
        <v>175</v>
      </c>
      <c r="D1468" s="1">
        <v>1299</v>
      </c>
      <c r="E1468" s="2">
        <v>41.6</v>
      </c>
      <c r="F1468" s="2">
        <v>63.45</v>
      </c>
      <c r="G1468" s="2">
        <v>21.85</v>
      </c>
      <c r="H1468">
        <v>572</v>
      </c>
      <c r="I1468" s="1">
        <v>6000</v>
      </c>
      <c r="J1468" s="3">
        <v>1</v>
      </c>
      <c r="K1468" s="2">
        <v>45.5</v>
      </c>
      <c r="L1468" s="2">
        <v>69</v>
      </c>
      <c r="M1468" s="1">
        <v>43852</v>
      </c>
      <c r="N1468" s="2">
        <v>2.62</v>
      </c>
      <c r="O1468" s="1">
        <v>62320</v>
      </c>
      <c r="P1468" s="1">
        <v>18468</v>
      </c>
      <c r="Q1468" s="2">
        <v>52.82</v>
      </c>
      <c r="R1468" s="3">
        <v>0</v>
      </c>
      <c r="S1468" s="5">
        <f t="shared" si="102"/>
        <v>0</v>
      </c>
      <c r="T1468">
        <v>0</v>
      </c>
      <c r="U1468">
        <v>0</v>
      </c>
      <c r="V1468">
        <v>505.67</v>
      </c>
      <c r="W1468">
        <v>-1.5</v>
      </c>
      <c r="X1468">
        <v>0</v>
      </c>
    </row>
    <row r="1469" spans="1:24" x14ac:dyDescent="0.3">
      <c r="A1469" t="s">
        <v>252</v>
      </c>
      <c r="B1469">
        <v>2017</v>
      </c>
      <c r="C1469" t="s">
        <v>175</v>
      </c>
    </row>
    <row r="1470" spans="1:24" x14ac:dyDescent="0.3">
      <c r="A1470" t="s">
        <v>252</v>
      </c>
      <c r="B1470">
        <v>2018</v>
      </c>
      <c r="C1470" t="s">
        <v>175</v>
      </c>
      <c r="D1470" s="1">
        <v>1419</v>
      </c>
      <c r="E1470" s="2">
        <v>46.26</v>
      </c>
      <c r="F1470" s="2">
        <v>75.260000000000005</v>
      </c>
      <c r="G1470" s="2">
        <v>29</v>
      </c>
      <c r="H1470">
        <v>591</v>
      </c>
      <c r="I1470" s="1">
        <v>2000</v>
      </c>
      <c r="J1470" s="3">
        <v>1</v>
      </c>
      <c r="K1470" s="2">
        <v>39.03</v>
      </c>
      <c r="L1470" s="2">
        <v>67.5</v>
      </c>
      <c r="M1470" s="1">
        <v>44954</v>
      </c>
      <c r="N1470" s="2">
        <v>2.62</v>
      </c>
      <c r="O1470" s="1">
        <v>66499</v>
      </c>
      <c r="P1470" s="1">
        <v>21545</v>
      </c>
      <c r="Q1470" s="2">
        <v>48.88</v>
      </c>
      <c r="R1470" s="3">
        <v>0</v>
      </c>
      <c r="S1470" s="5">
        <f>(D1470-D1468)/D1468</f>
        <v>9.237875288683603E-2</v>
      </c>
      <c r="T1470">
        <v>0</v>
      </c>
      <c r="U1470">
        <v>0</v>
      </c>
      <c r="V1470">
        <v>504.54</v>
      </c>
      <c r="W1470">
        <v>2.5</v>
      </c>
      <c r="X1470">
        <v>0</v>
      </c>
    </row>
    <row r="1471" spans="1:24" x14ac:dyDescent="0.3">
      <c r="A1471" t="s">
        <v>252</v>
      </c>
      <c r="B1471">
        <v>2019</v>
      </c>
      <c r="C1471" t="s">
        <v>175</v>
      </c>
    </row>
    <row r="1472" spans="1:24" x14ac:dyDescent="0.3">
      <c r="A1472" t="s">
        <v>252</v>
      </c>
      <c r="B1472">
        <v>2020</v>
      </c>
      <c r="C1472" t="s">
        <v>175</v>
      </c>
      <c r="D1472" s="1">
        <v>1419</v>
      </c>
      <c r="E1472" s="2">
        <v>46.26</v>
      </c>
      <c r="F1472" s="2">
        <v>75.260000000000005</v>
      </c>
      <c r="G1472" s="2">
        <v>29</v>
      </c>
      <c r="H1472">
        <v>587</v>
      </c>
      <c r="I1472" s="1">
        <v>1875</v>
      </c>
      <c r="J1472" s="3">
        <v>1</v>
      </c>
      <c r="L1472" s="2">
        <v>67.599999999999994</v>
      </c>
      <c r="N1472" s="2">
        <v>2.62</v>
      </c>
      <c r="R1472" s="3">
        <v>0</v>
      </c>
      <c r="S1472" s="5">
        <f t="shared" ref="S1472" si="103">(D1472-D1470)/D1470</f>
        <v>0</v>
      </c>
      <c r="T1472">
        <v>0</v>
      </c>
      <c r="U1472">
        <v>0</v>
      </c>
      <c r="V1472">
        <v>504.42</v>
      </c>
      <c r="W1472">
        <v>-3.6</v>
      </c>
      <c r="X1472">
        <v>0</v>
      </c>
    </row>
    <row r="1473" spans="1:24" x14ac:dyDescent="0.3">
      <c r="A1473" t="s">
        <v>253</v>
      </c>
      <c r="B1473">
        <v>2014</v>
      </c>
      <c r="C1473" t="s">
        <v>175</v>
      </c>
      <c r="D1473" s="1">
        <v>1243</v>
      </c>
      <c r="E1473" s="2">
        <v>33.89</v>
      </c>
      <c r="F1473" s="2">
        <v>50.49</v>
      </c>
      <c r="G1473" s="2">
        <v>16.600000000000001</v>
      </c>
      <c r="H1473">
        <v>623</v>
      </c>
      <c r="I1473" s="1">
        <v>3000</v>
      </c>
      <c r="J1473" s="3">
        <v>1</v>
      </c>
      <c r="K1473" s="2">
        <v>28.2</v>
      </c>
      <c r="L1473" s="2">
        <v>70.5</v>
      </c>
      <c r="M1473" s="1">
        <v>73105</v>
      </c>
      <c r="N1473" s="2">
        <v>2.72</v>
      </c>
      <c r="O1473" s="1">
        <v>87828</v>
      </c>
      <c r="P1473" s="1">
        <v>14723</v>
      </c>
      <c r="Q1473" s="2">
        <v>54.59</v>
      </c>
      <c r="R1473" s="3">
        <v>0</v>
      </c>
      <c r="T1473">
        <v>0</v>
      </c>
      <c r="U1473">
        <v>0</v>
      </c>
      <c r="V1473">
        <v>926.7</v>
      </c>
      <c r="W1473">
        <v>0.7</v>
      </c>
      <c r="X1473">
        <v>0</v>
      </c>
    </row>
    <row r="1474" spans="1:24" x14ac:dyDescent="0.3">
      <c r="A1474" t="s">
        <v>253</v>
      </c>
      <c r="B1474">
        <v>2015</v>
      </c>
      <c r="C1474" t="s">
        <v>175</v>
      </c>
      <c r="W1474">
        <v>2.99</v>
      </c>
      <c r="X1474">
        <v>0</v>
      </c>
    </row>
    <row r="1475" spans="1:24" x14ac:dyDescent="0.3">
      <c r="A1475" t="s">
        <v>253</v>
      </c>
      <c r="B1475">
        <v>2016</v>
      </c>
      <c r="C1475" t="s">
        <v>175</v>
      </c>
      <c r="D1475" s="1">
        <v>1243</v>
      </c>
      <c r="E1475" s="2">
        <v>33.89</v>
      </c>
      <c r="F1475" s="2">
        <v>50.49</v>
      </c>
      <c r="G1475" s="2">
        <v>16.600000000000001</v>
      </c>
      <c r="H1475">
        <v>640</v>
      </c>
      <c r="I1475" s="1">
        <v>12500</v>
      </c>
      <c r="J1475" s="3">
        <v>2</v>
      </c>
      <c r="K1475" s="2">
        <v>43.92</v>
      </c>
      <c r="L1475" s="2">
        <v>71.2</v>
      </c>
      <c r="M1475" s="1">
        <v>75039</v>
      </c>
      <c r="N1475" s="2">
        <v>2.72</v>
      </c>
      <c r="O1475" s="1">
        <v>90762</v>
      </c>
      <c r="P1475" s="1">
        <v>15723</v>
      </c>
      <c r="Q1475" s="2">
        <v>48.43</v>
      </c>
      <c r="R1475" s="3">
        <v>0</v>
      </c>
      <c r="S1475" s="5">
        <v>0</v>
      </c>
      <c r="T1475">
        <v>0</v>
      </c>
      <c r="U1475">
        <v>0</v>
      </c>
      <c r="V1475">
        <v>915.6</v>
      </c>
      <c r="W1475">
        <v>-1.5</v>
      </c>
      <c r="X1475">
        <v>0</v>
      </c>
    </row>
    <row r="1476" spans="1:24" x14ac:dyDescent="0.3">
      <c r="A1476" t="s">
        <v>253</v>
      </c>
      <c r="B1476">
        <v>2017</v>
      </c>
      <c r="C1476" t="s">
        <v>175</v>
      </c>
      <c r="D1476" s="1">
        <v>1249</v>
      </c>
      <c r="E1476" s="2">
        <v>33.89</v>
      </c>
      <c r="F1476" s="2">
        <v>50.49</v>
      </c>
      <c r="G1476" s="2">
        <v>16.600000000000001</v>
      </c>
      <c r="H1476">
        <v>693</v>
      </c>
      <c r="I1476" s="1">
        <v>14000</v>
      </c>
      <c r="J1476" s="3">
        <v>2</v>
      </c>
      <c r="K1476" s="2">
        <v>27.33</v>
      </c>
      <c r="L1476" s="2">
        <v>71.7</v>
      </c>
      <c r="M1476" s="1">
        <v>77833</v>
      </c>
      <c r="N1476" s="2">
        <v>2.72</v>
      </c>
      <c r="O1476" s="1">
        <v>93674</v>
      </c>
      <c r="P1476" s="1">
        <v>15841</v>
      </c>
      <c r="Q1476" s="2">
        <v>52.85</v>
      </c>
      <c r="R1476" s="3">
        <v>0</v>
      </c>
      <c r="S1476" s="5">
        <f>(D1476-D1475)/D1475</f>
        <v>4.8270313757039418E-3</v>
      </c>
      <c r="T1476">
        <v>0</v>
      </c>
      <c r="U1476">
        <v>0</v>
      </c>
      <c r="V1476">
        <v>910.7</v>
      </c>
      <c r="W1476">
        <v>-1.2</v>
      </c>
      <c r="X1476">
        <v>0</v>
      </c>
    </row>
    <row r="1477" spans="1:24" x14ac:dyDescent="0.3">
      <c r="A1477" t="s">
        <v>253</v>
      </c>
      <c r="B1477">
        <v>2018</v>
      </c>
      <c r="C1477" t="s">
        <v>175</v>
      </c>
    </row>
    <row r="1478" spans="1:24" x14ac:dyDescent="0.3">
      <c r="A1478" t="s">
        <v>253</v>
      </c>
      <c r="B1478">
        <v>2019</v>
      </c>
      <c r="C1478" t="s">
        <v>175</v>
      </c>
      <c r="D1478" s="1">
        <v>1249</v>
      </c>
      <c r="E1478" s="2">
        <v>40.65</v>
      </c>
      <c r="F1478" s="2">
        <v>60.55</v>
      </c>
      <c r="G1478" s="2">
        <v>19.899999999999999</v>
      </c>
      <c r="H1478">
        <v>675</v>
      </c>
      <c r="I1478" s="1">
        <v>5000</v>
      </c>
      <c r="J1478" s="3">
        <v>1</v>
      </c>
      <c r="K1478" s="2">
        <v>22.02</v>
      </c>
      <c r="L1478" s="2">
        <v>70.2</v>
      </c>
      <c r="M1478" s="1">
        <v>78189</v>
      </c>
      <c r="N1478" s="2">
        <v>2.72</v>
      </c>
      <c r="O1478" s="1">
        <v>94505</v>
      </c>
      <c r="P1478" s="1">
        <v>16316</v>
      </c>
      <c r="Q1478" s="2">
        <v>50.18</v>
      </c>
      <c r="R1478" s="3">
        <v>0</v>
      </c>
      <c r="S1478" s="5">
        <v>0</v>
      </c>
      <c r="T1478">
        <v>0</v>
      </c>
      <c r="U1478">
        <v>0</v>
      </c>
      <c r="V1478">
        <v>906.28</v>
      </c>
      <c r="W1478">
        <v>-1.64</v>
      </c>
      <c r="X1478">
        <v>0</v>
      </c>
    </row>
    <row r="1479" spans="1:24" x14ac:dyDescent="0.3">
      <c r="A1479" t="s">
        <v>253</v>
      </c>
      <c r="B1479">
        <v>2020</v>
      </c>
      <c r="C1479" t="s">
        <v>175</v>
      </c>
      <c r="D1479" s="1">
        <v>1249</v>
      </c>
      <c r="E1479" s="2">
        <v>40.65</v>
      </c>
      <c r="F1479" s="2">
        <v>60.55</v>
      </c>
      <c r="G1479" s="2">
        <v>19.899999999999999</v>
      </c>
      <c r="H1479">
        <v>658</v>
      </c>
      <c r="I1479" s="1">
        <v>5500</v>
      </c>
      <c r="J1479" s="3">
        <v>1</v>
      </c>
      <c r="L1479" s="2">
        <v>71.7</v>
      </c>
      <c r="N1479" s="2">
        <v>2.72</v>
      </c>
      <c r="R1479" s="3">
        <v>0</v>
      </c>
      <c r="S1479" s="5">
        <v>0</v>
      </c>
      <c r="T1479">
        <v>0</v>
      </c>
      <c r="U1479">
        <v>0</v>
      </c>
      <c r="V1479">
        <v>902.94</v>
      </c>
      <c r="W1479">
        <v>-3.6</v>
      </c>
      <c r="X1479">
        <v>0</v>
      </c>
    </row>
    <row r="1480" spans="1:24" x14ac:dyDescent="0.3">
      <c r="A1480" t="s">
        <v>254</v>
      </c>
      <c r="B1480">
        <v>2014</v>
      </c>
      <c r="C1480" t="s">
        <v>175</v>
      </c>
      <c r="D1480" s="1">
        <v>1192</v>
      </c>
      <c r="E1480" s="2">
        <v>24.37</v>
      </c>
      <c r="F1480" s="2">
        <v>36.369999999999997</v>
      </c>
      <c r="G1480" s="2">
        <v>12</v>
      </c>
      <c r="H1480">
        <v>515</v>
      </c>
      <c r="I1480" s="1">
        <v>3000</v>
      </c>
      <c r="J1480" s="3">
        <v>1</v>
      </c>
      <c r="K1480" s="2">
        <v>38.61</v>
      </c>
      <c r="L1480" s="2">
        <v>67.8</v>
      </c>
      <c r="M1480" s="1">
        <v>18875</v>
      </c>
      <c r="N1480" s="2">
        <v>2.65</v>
      </c>
      <c r="O1480" s="1">
        <v>27623</v>
      </c>
      <c r="P1480" s="1">
        <v>8748</v>
      </c>
      <c r="Q1480" s="2">
        <v>57.25</v>
      </c>
      <c r="R1480" s="3">
        <v>0</v>
      </c>
      <c r="T1480">
        <v>0</v>
      </c>
      <c r="U1480">
        <v>0</v>
      </c>
      <c r="V1480">
        <v>252.7</v>
      </c>
      <c r="W1480">
        <v>0.7</v>
      </c>
      <c r="X1480">
        <v>0</v>
      </c>
    </row>
    <row r="1481" spans="1:24" x14ac:dyDescent="0.3">
      <c r="A1481" t="s">
        <v>254</v>
      </c>
      <c r="B1481">
        <v>2015</v>
      </c>
      <c r="C1481" t="s">
        <v>175</v>
      </c>
      <c r="D1481" s="1">
        <v>1192</v>
      </c>
      <c r="E1481" s="2">
        <v>34.369999999999997</v>
      </c>
      <c r="F1481" s="2">
        <v>35.590000000000003</v>
      </c>
      <c r="G1481" s="2">
        <v>1.22</v>
      </c>
      <c r="H1481">
        <v>505</v>
      </c>
      <c r="I1481" s="1">
        <v>3000</v>
      </c>
      <c r="J1481" s="3">
        <v>1</v>
      </c>
      <c r="K1481" s="2">
        <v>58.3</v>
      </c>
      <c r="L1481" s="2">
        <v>69.3</v>
      </c>
      <c r="M1481" s="1">
        <v>26847</v>
      </c>
      <c r="N1481" s="2">
        <v>2.65</v>
      </c>
      <c r="O1481" s="1">
        <v>36005</v>
      </c>
      <c r="P1481" s="1">
        <v>9158</v>
      </c>
      <c r="Q1481" s="2">
        <v>53.94</v>
      </c>
      <c r="R1481" s="3">
        <v>0</v>
      </c>
      <c r="S1481" s="5">
        <v>0</v>
      </c>
      <c r="T1481">
        <v>0</v>
      </c>
      <c r="U1481">
        <v>0</v>
      </c>
      <c r="V1481">
        <v>250.34</v>
      </c>
      <c r="W1481">
        <v>2.99</v>
      </c>
      <c r="X1481">
        <v>0</v>
      </c>
    </row>
    <row r="1482" spans="1:24" x14ac:dyDescent="0.3">
      <c r="A1482" t="s">
        <v>254</v>
      </c>
      <c r="B1482">
        <v>2016</v>
      </c>
      <c r="C1482" t="s">
        <v>175</v>
      </c>
      <c r="D1482" s="1">
        <v>1192</v>
      </c>
      <c r="E1482" s="2">
        <v>24.87</v>
      </c>
      <c r="F1482" s="2">
        <v>36.869999999999997</v>
      </c>
      <c r="G1482" s="2">
        <v>12</v>
      </c>
      <c r="H1482">
        <v>493</v>
      </c>
      <c r="I1482" s="1">
        <v>3000</v>
      </c>
      <c r="J1482" s="3">
        <v>1</v>
      </c>
      <c r="K1482" s="2">
        <v>46.79</v>
      </c>
      <c r="L1482" s="2">
        <v>70.7</v>
      </c>
      <c r="M1482" s="1">
        <v>30089</v>
      </c>
      <c r="N1482" s="2">
        <v>2.65</v>
      </c>
      <c r="O1482" s="1">
        <v>39440</v>
      </c>
      <c r="P1482" s="1">
        <v>9351</v>
      </c>
      <c r="Q1482" s="2">
        <v>56.24</v>
      </c>
      <c r="R1482" s="3">
        <v>0</v>
      </c>
      <c r="S1482" s="5">
        <v>0</v>
      </c>
      <c r="T1482">
        <v>0</v>
      </c>
      <c r="U1482">
        <v>0</v>
      </c>
      <c r="V1482">
        <v>248.5</v>
      </c>
      <c r="W1482">
        <v>-1.5</v>
      </c>
      <c r="X1482">
        <v>0</v>
      </c>
    </row>
    <row r="1483" spans="1:24" x14ac:dyDescent="0.3">
      <c r="A1483" t="s">
        <v>254</v>
      </c>
      <c r="B1483">
        <v>2017</v>
      </c>
      <c r="C1483" t="s">
        <v>175</v>
      </c>
      <c r="D1483" s="1">
        <v>1192</v>
      </c>
      <c r="E1483" s="2">
        <v>25.37</v>
      </c>
      <c r="F1483" s="2">
        <v>37.369999999999997</v>
      </c>
      <c r="G1483" s="2">
        <v>12</v>
      </c>
      <c r="H1483">
        <v>494</v>
      </c>
      <c r="I1483" s="1">
        <v>5175</v>
      </c>
      <c r="J1483" s="3">
        <v>1</v>
      </c>
      <c r="K1483" s="2">
        <v>52.27</v>
      </c>
      <c r="L1483" s="2">
        <v>71.2</v>
      </c>
      <c r="M1483" s="1">
        <v>30991</v>
      </c>
      <c r="N1483" s="2">
        <v>2.65</v>
      </c>
      <c r="O1483" s="1">
        <v>40505</v>
      </c>
      <c r="P1483" s="1">
        <v>9514</v>
      </c>
      <c r="Q1483" s="2">
        <v>58.17</v>
      </c>
      <c r="R1483" s="3">
        <v>0</v>
      </c>
      <c r="S1483" s="5">
        <v>0</v>
      </c>
      <c r="T1483">
        <v>0</v>
      </c>
      <c r="U1483">
        <v>0</v>
      </c>
      <c r="V1483">
        <v>247.3</v>
      </c>
      <c r="W1483">
        <v>-1.2</v>
      </c>
      <c r="X1483">
        <v>0</v>
      </c>
    </row>
    <row r="1484" spans="1:24" x14ac:dyDescent="0.3">
      <c r="A1484" t="s">
        <v>254</v>
      </c>
      <c r="B1484">
        <v>2018</v>
      </c>
      <c r="C1484" t="s">
        <v>175</v>
      </c>
      <c r="D1484" s="1">
        <v>1192</v>
      </c>
      <c r="E1484" s="2">
        <v>25.37</v>
      </c>
      <c r="F1484" s="2">
        <v>37.369999999999997</v>
      </c>
      <c r="G1484" s="2">
        <v>12</v>
      </c>
      <c r="H1484">
        <v>538</v>
      </c>
      <c r="I1484" s="1">
        <v>9692</v>
      </c>
      <c r="J1484" s="3">
        <v>2</v>
      </c>
      <c r="K1484" s="2">
        <v>50</v>
      </c>
      <c r="L1484" s="2">
        <v>69.099999999999994</v>
      </c>
      <c r="M1484" s="1">
        <v>31087</v>
      </c>
      <c r="N1484" s="2">
        <v>2.65</v>
      </c>
      <c r="O1484" s="1">
        <v>50655</v>
      </c>
      <c r="P1484" s="1">
        <v>19568</v>
      </c>
      <c r="Q1484" s="2">
        <v>53.44</v>
      </c>
      <c r="R1484" s="3">
        <v>0</v>
      </c>
      <c r="S1484" s="5">
        <v>0</v>
      </c>
      <c r="T1484">
        <v>0</v>
      </c>
      <c r="U1484">
        <v>0</v>
      </c>
      <c r="V1484">
        <v>246.02</v>
      </c>
      <c r="W1484">
        <v>2.5</v>
      </c>
      <c r="X1484">
        <v>0</v>
      </c>
    </row>
    <row r="1485" spans="1:24" x14ac:dyDescent="0.3">
      <c r="A1485" t="s">
        <v>254</v>
      </c>
      <c r="B1485">
        <v>2019</v>
      </c>
      <c r="C1485" t="s">
        <v>175</v>
      </c>
      <c r="D1485" s="1">
        <v>1192</v>
      </c>
      <c r="E1485" s="2">
        <v>26.37</v>
      </c>
      <c r="F1485" s="2">
        <v>39.619999999999997</v>
      </c>
      <c r="G1485" s="2">
        <v>13.25</v>
      </c>
      <c r="H1485">
        <v>518</v>
      </c>
      <c r="I1485" s="1">
        <v>3135</v>
      </c>
      <c r="J1485" s="3">
        <v>1</v>
      </c>
      <c r="K1485" s="2">
        <v>37.299999999999997</v>
      </c>
      <c r="L1485" s="2">
        <v>69.8</v>
      </c>
      <c r="M1485" s="1">
        <v>32302</v>
      </c>
      <c r="N1485" s="2">
        <v>2.65</v>
      </c>
      <c r="O1485" s="1">
        <v>52507</v>
      </c>
      <c r="P1485" s="1">
        <v>20205</v>
      </c>
      <c r="Q1485" s="2">
        <v>55.51</v>
      </c>
      <c r="R1485" s="3">
        <v>0</v>
      </c>
      <c r="S1485" s="5">
        <v>0</v>
      </c>
      <c r="T1485">
        <v>0</v>
      </c>
      <c r="U1485">
        <v>0</v>
      </c>
      <c r="V1485">
        <v>245</v>
      </c>
      <c r="W1485">
        <v>-1.64</v>
      </c>
      <c r="X1485">
        <v>0</v>
      </c>
    </row>
    <row r="1486" spans="1:24" x14ac:dyDescent="0.3">
      <c r="A1486" t="s">
        <v>254</v>
      </c>
      <c r="B1486">
        <v>2020</v>
      </c>
      <c r="C1486" t="s">
        <v>175</v>
      </c>
    </row>
    <row r="1487" spans="1:24" x14ac:dyDescent="0.3">
      <c r="A1487" t="s">
        <v>255</v>
      </c>
      <c r="B1487">
        <v>2014</v>
      </c>
      <c r="C1487" t="s">
        <v>175</v>
      </c>
      <c r="D1487" s="1">
        <v>1190</v>
      </c>
      <c r="E1487" s="2">
        <v>20.45</v>
      </c>
      <c r="F1487" s="2">
        <v>34.200000000000003</v>
      </c>
      <c r="G1487" s="2">
        <v>13.75</v>
      </c>
      <c r="H1487">
        <v>567</v>
      </c>
      <c r="I1487" s="1">
        <v>4100</v>
      </c>
      <c r="J1487" s="3">
        <v>1</v>
      </c>
      <c r="K1487" s="2">
        <v>49.09</v>
      </c>
      <c r="L1487" s="2">
        <v>69.400000000000006</v>
      </c>
      <c r="M1487" s="1">
        <v>36328</v>
      </c>
      <c r="N1487" s="2">
        <v>2.5499999999999998</v>
      </c>
      <c r="O1487" s="1">
        <v>52220</v>
      </c>
      <c r="P1487" s="1">
        <v>15892</v>
      </c>
      <c r="Q1487" s="2">
        <v>48.69</v>
      </c>
      <c r="R1487" s="3">
        <v>0</v>
      </c>
      <c r="T1487">
        <v>0</v>
      </c>
      <c r="U1487">
        <v>0</v>
      </c>
      <c r="V1487">
        <v>267.75</v>
      </c>
      <c r="W1487">
        <v>0.7</v>
      </c>
      <c r="X1487">
        <v>0</v>
      </c>
    </row>
    <row r="1488" spans="1:24" x14ac:dyDescent="0.3">
      <c r="A1488" t="s">
        <v>255</v>
      </c>
      <c r="B1488">
        <v>2015</v>
      </c>
      <c r="C1488" t="s">
        <v>175</v>
      </c>
      <c r="D1488" s="1">
        <v>1190</v>
      </c>
      <c r="E1488" s="2">
        <v>25.45</v>
      </c>
      <c r="F1488" s="2">
        <v>39.200000000000003</v>
      </c>
      <c r="G1488" s="2">
        <v>13.75</v>
      </c>
      <c r="H1488">
        <v>570</v>
      </c>
      <c r="I1488" s="1">
        <v>3400</v>
      </c>
      <c r="J1488" s="3">
        <v>1</v>
      </c>
      <c r="K1488" s="2">
        <v>75.86</v>
      </c>
      <c r="L1488" s="2">
        <v>70.5</v>
      </c>
      <c r="M1488" s="1">
        <v>43875</v>
      </c>
      <c r="N1488" s="2">
        <v>2.5499999999999998</v>
      </c>
      <c r="O1488" s="1">
        <v>58322</v>
      </c>
      <c r="P1488" s="1">
        <v>14447</v>
      </c>
      <c r="Q1488" s="2">
        <v>47.24</v>
      </c>
      <c r="R1488" s="3">
        <v>0</v>
      </c>
      <c r="S1488" s="5">
        <v>0</v>
      </c>
      <c r="T1488">
        <v>0</v>
      </c>
      <c r="U1488">
        <v>0</v>
      </c>
      <c r="V1488">
        <v>265.3</v>
      </c>
      <c r="W1488">
        <v>2.99</v>
      </c>
      <c r="X1488">
        <v>0</v>
      </c>
    </row>
    <row r="1489" spans="1:24" x14ac:dyDescent="0.3">
      <c r="A1489" t="s">
        <v>255</v>
      </c>
      <c r="B1489">
        <v>2016</v>
      </c>
      <c r="C1489" t="s">
        <v>175</v>
      </c>
      <c r="D1489" s="1">
        <v>1190</v>
      </c>
      <c r="E1489" s="2">
        <v>25.45</v>
      </c>
      <c r="F1489" s="2">
        <v>40.6</v>
      </c>
      <c r="G1489" s="2">
        <v>15.15</v>
      </c>
      <c r="H1489">
        <v>575</v>
      </c>
      <c r="I1489" s="1">
        <v>6530</v>
      </c>
      <c r="J1489" s="3">
        <v>1</v>
      </c>
      <c r="K1489" s="2">
        <v>57.6</v>
      </c>
      <c r="L1489" s="2">
        <v>71.2</v>
      </c>
      <c r="M1489" s="1">
        <v>46250</v>
      </c>
      <c r="N1489" s="2">
        <v>2.5499999999999998</v>
      </c>
      <c r="O1489" s="1">
        <v>60303</v>
      </c>
      <c r="P1489" s="1">
        <v>14053</v>
      </c>
      <c r="Q1489" s="2">
        <v>50.15</v>
      </c>
      <c r="R1489" s="3">
        <v>0</v>
      </c>
      <c r="S1489" s="5">
        <v>0</v>
      </c>
      <c r="T1489">
        <v>0</v>
      </c>
      <c r="U1489">
        <v>0</v>
      </c>
      <c r="V1489">
        <v>263.39999999999998</v>
      </c>
      <c r="W1489">
        <v>-1.5</v>
      </c>
      <c r="X1489">
        <v>0</v>
      </c>
    </row>
    <row r="1490" spans="1:24" x14ac:dyDescent="0.3">
      <c r="A1490" t="s">
        <v>255</v>
      </c>
      <c r="B1490">
        <v>2017</v>
      </c>
      <c r="C1490" t="s">
        <v>175</v>
      </c>
      <c r="D1490" s="1">
        <v>1190</v>
      </c>
      <c r="E1490" s="2">
        <v>25.45</v>
      </c>
      <c r="F1490" s="2">
        <v>39.200000000000003</v>
      </c>
      <c r="G1490" s="2">
        <v>13.75</v>
      </c>
      <c r="H1490">
        <v>568</v>
      </c>
      <c r="I1490" s="1">
        <v>5103</v>
      </c>
      <c r="J1490" s="3">
        <v>1</v>
      </c>
      <c r="K1490" s="2">
        <v>74.650000000000006</v>
      </c>
      <c r="L1490" s="2">
        <v>72.8</v>
      </c>
      <c r="M1490" s="1">
        <v>53750</v>
      </c>
      <c r="N1490" s="2">
        <v>2.5499999999999998</v>
      </c>
      <c r="O1490" s="1">
        <v>64750</v>
      </c>
      <c r="P1490" s="1">
        <v>11000</v>
      </c>
      <c r="Q1490" s="2">
        <v>52.55</v>
      </c>
      <c r="R1490" s="3">
        <v>0</v>
      </c>
      <c r="S1490" s="5">
        <v>0</v>
      </c>
      <c r="T1490">
        <v>0</v>
      </c>
      <c r="U1490">
        <v>0</v>
      </c>
      <c r="V1490">
        <v>261.5</v>
      </c>
      <c r="W1490">
        <v>-1.2</v>
      </c>
      <c r="X1490">
        <v>0</v>
      </c>
    </row>
    <row r="1491" spans="1:24" x14ac:dyDescent="0.3">
      <c r="A1491" t="s">
        <v>255</v>
      </c>
      <c r="B1491">
        <v>2018</v>
      </c>
      <c r="C1491" t="s">
        <v>175</v>
      </c>
    </row>
    <row r="1492" spans="1:24" x14ac:dyDescent="0.3">
      <c r="A1492" t="s">
        <v>255</v>
      </c>
      <c r="B1492">
        <v>2019</v>
      </c>
      <c r="C1492" t="s">
        <v>175</v>
      </c>
      <c r="D1492" s="1">
        <v>1190</v>
      </c>
      <c r="E1492" s="2">
        <v>27.45</v>
      </c>
      <c r="F1492" s="2">
        <v>41.2</v>
      </c>
      <c r="G1492" s="2">
        <v>13.75</v>
      </c>
      <c r="H1492">
        <v>584</v>
      </c>
      <c r="I1492" s="1">
        <v>3000</v>
      </c>
      <c r="J1492" s="3">
        <v>1</v>
      </c>
      <c r="K1492" s="2">
        <v>44.34</v>
      </c>
      <c r="L1492" s="2">
        <v>71.3</v>
      </c>
      <c r="M1492" s="1">
        <v>53869</v>
      </c>
      <c r="N1492" s="2">
        <v>2.5499999999999998</v>
      </c>
      <c r="O1492" s="1">
        <v>64772</v>
      </c>
      <c r="P1492" s="1">
        <v>10903</v>
      </c>
      <c r="Q1492" s="2">
        <v>42.25</v>
      </c>
      <c r="R1492" s="3">
        <v>0</v>
      </c>
      <c r="S1492" s="5">
        <v>0</v>
      </c>
      <c r="T1492">
        <v>0</v>
      </c>
      <c r="U1492">
        <v>0</v>
      </c>
      <c r="V1492">
        <v>260.31</v>
      </c>
      <c r="W1492">
        <v>-1.64</v>
      </c>
      <c r="X1492">
        <v>0</v>
      </c>
    </row>
    <row r="1493" spans="1:24" x14ac:dyDescent="0.3">
      <c r="A1493" t="s">
        <v>255</v>
      </c>
      <c r="B1493">
        <v>2020</v>
      </c>
      <c r="C1493" t="s">
        <v>175</v>
      </c>
      <c r="D1493" s="1">
        <v>1190</v>
      </c>
      <c r="E1493" s="2">
        <v>27.45</v>
      </c>
      <c r="F1493" s="2">
        <v>41.2</v>
      </c>
      <c r="G1493" s="2">
        <v>13.75</v>
      </c>
      <c r="H1493">
        <v>575</v>
      </c>
      <c r="I1493" s="1">
        <v>4900</v>
      </c>
      <c r="J1493" s="3">
        <v>1</v>
      </c>
      <c r="L1493" s="2">
        <v>71.900000000000006</v>
      </c>
      <c r="N1493" s="2">
        <v>2.5499999999999998</v>
      </c>
      <c r="R1493" s="3">
        <v>0</v>
      </c>
      <c r="S1493" s="5">
        <v>0</v>
      </c>
      <c r="T1493">
        <v>0</v>
      </c>
      <c r="U1493">
        <v>0</v>
      </c>
      <c r="V1493">
        <v>260.08</v>
      </c>
      <c r="W1493">
        <v>-3.6</v>
      </c>
      <c r="X1493">
        <v>0</v>
      </c>
    </row>
    <row r="1494" spans="1:24" x14ac:dyDescent="0.3">
      <c r="A1494" t="s">
        <v>256</v>
      </c>
      <c r="B1494">
        <v>2014</v>
      </c>
      <c r="C1494" t="s">
        <v>175</v>
      </c>
      <c r="D1494" s="1">
        <v>1178</v>
      </c>
      <c r="E1494" s="2">
        <v>29.1</v>
      </c>
      <c r="F1494" s="2">
        <v>37.6</v>
      </c>
      <c r="G1494" s="2">
        <v>8.5</v>
      </c>
      <c r="H1494">
        <v>742</v>
      </c>
      <c r="I1494" s="1">
        <v>5600</v>
      </c>
      <c r="J1494" s="3">
        <v>1</v>
      </c>
      <c r="K1494" s="2">
        <v>35.68</v>
      </c>
      <c r="L1494" s="2">
        <v>66</v>
      </c>
      <c r="M1494" s="1">
        <v>40023</v>
      </c>
      <c r="N1494" s="2">
        <v>2.73</v>
      </c>
      <c r="O1494" s="1">
        <v>47005</v>
      </c>
      <c r="P1494" s="1">
        <v>6982</v>
      </c>
      <c r="Q1494" s="2">
        <v>53.54</v>
      </c>
      <c r="R1494" s="3">
        <v>0</v>
      </c>
      <c r="T1494">
        <v>0</v>
      </c>
      <c r="U1494">
        <v>0</v>
      </c>
      <c r="V1494">
        <v>699.2</v>
      </c>
      <c r="W1494">
        <v>0.7</v>
      </c>
      <c r="X1494">
        <v>1</v>
      </c>
    </row>
    <row r="1495" spans="1:24" x14ac:dyDescent="0.3">
      <c r="A1495" t="s">
        <v>256</v>
      </c>
      <c r="B1495">
        <v>2015</v>
      </c>
      <c r="C1495" t="s">
        <v>175</v>
      </c>
      <c r="D1495" s="1">
        <v>1178</v>
      </c>
      <c r="E1495" s="2">
        <v>29.1</v>
      </c>
      <c r="F1495" s="2">
        <v>37.6</v>
      </c>
      <c r="G1495" s="2">
        <v>8.5</v>
      </c>
      <c r="H1495">
        <v>753</v>
      </c>
      <c r="I1495" s="1">
        <v>6000</v>
      </c>
      <c r="J1495" s="3">
        <v>1</v>
      </c>
      <c r="K1495" s="2">
        <v>53.83</v>
      </c>
      <c r="L1495" s="2">
        <v>67.5</v>
      </c>
      <c r="M1495" s="1">
        <v>41172</v>
      </c>
      <c r="N1495" s="2">
        <v>2.73</v>
      </c>
      <c r="O1495" s="1">
        <v>49623</v>
      </c>
      <c r="P1495" s="1">
        <v>8451</v>
      </c>
      <c r="Q1495" s="2">
        <v>50.19</v>
      </c>
      <c r="R1495" s="3">
        <v>0</v>
      </c>
      <c r="S1495" s="5">
        <v>0</v>
      </c>
      <c r="T1495">
        <v>0</v>
      </c>
      <c r="U1495">
        <v>0</v>
      </c>
      <c r="V1495">
        <v>693.7</v>
      </c>
      <c r="W1495">
        <v>2.99</v>
      </c>
      <c r="X1495">
        <v>1</v>
      </c>
    </row>
    <row r="1496" spans="1:24" x14ac:dyDescent="0.3">
      <c r="A1496" t="s">
        <v>256</v>
      </c>
      <c r="B1496">
        <v>2016</v>
      </c>
      <c r="C1496" t="s">
        <v>175</v>
      </c>
      <c r="D1496" s="1">
        <v>1178</v>
      </c>
      <c r="E1496" s="2">
        <v>29.1</v>
      </c>
      <c r="F1496" s="2">
        <v>37.6</v>
      </c>
      <c r="G1496" s="2">
        <v>8.5</v>
      </c>
      <c r="H1496">
        <v>758</v>
      </c>
      <c r="I1496" s="1">
        <v>6500</v>
      </c>
      <c r="J1496" s="3">
        <v>1</v>
      </c>
      <c r="K1496" s="2">
        <v>45.5</v>
      </c>
      <c r="L1496" s="2">
        <v>69</v>
      </c>
      <c r="M1496" s="1">
        <v>43751</v>
      </c>
      <c r="N1496" s="2">
        <v>2.73</v>
      </c>
      <c r="O1496" s="1">
        <v>53250</v>
      </c>
      <c r="P1496" s="1">
        <v>9499</v>
      </c>
      <c r="Q1496" s="2">
        <v>52.82</v>
      </c>
      <c r="R1496" s="3">
        <v>0</v>
      </c>
      <c r="S1496" s="5">
        <v>0</v>
      </c>
      <c r="T1496">
        <v>0</v>
      </c>
      <c r="U1496">
        <v>0</v>
      </c>
      <c r="V1496">
        <v>688</v>
      </c>
      <c r="W1496">
        <v>-1.5</v>
      </c>
      <c r="X1496">
        <v>1</v>
      </c>
    </row>
    <row r="1497" spans="1:24" x14ac:dyDescent="0.3">
      <c r="A1497" t="s">
        <v>256</v>
      </c>
      <c r="B1497">
        <v>2017</v>
      </c>
      <c r="C1497" t="s">
        <v>175</v>
      </c>
      <c r="D1497" s="1">
        <v>1178</v>
      </c>
      <c r="E1497" s="2">
        <v>29.1</v>
      </c>
      <c r="F1497" s="2">
        <v>39.1</v>
      </c>
      <c r="G1497" s="2">
        <v>10</v>
      </c>
      <c r="H1497">
        <v>792</v>
      </c>
      <c r="I1497" s="1">
        <v>4733</v>
      </c>
      <c r="J1497" s="3">
        <v>1</v>
      </c>
      <c r="K1497" s="2">
        <v>38.9</v>
      </c>
      <c r="L1497" s="2">
        <v>69.400000000000006</v>
      </c>
      <c r="M1497" s="1">
        <v>44773</v>
      </c>
      <c r="N1497" s="2">
        <v>2.73</v>
      </c>
      <c r="O1497" s="1">
        <v>54931</v>
      </c>
      <c r="P1497" s="1">
        <v>10158</v>
      </c>
      <c r="Q1497" s="2">
        <v>53.94</v>
      </c>
      <c r="R1497" s="3">
        <v>0</v>
      </c>
      <c r="S1497" s="5">
        <v>0</v>
      </c>
      <c r="T1497">
        <v>0</v>
      </c>
      <c r="U1497">
        <v>0</v>
      </c>
      <c r="V1497">
        <v>682.5</v>
      </c>
      <c r="W1497">
        <v>-1.2</v>
      </c>
      <c r="X1497">
        <v>1</v>
      </c>
    </row>
    <row r="1498" spans="1:24" x14ac:dyDescent="0.3">
      <c r="A1498" t="s">
        <v>256</v>
      </c>
      <c r="B1498">
        <v>2018</v>
      </c>
      <c r="C1498" t="s">
        <v>175</v>
      </c>
      <c r="D1498" s="1">
        <v>1178</v>
      </c>
      <c r="E1498" s="2">
        <v>29.1</v>
      </c>
      <c r="F1498" s="2">
        <v>37.6</v>
      </c>
      <c r="G1498" s="2">
        <v>8.5</v>
      </c>
      <c r="H1498">
        <v>722</v>
      </c>
      <c r="I1498" s="1">
        <v>58476</v>
      </c>
      <c r="J1498" s="3">
        <v>2</v>
      </c>
      <c r="K1498" s="2">
        <v>39.01</v>
      </c>
      <c r="L1498" s="2">
        <v>67.5</v>
      </c>
      <c r="M1498" s="1">
        <v>45625</v>
      </c>
      <c r="N1498" s="2">
        <v>2.73</v>
      </c>
      <c r="O1498" s="1">
        <v>64869</v>
      </c>
      <c r="P1498" s="1">
        <v>19244</v>
      </c>
      <c r="Q1498" s="2">
        <v>48.88</v>
      </c>
      <c r="R1498" s="3">
        <v>0</v>
      </c>
      <c r="S1498" s="5">
        <v>0</v>
      </c>
      <c r="T1498">
        <v>0</v>
      </c>
      <c r="U1498">
        <v>0</v>
      </c>
      <c r="V1498">
        <v>677.12</v>
      </c>
      <c r="W1498">
        <v>2.5</v>
      </c>
      <c r="X1498">
        <v>1</v>
      </c>
    </row>
    <row r="1499" spans="1:24" x14ac:dyDescent="0.3">
      <c r="A1499" t="s">
        <v>256</v>
      </c>
      <c r="B1499">
        <v>2019</v>
      </c>
      <c r="C1499" t="s">
        <v>175</v>
      </c>
      <c r="D1499" s="1">
        <v>1178</v>
      </c>
      <c r="E1499" s="2">
        <v>29.1</v>
      </c>
      <c r="F1499" s="2">
        <v>39.1</v>
      </c>
      <c r="G1499" s="2">
        <v>10</v>
      </c>
      <c r="H1499">
        <v>699</v>
      </c>
      <c r="I1499" s="1">
        <v>7200</v>
      </c>
      <c r="J1499" s="3">
        <v>2</v>
      </c>
      <c r="K1499" s="2">
        <v>34.049999999999997</v>
      </c>
      <c r="L1499" s="2">
        <v>67.3</v>
      </c>
      <c r="M1499" s="1">
        <v>46003</v>
      </c>
      <c r="N1499" s="2">
        <v>2.73</v>
      </c>
      <c r="O1499" s="1">
        <v>68886</v>
      </c>
      <c r="P1499" s="1">
        <v>22883</v>
      </c>
      <c r="Q1499" s="2">
        <v>43.88</v>
      </c>
      <c r="R1499" s="3">
        <v>0</v>
      </c>
      <c r="S1499" s="5">
        <v>0</v>
      </c>
      <c r="T1499">
        <v>0</v>
      </c>
      <c r="U1499">
        <v>0</v>
      </c>
      <c r="V1499">
        <v>672.93</v>
      </c>
      <c r="W1499">
        <v>-1.64</v>
      </c>
      <c r="X1499">
        <v>1</v>
      </c>
    </row>
    <row r="1500" spans="1:24" x14ac:dyDescent="0.3">
      <c r="A1500" t="s">
        <v>256</v>
      </c>
      <c r="B1500">
        <v>2020</v>
      </c>
      <c r="C1500" t="s">
        <v>175</v>
      </c>
      <c r="D1500" s="1">
        <v>1178</v>
      </c>
      <c r="E1500" s="2">
        <v>29.8</v>
      </c>
      <c r="F1500" s="2">
        <v>31.8</v>
      </c>
      <c r="G1500" s="2">
        <v>2</v>
      </c>
      <c r="H1500">
        <v>817</v>
      </c>
      <c r="I1500" s="1">
        <v>3000</v>
      </c>
      <c r="J1500" s="3">
        <v>1</v>
      </c>
      <c r="L1500" s="2">
        <v>67.5</v>
      </c>
      <c r="N1500" s="2">
        <v>2.73</v>
      </c>
      <c r="R1500" s="3">
        <v>0</v>
      </c>
      <c r="S1500" s="5">
        <v>0</v>
      </c>
      <c r="T1500">
        <v>0</v>
      </c>
      <c r="U1500">
        <v>0</v>
      </c>
      <c r="V1500">
        <v>658.5</v>
      </c>
      <c r="W1500">
        <v>-3.6</v>
      </c>
      <c r="X1500">
        <v>1</v>
      </c>
    </row>
    <row r="1501" spans="1:24" x14ac:dyDescent="0.3">
      <c r="A1501" t="s">
        <v>257</v>
      </c>
      <c r="B1501">
        <v>2014</v>
      </c>
      <c r="C1501" t="s">
        <v>175</v>
      </c>
      <c r="D1501" s="1">
        <v>1136</v>
      </c>
      <c r="E1501" s="2">
        <v>41.73</v>
      </c>
      <c r="F1501" s="2">
        <v>55.28</v>
      </c>
      <c r="G1501" s="2">
        <v>13.55</v>
      </c>
      <c r="H1501">
        <v>496</v>
      </c>
      <c r="I1501" s="1">
        <v>6000</v>
      </c>
      <c r="J1501" s="3">
        <v>1</v>
      </c>
      <c r="K1501" s="2">
        <v>28.85</v>
      </c>
      <c r="L1501" s="2">
        <v>66.8</v>
      </c>
      <c r="M1501" s="1">
        <v>40859</v>
      </c>
      <c r="N1501" s="2">
        <v>3.04</v>
      </c>
      <c r="O1501" s="1">
        <v>50720</v>
      </c>
      <c r="P1501" s="1">
        <v>9861</v>
      </c>
      <c r="Q1501" s="2">
        <v>53.54</v>
      </c>
      <c r="R1501" s="3">
        <v>0</v>
      </c>
      <c r="T1501">
        <v>0</v>
      </c>
      <c r="U1501">
        <v>0</v>
      </c>
      <c r="V1501">
        <v>788.2</v>
      </c>
      <c r="W1501">
        <v>0.7</v>
      </c>
      <c r="X1501">
        <v>0</v>
      </c>
    </row>
    <row r="1502" spans="1:24" x14ac:dyDescent="0.3">
      <c r="A1502" t="s">
        <v>257</v>
      </c>
      <c r="B1502">
        <v>2015</v>
      </c>
      <c r="C1502" t="s">
        <v>175</v>
      </c>
      <c r="D1502" s="1">
        <v>1136</v>
      </c>
      <c r="E1502" s="2">
        <v>41.73</v>
      </c>
      <c r="F1502" s="2">
        <v>55.28</v>
      </c>
      <c r="G1502" s="2">
        <v>13.55</v>
      </c>
      <c r="H1502">
        <v>498</v>
      </c>
      <c r="I1502" s="1">
        <v>6000</v>
      </c>
      <c r="J1502" s="3">
        <v>1</v>
      </c>
      <c r="K1502" s="2">
        <v>56.45</v>
      </c>
      <c r="L1502" s="2">
        <v>67.3</v>
      </c>
      <c r="M1502" s="1">
        <v>43553</v>
      </c>
      <c r="N1502" s="2">
        <v>3.04</v>
      </c>
      <c r="O1502" s="1">
        <v>53650</v>
      </c>
      <c r="P1502" s="1">
        <v>10097</v>
      </c>
      <c r="Q1502" s="2">
        <v>50.19</v>
      </c>
      <c r="R1502" s="3">
        <v>0</v>
      </c>
      <c r="S1502" s="5">
        <v>0</v>
      </c>
      <c r="T1502">
        <v>0</v>
      </c>
      <c r="U1502">
        <v>0</v>
      </c>
      <c r="V1502">
        <v>786.9</v>
      </c>
      <c r="W1502">
        <v>2.99</v>
      </c>
      <c r="X1502">
        <v>0</v>
      </c>
    </row>
    <row r="1503" spans="1:24" x14ac:dyDescent="0.3">
      <c r="A1503" t="s">
        <v>257</v>
      </c>
      <c r="B1503">
        <v>2016</v>
      </c>
      <c r="C1503" t="s">
        <v>175</v>
      </c>
      <c r="D1503" s="1">
        <v>1136</v>
      </c>
      <c r="E1503" s="2">
        <v>41.73</v>
      </c>
      <c r="F1503" s="2">
        <v>55.28</v>
      </c>
      <c r="G1503" s="2">
        <v>13.55</v>
      </c>
      <c r="H1503">
        <v>508</v>
      </c>
      <c r="I1503" s="1">
        <v>5440</v>
      </c>
      <c r="J1503" s="3">
        <v>1</v>
      </c>
      <c r="K1503" s="2">
        <v>46.93</v>
      </c>
      <c r="L1503" s="2">
        <v>66.8</v>
      </c>
      <c r="M1503" s="1">
        <v>44861</v>
      </c>
      <c r="N1503" s="2">
        <v>3.04</v>
      </c>
      <c r="O1503" s="1">
        <v>55105</v>
      </c>
      <c r="P1503" s="1">
        <v>10244</v>
      </c>
      <c r="Q1503" s="2">
        <v>52.82</v>
      </c>
      <c r="R1503" s="3">
        <v>0</v>
      </c>
      <c r="S1503" s="5">
        <v>0</v>
      </c>
      <c r="T1503">
        <v>0</v>
      </c>
      <c r="U1503">
        <v>0</v>
      </c>
      <c r="V1503">
        <v>785.1</v>
      </c>
      <c r="W1503">
        <v>-1.5</v>
      </c>
      <c r="X1503">
        <v>0</v>
      </c>
    </row>
    <row r="1504" spans="1:24" x14ac:dyDescent="0.3">
      <c r="A1504" t="s">
        <v>257</v>
      </c>
      <c r="B1504">
        <v>2017</v>
      </c>
      <c r="C1504" t="s">
        <v>175</v>
      </c>
      <c r="D1504" s="1">
        <v>1136</v>
      </c>
      <c r="E1504" s="2">
        <v>41.73</v>
      </c>
      <c r="F1504" s="2">
        <v>55.28</v>
      </c>
      <c r="G1504" s="2">
        <v>13.55</v>
      </c>
      <c r="H1504">
        <v>510</v>
      </c>
      <c r="I1504" s="1">
        <v>4520</v>
      </c>
      <c r="J1504" s="3">
        <v>1</v>
      </c>
      <c r="K1504" s="2">
        <v>36.61</v>
      </c>
      <c r="L1504" s="2">
        <v>69.599999999999994</v>
      </c>
      <c r="M1504" s="1">
        <v>44038</v>
      </c>
      <c r="N1504" s="2">
        <v>3.04</v>
      </c>
      <c r="O1504" s="1">
        <v>60250</v>
      </c>
      <c r="P1504" s="1">
        <v>16212</v>
      </c>
      <c r="Q1504" s="2">
        <v>53.94</v>
      </c>
      <c r="R1504" s="3">
        <v>0</v>
      </c>
      <c r="S1504" s="5">
        <v>0</v>
      </c>
      <c r="T1504">
        <v>0</v>
      </c>
      <c r="U1504">
        <v>0</v>
      </c>
      <c r="V1504">
        <v>783.5</v>
      </c>
      <c r="W1504">
        <v>-1.2</v>
      </c>
      <c r="X1504">
        <v>1</v>
      </c>
    </row>
    <row r="1505" spans="1:24" x14ac:dyDescent="0.3">
      <c r="A1505" t="s">
        <v>257</v>
      </c>
      <c r="B1505">
        <v>2018</v>
      </c>
      <c r="C1505" t="s">
        <v>175</v>
      </c>
      <c r="D1505" s="1">
        <v>1136</v>
      </c>
      <c r="E1505" s="2">
        <v>41.73</v>
      </c>
      <c r="F1505" s="2">
        <v>55.28</v>
      </c>
      <c r="G1505" s="2">
        <v>13.55</v>
      </c>
      <c r="H1505">
        <v>512</v>
      </c>
      <c r="I1505" s="1">
        <v>4520</v>
      </c>
      <c r="J1505" s="3">
        <v>1</v>
      </c>
      <c r="K1505" s="2">
        <v>41.02</v>
      </c>
      <c r="L1505" s="2">
        <v>67.099999999999994</v>
      </c>
      <c r="M1505" s="1">
        <v>48849</v>
      </c>
      <c r="N1505" s="2">
        <v>3.04</v>
      </c>
      <c r="O1505" s="1">
        <v>70573</v>
      </c>
      <c r="P1505" s="1">
        <v>21724</v>
      </c>
      <c r="Q1505" s="2">
        <v>48.88</v>
      </c>
      <c r="R1505" s="3">
        <v>0</v>
      </c>
      <c r="S1505" s="5">
        <v>0</v>
      </c>
      <c r="T1505">
        <v>0</v>
      </c>
      <c r="U1505">
        <v>0</v>
      </c>
      <c r="V1505">
        <v>782.3</v>
      </c>
      <c r="W1505">
        <v>2.5</v>
      </c>
      <c r="X1505">
        <v>1</v>
      </c>
    </row>
    <row r="1506" spans="1:24" x14ac:dyDescent="0.3">
      <c r="A1506" t="s">
        <v>257</v>
      </c>
      <c r="B1506">
        <v>2019</v>
      </c>
      <c r="C1506" t="s">
        <v>175</v>
      </c>
      <c r="D1506" s="1">
        <v>1136</v>
      </c>
      <c r="E1506" s="2">
        <v>52.77</v>
      </c>
      <c r="F1506" s="2">
        <v>74.8</v>
      </c>
      <c r="G1506" s="2">
        <v>22.03</v>
      </c>
      <c r="H1506">
        <v>510</v>
      </c>
      <c r="I1506" s="1">
        <v>5300</v>
      </c>
      <c r="J1506" s="3">
        <v>1</v>
      </c>
      <c r="K1506" s="2">
        <v>28.8</v>
      </c>
      <c r="L1506" s="2">
        <v>66.8</v>
      </c>
      <c r="M1506" s="1">
        <v>51531</v>
      </c>
      <c r="N1506" s="2">
        <v>3.04</v>
      </c>
      <c r="O1506" s="1">
        <v>74670</v>
      </c>
      <c r="P1506" s="1">
        <v>23139</v>
      </c>
      <c r="Q1506" s="2">
        <v>43.88</v>
      </c>
      <c r="R1506" s="3">
        <v>0</v>
      </c>
      <c r="S1506" s="5">
        <v>0</v>
      </c>
      <c r="T1506">
        <v>0</v>
      </c>
      <c r="U1506">
        <v>0</v>
      </c>
      <c r="V1506">
        <v>781.08</v>
      </c>
      <c r="W1506">
        <v>-1.64</v>
      </c>
      <c r="X1506">
        <v>1</v>
      </c>
    </row>
    <row r="1507" spans="1:24" x14ac:dyDescent="0.3">
      <c r="A1507" t="s">
        <v>257</v>
      </c>
      <c r="B1507">
        <v>2020</v>
      </c>
      <c r="C1507" t="s">
        <v>175</v>
      </c>
      <c r="D1507" s="1">
        <v>1136</v>
      </c>
      <c r="E1507" s="2">
        <v>52.77</v>
      </c>
      <c r="F1507" s="2">
        <v>74.8</v>
      </c>
      <c r="G1507" s="2">
        <v>22.03</v>
      </c>
      <c r="H1507">
        <v>516</v>
      </c>
      <c r="I1507" s="1">
        <v>5600</v>
      </c>
      <c r="J1507" s="3">
        <v>1</v>
      </c>
      <c r="L1507" s="2">
        <v>75.7</v>
      </c>
      <c r="N1507" s="2">
        <v>3.04</v>
      </c>
      <c r="R1507" s="3">
        <v>0</v>
      </c>
      <c r="S1507" s="5">
        <v>0</v>
      </c>
      <c r="T1507">
        <v>0</v>
      </c>
      <c r="U1507">
        <v>0</v>
      </c>
      <c r="V1507">
        <v>780.59</v>
      </c>
      <c r="W1507">
        <v>-3.6</v>
      </c>
      <c r="X1507">
        <v>1</v>
      </c>
    </row>
    <row r="1508" spans="1:24" x14ac:dyDescent="0.3">
      <c r="A1508" t="s">
        <v>258</v>
      </c>
      <c r="B1508">
        <v>2014</v>
      </c>
      <c r="C1508" t="s">
        <v>259</v>
      </c>
      <c r="D1508" s="1">
        <v>109000</v>
      </c>
      <c r="E1508" s="2">
        <v>18.66</v>
      </c>
      <c r="F1508" s="2">
        <v>33.36</v>
      </c>
      <c r="G1508" s="2">
        <v>14.7</v>
      </c>
      <c r="H1508" s="1">
        <v>26406</v>
      </c>
      <c r="I1508" s="1">
        <v>6000</v>
      </c>
      <c r="J1508" s="3">
        <v>1</v>
      </c>
      <c r="K1508" s="2">
        <v>34.270000000000003</v>
      </c>
      <c r="L1508" s="2">
        <v>65.3</v>
      </c>
      <c r="M1508" s="1">
        <v>46671</v>
      </c>
      <c r="N1508" s="2">
        <v>2.72</v>
      </c>
      <c r="O1508" s="1">
        <v>49254</v>
      </c>
      <c r="P1508" s="1">
        <v>2583</v>
      </c>
      <c r="Q1508" s="2">
        <v>54.38</v>
      </c>
      <c r="R1508" s="3">
        <v>1</v>
      </c>
      <c r="T1508">
        <v>0</v>
      </c>
      <c r="U1508">
        <v>0</v>
      </c>
      <c r="V1508">
        <v>382.5</v>
      </c>
      <c r="W1508">
        <v>1.08</v>
      </c>
      <c r="X1508">
        <v>1</v>
      </c>
    </row>
    <row r="1509" spans="1:24" x14ac:dyDescent="0.3">
      <c r="A1509" t="s">
        <v>258</v>
      </c>
      <c r="B1509">
        <v>2015</v>
      </c>
      <c r="C1509" t="s">
        <v>259</v>
      </c>
      <c r="D1509" s="1">
        <v>109000</v>
      </c>
      <c r="E1509" s="2">
        <v>30.77</v>
      </c>
      <c r="F1509" s="2">
        <v>37.14</v>
      </c>
      <c r="G1509" s="2">
        <v>6.37</v>
      </c>
      <c r="H1509" s="1">
        <v>32930</v>
      </c>
      <c r="I1509" s="1">
        <v>11104</v>
      </c>
      <c r="J1509" s="3">
        <v>2</v>
      </c>
      <c r="K1509" s="2">
        <v>68.05</v>
      </c>
      <c r="L1509" s="2">
        <v>67.7</v>
      </c>
      <c r="M1509" s="1">
        <v>51998</v>
      </c>
      <c r="N1509" s="2">
        <v>2.72</v>
      </c>
      <c r="O1509" s="1">
        <v>52955</v>
      </c>
      <c r="P1509" s="1">
        <v>957</v>
      </c>
      <c r="Q1509" s="2">
        <v>55.14</v>
      </c>
      <c r="R1509" s="3">
        <v>1</v>
      </c>
      <c r="S1509" s="5">
        <v>0</v>
      </c>
      <c r="T1509">
        <v>0</v>
      </c>
      <c r="U1509">
        <v>0</v>
      </c>
      <c r="V1509">
        <v>380.1</v>
      </c>
      <c r="W1509">
        <v>2.95</v>
      </c>
      <c r="X1509">
        <v>1</v>
      </c>
    </row>
    <row r="1510" spans="1:24" x14ac:dyDescent="0.3">
      <c r="A1510" t="s">
        <v>258</v>
      </c>
      <c r="B1510">
        <v>2016</v>
      </c>
      <c r="C1510" t="s">
        <v>259</v>
      </c>
      <c r="D1510" s="1">
        <v>109000</v>
      </c>
      <c r="E1510" s="2">
        <v>19.899999999999999</v>
      </c>
      <c r="F1510" s="2">
        <v>35.58</v>
      </c>
      <c r="G1510" s="2">
        <v>15.68</v>
      </c>
      <c r="H1510">
        <v>34937</v>
      </c>
      <c r="I1510" s="1">
        <v>9000</v>
      </c>
      <c r="J1510" s="3">
        <v>2</v>
      </c>
      <c r="K1510" s="2">
        <v>35.6</v>
      </c>
      <c r="L1510" s="2">
        <v>69.099999999999994</v>
      </c>
      <c r="M1510" s="1">
        <v>55012</v>
      </c>
      <c r="N1510" s="2">
        <v>2.72</v>
      </c>
      <c r="O1510" s="1">
        <v>56655</v>
      </c>
      <c r="P1510" s="1">
        <v>1643</v>
      </c>
      <c r="Q1510" s="2">
        <v>55.33</v>
      </c>
      <c r="R1510" s="3">
        <v>1</v>
      </c>
      <c r="S1510" s="5">
        <v>0</v>
      </c>
      <c r="T1510">
        <v>0</v>
      </c>
      <c r="U1510">
        <v>0</v>
      </c>
      <c r="V1510">
        <v>378.9</v>
      </c>
      <c r="W1510">
        <v>-1.95</v>
      </c>
      <c r="X1510">
        <v>1</v>
      </c>
    </row>
    <row r="1511" spans="1:24" x14ac:dyDescent="0.3">
      <c r="A1511" t="s">
        <v>258</v>
      </c>
      <c r="B1511">
        <v>2017</v>
      </c>
      <c r="C1511" t="s">
        <v>259</v>
      </c>
      <c r="D1511" s="1">
        <v>109000</v>
      </c>
      <c r="E1511" s="2">
        <v>23.47</v>
      </c>
      <c r="F1511" s="2">
        <v>41.63</v>
      </c>
      <c r="G1511" s="2">
        <v>18.16</v>
      </c>
      <c r="H1511" s="1">
        <v>34293</v>
      </c>
      <c r="I1511" s="1">
        <v>9597</v>
      </c>
      <c r="J1511" s="3">
        <v>2</v>
      </c>
      <c r="K1511" s="2">
        <v>40.17</v>
      </c>
      <c r="L1511" s="2">
        <v>68.2</v>
      </c>
      <c r="M1511" s="1">
        <v>55664</v>
      </c>
      <c r="N1511" s="2">
        <v>2.72</v>
      </c>
      <c r="O1511" s="1">
        <v>62915</v>
      </c>
      <c r="P1511" s="1">
        <v>7251</v>
      </c>
      <c r="Q1511" s="2">
        <v>57.03</v>
      </c>
      <c r="R1511" s="3">
        <v>1</v>
      </c>
      <c r="S1511" s="5">
        <v>0</v>
      </c>
      <c r="T1511">
        <v>0</v>
      </c>
      <c r="U1511">
        <v>0</v>
      </c>
      <c r="V1511">
        <v>377.6</v>
      </c>
      <c r="W1511">
        <v>-1.35</v>
      </c>
      <c r="X1511">
        <v>1</v>
      </c>
    </row>
    <row r="1512" spans="1:24" x14ac:dyDescent="0.3">
      <c r="A1512" t="s">
        <v>258</v>
      </c>
      <c r="B1512">
        <v>2018</v>
      </c>
      <c r="C1512" t="s">
        <v>259</v>
      </c>
      <c r="D1512" s="1">
        <v>109000</v>
      </c>
      <c r="E1512" s="2">
        <v>23.43</v>
      </c>
      <c r="F1512" s="2">
        <v>39.630000000000003</v>
      </c>
      <c r="G1512" s="2">
        <v>16.2</v>
      </c>
      <c r="H1512" s="1">
        <v>34824</v>
      </c>
      <c r="I1512" s="1">
        <v>8533</v>
      </c>
      <c r="J1512" s="3">
        <v>2</v>
      </c>
      <c r="K1512" s="2">
        <v>50.76</v>
      </c>
      <c r="L1512" s="2">
        <v>67.2</v>
      </c>
      <c r="M1512" s="1">
        <v>58226</v>
      </c>
      <c r="N1512" s="2">
        <v>2.72</v>
      </c>
      <c r="O1512" s="1">
        <v>69175</v>
      </c>
      <c r="P1512" s="1">
        <v>10949</v>
      </c>
      <c r="Q1512" s="2">
        <v>56.35</v>
      </c>
      <c r="R1512" s="3">
        <v>1</v>
      </c>
      <c r="S1512" s="5">
        <v>0</v>
      </c>
      <c r="T1512">
        <v>1</v>
      </c>
      <c r="U1512">
        <v>0</v>
      </c>
      <c r="V1512">
        <v>376.5</v>
      </c>
      <c r="W1512">
        <v>3.29</v>
      </c>
      <c r="X1512">
        <v>1</v>
      </c>
    </row>
    <row r="1513" spans="1:24" x14ac:dyDescent="0.3">
      <c r="A1513" t="s">
        <v>258</v>
      </c>
      <c r="B1513">
        <v>2019</v>
      </c>
      <c r="C1513" t="s">
        <v>259</v>
      </c>
      <c r="D1513" s="1">
        <v>109000</v>
      </c>
      <c r="E1513" s="2">
        <v>25.7</v>
      </c>
      <c r="F1513" s="2">
        <v>43.68</v>
      </c>
      <c r="G1513" s="2">
        <v>17.98</v>
      </c>
      <c r="H1513" s="1">
        <v>35172</v>
      </c>
      <c r="I1513" s="1">
        <v>9396</v>
      </c>
      <c r="J1513" s="3">
        <v>2</v>
      </c>
      <c r="K1513" s="2">
        <v>42.54</v>
      </c>
      <c r="L1513" s="2">
        <v>66.900000000000006</v>
      </c>
      <c r="M1513" s="1">
        <v>58226</v>
      </c>
      <c r="N1513" s="2">
        <v>2.72</v>
      </c>
      <c r="O1513" s="1">
        <v>71079</v>
      </c>
      <c r="P1513" s="1">
        <v>12853</v>
      </c>
      <c r="Q1513" s="2">
        <v>51.31</v>
      </c>
      <c r="R1513" s="3">
        <v>1</v>
      </c>
      <c r="S1513" s="5">
        <v>0</v>
      </c>
      <c r="T1513">
        <v>1</v>
      </c>
      <c r="U1513">
        <v>0</v>
      </c>
      <c r="V1513">
        <v>375.6</v>
      </c>
      <c r="W1513">
        <v>2.31</v>
      </c>
      <c r="X1513">
        <v>1</v>
      </c>
    </row>
    <row r="1514" spans="1:24" x14ac:dyDescent="0.3">
      <c r="A1514" t="s">
        <v>258</v>
      </c>
      <c r="B1514">
        <v>2020</v>
      </c>
      <c r="C1514" t="s">
        <v>259</v>
      </c>
      <c r="D1514" s="1">
        <v>109000</v>
      </c>
      <c r="E1514" s="2">
        <v>30.03</v>
      </c>
      <c r="F1514" s="2">
        <v>48.89</v>
      </c>
      <c r="G1514" s="2">
        <v>18.86</v>
      </c>
      <c r="H1514" s="1">
        <v>34741</v>
      </c>
      <c r="I1514" s="1">
        <v>7470</v>
      </c>
      <c r="J1514" s="3">
        <v>2</v>
      </c>
      <c r="L1514" s="2">
        <v>60.9</v>
      </c>
      <c r="N1514" s="2">
        <v>2.72</v>
      </c>
      <c r="R1514" s="3">
        <v>1</v>
      </c>
      <c r="S1514" s="5">
        <v>0</v>
      </c>
      <c r="T1514">
        <v>1</v>
      </c>
      <c r="U1514">
        <v>0</v>
      </c>
      <c r="V1514">
        <v>375.67</v>
      </c>
      <c r="W1514">
        <v>1.06</v>
      </c>
      <c r="X1514">
        <v>1</v>
      </c>
    </row>
    <row r="1515" spans="1:24" x14ac:dyDescent="0.3">
      <c r="A1515" t="s">
        <v>260</v>
      </c>
      <c r="B1515">
        <v>2014</v>
      </c>
      <c r="C1515" t="s">
        <v>259</v>
      </c>
    </row>
    <row r="1516" spans="1:24" x14ac:dyDescent="0.3">
      <c r="A1516" t="s">
        <v>260</v>
      </c>
      <c r="B1516">
        <v>2015</v>
      </c>
      <c r="C1516" t="s">
        <v>259</v>
      </c>
      <c r="D1516" s="1">
        <v>81593</v>
      </c>
      <c r="E1516" s="2">
        <v>18</v>
      </c>
      <c r="F1516" s="2">
        <v>30.75</v>
      </c>
      <c r="G1516" s="2">
        <v>12.75</v>
      </c>
      <c r="H1516">
        <v>29320</v>
      </c>
      <c r="I1516" s="1">
        <v>9400</v>
      </c>
      <c r="J1516" s="3">
        <v>2</v>
      </c>
      <c r="K1516" s="2">
        <v>68.010000000000005</v>
      </c>
      <c r="L1516" s="2">
        <v>67.2</v>
      </c>
      <c r="M1516" s="1">
        <v>47950</v>
      </c>
      <c r="N1516" s="2">
        <v>2.57</v>
      </c>
      <c r="O1516" s="1">
        <v>50379</v>
      </c>
      <c r="P1516" s="1">
        <v>2429</v>
      </c>
      <c r="Q1516" s="2">
        <v>50.1</v>
      </c>
      <c r="R1516" s="3">
        <v>0</v>
      </c>
      <c r="T1516">
        <v>1</v>
      </c>
      <c r="U1516">
        <v>1</v>
      </c>
      <c r="V1516">
        <v>282.05</v>
      </c>
      <c r="W1516">
        <v>2.95</v>
      </c>
      <c r="X1516">
        <v>0</v>
      </c>
    </row>
    <row r="1517" spans="1:24" x14ac:dyDescent="0.3">
      <c r="A1517" t="s">
        <v>260</v>
      </c>
      <c r="B1517">
        <v>2016</v>
      </c>
      <c r="C1517" t="s">
        <v>259</v>
      </c>
      <c r="D1517" s="1">
        <v>81593</v>
      </c>
      <c r="E1517" s="2">
        <v>18</v>
      </c>
      <c r="F1517" s="2">
        <v>30.75</v>
      </c>
      <c r="G1517" s="2">
        <v>12.75</v>
      </c>
      <c r="H1517">
        <v>29408</v>
      </c>
      <c r="I1517" s="1">
        <v>5100</v>
      </c>
      <c r="J1517" s="3">
        <v>1</v>
      </c>
      <c r="K1517" s="2">
        <v>49.42</v>
      </c>
      <c r="L1517" s="2">
        <v>67.7</v>
      </c>
      <c r="M1517" s="1">
        <v>47897</v>
      </c>
      <c r="N1517" s="2">
        <v>2.57</v>
      </c>
      <c r="O1517" s="1">
        <v>56563</v>
      </c>
      <c r="P1517" s="1">
        <v>8666</v>
      </c>
      <c r="Q1517" s="2">
        <v>49.3</v>
      </c>
      <c r="R1517" s="3">
        <v>0</v>
      </c>
      <c r="S1517" s="5">
        <v>0</v>
      </c>
      <c r="T1517">
        <v>1</v>
      </c>
      <c r="U1517">
        <v>1</v>
      </c>
      <c r="V1517">
        <v>281</v>
      </c>
      <c r="W1517">
        <v>-1.95</v>
      </c>
      <c r="X1517">
        <v>0</v>
      </c>
    </row>
    <row r="1518" spans="1:24" x14ac:dyDescent="0.3">
      <c r="A1518" t="s">
        <v>260</v>
      </c>
      <c r="B1518">
        <v>2017</v>
      </c>
      <c r="C1518" t="s">
        <v>259</v>
      </c>
      <c r="W1518">
        <v>-1.35</v>
      </c>
      <c r="X1518">
        <v>0</v>
      </c>
    </row>
    <row r="1519" spans="1:24" x14ac:dyDescent="0.3">
      <c r="A1519" t="s">
        <v>260</v>
      </c>
      <c r="B1519">
        <v>2018</v>
      </c>
      <c r="C1519" t="s">
        <v>259</v>
      </c>
      <c r="D1519" s="1">
        <v>82287</v>
      </c>
      <c r="E1519" s="2">
        <v>18</v>
      </c>
      <c r="F1519" s="2">
        <v>30.75</v>
      </c>
      <c r="G1519" s="2">
        <v>12.75</v>
      </c>
      <c r="H1519" s="1">
        <v>29451</v>
      </c>
      <c r="I1519" s="1">
        <v>6800</v>
      </c>
      <c r="J1519" s="3">
        <v>1</v>
      </c>
      <c r="K1519" s="2">
        <v>58.89</v>
      </c>
      <c r="L1519" s="2">
        <v>68.900000000000006</v>
      </c>
      <c r="M1519" s="1">
        <v>51296</v>
      </c>
      <c r="N1519" s="2">
        <v>2.57</v>
      </c>
      <c r="O1519" s="1">
        <v>62746</v>
      </c>
      <c r="P1519" s="1">
        <v>11450</v>
      </c>
      <c r="Q1519" s="2">
        <v>52.37</v>
      </c>
      <c r="R1519" s="3">
        <v>0</v>
      </c>
      <c r="S1519" s="5">
        <f>(D1519-D1517)/D1517</f>
        <v>8.5056316105548268E-3</v>
      </c>
      <c r="T1519">
        <v>1</v>
      </c>
      <c r="U1519">
        <v>0</v>
      </c>
      <c r="V1519">
        <v>280.37</v>
      </c>
      <c r="W1519">
        <v>3.29</v>
      </c>
      <c r="X1519">
        <v>0</v>
      </c>
    </row>
    <row r="1520" spans="1:24" x14ac:dyDescent="0.3">
      <c r="A1520" t="s">
        <v>260</v>
      </c>
      <c r="B1520">
        <v>2019</v>
      </c>
      <c r="C1520" t="s">
        <v>259</v>
      </c>
      <c r="D1520" s="1">
        <v>82287</v>
      </c>
      <c r="E1520" s="2">
        <v>18</v>
      </c>
      <c r="F1520" s="2">
        <v>30.75</v>
      </c>
      <c r="G1520" s="2">
        <v>12.75</v>
      </c>
      <c r="H1520" s="1">
        <v>29575</v>
      </c>
      <c r="I1520" s="1">
        <v>6400</v>
      </c>
      <c r="J1520" s="3">
        <v>1</v>
      </c>
      <c r="K1520" s="2">
        <v>48.28</v>
      </c>
      <c r="L1520" s="2">
        <v>66.3</v>
      </c>
      <c r="M1520" s="1">
        <v>51296</v>
      </c>
      <c r="N1520" s="2">
        <v>2.57</v>
      </c>
      <c r="O1520" s="1">
        <v>66570</v>
      </c>
      <c r="P1520" s="1">
        <v>15274</v>
      </c>
      <c r="Q1520" s="2">
        <v>41.7</v>
      </c>
      <c r="R1520" s="3">
        <v>0</v>
      </c>
      <c r="S1520" s="5">
        <f>(D1520-D1519)/D1519</f>
        <v>0</v>
      </c>
      <c r="T1520">
        <v>1</v>
      </c>
      <c r="U1520">
        <v>0</v>
      </c>
      <c r="V1520">
        <v>280.27999999999997</v>
      </c>
      <c r="W1520">
        <v>2.31</v>
      </c>
      <c r="X1520">
        <v>0</v>
      </c>
    </row>
    <row r="1521" spans="1:24" x14ac:dyDescent="0.3">
      <c r="A1521" t="s">
        <v>260</v>
      </c>
      <c r="B1521">
        <v>2020</v>
      </c>
      <c r="C1521" t="s">
        <v>259</v>
      </c>
    </row>
    <row r="1522" spans="1:24" x14ac:dyDescent="0.3">
      <c r="A1522" t="s">
        <v>261</v>
      </c>
      <c r="B1522">
        <v>2014</v>
      </c>
      <c r="C1522" t="s">
        <v>259</v>
      </c>
      <c r="D1522" s="1">
        <v>39795</v>
      </c>
      <c r="E1522" s="2">
        <v>21.68</v>
      </c>
      <c r="F1522" s="2">
        <v>44.7</v>
      </c>
      <c r="G1522" s="2">
        <v>23.02</v>
      </c>
      <c r="H1522" s="1">
        <v>8788</v>
      </c>
      <c r="I1522" s="1">
        <v>5998</v>
      </c>
      <c r="J1522" s="3">
        <v>1</v>
      </c>
      <c r="K1522" s="2">
        <v>44.02</v>
      </c>
      <c r="L1522" s="2">
        <v>63.4</v>
      </c>
      <c r="M1522" s="1">
        <v>29257</v>
      </c>
      <c r="N1522" s="2">
        <v>2.27</v>
      </c>
      <c r="O1522" s="1">
        <v>37743</v>
      </c>
      <c r="P1522" s="1">
        <v>8486</v>
      </c>
      <c r="Q1522" s="2">
        <v>51.42</v>
      </c>
      <c r="R1522" s="3">
        <v>0</v>
      </c>
      <c r="T1522">
        <v>1</v>
      </c>
      <c r="U1522">
        <v>0</v>
      </c>
      <c r="V1522">
        <v>139.5</v>
      </c>
      <c r="W1522">
        <v>1.08</v>
      </c>
      <c r="X1522">
        <v>0</v>
      </c>
    </row>
    <row r="1523" spans="1:24" x14ac:dyDescent="0.3">
      <c r="A1523" t="s">
        <v>261</v>
      </c>
      <c r="B1523">
        <v>2015</v>
      </c>
      <c r="C1523" t="s">
        <v>259</v>
      </c>
      <c r="D1523" s="1">
        <v>40435</v>
      </c>
      <c r="E1523" s="2">
        <v>22.61</v>
      </c>
      <c r="F1523" s="2">
        <v>46.41</v>
      </c>
      <c r="G1523" s="2">
        <v>23.8</v>
      </c>
      <c r="H1523">
        <v>8898</v>
      </c>
      <c r="I1523" s="1">
        <v>5400</v>
      </c>
      <c r="J1523" s="3">
        <v>1</v>
      </c>
      <c r="K1523" s="2">
        <v>70.97</v>
      </c>
      <c r="L1523" s="2">
        <v>67.2</v>
      </c>
      <c r="M1523" s="1">
        <v>30282</v>
      </c>
      <c r="N1523" s="2">
        <v>2.27</v>
      </c>
      <c r="O1523" s="1">
        <v>40562</v>
      </c>
      <c r="P1523" s="1">
        <v>10281</v>
      </c>
      <c r="Q1523" s="2">
        <v>51.22</v>
      </c>
      <c r="R1523" s="3">
        <v>0</v>
      </c>
      <c r="S1523" s="5">
        <f>(D1523-D1522)/D1522</f>
        <v>1.608242241487624E-2</v>
      </c>
      <c r="T1523">
        <v>1</v>
      </c>
      <c r="U1523">
        <v>0</v>
      </c>
      <c r="V1523">
        <v>137.19999999999999</v>
      </c>
      <c r="W1523">
        <v>2.95</v>
      </c>
      <c r="X1523">
        <v>0</v>
      </c>
    </row>
    <row r="1524" spans="1:24" x14ac:dyDescent="0.3">
      <c r="A1524" t="s">
        <v>261</v>
      </c>
      <c r="B1524">
        <v>2016</v>
      </c>
      <c r="C1524" t="s">
        <v>259</v>
      </c>
      <c r="D1524" s="1">
        <v>40435</v>
      </c>
      <c r="E1524" s="2">
        <v>22.26</v>
      </c>
      <c r="F1524" s="2">
        <v>46.82</v>
      </c>
      <c r="G1524" s="2">
        <v>24.56</v>
      </c>
      <c r="H1524">
        <v>8982</v>
      </c>
      <c r="I1524" s="1">
        <v>5232</v>
      </c>
      <c r="J1524" s="3">
        <v>1</v>
      </c>
      <c r="K1524" s="2">
        <v>56.15</v>
      </c>
      <c r="L1524" s="2">
        <v>68.3</v>
      </c>
      <c r="M1524" s="1">
        <v>31306</v>
      </c>
      <c r="N1524" s="2">
        <v>2.27</v>
      </c>
      <c r="O1524" s="1">
        <v>43681</v>
      </c>
      <c r="P1524" s="1">
        <v>12375</v>
      </c>
      <c r="Q1524" s="2">
        <v>56.06</v>
      </c>
      <c r="R1524" s="3">
        <v>0</v>
      </c>
      <c r="S1524" s="5">
        <f t="shared" ref="S1524:S1528" si="104">(D1524-D1523)/D1523</f>
        <v>0</v>
      </c>
      <c r="T1524">
        <v>1</v>
      </c>
      <c r="U1524">
        <v>0</v>
      </c>
      <c r="V1524">
        <v>135.9</v>
      </c>
      <c r="W1524">
        <v>-1.95</v>
      </c>
      <c r="X1524">
        <v>0</v>
      </c>
    </row>
    <row r="1525" spans="1:24" x14ac:dyDescent="0.3">
      <c r="A1525" t="s">
        <v>261</v>
      </c>
      <c r="B1525">
        <v>2017</v>
      </c>
      <c r="C1525" t="s">
        <v>259</v>
      </c>
      <c r="D1525" s="1">
        <v>41277</v>
      </c>
      <c r="E1525" s="2">
        <v>22.38</v>
      </c>
      <c r="F1525" s="2">
        <v>47.24</v>
      </c>
      <c r="G1525" s="2">
        <v>24.86</v>
      </c>
      <c r="H1525" s="1">
        <v>9097</v>
      </c>
      <c r="I1525" s="1">
        <v>5237</v>
      </c>
      <c r="J1525" s="3">
        <v>1</v>
      </c>
      <c r="K1525" s="2">
        <v>71.790000000000006</v>
      </c>
      <c r="L1525" s="2">
        <v>68.3</v>
      </c>
      <c r="M1525" s="1">
        <v>32715</v>
      </c>
      <c r="N1525" s="2">
        <v>2.27</v>
      </c>
      <c r="O1525" s="1">
        <v>44930</v>
      </c>
      <c r="P1525" s="1">
        <v>12215</v>
      </c>
      <c r="Q1525" s="2">
        <v>58.66</v>
      </c>
      <c r="R1525" s="3">
        <v>0</v>
      </c>
      <c r="S1525" s="5">
        <f t="shared" si="104"/>
        <v>2.0823543959441079E-2</v>
      </c>
      <c r="T1525">
        <v>1</v>
      </c>
      <c r="U1525">
        <v>0</v>
      </c>
      <c r="V1525">
        <v>134.69999999999999</v>
      </c>
      <c r="W1525">
        <v>-1.35</v>
      </c>
      <c r="X1525">
        <v>0</v>
      </c>
    </row>
    <row r="1526" spans="1:24" x14ac:dyDescent="0.3">
      <c r="A1526" t="s">
        <v>261</v>
      </c>
      <c r="B1526">
        <v>2018</v>
      </c>
      <c r="C1526" t="s">
        <v>259</v>
      </c>
      <c r="D1526" s="1">
        <v>41208</v>
      </c>
      <c r="E1526" s="2">
        <v>22.5</v>
      </c>
      <c r="F1526" s="2">
        <v>47.69</v>
      </c>
      <c r="G1526" s="2">
        <v>25.19</v>
      </c>
      <c r="H1526" s="1">
        <v>9199</v>
      </c>
      <c r="I1526" s="1">
        <v>5124</v>
      </c>
      <c r="J1526" s="3">
        <v>1</v>
      </c>
      <c r="K1526" s="2">
        <v>72.099999999999994</v>
      </c>
      <c r="L1526" s="2">
        <v>66.5</v>
      </c>
      <c r="M1526" s="1">
        <v>32137</v>
      </c>
      <c r="N1526" s="2">
        <v>2.27</v>
      </c>
      <c r="O1526" s="1">
        <v>48523</v>
      </c>
      <c r="P1526" s="1">
        <v>16386</v>
      </c>
      <c r="Q1526" s="2">
        <v>52.89</v>
      </c>
      <c r="R1526" s="3">
        <v>0</v>
      </c>
      <c r="S1526" s="5">
        <f t="shared" si="104"/>
        <v>-1.671633112871575E-3</v>
      </c>
      <c r="T1526">
        <v>1</v>
      </c>
      <c r="U1526">
        <v>0</v>
      </c>
      <c r="V1526">
        <v>133.65</v>
      </c>
      <c r="W1526">
        <v>3.29</v>
      </c>
      <c r="X1526">
        <v>0</v>
      </c>
    </row>
    <row r="1527" spans="1:24" x14ac:dyDescent="0.3">
      <c r="A1527" t="s">
        <v>261</v>
      </c>
      <c r="B1527">
        <v>2019</v>
      </c>
      <c r="C1527" t="s">
        <v>259</v>
      </c>
      <c r="D1527" s="1">
        <v>41277</v>
      </c>
      <c r="E1527" s="2">
        <v>22.64</v>
      </c>
      <c r="F1527" s="2">
        <v>48.18</v>
      </c>
      <c r="G1527" s="2">
        <v>25.54</v>
      </c>
      <c r="H1527" s="1">
        <v>9324</v>
      </c>
      <c r="I1527" s="1">
        <v>5015</v>
      </c>
      <c r="J1527" s="3">
        <v>1</v>
      </c>
      <c r="K1527" s="2">
        <v>46.79</v>
      </c>
      <c r="L1527" s="2">
        <v>66.599999999999994</v>
      </c>
      <c r="M1527" s="1">
        <v>37160</v>
      </c>
      <c r="N1527" s="2">
        <v>2.27</v>
      </c>
      <c r="O1527" s="1">
        <v>52115</v>
      </c>
      <c r="P1527" s="1">
        <v>14955</v>
      </c>
      <c r="Q1527" s="2">
        <v>52.58</v>
      </c>
      <c r="R1527" s="3">
        <v>0</v>
      </c>
      <c r="S1527" s="5">
        <f t="shared" si="104"/>
        <v>1.6744321490972628E-3</v>
      </c>
      <c r="T1527">
        <v>1</v>
      </c>
      <c r="U1527">
        <v>0</v>
      </c>
      <c r="V1527">
        <v>132.35</v>
      </c>
      <c r="W1527">
        <v>2.31</v>
      </c>
      <c r="X1527">
        <v>0</v>
      </c>
    </row>
    <row r="1528" spans="1:24" x14ac:dyDescent="0.3">
      <c r="A1528" t="s">
        <v>261</v>
      </c>
      <c r="B1528">
        <v>2020</v>
      </c>
      <c r="C1528" t="s">
        <v>259</v>
      </c>
      <c r="D1528" s="1">
        <v>41521</v>
      </c>
      <c r="E1528" s="2">
        <v>22.76</v>
      </c>
      <c r="F1528" s="2">
        <v>48.63</v>
      </c>
      <c r="G1528" s="2">
        <v>25.87</v>
      </c>
      <c r="H1528" s="1">
        <v>9161</v>
      </c>
      <c r="I1528" s="1">
        <v>5500</v>
      </c>
      <c r="J1528" s="3">
        <v>1</v>
      </c>
      <c r="L1528" s="2">
        <v>61.8</v>
      </c>
      <c r="N1528" s="2">
        <v>2.27</v>
      </c>
      <c r="R1528" s="3">
        <v>0</v>
      </c>
      <c r="S1528" s="5">
        <f t="shared" si="104"/>
        <v>5.9112823121835406E-3</v>
      </c>
      <c r="T1528">
        <v>1</v>
      </c>
      <c r="U1528">
        <v>0</v>
      </c>
      <c r="V1528">
        <v>131.46</v>
      </c>
      <c r="W1528">
        <v>1.06</v>
      </c>
      <c r="X1528">
        <v>0</v>
      </c>
    </row>
    <row r="1529" spans="1:24" x14ac:dyDescent="0.3">
      <c r="A1529" t="s">
        <v>262</v>
      </c>
      <c r="B1529">
        <v>2014</v>
      </c>
      <c r="C1529" t="s">
        <v>259</v>
      </c>
      <c r="D1529" s="1">
        <v>37442</v>
      </c>
      <c r="E1529" s="2">
        <v>18.18</v>
      </c>
      <c r="F1529" s="2">
        <v>33.229999999999997</v>
      </c>
      <c r="G1529" s="2">
        <v>15.05</v>
      </c>
      <c r="H1529" s="1">
        <v>11627</v>
      </c>
      <c r="I1529" s="1">
        <v>6517</v>
      </c>
      <c r="J1529" s="3">
        <v>1</v>
      </c>
      <c r="K1529" s="2">
        <v>39.75</v>
      </c>
      <c r="L1529" s="2">
        <v>62.1</v>
      </c>
      <c r="M1529" s="1">
        <v>43290</v>
      </c>
      <c r="N1529" s="2">
        <v>2.5499999999999998</v>
      </c>
      <c r="O1529" s="1">
        <v>44125</v>
      </c>
      <c r="P1529" s="1">
        <v>835</v>
      </c>
      <c r="Q1529" s="2">
        <v>36.33</v>
      </c>
      <c r="R1529" s="3">
        <v>0</v>
      </c>
      <c r="T1529">
        <v>1</v>
      </c>
      <c r="U1529">
        <v>0</v>
      </c>
      <c r="V1529">
        <v>283.45</v>
      </c>
      <c r="W1529">
        <v>1.08</v>
      </c>
      <c r="X1529">
        <v>0</v>
      </c>
    </row>
    <row r="1530" spans="1:24" x14ac:dyDescent="0.3">
      <c r="A1530" t="s">
        <v>262</v>
      </c>
      <c r="B1530">
        <v>2015</v>
      </c>
      <c r="C1530" t="s">
        <v>259</v>
      </c>
    </row>
    <row r="1531" spans="1:24" x14ac:dyDescent="0.3">
      <c r="A1531" t="s">
        <v>262</v>
      </c>
      <c r="B1531">
        <v>2016</v>
      </c>
      <c r="C1531" t="s">
        <v>259</v>
      </c>
      <c r="D1531" s="1">
        <v>37442</v>
      </c>
      <c r="E1531" s="2">
        <v>19.149999999999999</v>
      </c>
      <c r="F1531" s="2">
        <v>36.9</v>
      </c>
      <c r="G1531" s="2">
        <v>17.75</v>
      </c>
      <c r="H1531">
        <v>13271</v>
      </c>
      <c r="I1531" s="1">
        <v>5515</v>
      </c>
      <c r="J1531" s="3">
        <v>1</v>
      </c>
      <c r="K1531" s="2">
        <v>51.36</v>
      </c>
      <c r="L1531" s="2">
        <v>65.599999999999994</v>
      </c>
      <c r="M1531" s="1">
        <v>44486</v>
      </c>
      <c r="N1531" s="2">
        <v>2.5499999999999998</v>
      </c>
      <c r="O1531" s="1">
        <v>45556</v>
      </c>
      <c r="P1531" s="1">
        <v>1070</v>
      </c>
      <c r="Q1531" s="2">
        <v>48.16</v>
      </c>
      <c r="R1531" s="3">
        <v>0</v>
      </c>
      <c r="S1531" s="5">
        <f>(D1531-D1529)/D1529</f>
        <v>0</v>
      </c>
      <c r="T1531">
        <v>1</v>
      </c>
      <c r="U1531">
        <v>0</v>
      </c>
      <c r="V1531">
        <v>272.3</v>
      </c>
      <c r="W1531">
        <v>-1.95</v>
      </c>
      <c r="X1531">
        <v>0</v>
      </c>
    </row>
    <row r="1532" spans="1:24" x14ac:dyDescent="0.3">
      <c r="A1532" t="s">
        <v>262</v>
      </c>
      <c r="B1532">
        <v>2017</v>
      </c>
      <c r="C1532" t="s">
        <v>259</v>
      </c>
      <c r="D1532" s="1">
        <v>37679</v>
      </c>
      <c r="E1532" s="2">
        <v>17.649999999999999</v>
      </c>
      <c r="F1532" s="2">
        <v>35.4</v>
      </c>
      <c r="G1532" s="2">
        <v>17.75</v>
      </c>
      <c r="H1532" s="1">
        <v>18373</v>
      </c>
      <c r="I1532" s="1">
        <v>3800</v>
      </c>
      <c r="J1532" s="3">
        <v>1</v>
      </c>
      <c r="K1532" s="2">
        <v>51.57</v>
      </c>
      <c r="L1532" s="2">
        <v>65.400000000000006</v>
      </c>
      <c r="M1532" s="1">
        <v>48885</v>
      </c>
      <c r="N1532" s="2">
        <v>2.5499999999999998</v>
      </c>
      <c r="O1532" s="1">
        <v>56498</v>
      </c>
      <c r="P1532" s="1">
        <v>7613</v>
      </c>
      <c r="Q1532" s="2">
        <v>40.11</v>
      </c>
      <c r="R1532" s="3">
        <v>0</v>
      </c>
      <c r="S1532" s="5">
        <f>(D1532-D1531)/D1531</f>
        <v>6.3297900753164892E-3</v>
      </c>
      <c r="T1532">
        <v>1</v>
      </c>
      <c r="U1532">
        <v>0</v>
      </c>
      <c r="V1532">
        <v>261.2</v>
      </c>
      <c r="W1532">
        <v>-1.35</v>
      </c>
      <c r="X1532">
        <v>0</v>
      </c>
    </row>
    <row r="1533" spans="1:24" x14ac:dyDescent="0.3">
      <c r="A1533" t="s">
        <v>262</v>
      </c>
      <c r="B1533">
        <v>2018</v>
      </c>
      <c r="C1533" t="s">
        <v>259</v>
      </c>
      <c r="D1533" s="1">
        <v>37679</v>
      </c>
      <c r="E1533" s="2">
        <v>17.649999999999999</v>
      </c>
      <c r="F1533" s="2">
        <v>35.4</v>
      </c>
      <c r="G1533" s="2">
        <v>17.75</v>
      </c>
      <c r="H1533" s="1">
        <v>13413</v>
      </c>
      <c r="I1533" s="1">
        <v>4218</v>
      </c>
      <c r="J1533" s="3">
        <v>1</v>
      </c>
      <c r="K1533" s="2">
        <v>62.99</v>
      </c>
      <c r="L1533" s="2">
        <v>64.599999999999994</v>
      </c>
      <c r="M1533" s="1">
        <v>45212</v>
      </c>
      <c r="N1533" s="2">
        <v>2.5499999999999998</v>
      </c>
      <c r="O1533" s="1">
        <v>67439</v>
      </c>
      <c r="P1533" s="1">
        <v>22227</v>
      </c>
      <c r="Q1533" s="2">
        <v>41.38</v>
      </c>
      <c r="R1533" s="3">
        <v>0</v>
      </c>
      <c r="S1533" s="5">
        <f t="shared" ref="S1533:S1537" si="105">(D1533-D1532)/D1532</f>
        <v>0</v>
      </c>
      <c r="T1533">
        <v>1</v>
      </c>
      <c r="U1533">
        <v>0</v>
      </c>
      <c r="V1533">
        <v>250.05</v>
      </c>
      <c r="W1533">
        <v>3.29</v>
      </c>
      <c r="X1533">
        <v>0</v>
      </c>
    </row>
    <row r="1534" spans="1:24" x14ac:dyDescent="0.3">
      <c r="A1534" t="s">
        <v>262</v>
      </c>
      <c r="B1534">
        <v>2019</v>
      </c>
      <c r="C1534" t="s">
        <v>259</v>
      </c>
      <c r="D1534" s="1">
        <v>37679</v>
      </c>
      <c r="E1534" s="2">
        <v>18.149999999999999</v>
      </c>
      <c r="F1534" s="2">
        <v>36.4</v>
      </c>
      <c r="G1534" s="2">
        <v>18.25</v>
      </c>
      <c r="H1534" s="1">
        <v>13447</v>
      </c>
      <c r="I1534" s="1">
        <v>4464</v>
      </c>
      <c r="J1534" s="3">
        <v>1</v>
      </c>
      <c r="K1534" s="2">
        <v>56.58</v>
      </c>
      <c r="L1534" s="2">
        <v>64</v>
      </c>
      <c r="M1534" s="1">
        <v>45212</v>
      </c>
      <c r="N1534" s="2">
        <v>2.5499999999999998</v>
      </c>
      <c r="O1534" s="1">
        <v>67463</v>
      </c>
      <c r="P1534" s="1">
        <v>22251</v>
      </c>
      <c r="Q1534" s="2">
        <v>32.19</v>
      </c>
      <c r="R1534" s="3">
        <v>0</v>
      </c>
      <c r="S1534" s="5">
        <f t="shared" si="105"/>
        <v>0</v>
      </c>
      <c r="T1534">
        <v>1</v>
      </c>
      <c r="U1534">
        <v>0</v>
      </c>
      <c r="V1534">
        <v>239.09</v>
      </c>
      <c r="W1534">
        <v>2.31</v>
      </c>
      <c r="X1534">
        <v>0</v>
      </c>
    </row>
    <row r="1535" spans="1:24" x14ac:dyDescent="0.3">
      <c r="A1535" t="s">
        <v>262</v>
      </c>
      <c r="B1535">
        <v>2020</v>
      </c>
      <c r="C1535" t="s">
        <v>259</v>
      </c>
      <c r="D1535" s="1">
        <v>37679</v>
      </c>
      <c r="E1535" s="2">
        <v>18.149999999999999</v>
      </c>
      <c r="F1535" s="2">
        <v>36.4</v>
      </c>
      <c r="G1535" s="2">
        <v>18.25</v>
      </c>
      <c r="H1535" s="1">
        <v>13525</v>
      </c>
      <c r="I1535" s="1">
        <v>3989</v>
      </c>
      <c r="J1535" s="3">
        <v>1</v>
      </c>
      <c r="L1535" s="2">
        <v>57.3</v>
      </c>
      <c r="N1535" s="2">
        <v>2.5499999999999998</v>
      </c>
      <c r="R1535" s="3">
        <v>0</v>
      </c>
      <c r="S1535" s="5">
        <f t="shared" si="105"/>
        <v>0</v>
      </c>
      <c r="T1535">
        <v>1</v>
      </c>
      <c r="U1535">
        <v>0</v>
      </c>
      <c r="V1535">
        <v>229.46</v>
      </c>
      <c r="W1535">
        <v>1.06</v>
      </c>
      <c r="X1535">
        <v>0</v>
      </c>
    </row>
    <row r="1536" spans="1:24" x14ac:dyDescent="0.3">
      <c r="A1536" t="s">
        <v>263</v>
      </c>
      <c r="B1536">
        <v>2014</v>
      </c>
      <c r="C1536" t="s">
        <v>259</v>
      </c>
      <c r="D1536" s="1">
        <v>36085</v>
      </c>
      <c r="E1536" s="2">
        <v>22.14</v>
      </c>
      <c r="F1536" s="2">
        <v>38.19</v>
      </c>
      <c r="G1536" s="2">
        <v>16.05</v>
      </c>
      <c r="H1536" s="1">
        <v>15354</v>
      </c>
      <c r="I1536" s="1">
        <v>5760</v>
      </c>
      <c r="J1536" s="3">
        <v>1</v>
      </c>
      <c r="K1536" s="2">
        <v>49.88</v>
      </c>
      <c r="L1536" s="2">
        <v>63.1</v>
      </c>
      <c r="M1536" s="1">
        <v>39606</v>
      </c>
      <c r="N1536" s="2">
        <v>2.68</v>
      </c>
      <c r="O1536" s="1">
        <v>55650</v>
      </c>
      <c r="P1536" s="1">
        <v>16044</v>
      </c>
      <c r="Q1536" s="2">
        <v>47.93</v>
      </c>
      <c r="R1536" s="3">
        <v>0</v>
      </c>
      <c r="T1536">
        <v>1</v>
      </c>
      <c r="U1536">
        <v>0</v>
      </c>
      <c r="V1536">
        <v>171.23</v>
      </c>
      <c r="W1536">
        <v>1.08</v>
      </c>
      <c r="X1536">
        <v>0</v>
      </c>
    </row>
    <row r="1537" spans="1:24" x14ac:dyDescent="0.3">
      <c r="A1537" t="s">
        <v>263</v>
      </c>
      <c r="B1537">
        <v>2015</v>
      </c>
      <c r="C1537" t="s">
        <v>259</v>
      </c>
      <c r="D1537" s="1">
        <v>36141</v>
      </c>
      <c r="E1537" s="2">
        <v>22.14</v>
      </c>
      <c r="F1537" s="2">
        <v>38.19</v>
      </c>
      <c r="G1537" s="2">
        <v>16.05</v>
      </c>
      <c r="H1537">
        <v>15500</v>
      </c>
      <c r="I1537" s="1">
        <v>5500</v>
      </c>
      <c r="J1537" s="3">
        <v>1</v>
      </c>
      <c r="K1537" s="2">
        <v>66.260000000000005</v>
      </c>
      <c r="L1537" s="2">
        <v>66.5</v>
      </c>
      <c r="M1537" s="1">
        <v>41348</v>
      </c>
      <c r="N1537" s="2">
        <v>2.68</v>
      </c>
      <c r="O1537" s="1">
        <v>58003</v>
      </c>
      <c r="P1537" s="1">
        <v>16655</v>
      </c>
      <c r="Q1537" s="2">
        <v>49.13</v>
      </c>
      <c r="R1537" s="3">
        <v>0</v>
      </c>
      <c r="S1537" s="5">
        <f t="shared" si="105"/>
        <v>1.5518913676042677E-3</v>
      </c>
      <c r="T1537">
        <v>1</v>
      </c>
      <c r="U1537">
        <v>0</v>
      </c>
      <c r="V1537">
        <v>169.01</v>
      </c>
      <c r="W1537">
        <v>2.95</v>
      </c>
      <c r="X1537">
        <v>0</v>
      </c>
    </row>
    <row r="1538" spans="1:24" x14ac:dyDescent="0.3">
      <c r="A1538" t="s">
        <v>263</v>
      </c>
      <c r="B1538">
        <v>2016</v>
      </c>
      <c r="C1538" t="s">
        <v>259</v>
      </c>
    </row>
    <row r="1539" spans="1:24" x14ac:dyDescent="0.3">
      <c r="A1539" t="s">
        <v>263</v>
      </c>
      <c r="B1539">
        <v>2017</v>
      </c>
      <c r="C1539" t="s">
        <v>259</v>
      </c>
      <c r="D1539" s="1">
        <v>36333</v>
      </c>
      <c r="E1539" s="2">
        <v>23.46</v>
      </c>
      <c r="F1539" s="2">
        <v>40.46</v>
      </c>
      <c r="G1539" s="2">
        <v>17</v>
      </c>
      <c r="H1539" s="1">
        <v>15592</v>
      </c>
      <c r="I1539" s="1">
        <v>4920</v>
      </c>
      <c r="J1539" s="3">
        <v>1</v>
      </c>
      <c r="K1539" s="2">
        <v>36.78</v>
      </c>
      <c r="L1539" s="2">
        <v>68.5</v>
      </c>
      <c r="M1539" s="1">
        <v>42948</v>
      </c>
      <c r="N1539" s="2">
        <v>2.68</v>
      </c>
      <c r="O1539" s="1">
        <v>59852</v>
      </c>
      <c r="P1539" s="1">
        <v>16904</v>
      </c>
      <c r="Q1539" s="2">
        <v>54.07</v>
      </c>
      <c r="R1539" s="3">
        <v>0</v>
      </c>
      <c r="S1539" s="5">
        <f>(D1539-D1537)/D1537</f>
        <v>5.312525940068067E-3</v>
      </c>
      <c r="T1539">
        <v>1</v>
      </c>
      <c r="U1539">
        <v>0</v>
      </c>
      <c r="V1539">
        <v>167.56</v>
      </c>
      <c r="W1539">
        <v>-1.35</v>
      </c>
      <c r="X1539">
        <v>0</v>
      </c>
    </row>
    <row r="1540" spans="1:24" x14ac:dyDescent="0.3">
      <c r="A1540" t="s">
        <v>263</v>
      </c>
      <c r="B1540">
        <v>2018</v>
      </c>
      <c r="C1540" t="s">
        <v>259</v>
      </c>
      <c r="D1540" s="1">
        <v>36333</v>
      </c>
      <c r="E1540" s="2">
        <v>23.46</v>
      </c>
      <c r="F1540" s="2">
        <v>40.46</v>
      </c>
      <c r="G1540" s="2">
        <v>17</v>
      </c>
      <c r="H1540" s="1">
        <v>15515</v>
      </c>
      <c r="I1540" s="1">
        <v>4750</v>
      </c>
      <c r="J1540" s="3">
        <v>1</v>
      </c>
      <c r="K1540" s="2">
        <v>66.2</v>
      </c>
      <c r="L1540" s="2">
        <v>67.3</v>
      </c>
      <c r="M1540" s="1">
        <v>43803</v>
      </c>
      <c r="N1540" s="2">
        <v>2.68</v>
      </c>
      <c r="O1540" s="1">
        <v>61393</v>
      </c>
      <c r="P1540" s="1">
        <v>17590</v>
      </c>
      <c r="Q1540" s="2">
        <v>56.73</v>
      </c>
      <c r="R1540" s="3">
        <v>0</v>
      </c>
      <c r="S1540" s="5">
        <f>(D1540-D1539)/D1539</f>
        <v>0</v>
      </c>
      <c r="T1540">
        <v>0</v>
      </c>
      <c r="U1540">
        <v>0</v>
      </c>
      <c r="V1540">
        <v>166.15</v>
      </c>
      <c r="W1540">
        <v>3.29</v>
      </c>
      <c r="X1540">
        <v>0</v>
      </c>
    </row>
    <row r="1541" spans="1:24" x14ac:dyDescent="0.3">
      <c r="A1541" t="s">
        <v>263</v>
      </c>
      <c r="B1541">
        <v>2019</v>
      </c>
      <c r="C1541" t="s">
        <v>259</v>
      </c>
      <c r="D1541" s="1">
        <v>36333</v>
      </c>
      <c r="E1541" s="2">
        <v>23.46</v>
      </c>
      <c r="F1541" s="2">
        <v>40.46</v>
      </c>
      <c r="G1541" s="2">
        <v>17</v>
      </c>
      <c r="H1541" s="1">
        <v>15218</v>
      </c>
      <c r="I1541" s="1">
        <v>6340</v>
      </c>
      <c r="J1541" s="3">
        <v>1</v>
      </c>
      <c r="K1541" s="2">
        <v>42.83</v>
      </c>
      <c r="L1541" s="2">
        <v>66.8</v>
      </c>
      <c r="M1541" s="1">
        <v>44231</v>
      </c>
      <c r="N1541" s="2">
        <v>2.68</v>
      </c>
      <c r="O1541" s="1">
        <v>62009</v>
      </c>
      <c r="P1541" s="1">
        <v>17778</v>
      </c>
      <c r="Q1541" s="2">
        <v>39.79</v>
      </c>
      <c r="R1541" s="3">
        <v>0</v>
      </c>
      <c r="S1541" s="5">
        <f t="shared" ref="S1541:S1577" si="106">(D1541-D1540)/D1540</f>
        <v>0</v>
      </c>
      <c r="T1541">
        <v>0</v>
      </c>
      <c r="U1541">
        <v>0</v>
      </c>
      <c r="V1541">
        <v>164.9</v>
      </c>
      <c r="W1541">
        <v>2.31</v>
      </c>
      <c r="X1541">
        <v>0</v>
      </c>
    </row>
    <row r="1542" spans="1:24" x14ac:dyDescent="0.3">
      <c r="A1542" t="s">
        <v>263</v>
      </c>
      <c r="B1542">
        <v>2020</v>
      </c>
      <c r="C1542" t="s">
        <v>259</v>
      </c>
      <c r="D1542" s="1">
        <v>36333</v>
      </c>
      <c r="E1542" s="2">
        <v>23.94</v>
      </c>
      <c r="F1542" s="2">
        <v>41.29</v>
      </c>
      <c r="G1542" s="2">
        <v>17.350000000000001</v>
      </c>
      <c r="H1542" s="1">
        <v>14728</v>
      </c>
      <c r="I1542" s="1">
        <v>6100</v>
      </c>
      <c r="J1542" s="3">
        <v>1</v>
      </c>
      <c r="L1542" s="2">
        <v>61.2</v>
      </c>
      <c r="N1542" s="2">
        <v>2.68</v>
      </c>
      <c r="R1542" s="3">
        <v>0</v>
      </c>
      <c r="S1542" s="5">
        <f t="shared" si="106"/>
        <v>0</v>
      </c>
      <c r="T1542">
        <v>0</v>
      </c>
      <c r="U1542">
        <v>0</v>
      </c>
      <c r="V1542">
        <v>163.84</v>
      </c>
      <c r="W1542">
        <v>1.06</v>
      </c>
      <c r="X1542">
        <v>0</v>
      </c>
    </row>
    <row r="1543" spans="1:24" x14ac:dyDescent="0.3">
      <c r="A1543" t="s">
        <v>264</v>
      </c>
      <c r="B1543">
        <v>2014</v>
      </c>
      <c r="C1543" t="s">
        <v>259</v>
      </c>
      <c r="D1543" s="1">
        <v>34047</v>
      </c>
      <c r="E1543" s="2">
        <v>20.059999999999999</v>
      </c>
      <c r="F1543" s="2">
        <v>35.11</v>
      </c>
      <c r="G1543" s="2">
        <v>15.05</v>
      </c>
      <c r="H1543" s="1">
        <v>13322</v>
      </c>
      <c r="I1543" s="1">
        <v>3600</v>
      </c>
      <c r="J1543" s="3">
        <v>1</v>
      </c>
      <c r="K1543" s="2">
        <v>41.22</v>
      </c>
      <c r="L1543" s="2">
        <v>64.8</v>
      </c>
      <c r="M1543" s="1">
        <v>31442</v>
      </c>
      <c r="N1543" s="2">
        <v>2.35</v>
      </c>
      <c r="O1543" s="1">
        <v>41571</v>
      </c>
      <c r="P1543" s="1">
        <v>10129</v>
      </c>
      <c r="Q1543" s="2">
        <v>47.93</v>
      </c>
      <c r="R1543" s="3">
        <v>0</v>
      </c>
      <c r="T1543">
        <v>1</v>
      </c>
      <c r="U1543">
        <v>0</v>
      </c>
      <c r="V1543">
        <v>289.39999999999998</v>
      </c>
      <c r="W1543">
        <v>1.08</v>
      </c>
      <c r="X1543">
        <v>1</v>
      </c>
    </row>
    <row r="1544" spans="1:24" x14ac:dyDescent="0.3">
      <c r="A1544" t="s">
        <v>264</v>
      </c>
      <c r="B1544">
        <v>2015</v>
      </c>
      <c r="C1544" t="s">
        <v>259</v>
      </c>
      <c r="D1544" s="1">
        <v>33868</v>
      </c>
      <c r="E1544" s="2">
        <v>22.03</v>
      </c>
      <c r="F1544" s="2">
        <v>38.61</v>
      </c>
      <c r="G1544" s="2">
        <v>16.579999999999998</v>
      </c>
      <c r="H1544">
        <v>13183</v>
      </c>
      <c r="I1544" s="1">
        <v>8400</v>
      </c>
      <c r="J1544" s="3">
        <v>2</v>
      </c>
      <c r="K1544" s="2">
        <v>65.260000000000005</v>
      </c>
      <c r="L1544" s="2">
        <v>67.7</v>
      </c>
      <c r="M1544" s="1">
        <v>31442</v>
      </c>
      <c r="N1544" s="2">
        <v>2.35</v>
      </c>
      <c r="O1544" s="1">
        <v>45357</v>
      </c>
      <c r="P1544" s="1">
        <v>13915</v>
      </c>
      <c r="Q1544" s="2">
        <v>49.13</v>
      </c>
      <c r="R1544" s="3">
        <v>0</v>
      </c>
      <c r="S1544" s="5">
        <f t="shared" si="106"/>
        <v>-5.2574382471289689E-3</v>
      </c>
      <c r="T1544">
        <v>1</v>
      </c>
      <c r="U1544">
        <v>0</v>
      </c>
      <c r="V1544">
        <v>286.10000000000002</v>
      </c>
      <c r="W1544">
        <v>2.95</v>
      </c>
      <c r="X1544">
        <v>1</v>
      </c>
    </row>
    <row r="1545" spans="1:24" x14ac:dyDescent="0.3">
      <c r="A1545" t="s">
        <v>264</v>
      </c>
      <c r="B1545">
        <v>2016</v>
      </c>
      <c r="C1545" t="s">
        <v>259</v>
      </c>
      <c r="D1545" s="1">
        <v>33868</v>
      </c>
      <c r="E1545" s="2">
        <v>22.06</v>
      </c>
      <c r="F1545" s="2">
        <v>38.61</v>
      </c>
      <c r="G1545" s="2">
        <v>16.55</v>
      </c>
      <c r="H1545">
        <v>13102</v>
      </c>
      <c r="I1545" s="1">
        <v>8000</v>
      </c>
      <c r="J1545" s="3">
        <v>2</v>
      </c>
      <c r="K1545" s="2">
        <v>59.01</v>
      </c>
      <c r="L1545" s="2">
        <v>68.900000000000006</v>
      </c>
      <c r="M1545" s="1">
        <v>31979</v>
      </c>
      <c r="N1545" s="2">
        <v>2.35</v>
      </c>
      <c r="O1545" s="1">
        <v>49560</v>
      </c>
      <c r="P1545" s="1">
        <v>17581</v>
      </c>
      <c r="Q1545" s="2">
        <v>45.68</v>
      </c>
      <c r="R1545" s="3">
        <v>0</v>
      </c>
      <c r="S1545" s="5">
        <f t="shared" si="106"/>
        <v>0</v>
      </c>
      <c r="T1545">
        <v>1</v>
      </c>
      <c r="U1545">
        <v>0</v>
      </c>
      <c r="V1545">
        <v>283.77999999999997</v>
      </c>
      <c r="W1545">
        <v>-1.95</v>
      </c>
      <c r="X1545">
        <v>1</v>
      </c>
    </row>
    <row r="1546" spans="1:24" x14ac:dyDescent="0.3">
      <c r="A1546" t="s">
        <v>264</v>
      </c>
      <c r="B1546">
        <v>2017</v>
      </c>
      <c r="C1546" t="s">
        <v>259</v>
      </c>
      <c r="D1546" s="1">
        <v>33932</v>
      </c>
      <c r="E1546" s="2">
        <v>23.3</v>
      </c>
      <c r="F1546" s="2">
        <v>40.049999999999997</v>
      </c>
      <c r="G1546" s="2">
        <v>16.75</v>
      </c>
      <c r="H1546" s="1">
        <v>13000</v>
      </c>
      <c r="I1546" s="1">
        <v>7000</v>
      </c>
      <c r="J1546" s="3">
        <v>2</v>
      </c>
      <c r="K1546" s="2">
        <v>36.78</v>
      </c>
      <c r="L1546" s="2">
        <v>68.400000000000006</v>
      </c>
      <c r="M1546" s="1">
        <v>34327</v>
      </c>
      <c r="N1546" s="2">
        <v>2.35</v>
      </c>
      <c r="O1546" s="1">
        <v>53762</v>
      </c>
      <c r="P1546" s="1">
        <v>19435</v>
      </c>
      <c r="Q1546" s="2">
        <v>54.07</v>
      </c>
      <c r="R1546" s="3">
        <v>0</v>
      </c>
      <c r="S1546" s="5">
        <f t="shared" si="106"/>
        <v>1.8896893823077833E-3</v>
      </c>
      <c r="T1546">
        <v>1</v>
      </c>
      <c r="U1546">
        <v>0</v>
      </c>
      <c r="V1546">
        <v>281.3</v>
      </c>
      <c r="W1546">
        <v>-1.35</v>
      </c>
      <c r="X1546">
        <v>1</v>
      </c>
    </row>
    <row r="1547" spans="1:24" x14ac:dyDescent="0.3">
      <c r="A1547" t="s">
        <v>264</v>
      </c>
      <c r="B1547">
        <v>2018</v>
      </c>
      <c r="C1547" t="s">
        <v>259</v>
      </c>
      <c r="D1547" s="1">
        <v>33932</v>
      </c>
      <c r="E1547" s="2">
        <v>23.3</v>
      </c>
      <c r="F1547" s="2">
        <v>40.049999999999997</v>
      </c>
      <c r="G1547" s="2">
        <v>16.75</v>
      </c>
      <c r="H1547" s="1">
        <v>13080</v>
      </c>
      <c r="I1547" s="1">
        <v>7500</v>
      </c>
      <c r="J1547" s="3">
        <v>2</v>
      </c>
      <c r="K1547" s="2">
        <v>66.150000000000006</v>
      </c>
      <c r="L1547" s="2">
        <v>67.099999999999994</v>
      </c>
      <c r="M1547" s="1">
        <v>35670</v>
      </c>
      <c r="N1547" s="2">
        <v>2.35</v>
      </c>
      <c r="O1547" s="1">
        <v>54444</v>
      </c>
      <c r="P1547" s="1">
        <v>18774</v>
      </c>
      <c r="Q1547" s="2">
        <v>56.73</v>
      </c>
      <c r="R1547" s="3">
        <v>0</v>
      </c>
      <c r="S1547" s="5">
        <f t="shared" si="106"/>
        <v>0</v>
      </c>
      <c r="T1547">
        <v>1</v>
      </c>
      <c r="U1547">
        <v>0</v>
      </c>
      <c r="V1547">
        <v>279.60000000000002</v>
      </c>
      <c r="W1547">
        <v>3.29</v>
      </c>
      <c r="X1547">
        <v>1</v>
      </c>
    </row>
    <row r="1548" spans="1:24" x14ac:dyDescent="0.3">
      <c r="A1548" t="s">
        <v>264</v>
      </c>
      <c r="B1548">
        <v>2019</v>
      </c>
      <c r="C1548" t="s">
        <v>259</v>
      </c>
      <c r="D1548" s="1">
        <v>33932</v>
      </c>
      <c r="E1548" s="2">
        <v>23.3</v>
      </c>
      <c r="F1548" s="2">
        <v>40.049999999999997</v>
      </c>
      <c r="G1548" s="2">
        <v>16.75</v>
      </c>
      <c r="H1548" s="1">
        <v>13050</v>
      </c>
      <c r="I1548" s="1">
        <v>6570</v>
      </c>
      <c r="J1548" s="3">
        <v>1</v>
      </c>
      <c r="K1548" s="2">
        <v>42.83</v>
      </c>
      <c r="L1548" s="2">
        <v>66.8</v>
      </c>
      <c r="M1548" s="1">
        <v>37013</v>
      </c>
      <c r="N1548" s="2">
        <v>2.35</v>
      </c>
      <c r="O1548" s="1">
        <v>56650</v>
      </c>
      <c r="P1548" s="1">
        <v>19637</v>
      </c>
      <c r="Q1548" s="2">
        <v>39.79</v>
      </c>
      <c r="R1548" s="3">
        <v>0</v>
      </c>
      <c r="S1548" s="5">
        <f t="shared" si="106"/>
        <v>0</v>
      </c>
      <c r="T1548">
        <v>1</v>
      </c>
      <c r="U1548">
        <v>0</v>
      </c>
      <c r="V1548">
        <v>278.86</v>
      </c>
      <c r="W1548">
        <v>2.31</v>
      </c>
      <c r="X1548">
        <v>1</v>
      </c>
    </row>
    <row r="1549" spans="1:24" x14ac:dyDescent="0.3">
      <c r="A1549" t="s">
        <v>264</v>
      </c>
      <c r="B1549">
        <v>2020</v>
      </c>
      <c r="C1549" t="s">
        <v>259</v>
      </c>
      <c r="D1549" s="1">
        <v>33932</v>
      </c>
      <c r="E1549" s="2">
        <v>23.5</v>
      </c>
      <c r="F1549" s="2">
        <v>40.049999999999997</v>
      </c>
      <c r="G1549" s="2">
        <v>16.55</v>
      </c>
      <c r="H1549" s="1">
        <v>13500</v>
      </c>
      <c r="I1549" s="1">
        <v>5700</v>
      </c>
      <c r="J1549" s="3">
        <v>1</v>
      </c>
      <c r="L1549" s="2">
        <v>60.9</v>
      </c>
      <c r="R1549" s="3">
        <v>0</v>
      </c>
      <c r="S1549" s="5">
        <f t="shared" si="106"/>
        <v>0</v>
      </c>
      <c r="T1549">
        <v>1</v>
      </c>
      <c r="U1549">
        <v>0</v>
      </c>
      <c r="V1549">
        <v>278.54000000000002</v>
      </c>
      <c r="W1549">
        <v>1.06</v>
      </c>
      <c r="X1549">
        <v>1</v>
      </c>
    </row>
    <row r="1550" spans="1:24" x14ac:dyDescent="0.3">
      <c r="A1550" t="s">
        <v>265</v>
      </c>
      <c r="B1550">
        <v>2014</v>
      </c>
      <c r="C1550" t="s">
        <v>259</v>
      </c>
    </row>
    <row r="1551" spans="1:24" x14ac:dyDescent="0.3">
      <c r="A1551" t="s">
        <v>265</v>
      </c>
      <c r="B1551">
        <v>2015</v>
      </c>
      <c r="C1551" t="s">
        <v>259</v>
      </c>
      <c r="D1551" s="1">
        <v>26539</v>
      </c>
      <c r="E1551" s="2">
        <v>27.86</v>
      </c>
      <c r="F1551" s="2">
        <v>52.28</v>
      </c>
      <c r="G1551" s="2">
        <v>24.42</v>
      </c>
      <c r="H1551">
        <v>9739</v>
      </c>
      <c r="I1551" s="1">
        <v>4862</v>
      </c>
      <c r="J1551" s="3">
        <v>1</v>
      </c>
      <c r="K1551" s="2">
        <v>73.19</v>
      </c>
      <c r="L1551" s="2">
        <v>65.400000000000006</v>
      </c>
      <c r="M1551" s="1">
        <v>32025</v>
      </c>
      <c r="N1551" s="2">
        <v>2.4</v>
      </c>
      <c r="O1551" s="1">
        <v>34916</v>
      </c>
      <c r="P1551" s="1">
        <v>2891</v>
      </c>
      <c r="Q1551" s="2">
        <v>54.02</v>
      </c>
      <c r="R1551" s="3">
        <v>0</v>
      </c>
      <c r="T1551">
        <v>1</v>
      </c>
      <c r="U1551">
        <v>0</v>
      </c>
      <c r="V1551">
        <v>476.21</v>
      </c>
      <c r="W1551">
        <v>2.95</v>
      </c>
      <c r="X1551">
        <v>0</v>
      </c>
    </row>
    <row r="1552" spans="1:24" x14ac:dyDescent="0.3">
      <c r="A1552" t="s">
        <v>265</v>
      </c>
      <c r="B1552">
        <v>2016</v>
      </c>
      <c r="C1552" t="s">
        <v>259</v>
      </c>
      <c r="D1552" s="1">
        <v>26539</v>
      </c>
      <c r="E1552" s="2">
        <v>27.13</v>
      </c>
      <c r="F1552" s="2">
        <v>52.28</v>
      </c>
      <c r="G1552" s="2">
        <v>25.15</v>
      </c>
      <c r="H1552">
        <v>9737</v>
      </c>
      <c r="I1552" s="1">
        <v>4862</v>
      </c>
      <c r="J1552" s="3">
        <v>1</v>
      </c>
      <c r="K1552" s="2">
        <v>45.14</v>
      </c>
      <c r="L1552" s="2">
        <v>67</v>
      </c>
      <c r="M1552" s="1">
        <v>32755</v>
      </c>
      <c r="N1552" s="2">
        <v>2.4</v>
      </c>
      <c r="O1552" s="1">
        <v>41227</v>
      </c>
      <c r="P1552" s="1">
        <v>8472</v>
      </c>
      <c r="Q1552" s="2">
        <v>52.5</v>
      </c>
      <c r="R1552" s="3">
        <v>0</v>
      </c>
      <c r="S1552" s="5">
        <f t="shared" si="106"/>
        <v>0</v>
      </c>
      <c r="T1552">
        <v>1</v>
      </c>
      <c r="U1552">
        <v>0</v>
      </c>
      <c r="V1552">
        <v>475.97</v>
      </c>
      <c r="W1552">
        <v>-1.95</v>
      </c>
      <c r="X1552">
        <v>0</v>
      </c>
    </row>
    <row r="1553" spans="1:24" x14ac:dyDescent="0.3">
      <c r="A1553" t="s">
        <v>265</v>
      </c>
      <c r="B1553">
        <v>2017</v>
      </c>
      <c r="C1553" t="s">
        <v>259</v>
      </c>
      <c r="D1553" s="1">
        <v>26539</v>
      </c>
      <c r="E1553" s="2">
        <v>27.87</v>
      </c>
      <c r="F1553" s="2">
        <v>52.28</v>
      </c>
      <c r="G1553" s="2">
        <v>24.41</v>
      </c>
      <c r="H1553" s="1">
        <v>9731</v>
      </c>
      <c r="I1553" s="1">
        <v>3604</v>
      </c>
      <c r="J1553" s="3">
        <v>1</v>
      </c>
      <c r="K1553" s="2">
        <v>60.44</v>
      </c>
      <c r="L1553" s="2">
        <v>66.400000000000006</v>
      </c>
      <c r="M1553" s="1">
        <v>32737</v>
      </c>
      <c r="N1553" s="2">
        <v>2.4</v>
      </c>
      <c r="O1553" s="1">
        <v>47538</v>
      </c>
      <c r="P1553" s="1">
        <v>14801</v>
      </c>
      <c r="Q1553" s="2">
        <v>46.4</v>
      </c>
      <c r="R1553" s="3">
        <v>0</v>
      </c>
      <c r="S1553" s="5">
        <f t="shared" si="106"/>
        <v>0</v>
      </c>
      <c r="T1553">
        <v>1</v>
      </c>
      <c r="U1553">
        <v>0</v>
      </c>
      <c r="W1553">
        <v>-1.35</v>
      </c>
      <c r="X1553">
        <v>0</v>
      </c>
    </row>
    <row r="1554" spans="1:24" x14ac:dyDescent="0.3">
      <c r="A1554" t="s">
        <v>265</v>
      </c>
      <c r="B1554">
        <v>2018</v>
      </c>
      <c r="C1554" t="s">
        <v>259</v>
      </c>
      <c r="D1554" s="1">
        <v>26539</v>
      </c>
      <c r="E1554" s="2">
        <v>27.86</v>
      </c>
      <c r="F1554" s="2">
        <v>52.28</v>
      </c>
      <c r="G1554" s="2">
        <v>24.42</v>
      </c>
      <c r="H1554" s="1">
        <v>9705</v>
      </c>
      <c r="I1554" s="1">
        <v>4002</v>
      </c>
      <c r="J1554" s="3">
        <v>1</v>
      </c>
      <c r="K1554" s="2">
        <v>61.88</v>
      </c>
      <c r="L1554" s="2">
        <v>64.7</v>
      </c>
      <c r="M1554" s="1">
        <v>33824</v>
      </c>
      <c r="N1554" s="2">
        <v>2.4</v>
      </c>
      <c r="O1554" s="1">
        <v>57199</v>
      </c>
      <c r="P1554" s="1">
        <v>23375</v>
      </c>
      <c r="Q1554" s="2">
        <v>46.4</v>
      </c>
      <c r="R1554" s="3">
        <v>0</v>
      </c>
      <c r="S1554" s="5">
        <f t="shared" si="106"/>
        <v>0</v>
      </c>
      <c r="T1554">
        <v>1</v>
      </c>
      <c r="U1554">
        <v>0</v>
      </c>
      <c r="V1554">
        <v>454.52</v>
      </c>
      <c r="W1554">
        <v>3.29</v>
      </c>
      <c r="X1554">
        <v>0</v>
      </c>
    </row>
    <row r="1555" spans="1:24" x14ac:dyDescent="0.3">
      <c r="A1555" t="s">
        <v>265</v>
      </c>
      <c r="B1555">
        <v>2019</v>
      </c>
      <c r="C1555" t="s">
        <v>259</v>
      </c>
      <c r="D1555" s="1">
        <v>26539</v>
      </c>
      <c r="E1555" s="2">
        <v>30.2</v>
      </c>
      <c r="F1555" s="2">
        <v>57.49</v>
      </c>
      <c r="G1555" s="2">
        <v>27.29</v>
      </c>
      <c r="H1555" s="1">
        <v>9680</v>
      </c>
      <c r="I1555" s="1">
        <v>1460</v>
      </c>
      <c r="J1555" s="3">
        <v>1</v>
      </c>
      <c r="K1555" s="2">
        <v>59.83</v>
      </c>
      <c r="L1555" s="2">
        <v>64.7</v>
      </c>
      <c r="M1555" s="1">
        <v>34793</v>
      </c>
      <c r="N1555" s="2">
        <v>2.4</v>
      </c>
      <c r="O1555" s="1">
        <v>61900</v>
      </c>
      <c r="P1555" s="1">
        <v>27107</v>
      </c>
      <c r="Q1555" s="2">
        <v>47.15</v>
      </c>
      <c r="R1555" s="3">
        <v>0</v>
      </c>
      <c r="S1555" s="5">
        <f t="shared" si="106"/>
        <v>0</v>
      </c>
      <c r="T1555">
        <v>1</v>
      </c>
      <c r="U1555">
        <v>0</v>
      </c>
      <c r="V1555">
        <v>452.59</v>
      </c>
      <c r="W1555">
        <v>2.31</v>
      </c>
      <c r="X1555">
        <v>0</v>
      </c>
    </row>
    <row r="1556" spans="1:24" x14ac:dyDescent="0.3">
      <c r="A1556" t="s">
        <v>265</v>
      </c>
      <c r="B1556">
        <v>2020</v>
      </c>
      <c r="C1556" t="s">
        <v>259</v>
      </c>
    </row>
    <row r="1557" spans="1:24" x14ac:dyDescent="0.3">
      <c r="A1557" t="s">
        <v>266</v>
      </c>
      <c r="B1557">
        <v>2014</v>
      </c>
      <c r="C1557" t="s">
        <v>259</v>
      </c>
    </row>
    <row r="1558" spans="1:24" x14ac:dyDescent="0.3">
      <c r="A1558" t="s">
        <v>266</v>
      </c>
      <c r="B1558">
        <v>2015</v>
      </c>
      <c r="C1558" t="s">
        <v>259</v>
      </c>
    </row>
    <row r="1559" spans="1:24" x14ac:dyDescent="0.3">
      <c r="A1559" t="s">
        <v>266</v>
      </c>
      <c r="B1559">
        <v>2016</v>
      </c>
      <c r="C1559" t="s">
        <v>259</v>
      </c>
      <c r="D1559" s="1">
        <v>24751</v>
      </c>
      <c r="E1559" s="2">
        <v>24.97</v>
      </c>
      <c r="F1559" s="2">
        <v>45.52</v>
      </c>
      <c r="G1559" s="2">
        <v>20.55</v>
      </c>
      <c r="H1559">
        <v>9217</v>
      </c>
      <c r="I1559" s="1">
        <v>5000</v>
      </c>
      <c r="J1559" s="3">
        <v>1</v>
      </c>
      <c r="K1559" s="2">
        <v>60.05</v>
      </c>
      <c r="L1559" s="2">
        <v>65.400000000000006</v>
      </c>
      <c r="M1559" s="1">
        <v>38296</v>
      </c>
      <c r="N1559" s="2">
        <v>2.78</v>
      </c>
      <c r="O1559" s="1">
        <v>48054</v>
      </c>
      <c r="P1559" s="1">
        <v>9758</v>
      </c>
      <c r="Q1559" s="2">
        <v>49.3</v>
      </c>
      <c r="R1559" s="3">
        <v>0</v>
      </c>
      <c r="T1559">
        <v>1</v>
      </c>
      <c r="U1559">
        <v>0</v>
      </c>
      <c r="V1559">
        <v>282.05</v>
      </c>
      <c r="W1559">
        <v>-1.95</v>
      </c>
      <c r="X1559">
        <v>0</v>
      </c>
    </row>
    <row r="1560" spans="1:24" x14ac:dyDescent="0.3">
      <c r="A1560" t="s">
        <v>266</v>
      </c>
      <c r="B1560">
        <v>2017</v>
      </c>
      <c r="C1560" t="s">
        <v>259</v>
      </c>
      <c r="D1560" s="1">
        <v>23935</v>
      </c>
      <c r="E1560" s="2">
        <v>25.34</v>
      </c>
      <c r="F1560" s="2">
        <v>46.19</v>
      </c>
      <c r="G1560" s="2">
        <v>20.85</v>
      </c>
      <c r="H1560" s="1">
        <v>9342</v>
      </c>
      <c r="I1560" s="1">
        <v>5200</v>
      </c>
      <c r="J1560" s="3">
        <v>1</v>
      </c>
      <c r="K1560" s="2">
        <v>50.59</v>
      </c>
      <c r="L1560" s="2">
        <v>65.5</v>
      </c>
      <c r="M1560" s="1">
        <v>40303</v>
      </c>
      <c r="N1560" s="2">
        <v>2.78</v>
      </c>
      <c r="O1560" s="1">
        <v>55669</v>
      </c>
      <c r="P1560" s="1">
        <v>15366</v>
      </c>
      <c r="Q1560" s="2">
        <v>49.91</v>
      </c>
      <c r="R1560" s="3">
        <v>0</v>
      </c>
      <c r="S1560" s="5">
        <f t="shared" si="106"/>
        <v>-3.2968364914548909E-2</v>
      </c>
      <c r="T1560">
        <v>1</v>
      </c>
      <c r="U1560">
        <v>0</v>
      </c>
      <c r="V1560">
        <v>281</v>
      </c>
      <c r="W1560">
        <v>-1.35</v>
      </c>
      <c r="X1560">
        <v>0</v>
      </c>
    </row>
    <row r="1561" spans="1:24" x14ac:dyDescent="0.3">
      <c r="A1561" t="s">
        <v>266</v>
      </c>
      <c r="B1561">
        <v>2018</v>
      </c>
      <c r="C1561" t="s">
        <v>259</v>
      </c>
      <c r="D1561" s="1">
        <v>23935</v>
      </c>
      <c r="E1561" s="2">
        <v>26.12</v>
      </c>
      <c r="F1561" s="2">
        <v>47.62</v>
      </c>
      <c r="G1561" s="2">
        <v>21.5</v>
      </c>
      <c r="H1561" s="1">
        <v>9136</v>
      </c>
      <c r="I1561" s="1">
        <v>452</v>
      </c>
      <c r="J1561" s="3">
        <v>1</v>
      </c>
      <c r="K1561" s="2">
        <v>67.52</v>
      </c>
      <c r="L1561" s="2">
        <v>64.900000000000006</v>
      </c>
      <c r="M1561" s="1">
        <v>43783</v>
      </c>
      <c r="N1561" s="2">
        <v>2.78</v>
      </c>
      <c r="O1561" s="1">
        <v>57703</v>
      </c>
      <c r="P1561" s="1">
        <v>13920</v>
      </c>
      <c r="Q1561" s="2">
        <v>52.37</v>
      </c>
      <c r="R1561" s="3">
        <v>0</v>
      </c>
      <c r="S1561" s="5">
        <f t="shared" si="106"/>
        <v>0</v>
      </c>
      <c r="T1561">
        <v>0</v>
      </c>
      <c r="U1561">
        <v>0</v>
      </c>
      <c r="V1561">
        <v>280.37</v>
      </c>
      <c r="W1561">
        <v>3.29</v>
      </c>
      <c r="X1561">
        <v>0</v>
      </c>
    </row>
    <row r="1562" spans="1:24" x14ac:dyDescent="0.3">
      <c r="A1562" t="s">
        <v>266</v>
      </c>
      <c r="B1562">
        <v>2019</v>
      </c>
      <c r="C1562" t="s">
        <v>259</v>
      </c>
      <c r="D1562" s="1">
        <v>23935</v>
      </c>
      <c r="E1562" s="2">
        <v>26.12</v>
      </c>
      <c r="F1562" s="2">
        <v>47.62</v>
      </c>
      <c r="G1562" s="2">
        <v>21.5</v>
      </c>
      <c r="H1562" s="1">
        <v>9117</v>
      </c>
      <c r="I1562" s="1">
        <v>5000</v>
      </c>
      <c r="J1562" s="3">
        <v>1</v>
      </c>
      <c r="K1562" s="2">
        <v>57.1</v>
      </c>
      <c r="L1562" s="2">
        <v>64.599999999999994</v>
      </c>
      <c r="M1562" s="1">
        <v>43783</v>
      </c>
      <c r="N1562" s="2">
        <v>2.78</v>
      </c>
      <c r="O1562" s="1">
        <v>62119</v>
      </c>
      <c r="P1562" s="1">
        <v>18336</v>
      </c>
      <c r="Q1562" s="2">
        <v>41.7</v>
      </c>
      <c r="R1562" s="3">
        <v>0</v>
      </c>
      <c r="S1562" s="5">
        <f t="shared" si="106"/>
        <v>0</v>
      </c>
      <c r="T1562">
        <v>0</v>
      </c>
      <c r="U1562">
        <v>0</v>
      </c>
      <c r="V1562">
        <v>280.27999999999997</v>
      </c>
      <c r="W1562">
        <v>2.31</v>
      </c>
      <c r="X1562">
        <v>0</v>
      </c>
    </row>
    <row r="1563" spans="1:24" x14ac:dyDescent="0.3">
      <c r="A1563" t="s">
        <v>266</v>
      </c>
      <c r="B1563">
        <v>2020</v>
      </c>
      <c r="C1563" t="s">
        <v>259</v>
      </c>
    </row>
    <row r="1564" spans="1:24" x14ac:dyDescent="0.3">
      <c r="A1564" t="s">
        <v>267</v>
      </c>
      <c r="B1564">
        <v>2014</v>
      </c>
      <c r="C1564" t="s">
        <v>259</v>
      </c>
      <c r="D1564" s="1">
        <v>16081</v>
      </c>
      <c r="E1564" s="2">
        <v>19.7</v>
      </c>
      <c r="F1564" s="2">
        <v>31.7</v>
      </c>
      <c r="G1564" s="2">
        <v>12</v>
      </c>
      <c r="H1564" s="1">
        <v>5366</v>
      </c>
      <c r="I1564" s="1">
        <v>6000</v>
      </c>
      <c r="J1564" s="3">
        <v>1</v>
      </c>
      <c r="K1564" s="2">
        <v>37.65</v>
      </c>
      <c r="L1564" s="2">
        <v>65.900000000000006</v>
      </c>
      <c r="M1564" s="1">
        <v>37957</v>
      </c>
      <c r="N1564" s="2">
        <v>3.07</v>
      </c>
      <c r="O1564" s="1">
        <v>46020</v>
      </c>
      <c r="P1564" s="1">
        <v>8063</v>
      </c>
      <c r="Q1564" s="2">
        <v>36.33</v>
      </c>
      <c r="R1564" s="3">
        <v>0</v>
      </c>
      <c r="T1564">
        <v>1</v>
      </c>
      <c r="U1564">
        <v>0</v>
      </c>
      <c r="V1564">
        <v>342.67</v>
      </c>
      <c r="W1564">
        <v>1.08</v>
      </c>
      <c r="X1564">
        <v>0</v>
      </c>
    </row>
    <row r="1565" spans="1:24" x14ac:dyDescent="0.3">
      <c r="A1565" t="s">
        <v>267</v>
      </c>
      <c r="B1565">
        <v>2015</v>
      </c>
      <c r="C1565" t="s">
        <v>259</v>
      </c>
      <c r="D1565" s="1">
        <v>16081</v>
      </c>
      <c r="E1565" s="2">
        <v>19.7</v>
      </c>
      <c r="F1565" s="2">
        <v>31.7</v>
      </c>
      <c r="G1565" s="2">
        <v>12</v>
      </c>
      <c r="H1565">
        <v>5082</v>
      </c>
      <c r="I1565" s="1">
        <v>4687</v>
      </c>
      <c r="J1565" s="3">
        <v>1</v>
      </c>
      <c r="K1565" s="2">
        <v>77.66</v>
      </c>
      <c r="L1565" s="2">
        <v>66.5</v>
      </c>
      <c r="M1565" s="1">
        <v>39910</v>
      </c>
      <c r="N1565" s="2">
        <v>3.07</v>
      </c>
      <c r="O1565" s="1">
        <v>48005</v>
      </c>
      <c r="P1565" s="1">
        <v>8095</v>
      </c>
      <c r="Q1565" s="2">
        <v>43.14</v>
      </c>
      <c r="R1565" s="3">
        <v>0</v>
      </c>
      <c r="S1565" s="5">
        <f t="shared" si="106"/>
        <v>0</v>
      </c>
      <c r="T1565">
        <v>1</v>
      </c>
      <c r="U1565">
        <v>0</v>
      </c>
      <c r="V1565">
        <v>341.5</v>
      </c>
      <c r="W1565">
        <v>2.95</v>
      </c>
      <c r="X1565">
        <v>0</v>
      </c>
    </row>
    <row r="1566" spans="1:24" x14ac:dyDescent="0.3">
      <c r="A1566" t="s">
        <v>267</v>
      </c>
      <c r="B1566">
        <v>2016</v>
      </c>
      <c r="C1566" t="s">
        <v>259</v>
      </c>
      <c r="D1566" s="1">
        <v>16081</v>
      </c>
      <c r="E1566" s="2">
        <v>19.7</v>
      </c>
      <c r="F1566" s="2">
        <v>31.7</v>
      </c>
      <c r="G1566" s="2">
        <v>12</v>
      </c>
      <c r="H1566">
        <v>5417</v>
      </c>
      <c r="I1566" s="1">
        <v>5000</v>
      </c>
      <c r="J1566" s="3">
        <v>1</v>
      </c>
      <c r="K1566" s="2">
        <v>48.27</v>
      </c>
      <c r="L1566" s="2">
        <v>66.3</v>
      </c>
      <c r="M1566" s="1">
        <v>41863</v>
      </c>
      <c r="N1566" s="2">
        <v>3.07</v>
      </c>
      <c r="O1566" s="1">
        <v>50125</v>
      </c>
      <c r="P1566" s="1">
        <v>8262</v>
      </c>
      <c r="Q1566" s="2">
        <v>48.16</v>
      </c>
      <c r="R1566" s="3">
        <v>0</v>
      </c>
      <c r="S1566" s="5">
        <f t="shared" si="106"/>
        <v>0</v>
      </c>
      <c r="T1566">
        <v>1</v>
      </c>
      <c r="U1566">
        <v>0</v>
      </c>
      <c r="V1566">
        <v>340.2</v>
      </c>
      <c r="W1566">
        <v>-1.95</v>
      </c>
      <c r="X1566">
        <v>0</v>
      </c>
    </row>
    <row r="1567" spans="1:24" x14ac:dyDescent="0.3">
      <c r="A1567" t="s">
        <v>267</v>
      </c>
      <c r="B1567">
        <v>2017</v>
      </c>
      <c r="C1567" t="s">
        <v>259</v>
      </c>
      <c r="D1567" s="1">
        <v>16273</v>
      </c>
      <c r="E1567" s="2">
        <v>21.67</v>
      </c>
      <c r="F1567" s="2">
        <v>34.869999999999997</v>
      </c>
      <c r="G1567" s="2">
        <v>13.2</v>
      </c>
      <c r="H1567" s="1">
        <v>5446</v>
      </c>
      <c r="I1567" s="1">
        <v>5000</v>
      </c>
      <c r="J1567" s="3">
        <v>1</v>
      </c>
      <c r="K1567" s="2">
        <v>50.78</v>
      </c>
      <c r="L1567" s="2">
        <v>66.7</v>
      </c>
      <c r="M1567" s="1">
        <v>41930</v>
      </c>
      <c r="N1567" s="2">
        <v>3.07</v>
      </c>
      <c r="O1567" s="1">
        <v>51003</v>
      </c>
      <c r="P1567" s="1">
        <v>9073</v>
      </c>
      <c r="Q1567" s="2">
        <v>40.11</v>
      </c>
      <c r="R1567" s="3">
        <v>0</v>
      </c>
      <c r="S1567" s="5">
        <f t="shared" si="106"/>
        <v>1.1939555997761333E-2</v>
      </c>
      <c r="T1567">
        <v>1</v>
      </c>
      <c r="U1567">
        <v>0</v>
      </c>
      <c r="V1567">
        <v>338.18</v>
      </c>
      <c r="W1567">
        <v>-1.35</v>
      </c>
      <c r="X1567">
        <v>0</v>
      </c>
    </row>
    <row r="1568" spans="1:24" x14ac:dyDescent="0.3">
      <c r="A1568" t="s">
        <v>267</v>
      </c>
      <c r="B1568">
        <v>2018</v>
      </c>
      <c r="C1568" t="s">
        <v>259</v>
      </c>
      <c r="D1568" s="1">
        <v>16273</v>
      </c>
      <c r="E1568" s="2">
        <v>21.67</v>
      </c>
      <c r="F1568" s="2">
        <v>34.840000000000003</v>
      </c>
      <c r="G1568" s="2">
        <v>13.17</v>
      </c>
      <c r="H1568" s="1">
        <v>5478</v>
      </c>
      <c r="I1568" s="1">
        <v>5000</v>
      </c>
      <c r="J1568" s="3">
        <v>1</v>
      </c>
      <c r="K1568" s="2">
        <v>57.47</v>
      </c>
      <c r="L1568" s="2">
        <v>64.5</v>
      </c>
      <c r="M1568" s="1">
        <v>42714</v>
      </c>
      <c r="N1568" s="2">
        <v>3.07</v>
      </c>
      <c r="O1568" s="1">
        <v>52420</v>
      </c>
      <c r="P1568" s="1">
        <v>9706</v>
      </c>
      <c r="Q1568" s="2">
        <v>41.38</v>
      </c>
      <c r="R1568" s="3">
        <v>0</v>
      </c>
      <c r="S1568" s="5">
        <f t="shared" si="106"/>
        <v>0</v>
      </c>
      <c r="T1568">
        <v>0</v>
      </c>
      <c r="U1568">
        <v>0</v>
      </c>
      <c r="V1568">
        <v>338.03</v>
      </c>
      <c r="W1568">
        <v>3.29</v>
      </c>
      <c r="X1568">
        <v>0</v>
      </c>
    </row>
    <row r="1569" spans="1:24" x14ac:dyDescent="0.3">
      <c r="A1569" t="s">
        <v>267</v>
      </c>
      <c r="B1569">
        <v>2019</v>
      </c>
      <c r="C1569" t="s">
        <v>259</v>
      </c>
      <c r="D1569" s="1">
        <v>16273</v>
      </c>
      <c r="E1569" s="2">
        <v>23.83</v>
      </c>
      <c r="F1569" s="2">
        <v>38.33</v>
      </c>
      <c r="G1569" s="2">
        <v>14.5</v>
      </c>
      <c r="H1569" s="1">
        <v>5519</v>
      </c>
      <c r="I1569" s="1">
        <v>5000</v>
      </c>
      <c r="J1569" s="3">
        <v>1</v>
      </c>
      <c r="K1569" s="2">
        <v>52.61</v>
      </c>
      <c r="L1569" s="2">
        <v>63</v>
      </c>
      <c r="M1569" s="1">
        <v>43819</v>
      </c>
      <c r="N1569" s="2">
        <v>3.07</v>
      </c>
      <c r="O1569" s="1">
        <v>53539</v>
      </c>
      <c r="P1569" s="1">
        <v>9720</v>
      </c>
      <c r="Q1569" s="2">
        <v>32.19</v>
      </c>
      <c r="R1569" s="3">
        <v>0</v>
      </c>
      <c r="S1569" s="5">
        <f t="shared" si="106"/>
        <v>0</v>
      </c>
      <c r="T1569">
        <v>0</v>
      </c>
      <c r="U1569">
        <v>0</v>
      </c>
      <c r="V1569">
        <v>337.73</v>
      </c>
      <c r="W1569">
        <v>2.31</v>
      </c>
      <c r="X1569">
        <v>0</v>
      </c>
    </row>
    <row r="1570" spans="1:24" x14ac:dyDescent="0.3">
      <c r="A1570" t="s">
        <v>267</v>
      </c>
      <c r="B1570">
        <v>2020</v>
      </c>
      <c r="C1570" t="s">
        <v>259</v>
      </c>
      <c r="D1570" s="1">
        <v>16275</v>
      </c>
      <c r="E1570" s="2">
        <v>28.83</v>
      </c>
      <c r="F1570" s="2">
        <v>38.33</v>
      </c>
      <c r="G1570" s="2">
        <v>9.5</v>
      </c>
      <c r="H1570" s="1">
        <v>5547</v>
      </c>
      <c r="I1570" s="1">
        <v>5000</v>
      </c>
      <c r="J1570" s="3">
        <v>1</v>
      </c>
      <c r="L1570" s="2">
        <v>64.2</v>
      </c>
      <c r="N1570" s="2">
        <v>3.07</v>
      </c>
      <c r="R1570" s="3">
        <v>0</v>
      </c>
      <c r="S1570" s="5">
        <f t="shared" si="106"/>
        <v>1.2290296810667977E-4</v>
      </c>
      <c r="T1570">
        <v>0</v>
      </c>
      <c r="U1570">
        <v>0</v>
      </c>
      <c r="V1570">
        <v>337.57</v>
      </c>
      <c r="W1570">
        <v>1.06</v>
      </c>
      <c r="X1570">
        <v>0</v>
      </c>
    </row>
    <row r="1571" spans="1:24" x14ac:dyDescent="0.3">
      <c r="A1571" t="s">
        <v>268</v>
      </c>
      <c r="B1571">
        <v>2014</v>
      </c>
      <c r="C1571" t="s">
        <v>259</v>
      </c>
      <c r="D1571" s="1">
        <v>15868</v>
      </c>
      <c r="E1571" s="2">
        <v>24.71</v>
      </c>
      <c r="F1571" s="2">
        <v>42.41</v>
      </c>
      <c r="G1571" s="2">
        <v>17.7</v>
      </c>
      <c r="H1571" s="1">
        <v>6375</v>
      </c>
      <c r="I1571" s="1">
        <v>5000</v>
      </c>
      <c r="J1571" s="3">
        <v>1</v>
      </c>
      <c r="K1571" s="2">
        <v>34.950000000000003</v>
      </c>
      <c r="L1571" s="2">
        <v>62.6</v>
      </c>
      <c r="M1571" s="1">
        <v>37335</v>
      </c>
      <c r="N1571" s="2">
        <v>2.5499999999999998</v>
      </c>
      <c r="O1571" s="1">
        <v>47002</v>
      </c>
      <c r="P1571" s="1">
        <v>9667</v>
      </c>
      <c r="Q1571" s="2">
        <v>48.29</v>
      </c>
      <c r="R1571" s="3">
        <v>0</v>
      </c>
      <c r="T1571">
        <v>0</v>
      </c>
      <c r="U1571">
        <v>0</v>
      </c>
      <c r="V1571">
        <v>468.4</v>
      </c>
      <c r="W1571">
        <v>1.08</v>
      </c>
      <c r="X1571">
        <v>0</v>
      </c>
    </row>
    <row r="1572" spans="1:24" x14ac:dyDescent="0.3">
      <c r="A1572" t="s">
        <v>268</v>
      </c>
      <c r="B1572">
        <v>2015</v>
      </c>
      <c r="C1572" t="s">
        <v>259</v>
      </c>
      <c r="D1572" s="1">
        <v>15975</v>
      </c>
      <c r="E1572" s="2">
        <v>25.2</v>
      </c>
      <c r="F1572" s="2">
        <v>43.25</v>
      </c>
      <c r="G1572" s="2">
        <v>18.05</v>
      </c>
      <c r="H1572">
        <v>6436</v>
      </c>
      <c r="I1572" s="1">
        <v>5600</v>
      </c>
      <c r="J1572" s="3">
        <v>1</v>
      </c>
      <c r="K1572" s="2">
        <v>74.42</v>
      </c>
      <c r="L1572" s="2">
        <v>64.8</v>
      </c>
      <c r="M1572" s="1">
        <v>38778</v>
      </c>
      <c r="N1572" s="2">
        <v>2.5499999999999998</v>
      </c>
      <c r="O1572" s="1">
        <v>49250</v>
      </c>
      <c r="P1572" s="1">
        <v>10472</v>
      </c>
      <c r="Q1572" s="2">
        <v>54.02</v>
      </c>
      <c r="R1572" s="3">
        <v>0</v>
      </c>
      <c r="S1572" s="5">
        <f t="shared" si="106"/>
        <v>6.7431308293420724E-3</v>
      </c>
      <c r="T1572">
        <v>0</v>
      </c>
      <c r="U1572">
        <v>0</v>
      </c>
      <c r="V1572">
        <v>466.1</v>
      </c>
      <c r="W1572">
        <v>2.95</v>
      </c>
      <c r="X1572">
        <v>0</v>
      </c>
    </row>
    <row r="1573" spans="1:24" x14ac:dyDescent="0.3">
      <c r="A1573" t="s">
        <v>268</v>
      </c>
      <c r="B1573">
        <v>2016</v>
      </c>
      <c r="C1573" t="s">
        <v>259</v>
      </c>
      <c r="D1573" s="1">
        <v>15975</v>
      </c>
      <c r="E1573" s="2">
        <v>25.2</v>
      </c>
      <c r="F1573" s="2">
        <v>43.25</v>
      </c>
      <c r="G1573" s="2">
        <v>18.05</v>
      </c>
      <c r="H1573">
        <v>6448</v>
      </c>
      <c r="I1573" s="1">
        <v>5000</v>
      </c>
      <c r="J1573" s="3">
        <v>1</v>
      </c>
      <c r="K1573" s="2">
        <v>44.3</v>
      </c>
      <c r="L1573" s="2">
        <v>66.8</v>
      </c>
      <c r="M1573" s="1">
        <v>39936</v>
      </c>
      <c r="N1573" s="2">
        <v>2.5499999999999998</v>
      </c>
      <c r="O1573" s="1">
        <v>50688</v>
      </c>
      <c r="P1573" s="1">
        <v>10752</v>
      </c>
      <c r="Q1573" s="2">
        <v>52.5</v>
      </c>
      <c r="R1573" s="3">
        <v>0</v>
      </c>
      <c r="S1573" s="5">
        <f t="shared" si="106"/>
        <v>0</v>
      </c>
      <c r="T1573">
        <v>0</v>
      </c>
      <c r="U1573">
        <v>0</v>
      </c>
      <c r="V1573">
        <v>463.5</v>
      </c>
      <c r="W1573">
        <v>-1.95</v>
      </c>
      <c r="X1573">
        <v>0</v>
      </c>
    </row>
    <row r="1574" spans="1:24" x14ac:dyDescent="0.3">
      <c r="A1574" t="s">
        <v>268</v>
      </c>
      <c r="B1574">
        <v>2017</v>
      </c>
      <c r="C1574" t="s">
        <v>259</v>
      </c>
      <c r="D1574" s="1">
        <v>16162</v>
      </c>
      <c r="E1574" s="2">
        <v>25.76</v>
      </c>
      <c r="F1574" s="2">
        <v>44.21</v>
      </c>
      <c r="G1574" s="2">
        <v>18.45</v>
      </c>
      <c r="H1574" s="1">
        <v>7309</v>
      </c>
      <c r="I1574" s="1">
        <v>5882</v>
      </c>
      <c r="J1574" s="3">
        <v>1</v>
      </c>
      <c r="K1574" s="2">
        <v>48.79</v>
      </c>
      <c r="L1574" s="2">
        <v>66.3</v>
      </c>
      <c r="M1574" s="1">
        <v>43156</v>
      </c>
      <c r="N1574" s="2">
        <v>2.5499999999999998</v>
      </c>
      <c r="O1574" s="1">
        <v>58265</v>
      </c>
      <c r="P1574" s="1">
        <v>15109</v>
      </c>
      <c r="Q1574" s="2">
        <v>46.4</v>
      </c>
      <c r="R1574" s="3">
        <v>0</v>
      </c>
      <c r="S1574" s="5">
        <f t="shared" si="106"/>
        <v>1.1705790297339593E-2</v>
      </c>
      <c r="T1574">
        <v>0</v>
      </c>
      <c r="U1574">
        <v>0</v>
      </c>
      <c r="V1574">
        <v>461.23</v>
      </c>
      <c r="W1574">
        <v>-1.35</v>
      </c>
      <c r="X1574">
        <v>0</v>
      </c>
    </row>
    <row r="1575" spans="1:24" x14ac:dyDescent="0.3">
      <c r="A1575" t="s">
        <v>268</v>
      </c>
      <c r="B1575">
        <v>2018</v>
      </c>
      <c r="C1575" t="s">
        <v>259</v>
      </c>
      <c r="D1575" s="1">
        <v>16162</v>
      </c>
      <c r="E1575" s="2">
        <v>26.33</v>
      </c>
      <c r="F1575" s="2">
        <v>45.18</v>
      </c>
      <c r="G1575" s="2">
        <v>18.850000000000001</v>
      </c>
      <c r="H1575" s="1">
        <v>6453</v>
      </c>
      <c r="I1575" s="1">
        <v>5000</v>
      </c>
      <c r="J1575" s="3">
        <v>1</v>
      </c>
      <c r="K1575" s="2">
        <v>59.89</v>
      </c>
      <c r="L1575" s="2">
        <v>64.900000000000006</v>
      </c>
      <c r="M1575" s="1">
        <v>43756</v>
      </c>
      <c r="N1575" s="2">
        <v>2.5499999999999998</v>
      </c>
      <c r="O1575" s="1">
        <v>59746</v>
      </c>
      <c r="P1575" s="1">
        <v>15990</v>
      </c>
      <c r="Q1575" s="2">
        <v>46.4</v>
      </c>
      <c r="R1575" s="3">
        <v>0</v>
      </c>
      <c r="S1575" s="5">
        <f t="shared" si="106"/>
        <v>0</v>
      </c>
      <c r="T1575">
        <v>0</v>
      </c>
      <c r="U1575">
        <v>0</v>
      </c>
      <c r="V1575">
        <v>459.9</v>
      </c>
      <c r="W1575">
        <v>3.29</v>
      </c>
      <c r="X1575">
        <v>0</v>
      </c>
    </row>
    <row r="1576" spans="1:24" x14ac:dyDescent="0.3">
      <c r="A1576" t="s">
        <v>268</v>
      </c>
      <c r="B1576">
        <v>2019</v>
      </c>
      <c r="C1576" t="s">
        <v>259</v>
      </c>
      <c r="D1576" s="1">
        <v>16162</v>
      </c>
      <c r="E1576" s="2">
        <v>26.88</v>
      </c>
      <c r="F1576" s="2">
        <v>46.13</v>
      </c>
      <c r="G1576" s="2">
        <v>19.25</v>
      </c>
      <c r="H1576" s="1">
        <v>6465</v>
      </c>
      <c r="I1576" s="1">
        <v>5359</v>
      </c>
      <c r="J1576" s="3">
        <v>1</v>
      </c>
      <c r="K1576" s="2">
        <v>53.15</v>
      </c>
      <c r="L1576" s="2">
        <v>64.3</v>
      </c>
      <c r="M1576" s="1">
        <v>45083</v>
      </c>
      <c r="N1576" s="2">
        <v>2.5499999999999998</v>
      </c>
      <c r="O1576" s="1">
        <v>63948</v>
      </c>
      <c r="P1576" s="1">
        <v>18865</v>
      </c>
      <c r="Q1576" s="2">
        <v>47.15</v>
      </c>
      <c r="R1576" s="3">
        <v>0</v>
      </c>
      <c r="S1576" s="5">
        <f t="shared" si="106"/>
        <v>0</v>
      </c>
      <c r="T1576">
        <v>0</v>
      </c>
      <c r="U1576">
        <v>0</v>
      </c>
      <c r="V1576">
        <v>458.81</v>
      </c>
      <c r="W1576">
        <v>2.31</v>
      </c>
      <c r="X1576">
        <v>0</v>
      </c>
    </row>
    <row r="1577" spans="1:24" x14ac:dyDescent="0.3">
      <c r="A1577" t="s">
        <v>268</v>
      </c>
      <c r="B1577">
        <v>2020</v>
      </c>
      <c r="C1577" t="s">
        <v>259</v>
      </c>
      <c r="D1577" s="1">
        <v>16162</v>
      </c>
      <c r="E1577" s="2">
        <v>27.71</v>
      </c>
      <c r="F1577" s="2">
        <v>47.56</v>
      </c>
      <c r="G1577" s="2">
        <v>19.850000000000001</v>
      </c>
      <c r="H1577" s="1">
        <v>6555</v>
      </c>
      <c r="I1577" s="1">
        <v>4600</v>
      </c>
      <c r="J1577" s="3">
        <v>1</v>
      </c>
      <c r="L1577" s="2">
        <v>64.8</v>
      </c>
      <c r="N1577" s="2">
        <v>2.5499999999999998</v>
      </c>
      <c r="R1577" s="3">
        <v>0</v>
      </c>
      <c r="S1577" s="5">
        <f t="shared" si="106"/>
        <v>0</v>
      </c>
      <c r="T1577">
        <v>0</v>
      </c>
      <c r="U1577">
        <v>0</v>
      </c>
      <c r="V1577">
        <v>458.14</v>
      </c>
      <c r="W1577">
        <v>1.06</v>
      </c>
      <c r="X1577">
        <v>0</v>
      </c>
    </row>
    <row r="1578" spans="1:24" x14ac:dyDescent="0.3">
      <c r="A1578" t="s">
        <v>269</v>
      </c>
      <c r="B1578">
        <v>2014</v>
      </c>
      <c r="C1578" t="s">
        <v>259</v>
      </c>
      <c r="D1578" s="1">
        <v>14747</v>
      </c>
      <c r="E1578" s="2">
        <v>20.81</v>
      </c>
      <c r="F1578" s="2">
        <v>32.56</v>
      </c>
      <c r="G1578" s="2">
        <v>11.75</v>
      </c>
      <c r="H1578" s="1">
        <v>5312</v>
      </c>
      <c r="I1578" s="1">
        <v>12000</v>
      </c>
      <c r="J1578" s="3">
        <v>2</v>
      </c>
      <c r="K1578" s="2">
        <v>38.81</v>
      </c>
      <c r="L1578" s="2">
        <v>65</v>
      </c>
      <c r="M1578" s="1">
        <v>32924</v>
      </c>
      <c r="N1578" s="2">
        <v>2.71</v>
      </c>
      <c r="O1578" s="1">
        <v>44294</v>
      </c>
      <c r="P1578" s="1">
        <v>11370</v>
      </c>
      <c r="Q1578" s="2">
        <v>52.74</v>
      </c>
      <c r="R1578" s="3">
        <v>0</v>
      </c>
      <c r="T1578">
        <v>1</v>
      </c>
      <c r="U1578">
        <v>0</v>
      </c>
      <c r="V1578">
        <v>427.38</v>
      </c>
      <c r="W1578">
        <v>1.08</v>
      </c>
      <c r="X1578">
        <v>0</v>
      </c>
    </row>
    <row r="1579" spans="1:24" x14ac:dyDescent="0.3">
      <c r="A1579" t="s">
        <v>269</v>
      </c>
      <c r="B1579">
        <v>2015</v>
      </c>
      <c r="C1579" t="s">
        <v>259</v>
      </c>
    </row>
    <row r="1580" spans="1:24" x14ac:dyDescent="0.3">
      <c r="A1580" t="s">
        <v>269</v>
      </c>
      <c r="B1580">
        <v>2016</v>
      </c>
      <c r="C1580" t="s">
        <v>259</v>
      </c>
      <c r="D1580" s="1">
        <v>14747</v>
      </c>
      <c r="E1580" s="2">
        <v>21.53</v>
      </c>
      <c r="F1580" s="2">
        <v>34.479999999999997</v>
      </c>
      <c r="G1580" s="2">
        <v>12.95</v>
      </c>
      <c r="H1580">
        <v>6184</v>
      </c>
      <c r="I1580" s="1">
        <v>6000</v>
      </c>
      <c r="J1580" s="3">
        <v>1</v>
      </c>
      <c r="K1580" s="2">
        <v>49.42</v>
      </c>
      <c r="L1580" s="2">
        <v>65.2</v>
      </c>
      <c r="M1580" s="1">
        <v>33934</v>
      </c>
      <c r="N1580" s="2">
        <v>2.71</v>
      </c>
      <c r="O1580" s="1">
        <v>45316</v>
      </c>
      <c r="P1580" s="1">
        <v>11382</v>
      </c>
      <c r="Q1580" s="2">
        <v>54.05</v>
      </c>
      <c r="R1580" s="3">
        <v>0</v>
      </c>
      <c r="S1580" s="5">
        <v>0</v>
      </c>
      <c r="T1580">
        <v>1</v>
      </c>
      <c r="U1580">
        <v>0</v>
      </c>
      <c r="V1580">
        <v>426.45</v>
      </c>
      <c r="W1580">
        <v>-1.95</v>
      </c>
      <c r="X1580">
        <v>0</v>
      </c>
    </row>
    <row r="1581" spans="1:24" x14ac:dyDescent="0.3">
      <c r="A1581" t="s">
        <v>269</v>
      </c>
      <c r="B1581">
        <v>2017</v>
      </c>
      <c r="C1581" t="s">
        <v>259</v>
      </c>
      <c r="D1581" s="1">
        <v>14910</v>
      </c>
      <c r="E1581" s="2">
        <v>21.53</v>
      </c>
      <c r="F1581" s="2">
        <v>34.479999999999997</v>
      </c>
      <c r="G1581" s="2">
        <v>12.95</v>
      </c>
      <c r="H1581" s="1">
        <v>6685</v>
      </c>
      <c r="I1581" s="1">
        <v>8000</v>
      </c>
      <c r="J1581" s="3">
        <v>2</v>
      </c>
      <c r="K1581" s="2">
        <v>44.83</v>
      </c>
      <c r="L1581" s="2">
        <v>68.8</v>
      </c>
      <c r="M1581" s="1">
        <v>37580</v>
      </c>
      <c r="N1581" s="2">
        <v>2.71</v>
      </c>
      <c r="O1581" s="1">
        <v>50955</v>
      </c>
      <c r="P1581" s="1">
        <v>13375</v>
      </c>
      <c r="Q1581" s="2">
        <v>56.45</v>
      </c>
      <c r="R1581" s="3">
        <v>0</v>
      </c>
      <c r="S1581" s="5">
        <f>(D1581-D1580)/D1580</f>
        <v>1.1053095544856581E-2</v>
      </c>
      <c r="T1581">
        <v>1</v>
      </c>
      <c r="U1581">
        <v>0</v>
      </c>
      <c r="V1581">
        <v>423.55</v>
      </c>
      <c r="W1581">
        <v>-1.35</v>
      </c>
      <c r="X1581">
        <v>0</v>
      </c>
    </row>
    <row r="1582" spans="1:24" x14ac:dyDescent="0.3">
      <c r="A1582" t="s">
        <v>269</v>
      </c>
      <c r="B1582">
        <v>2018</v>
      </c>
      <c r="C1582" t="s">
        <v>259</v>
      </c>
      <c r="D1582" s="1">
        <v>14898</v>
      </c>
      <c r="E1582" s="2">
        <v>25.41</v>
      </c>
      <c r="F1582" s="2">
        <v>42.96</v>
      </c>
      <c r="G1582" s="2">
        <v>17.55</v>
      </c>
      <c r="H1582" s="1">
        <v>6681</v>
      </c>
      <c r="I1582" s="1">
        <v>8000</v>
      </c>
      <c r="J1582" s="3">
        <v>2</v>
      </c>
      <c r="K1582" s="2">
        <v>58.89</v>
      </c>
      <c r="L1582" s="2">
        <v>66.099999999999994</v>
      </c>
      <c r="M1582" s="1">
        <v>40409</v>
      </c>
      <c r="N1582" s="2">
        <v>2.71</v>
      </c>
      <c r="O1582" s="1">
        <v>55229</v>
      </c>
      <c r="P1582" s="1">
        <v>14820</v>
      </c>
      <c r="Q1582" s="2">
        <v>57.1</v>
      </c>
      <c r="R1582" s="3">
        <v>0</v>
      </c>
      <c r="S1582" s="5">
        <f>(D1582-D1581)/D1581</f>
        <v>-8.0482897384305833E-4</v>
      </c>
      <c r="T1582">
        <v>1</v>
      </c>
      <c r="U1582">
        <v>0</v>
      </c>
      <c r="V1582">
        <v>422.22</v>
      </c>
      <c r="W1582">
        <v>3.29</v>
      </c>
      <c r="X1582">
        <v>0</v>
      </c>
    </row>
    <row r="1583" spans="1:24" x14ac:dyDescent="0.3">
      <c r="A1583" t="s">
        <v>269</v>
      </c>
      <c r="B1583">
        <v>2019</v>
      </c>
      <c r="C1583" t="s">
        <v>259</v>
      </c>
    </row>
    <row r="1584" spans="1:24" x14ac:dyDescent="0.3">
      <c r="A1584" t="s">
        <v>269</v>
      </c>
      <c r="B1584">
        <v>2020</v>
      </c>
      <c r="C1584" t="s">
        <v>259</v>
      </c>
      <c r="D1584" s="1">
        <v>14923</v>
      </c>
      <c r="E1584" s="2">
        <v>25.41</v>
      </c>
      <c r="F1584" s="2">
        <v>38.36</v>
      </c>
      <c r="G1584" s="2">
        <v>12.95</v>
      </c>
      <c r="H1584" s="1">
        <v>5422</v>
      </c>
      <c r="I1584" s="1">
        <v>4377</v>
      </c>
      <c r="J1584" s="3">
        <v>1</v>
      </c>
      <c r="L1584" s="2">
        <v>61.3</v>
      </c>
      <c r="N1584" s="2">
        <v>2.71</v>
      </c>
      <c r="R1584" s="3">
        <v>0</v>
      </c>
      <c r="S1584" s="5">
        <f>(D1584-D1582)/D1582</f>
        <v>1.6780775943079607E-3</v>
      </c>
      <c r="T1584">
        <v>1</v>
      </c>
      <c r="U1584">
        <v>0</v>
      </c>
      <c r="V1584">
        <v>422.18</v>
      </c>
      <c r="W1584">
        <v>1.06</v>
      </c>
      <c r="X1584">
        <v>0</v>
      </c>
    </row>
    <row r="1585" spans="1:24" x14ac:dyDescent="0.3">
      <c r="A1585" t="s">
        <v>270</v>
      </c>
      <c r="B1585">
        <v>2014</v>
      </c>
      <c r="C1585" t="s">
        <v>259</v>
      </c>
      <c r="D1585" s="1">
        <v>14518</v>
      </c>
      <c r="E1585" s="2">
        <v>24.57</v>
      </c>
      <c r="F1585" s="2">
        <v>41.57</v>
      </c>
      <c r="G1585" s="2">
        <v>17</v>
      </c>
      <c r="H1585" s="1">
        <v>5470</v>
      </c>
      <c r="I1585" s="1">
        <v>7683</v>
      </c>
      <c r="J1585" s="3">
        <v>2</v>
      </c>
      <c r="K1585" s="2">
        <v>38.81</v>
      </c>
      <c r="L1585" s="2">
        <v>65.7</v>
      </c>
      <c r="M1585" s="1">
        <v>54436</v>
      </c>
      <c r="N1585" s="2">
        <v>2.71</v>
      </c>
      <c r="O1585" s="1">
        <v>59555</v>
      </c>
      <c r="P1585" s="1">
        <v>5119</v>
      </c>
      <c r="Q1585" s="2">
        <v>48.08</v>
      </c>
      <c r="R1585" s="3">
        <v>0</v>
      </c>
      <c r="T1585">
        <v>0</v>
      </c>
      <c r="U1585">
        <v>0</v>
      </c>
      <c r="V1585">
        <v>283.35000000000002</v>
      </c>
      <c r="W1585">
        <v>1.08</v>
      </c>
      <c r="X1585">
        <v>0</v>
      </c>
    </row>
    <row r="1586" spans="1:24" x14ac:dyDescent="0.3">
      <c r="A1586" t="s">
        <v>270</v>
      </c>
      <c r="B1586">
        <v>2015</v>
      </c>
      <c r="C1586" t="s">
        <v>259</v>
      </c>
      <c r="D1586" s="1">
        <v>14948</v>
      </c>
      <c r="E1586" s="2">
        <v>25.06</v>
      </c>
      <c r="F1586" s="2">
        <v>39.81</v>
      </c>
      <c r="G1586" s="2">
        <v>14.75</v>
      </c>
      <c r="H1586">
        <v>5477</v>
      </c>
      <c r="I1586" s="1">
        <v>6110</v>
      </c>
      <c r="J1586" s="3">
        <v>1</v>
      </c>
      <c r="K1586" s="2">
        <v>68.010000000000005</v>
      </c>
      <c r="L1586" s="2">
        <v>67.2</v>
      </c>
      <c r="M1586" s="1">
        <v>55621</v>
      </c>
      <c r="N1586" s="2">
        <v>2.71</v>
      </c>
      <c r="O1586" s="1">
        <v>60850</v>
      </c>
      <c r="P1586" s="1">
        <v>5229</v>
      </c>
      <c r="Q1586" s="2">
        <v>50</v>
      </c>
      <c r="R1586" s="3">
        <v>0</v>
      </c>
      <c r="S1586" s="5">
        <f>(D1586-D1585)/D1585</f>
        <v>2.9618404738944757E-2</v>
      </c>
      <c r="T1586">
        <v>0</v>
      </c>
      <c r="U1586">
        <v>0</v>
      </c>
      <c r="V1586">
        <v>282.05</v>
      </c>
      <c r="W1586">
        <v>2.95</v>
      </c>
      <c r="X1586">
        <v>0</v>
      </c>
    </row>
    <row r="1587" spans="1:24" x14ac:dyDescent="0.3">
      <c r="A1587" t="s">
        <v>270</v>
      </c>
      <c r="B1587">
        <v>2016</v>
      </c>
      <c r="C1587" t="s">
        <v>259</v>
      </c>
      <c r="D1587" s="1">
        <v>14948</v>
      </c>
      <c r="E1587" s="2">
        <v>30.07</v>
      </c>
      <c r="F1587" s="2">
        <v>47.77</v>
      </c>
      <c r="G1587" s="2">
        <v>17.7</v>
      </c>
      <c r="H1587">
        <v>5416</v>
      </c>
      <c r="I1587" s="1">
        <v>3000</v>
      </c>
      <c r="J1587" s="3">
        <v>1</v>
      </c>
      <c r="K1587" s="2">
        <v>49.42</v>
      </c>
      <c r="L1587" s="2">
        <v>67.8</v>
      </c>
      <c r="M1587" s="1">
        <v>56870</v>
      </c>
      <c r="N1587" s="2">
        <v>2.71</v>
      </c>
      <c r="O1587" s="1">
        <v>62250</v>
      </c>
      <c r="P1587" s="1">
        <v>5380</v>
      </c>
      <c r="Q1587" s="2">
        <v>49.3</v>
      </c>
      <c r="R1587" s="3">
        <v>0</v>
      </c>
      <c r="S1587" s="5">
        <f>(D1587-D1586)/D1586</f>
        <v>0</v>
      </c>
      <c r="T1587">
        <v>0</v>
      </c>
      <c r="U1587">
        <v>0</v>
      </c>
      <c r="V1587">
        <v>281</v>
      </c>
      <c r="W1587">
        <v>-1.95</v>
      </c>
      <c r="X1587">
        <v>0</v>
      </c>
    </row>
    <row r="1588" spans="1:24" x14ac:dyDescent="0.3">
      <c r="A1588" t="s">
        <v>270</v>
      </c>
      <c r="B1588">
        <v>2017</v>
      </c>
      <c r="C1588" t="s">
        <v>259</v>
      </c>
      <c r="D1588" s="1">
        <v>14948</v>
      </c>
      <c r="E1588" s="2">
        <v>31.59</v>
      </c>
      <c r="F1588" s="2">
        <v>50.19</v>
      </c>
      <c r="G1588" s="2">
        <v>18.600000000000001</v>
      </c>
      <c r="H1588" s="1">
        <v>7141</v>
      </c>
      <c r="I1588" s="1">
        <v>7300</v>
      </c>
      <c r="J1588" s="3">
        <v>2</v>
      </c>
      <c r="K1588" s="2">
        <v>44.83</v>
      </c>
      <c r="L1588" s="2">
        <v>68.8</v>
      </c>
      <c r="M1588" s="1">
        <v>57625</v>
      </c>
      <c r="N1588" s="2">
        <v>2.71</v>
      </c>
      <c r="O1588" s="1">
        <v>63303</v>
      </c>
      <c r="P1588" s="1">
        <v>5678</v>
      </c>
      <c r="Q1588" s="2">
        <v>49.91</v>
      </c>
      <c r="R1588" s="3">
        <v>0</v>
      </c>
      <c r="S1588" s="5">
        <f>(D1588-D1587)/D1587</f>
        <v>0</v>
      </c>
      <c r="T1588">
        <v>0</v>
      </c>
      <c r="U1588">
        <v>0</v>
      </c>
      <c r="V1588">
        <v>280.37</v>
      </c>
      <c r="W1588">
        <v>-1.35</v>
      </c>
      <c r="X1588">
        <v>0</v>
      </c>
    </row>
    <row r="1589" spans="1:24" x14ac:dyDescent="0.3">
      <c r="A1589" t="s">
        <v>270</v>
      </c>
      <c r="B1589">
        <v>2018</v>
      </c>
      <c r="C1589" t="s">
        <v>259</v>
      </c>
    </row>
    <row r="1590" spans="1:24" x14ac:dyDescent="0.3">
      <c r="A1590" t="s">
        <v>270</v>
      </c>
      <c r="B1590">
        <v>2019</v>
      </c>
      <c r="C1590" t="s">
        <v>259</v>
      </c>
      <c r="D1590" s="1">
        <v>14948</v>
      </c>
      <c r="E1590" s="2">
        <v>34.869999999999997</v>
      </c>
      <c r="F1590" s="2">
        <v>55.42</v>
      </c>
      <c r="G1590" s="2">
        <v>20.55</v>
      </c>
      <c r="H1590" s="1">
        <v>5419</v>
      </c>
      <c r="I1590" s="1">
        <v>3509</v>
      </c>
      <c r="J1590" s="3">
        <v>1</v>
      </c>
      <c r="K1590" s="2">
        <v>48.28</v>
      </c>
      <c r="L1590" s="2">
        <v>66.3</v>
      </c>
      <c r="M1590" s="1">
        <v>59766</v>
      </c>
      <c r="N1590" s="2">
        <v>2.71</v>
      </c>
      <c r="O1590" s="1">
        <v>65682</v>
      </c>
      <c r="P1590" s="1">
        <v>5916</v>
      </c>
      <c r="Q1590" s="2">
        <v>41.7</v>
      </c>
      <c r="R1590" s="3">
        <v>0</v>
      </c>
      <c r="S1590" s="5">
        <v>0</v>
      </c>
      <c r="T1590">
        <v>0</v>
      </c>
      <c r="U1590">
        <v>0</v>
      </c>
      <c r="V1590">
        <v>280.27999999999997</v>
      </c>
      <c r="W1590">
        <v>2.31</v>
      </c>
      <c r="X1590">
        <v>0</v>
      </c>
    </row>
    <row r="1591" spans="1:24" x14ac:dyDescent="0.3">
      <c r="A1591" t="s">
        <v>270</v>
      </c>
      <c r="B1591">
        <v>2020</v>
      </c>
      <c r="C1591" t="s">
        <v>259</v>
      </c>
    </row>
    <row r="1592" spans="1:24" x14ac:dyDescent="0.3">
      <c r="A1592" t="s">
        <v>271</v>
      </c>
      <c r="B1592">
        <v>2014</v>
      </c>
      <c r="C1592" t="s">
        <v>259</v>
      </c>
      <c r="D1592" s="1">
        <v>12802</v>
      </c>
      <c r="E1592" s="2">
        <v>22.4</v>
      </c>
      <c r="F1592" s="2">
        <v>41.4</v>
      </c>
      <c r="G1592" s="2">
        <v>19</v>
      </c>
      <c r="H1592" s="1">
        <v>3637</v>
      </c>
      <c r="I1592" s="1">
        <v>6000</v>
      </c>
      <c r="J1592" s="3">
        <v>1</v>
      </c>
      <c r="K1592" s="2">
        <v>31.98</v>
      </c>
      <c r="L1592" s="2">
        <v>63.5</v>
      </c>
      <c r="M1592" s="1">
        <v>37445</v>
      </c>
      <c r="N1592" s="2">
        <v>2.92</v>
      </c>
      <c r="O1592" s="1">
        <v>43568</v>
      </c>
      <c r="P1592" s="1">
        <v>6123</v>
      </c>
      <c r="Q1592" s="2">
        <v>54.38</v>
      </c>
      <c r="R1592" s="3">
        <v>0</v>
      </c>
      <c r="T1592">
        <v>0</v>
      </c>
      <c r="U1592">
        <v>0</v>
      </c>
      <c r="V1592">
        <v>445.67</v>
      </c>
      <c r="W1592">
        <v>1.08</v>
      </c>
      <c r="X1592">
        <v>0</v>
      </c>
    </row>
    <row r="1593" spans="1:24" x14ac:dyDescent="0.3">
      <c r="A1593" t="s">
        <v>271</v>
      </c>
      <c r="B1593">
        <v>2015</v>
      </c>
      <c r="C1593" t="s">
        <v>259</v>
      </c>
      <c r="D1593" s="1">
        <v>12802</v>
      </c>
      <c r="E1593" s="2">
        <v>22.4</v>
      </c>
      <c r="F1593" s="2">
        <v>41.4</v>
      </c>
      <c r="G1593" s="2">
        <v>19</v>
      </c>
      <c r="H1593">
        <v>3663</v>
      </c>
      <c r="I1593" s="1">
        <v>6000</v>
      </c>
      <c r="J1593" s="3">
        <v>1</v>
      </c>
      <c r="K1593" s="2">
        <v>82.18</v>
      </c>
      <c r="L1593" s="2">
        <v>66.2</v>
      </c>
      <c r="M1593" s="1">
        <v>38975</v>
      </c>
      <c r="N1593" s="2">
        <v>2.92</v>
      </c>
      <c r="O1593" s="1">
        <v>47361</v>
      </c>
      <c r="P1593" s="1">
        <v>8386</v>
      </c>
      <c r="Q1593" s="2">
        <v>55.14</v>
      </c>
      <c r="R1593" s="3">
        <v>0</v>
      </c>
      <c r="S1593" s="5">
        <f>(D1593-D1592)/D1592</f>
        <v>0</v>
      </c>
      <c r="T1593">
        <v>0</v>
      </c>
      <c r="U1593">
        <v>0</v>
      </c>
      <c r="V1593">
        <v>444.23</v>
      </c>
      <c r="W1593">
        <v>2.95</v>
      </c>
      <c r="X1593">
        <v>0</v>
      </c>
    </row>
    <row r="1594" spans="1:24" x14ac:dyDescent="0.3">
      <c r="A1594" t="s">
        <v>271</v>
      </c>
      <c r="B1594">
        <v>2016</v>
      </c>
      <c r="C1594" t="s">
        <v>259</v>
      </c>
      <c r="D1594" s="1">
        <v>12846</v>
      </c>
      <c r="E1594" s="2">
        <v>27.91</v>
      </c>
      <c r="F1594" s="2">
        <v>42.76</v>
      </c>
      <c r="G1594" s="2">
        <v>14.85</v>
      </c>
      <c r="H1594">
        <v>4873</v>
      </c>
      <c r="I1594" s="1">
        <v>7000</v>
      </c>
      <c r="J1594" s="3">
        <v>2</v>
      </c>
      <c r="K1594" s="2">
        <v>44.76</v>
      </c>
      <c r="L1594" s="2">
        <v>67.5</v>
      </c>
      <c r="M1594" s="1">
        <v>40505</v>
      </c>
      <c r="N1594" s="2">
        <v>2.92</v>
      </c>
      <c r="O1594" s="1">
        <v>51153</v>
      </c>
      <c r="P1594" s="1">
        <v>10648</v>
      </c>
      <c r="Q1594" s="2">
        <v>55.33</v>
      </c>
      <c r="R1594" s="3">
        <v>0</v>
      </c>
      <c r="S1594" s="5">
        <f>(D1594-D1593)/D1593</f>
        <v>3.436962974535229E-3</v>
      </c>
      <c r="T1594">
        <v>0</v>
      </c>
      <c r="U1594">
        <v>0</v>
      </c>
      <c r="V1594">
        <v>442.9</v>
      </c>
      <c r="W1594">
        <v>-1.95</v>
      </c>
      <c r="X1594">
        <v>0</v>
      </c>
    </row>
    <row r="1595" spans="1:24" x14ac:dyDescent="0.3">
      <c r="A1595" t="s">
        <v>271</v>
      </c>
      <c r="B1595">
        <v>2017</v>
      </c>
      <c r="C1595" t="s">
        <v>259</v>
      </c>
    </row>
    <row r="1596" spans="1:24" x14ac:dyDescent="0.3">
      <c r="A1596" t="s">
        <v>271</v>
      </c>
      <c r="B1596">
        <v>2018</v>
      </c>
      <c r="C1596" t="s">
        <v>259</v>
      </c>
      <c r="D1596" s="1">
        <v>12846</v>
      </c>
      <c r="E1596" s="2">
        <v>28.45</v>
      </c>
      <c r="F1596" s="2">
        <v>44.2</v>
      </c>
      <c r="G1596" s="2">
        <v>15.75</v>
      </c>
      <c r="H1596" s="1">
        <v>4849</v>
      </c>
      <c r="I1596" s="1">
        <v>5000</v>
      </c>
      <c r="J1596" s="3">
        <v>1</v>
      </c>
      <c r="K1596" s="2">
        <v>53.99</v>
      </c>
      <c r="L1596" s="2">
        <v>65.900000000000006</v>
      </c>
      <c r="M1596" s="1">
        <v>40590</v>
      </c>
      <c r="N1596" s="2">
        <v>2.92</v>
      </c>
      <c r="O1596" s="1">
        <v>62201</v>
      </c>
      <c r="P1596" s="1">
        <v>21611</v>
      </c>
      <c r="Q1596" s="2">
        <v>56.35</v>
      </c>
      <c r="R1596" s="3">
        <v>0</v>
      </c>
      <c r="S1596" s="5">
        <v>0</v>
      </c>
      <c r="T1596">
        <v>0</v>
      </c>
      <c r="U1596">
        <v>0</v>
      </c>
      <c r="V1596">
        <v>441.8</v>
      </c>
      <c r="W1596">
        <v>3.29</v>
      </c>
      <c r="X1596">
        <v>0</v>
      </c>
    </row>
    <row r="1597" spans="1:24" x14ac:dyDescent="0.3">
      <c r="A1597" t="s">
        <v>271</v>
      </c>
      <c r="B1597">
        <v>2019</v>
      </c>
      <c r="C1597" t="s">
        <v>259</v>
      </c>
      <c r="D1597" s="1">
        <v>13121</v>
      </c>
      <c r="E1597" s="2">
        <v>28.72</v>
      </c>
      <c r="F1597" s="2">
        <v>44.92</v>
      </c>
      <c r="G1597" s="2">
        <v>16.2</v>
      </c>
      <c r="H1597" s="1">
        <v>4900</v>
      </c>
      <c r="I1597" s="1">
        <v>7000</v>
      </c>
      <c r="J1597" s="3">
        <v>2</v>
      </c>
      <c r="K1597" s="2">
        <v>42.67</v>
      </c>
      <c r="L1597" s="2">
        <v>65.099999999999994</v>
      </c>
      <c r="M1597" s="1">
        <v>40601</v>
      </c>
      <c r="N1597" s="2">
        <v>2.92</v>
      </c>
      <c r="O1597" s="1">
        <v>67487</v>
      </c>
      <c r="P1597" s="1">
        <v>26886</v>
      </c>
      <c r="Q1597" s="2">
        <v>51.31</v>
      </c>
      <c r="R1597" s="3">
        <v>0</v>
      </c>
      <c r="S1597" s="5">
        <f>(D1597-D1596)/D1596</f>
        <v>2.1407442005293476E-2</v>
      </c>
      <c r="T1597">
        <v>0</v>
      </c>
      <c r="U1597">
        <v>0</v>
      </c>
      <c r="V1597">
        <v>440.56</v>
      </c>
      <c r="W1597">
        <v>2.31</v>
      </c>
      <c r="X1597">
        <v>0</v>
      </c>
    </row>
    <row r="1598" spans="1:24" x14ac:dyDescent="0.3">
      <c r="A1598" t="s">
        <v>271</v>
      </c>
      <c r="B1598">
        <v>2020</v>
      </c>
      <c r="C1598" t="s">
        <v>259</v>
      </c>
      <c r="D1598" s="1">
        <v>13121</v>
      </c>
      <c r="E1598" s="2">
        <v>29.02</v>
      </c>
      <c r="F1598" s="2">
        <v>45.72</v>
      </c>
      <c r="G1598" s="2">
        <v>16.7</v>
      </c>
      <c r="H1598" s="1">
        <v>4891</v>
      </c>
      <c r="I1598" s="1">
        <v>7300</v>
      </c>
      <c r="J1598" s="3">
        <v>2</v>
      </c>
      <c r="L1598" s="2">
        <v>57.1</v>
      </c>
      <c r="N1598" s="2">
        <v>2.92</v>
      </c>
      <c r="R1598" s="3">
        <v>0</v>
      </c>
      <c r="S1598" s="5">
        <f t="shared" ref="S1598:S1624" si="107">(D1598-D1597)/D1597</f>
        <v>0</v>
      </c>
      <c r="T1598">
        <v>0</v>
      </c>
      <c r="U1598">
        <v>0</v>
      </c>
      <c r="V1598">
        <v>440.45</v>
      </c>
      <c r="W1598">
        <v>1.06</v>
      </c>
      <c r="X1598">
        <v>0</v>
      </c>
    </row>
    <row r="1599" spans="1:24" x14ac:dyDescent="0.3">
      <c r="A1599" t="s">
        <v>272</v>
      </c>
      <c r="B1599">
        <v>2014</v>
      </c>
      <c r="C1599" t="s">
        <v>259</v>
      </c>
      <c r="D1599" s="1">
        <v>7947</v>
      </c>
      <c r="E1599" s="2">
        <v>47.39</v>
      </c>
      <c r="F1599" s="2">
        <v>72.59</v>
      </c>
      <c r="G1599" s="2">
        <v>25.2</v>
      </c>
      <c r="H1599" s="1">
        <v>2687</v>
      </c>
      <c r="I1599" s="1">
        <v>6412</v>
      </c>
      <c r="J1599" s="3">
        <v>1</v>
      </c>
      <c r="K1599" s="2">
        <v>34.270000000000003</v>
      </c>
      <c r="L1599" s="2">
        <v>65.3</v>
      </c>
      <c r="M1599" s="1">
        <v>63250</v>
      </c>
      <c r="N1599" s="2">
        <v>3.18</v>
      </c>
      <c r="O1599" s="1">
        <v>67050</v>
      </c>
      <c r="P1599" s="1">
        <v>3800</v>
      </c>
      <c r="Q1599" s="2">
        <v>54.38</v>
      </c>
      <c r="R1599" s="3">
        <v>0</v>
      </c>
      <c r="T1599">
        <v>0</v>
      </c>
      <c r="U1599">
        <v>0</v>
      </c>
      <c r="V1599">
        <v>382.5</v>
      </c>
      <c r="W1599">
        <v>1.08</v>
      </c>
      <c r="X1599">
        <v>0</v>
      </c>
    </row>
    <row r="1600" spans="1:24" x14ac:dyDescent="0.3">
      <c r="A1600" t="s">
        <v>272</v>
      </c>
      <c r="B1600">
        <v>2015</v>
      </c>
      <c r="C1600" t="s">
        <v>259</v>
      </c>
      <c r="D1600" s="1">
        <v>8044</v>
      </c>
      <c r="E1600" s="2">
        <v>49.39</v>
      </c>
      <c r="F1600" s="2">
        <v>74.59</v>
      </c>
      <c r="G1600" s="2">
        <v>25.2</v>
      </c>
      <c r="H1600">
        <v>2556</v>
      </c>
      <c r="I1600" s="1">
        <v>6834</v>
      </c>
      <c r="J1600" s="3">
        <v>1</v>
      </c>
      <c r="K1600" s="2">
        <v>68.05</v>
      </c>
      <c r="L1600" s="2">
        <v>67.7</v>
      </c>
      <c r="M1600" s="1">
        <v>64196</v>
      </c>
      <c r="N1600" s="2">
        <v>3.18</v>
      </c>
      <c r="O1600" s="1">
        <v>69003</v>
      </c>
      <c r="P1600" s="1">
        <v>4807</v>
      </c>
      <c r="Q1600" s="2">
        <v>55.14</v>
      </c>
      <c r="R1600" s="3">
        <v>0</v>
      </c>
      <c r="S1600" s="5">
        <f t="shared" si="107"/>
        <v>1.2205863847992953E-2</v>
      </c>
      <c r="T1600">
        <v>0</v>
      </c>
      <c r="U1600">
        <v>0</v>
      </c>
      <c r="V1600">
        <v>380.1</v>
      </c>
      <c r="W1600">
        <v>2.95</v>
      </c>
      <c r="X1600">
        <v>0</v>
      </c>
    </row>
    <row r="1601" spans="1:24" x14ac:dyDescent="0.3">
      <c r="A1601" t="s">
        <v>272</v>
      </c>
      <c r="B1601">
        <v>2016</v>
      </c>
      <c r="C1601" t="s">
        <v>259</v>
      </c>
      <c r="D1601" s="1">
        <v>8044</v>
      </c>
      <c r="E1601" s="2">
        <v>49.39</v>
      </c>
      <c r="F1601" s="2">
        <v>74.59</v>
      </c>
      <c r="G1601" s="2">
        <v>25.2</v>
      </c>
      <c r="H1601">
        <v>2536</v>
      </c>
      <c r="I1601" s="1">
        <v>6377</v>
      </c>
      <c r="J1601" s="3">
        <v>1</v>
      </c>
      <c r="K1601" s="2">
        <v>35.6</v>
      </c>
      <c r="L1601" s="2">
        <v>69.099999999999994</v>
      </c>
      <c r="M1601" s="1">
        <v>62692</v>
      </c>
      <c r="N1601" s="2">
        <v>3.18</v>
      </c>
      <c r="O1601" s="1">
        <v>68015</v>
      </c>
      <c r="P1601" s="1">
        <v>5323</v>
      </c>
      <c r="Q1601" s="2">
        <v>55.33</v>
      </c>
      <c r="R1601" s="3">
        <v>0</v>
      </c>
      <c r="S1601" s="5">
        <f t="shared" si="107"/>
        <v>0</v>
      </c>
      <c r="T1601">
        <v>0</v>
      </c>
      <c r="U1601">
        <v>0</v>
      </c>
      <c r="V1601">
        <v>378.9</v>
      </c>
      <c r="W1601">
        <v>-1.95</v>
      </c>
      <c r="X1601">
        <v>0</v>
      </c>
    </row>
    <row r="1602" spans="1:24" x14ac:dyDescent="0.3">
      <c r="A1602" t="s">
        <v>272</v>
      </c>
      <c r="B1602">
        <v>2017</v>
      </c>
      <c r="C1602" t="s">
        <v>259</v>
      </c>
      <c r="D1602" s="1">
        <v>8317</v>
      </c>
      <c r="E1602" s="2">
        <v>49.97</v>
      </c>
      <c r="F1602" s="2">
        <v>75.17</v>
      </c>
      <c r="G1602" s="2">
        <v>25.2</v>
      </c>
      <c r="H1602" s="1">
        <v>2557</v>
      </c>
      <c r="I1602" s="1">
        <v>7444</v>
      </c>
      <c r="J1602" s="3">
        <v>2</v>
      </c>
      <c r="K1602" s="2">
        <v>40.17</v>
      </c>
      <c r="L1602" s="2">
        <v>68.2</v>
      </c>
      <c r="M1602" s="1">
        <v>68417</v>
      </c>
      <c r="N1602" s="2">
        <v>3.18</v>
      </c>
      <c r="O1602" s="1">
        <v>74618</v>
      </c>
      <c r="P1602" s="1">
        <v>6201</v>
      </c>
      <c r="Q1602" s="2">
        <v>57.03</v>
      </c>
      <c r="R1602" s="3">
        <v>0</v>
      </c>
      <c r="S1602" s="5">
        <f t="shared" si="107"/>
        <v>3.3938339134758827E-2</v>
      </c>
      <c r="T1602">
        <v>0</v>
      </c>
      <c r="U1602">
        <v>0</v>
      </c>
      <c r="V1602">
        <v>377.6</v>
      </c>
      <c r="W1602">
        <v>-1.35</v>
      </c>
      <c r="X1602">
        <v>0</v>
      </c>
    </row>
    <row r="1603" spans="1:24" x14ac:dyDescent="0.3">
      <c r="A1603" t="s">
        <v>272</v>
      </c>
      <c r="B1603">
        <v>2018</v>
      </c>
      <c r="C1603" t="s">
        <v>259</v>
      </c>
      <c r="D1603" s="1">
        <v>8269</v>
      </c>
      <c r="E1603" s="2">
        <v>50.57</v>
      </c>
      <c r="F1603" s="2">
        <v>75.77</v>
      </c>
      <c r="G1603" s="2">
        <v>25.2</v>
      </c>
      <c r="H1603" s="1">
        <v>2589</v>
      </c>
      <c r="I1603" s="1">
        <v>6466</v>
      </c>
      <c r="J1603" s="3">
        <v>1</v>
      </c>
      <c r="K1603" s="2">
        <v>50.76</v>
      </c>
      <c r="L1603" s="2">
        <v>67.2</v>
      </c>
      <c r="M1603" s="1">
        <v>68464</v>
      </c>
      <c r="N1603" s="2">
        <v>3.18</v>
      </c>
      <c r="O1603" s="1">
        <v>75932</v>
      </c>
      <c r="P1603" s="1">
        <v>7468</v>
      </c>
      <c r="Q1603" s="2">
        <v>56.35</v>
      </c>
      <c r="R1603" s="3">
        <v>0</v>
      </c>
      <c r="S1603" s="5">
        <f t="shared" si="107"/>
        <v>-5.7713117710713E-3</v>
      </c>
      <c r="T1603">
        <v>0</v>
      </c>
      <c r="U1603">
        <v>0</v>
      </c>
      <c r="V1603">
        <v>376.5</v>
      </c>
      <c r="W1603">
        <v>3.29</v>
      </c>
      <c r="X1603">
        <v>0</v>
      </c>
    </row>
    <row r="1604" spans="1:24" x14ac:dyDescent="0.3">
      <c r="A1604" t="s">
        <v>272</v>
      </c>
      <c r="B1604">
        <v>2019</v>
      </c>
      <c r="C1604" t="s">
        <v>259</v>
      </c>
      <c r="D1604" s="1">
        <v>8317</v>
      </c>
      <c r="E1604" s="2">
        <v>51.01</v>
      </c>
      <c r="F1604" s="2">
        <v>76.209999999999994</v>
      </c>
      <c r="G1604" s="2">
        <v>25.2</v>
      </c>
      <c r="H1604" s="1">
        <v>2614</v>
      </c>
      <c r="I1604" s="1">
        <v>6380</v>
      </c>
      <c r="J1604" s="3">
        <v>1</v>
      </c>
      <c r="K1604" s="2">
        <v>42.54</v>
      </c>
      <c r="L1604" s="2">
        <v>66.900000000000006</v>
      </c>
      <c r="M1604" s="1">
        <v>71250</v>
      </c>
      <c r="N1604" s="2">
        <v>3.18</v>
      </c>
      <c r="O1604" s="1">
        <v>80530</v>
      </c>
      <c r="P1604" s="1">
        <v>9280</v>
      </c>
      <c r="Q1604" s="2">
        <v>51.31</v>
      </c>
      <c r="R1604" s="3">
        <v>0</v>
      </c>
      <c r="S1604" s="5">
        <f t="shared" si="107"/>
        <v>5.8048131575764907E-3</v>
      </c>
      <c r="T1604">
        <v>0</v>
      </c>
      <c r="U1604">
        <v>0</v>
      </c>
      <c r="V1604">
        <v>375.6</v>
      </c>
      <c r="W1604">
        <v>2.31</v>
      </c>
      <c r="X1604">
        <v>0</v>
      </c>
    </row>
    <row r="1605" spans="1:24" x14ac:dyDescent="0.3">
      <c r="A1605" t="s">
        <v>272</v>
      </c>
      <c r="B1605">
        <v>2020</v>
      </c>
      <c r="C1605" t="s">
        <v>259</v>
      </c>
      <c r="D1605" s="1">
        <v>8799</v>
      </c>
      <c r="E1605" s="2">
        <v>51.73</v>
      </c>
      <c r="F1605" s="2">
        <v>87.49</v>
      </c>
      <c r="G1605" s="2">
        <v>35.76</v>
      </c>
      <c r="H1605" s="1">
        <v>2673</v>
      </c>
      <c r="I1605" s="1">
        <v>5765</v>
      </c>
      <c r="J1605" s="3">
        <v>1</v>
      </c>
      <c r="L1605" s="2">
        <v>60.9</v>
      </c>
      <c r="N1605" s="2">
        <v>3.18</v>
      </c>
      <c r="R1605" s="3">
        <v>0</v>
      </c>
      <c r="S1605" s="5">
        <f t="shared" si="107"/>
        <v>5.7953589034507633E-2</v>
      </c>
      <c r="T1605">
        <v>0</v>
      </c>
      <c r="U1605">
        <v>0</v>
      </c>
      <c r="V1605">
        <v>375.67</v>
      </c>
      <c r="W1605">
        <v>1.06</v>
      </c>
      <c r="X1605">
        <v>0</v>
      </c>
    </row>
    <row r="1606" spans="1:24" x14ac:dyDescent="0.3">
      <c r="A1606" t="s">
        <v>273</v>
      </c>
      <c r="B1606">
        <v>2014</v>
      </c>
      <c r="C1606" t="s">
        <v>259</v>
      </c>
      <c r="D1606" s="1">
        <v>7714</v>
      </c>
      <c r="E1606" s="2">
        <v>20.89</v>
      </c>
      <c r="F1606" s="2">
        <v>26.24</v>
      </c>
      <c r="G1606" s="2">
        <v>5.35</v>
      </c>
      <c r="H1606" s="1">
        <v>3075</v>
      </c>
      <c r="I1606" s="1">
        <v>7800</v>
      </c>
      <c r="J1606" s="3">
        <v>2</v>
      </c>
      <c r="K1606" s="2">
        <v>63.63</v>
      </c>
      <c r="L1606" s="2">
        <v>67.2</v>
      </c>
      <c r="M1606" s="1">
        <v>21227</v>
      </c>
      <c r="N1606" s="2">
        <v>2.84</v>
      </c>
      <c r="O1606" s="1">
        <v>37013</v>
      </c>
      <c r="P1606" s="1">
        <v>15786</v>
      </c>
      <c r="Q1606" s="2">
        <v>45.33</v>
      </c>
      <c r="R1606" s="3">
        <v>0</v>
      </c>
      <c r="T1606">
        <v>1</v>
      </c>
      <c r="U1606">
        <v>0</v>
      </c>
      <c r="V1606">
        <v>90.1</v>
      </c>
      <c r="W1606">
        <v>1.08</v>
      </c>
      <c r="X1606">
        <v>1</v>
      </c>
    </row>
    <row r="1607" spans="1:24" x14ac:dyDescent="0.3">
      <c r="A1607" t="s">
        <v>273</v>
      </c>
      <c r="B1607">
        <v>2015</v>
      </c>
      <c r="C1607" t="s">
        <v>259</v>
      </c>
      <c r="D1607" s="1">
        <v>7714</v>
      </c>
      <c r="E1607" s="2">
        <v>20.89</v>
      </c>
      <c r="F1607" s="2">
        <v>26.24</v>
      </c>
      <c r="G1607" s="2">
        <v>5.35</v>
      </c>
      <c r="H1607">
        <v>3075</v>
      </c>
      <c r="I1607" s="1">
        <v>7800</v>
      </c>
      <c r="J1607" s="3">
        <v>2</v>
      </c>
      <c r="K1607" s="2">
        <v>64.84</v>
      </c>
      <c r="L1607" s="2">
        <v>69.900000000000006</v>
      </c>
      <c r="M1607" s="1">
        <v>28043</v>
      </c>
      <c r="N1607" s="2">
        <v>2.84</v>
      </c>
      <c r="O1607" s="1">
        <v>45230</v>
      </c>
      <c r="P1607" s="1">
        <v>17187</v>
      </c>
      <c r="Q1607" s="2">
        <v>47.31</v>
      </c>
      <c r="R1607" s="3">
        <v>0</v>
      </c>
      <c r="S1607" s="5">
        <f t="shared" si="107"/>
        <v>0</v>
      </c>
      <c r="T1607">
        <v>1</v>
      </c>
      <c r="U1607">
        <v>0</v>
      </c>
      <c r="V1607">
        <v>87.8</v>
      </c>
      <c r="W1607">
        <v>2.95</v>
      </c>
      <c r="X1607">
        <v>1</v>
      </c>
    </row>
    <row r="1608" spans="1:24" x14ac:dyDescent="0.3">
      <c r="A1608" t="s">
        <v>273</v>
      </c>
      <c r="B1608">
        <v>2016</v>
      </c>
      <c r="C1608" t="s">
        <v>259</v>
      </c>
      <c r="D1608" s="1">
        <v>7714</v>
      </c>
      <c r="E1608" s="2">
        <v>28.91</v>
      </c>
      <c r="F1608" s="2">
        <v>40.51</v>
      </c>
      <c r="G1608" s="2">
        <v>11.6</v>
      </c>
      <c r="H1608">
        <v>4077</v>
      </c>
      <c r="I1608" s="1">
        <v>9500</v>
      </c>
      <c r="J1608" s="3">
        <v>2</v>
      </c>
      <c r="K1608" s="2">
        <v>74.87</v>
      </c>
      <c r="L1608" s="2">
        <v>70.5</v>
      </c>
      <c r="M1608" s="1">
        <v>31474</v>
      </c>
      <c r="N1608" s="2">
        <v>2.84</v>
      </c>
      <c r="O1608" s="1">
        <v>49950</v>
      </c>
      <c r="P1608" s="1">
        <v>18476</v>
      </c>
      <c r="Q1608" s="2">
        <v>41.44</v>
      </c>
      <c r="R1608" s="3">
        <v>0</v>
      </c>
      <c r="S1608" s="5">
        <f t="shared" si="107"/>
        <v>0</v>
      </c>
      <c r="T1608">
        <v>1</v>
      </c>
      <c r="U1608">
        <v>0</v>
      </c>
      <c r="V1608">
        <v>86.05</v>
      </c>
      <c r="W1608">
        <v>-1.95</v>
      </c>
      <c r="X1608">
        <v>1</v>
      </c>
    </row>
    <row r="1609" spans="1:24" x14ac:dyDescent="0.3">
      <c r="A1609" t="s">
        <v>273</v>
      </c>
      <c r="B1609">
        <v>2017</v>
      </c>
      <c r="C1609" t="s">
        <v>259</v>
      </c>
      <c r="D1609" s="1">
        <v>7714</v>
      </c>
      <c r="E1609" s="2">
        <v>29.77</v>
      </c>
      <c r="F1609" s="2">
        <v>41.72</v>
      </c>
      <c r="G1609" s="2">
        <v>11.95</v>
      </c>
      <c r="H1609" s="1">
        <v>4011</v>
      </c>
      <c r="I1609" s="1">
        <v>10000</v>
      </c>
      <c r="J1609" s="3">
        <v>2</v>
      </c>
      <c r="K1609" s="2">
        <v>75.849999999999994</v>
      </c>
      <c r="L1609" s="2">
        <v>71.2</v>
      </c>
      <c r="M1609" s="1">
        <v>33409</v>
      </c>
      <c r="N1609" s="2">
        <v>2.84</v>
      </c>
      <c r="O1609" s="1">
        <v>52002</v>
      </c>
      <c r="P1609" s="1">
        <v>18593</v>
      </c>
      <c r="Q1609" s="2">
        <v>44.66</v>
      </c>
      <c r="R1609" s="3">
        <v>0</v>
      </c>
      <c r="S1609" s="5">
        <f t="shared" si="107"/>
        <v>0</v>
      </c>
      <c r="T1609">
        <v>1</v>
      </c>
      <c r="U1609">
        <v>0</v>
      </c>
      <c r="V1609">
        <v>84.85</v>
      </c>
      <c r="W1609">
        <v>-1.35</v>
      </c>
      <c r="X1609">
        <v>1</v>
      </c>
    </row>
    <row r="1610" spans="1:24" x14ac:dyDescent="0.3">
      <c r="A1610" t="s">
        <v>273</v>
      </c>
      <c r="B1610">
        <v>2018</v>
      </c>
      <c r="C1610" t="s">
        <v>259</v>
      </c>
      <c r="D1610" s="1">
        <v>7714</v>
      </c>
      <c r="E1610" s="2">
        <v>29.68</v>
      </c>
      <c r="F1610" s="2">
        <v>41.72</v>
      </c>
      <c r="G1610" s="2">
        <v>12.04</v>
      </c>
      <c r="H1610" s="1">
        <v>4060</v>
      </c>
      <c r="I1610" s="1">
        <v>12000</v>
      </c>
      <c r="J1610" s="3">
        <v>2</v>
      </c>
      <c r="K1610" s="2">
        <v>61.63</v>
      </c>
      <c r="L1610" s="2">
        <v>70.400000000000006</v>
      </c>
      <c r="M1610" s="1">
        <v>36584</v>
      </c>
      <c r="N1610" s="2">
        <v>2.84</v>
      </c>
      <c r="O1610" s="1">
        <v>55553</v>
      </c>
      <c r="P1610" s="1">
        <v>18969</v>
      </c>
      <c r="Q1610" s="2">
        <v>40.74</v>
      </c>
      <c r="R1610" s="3">
        <v>0</v>
      </c>
      <c r="S1610" s="5">
        <f t="shared" si="107"/>
        <v>0</v>
      </c>
      <c r="T1610">
        <v>1</v>
      </c>
      <c r="U1610">
        <v>0</v>
      </c>
      <c r="V1610">
        <v>83.69</v>
      </c>
      <c r="W1610">
        <v>3.29</v>
      </c>
      <c r="X1610">
        <v>1</v>
      </c>
    </row>
    <row r="1611" spans="1:24" x14ac:dyDescent="0.3">
      <c r="A1611" t="s">
        <v>273</v>
      </c>
      <c r="B1611">
        <v>2019</v>
      </c>
      <c r="C1611" t="s">
        <v>259</v>
      </c>
      <c r="D1611" s="1">
        <v>7714</v>
      </c>
      <c r="E1611" s="2">
        <v>31.56</v>
      </c>
      <c r="F1611" s="2">
        <v>44.21</v>
      </c>
      <c r="G1611" s="2">
        <v>12.65</v>
      </c>
      <c r="H1611" s="1">
        <v>4046</v>
      </c>
      <c r="I1611" s="1">
        <v>10000</v>
      </c>
      <c r="J1611" s="3">
        <v>2</v>
      </c>
      <c r="K1611" s="2">
        <v>66.040000000000006</v>
      </c>
      <c r="L1611" s="2">
        <v>70.5</v>
      </c>
      <c r="M1611" s="1">
        <v>36703</v>
      </c>
      <c r="N1611" s="2">
        <v>2.84</v>
      </c>
      <c r="O1611" s="1">
        <v>57668</v>
      </c>
      <c r="P1611" s="1">
        <v>20965</v>
      </c>
      <c r="Q1611" s="2">
        <v>37.76</v>
      </c>
      <c r="R1611" s="3">
        <v>0</v>
      </c>
      <c r="S1611" s="5">
        <f t="shared" si="107"/>
        <v>0</v>
      </c>
      <c r="T1611">
        <v>1</v>
      </c>
      <c r="U1611">
        <v>0</v>
      </c>
      <c r="V1611">
        <v>82.59</v>
      </c>
      <c r="W1611">
        <v>2.31</v>
      </c>
      <c r="X1611">
        <v>1</v>
      </c>
    </row>
    <row r="1612" spans="1:24" x14ac:dyDescent="0.3">
      <c r="A1612" t="s">
        <v>273</v>
      </c>
      <c r="B1612">
        <v>2020</v>
      </c>
      <c r="C1612" t="s">
        <v>259</v>
      </c>
      <c r="D1612" s="1">
        <v>7714</v>
      </c>
      <c r="E1612" s="2">
        <v>32.51</v>
      </c>
      <c r="F1612" s="2">
        <v>45.56</v>
      </c>
      <c r="G1612" s="2">
        <v>13.05</v>
      </c>
      <c r="H1612" s="1">
        <v>4013</v>
      </c>
      <c r="I1612" s="1">
        <v>10000</v>
      </c>
      <c r="J1612" s="3">
        <v>2</v>
      </c>
      <c r="L1612" s="2">
        <v>70.3</v>
      </c>
      <c r="N1612" s="2">
        <v>2.84</v>
      </c>
      <c r="R1612" s="3">
        <v>0</v>
      </c>
      <c r="S1612" s="5">
        <f t="shared" si="107"/>
        <v>0</v>
      </c>
      <c r="T1612">
        <v>1</v>
      </c>
      <c r="U1612">
        <v>0</v>
      </c>
      <c r="V1612">
        <v>82.42</v>
      </c>
      <c r="W1612">
        <v>1.06</v>
      </c>
      <c r="X1612">
        <v>1</v>
      </c>
    </row>
    <row r="1613" spans="1:24" x14ac:dyDescent="0.3">
      <c r="A1613" t="s">
        <v>274</v>
      </c>
      <c r="B1613">
        <v>2014</v>
      </c>
      <c r="C1613" t="s">
        <v>259</v>
      </c>
      <c r="D1613" s="1">
        <v>6950</v>
      </c>
      <c r="E1613" s="2">
        <v>32.5</v>
      </c>
      <c r="F1613" s="2">
        <v>56.25</v>
      </c>
      <c r="G1613" s="2">
        <v>23.75</v>
      </c>
      <c r="H1613" s="1">
        <v>4950</v>
      </c>
      <c r="I1613" s="1">
        <v>6320</v>
      </c>
      <c r="J1613" s="3">
        <v>1</v>
      </c>
      <c r="K1613" s="2">
        <v>39.61</v>
      </c>
      <c r="L1613" s="2">
        <v>71.599999999999994</v>
      </c>
      <c r="M1613" s="1">
        <v>23299</v>
      </c>
      <c r="N1613" s="2">
        <v>2.3199999999999998</v>
      </c>
      <c r="O1613" s="1">
        <v>36918</v>
      </c>
      <c r="P1613" s="1">
        <v>13619</v>
      </c>
      <c r="Q1613" s="2">
        <v>52.74</v>
      </c>
      <c r="R1613" s="3">
        <v>0</v>
      </c>
      <c r="T1613">
        <v>0</v>
      </c>
      <c r="U1613">
        <v>0</v>
      </c>
      <c r="V1613">
        <v>173.12</v>
      </c>
      <c r="W1613">
        <v>1.08</v>
      </c>
      <c r="X1613">
        <v>0</v>
      </c>
    </row>
    <row r="1614" spans="1:24" x14ac:dyDescent="0.3">
      <c r="A1614" t="s">
        <v>274</v>
      </c>
      <c r="B1614">
        <v>2015</v>
      </c>
      <c r="C1614" t="s">
        <v>259</v>
      </c>
      <c r="D1614" s="1">
        <v>6950</v>
      </c>
      <c r="E1614" s="2">
        <v>38.200000000000003</v>
      </c>
      <c r="F1614" s="2">
        <v>61.95</v>
      </c>
      <c r="G1614" s="2">
        <v>23.75</v>
      </c>
      <c r="H1614">
        <v>2298</v>
      </c>
      <c r="I1614" s="1">
        <v>4411</v>
      </c>
      <c r="J1614" s="3">
        <v>1</v>
      </c>
      <c r="K1614" s="2">
        <v>58.31</v>
      </c>
      <c r="L1614" s="2">
        <v>68.599999999999994</v>
      </c>
      <c r="M1614" s="1">
        <v>24245</v>
      </c>
      <c r="N1614" s="2">
        <v>2.3199999999999998</v>
      </c>
      <c r="O1614" s="1">
        <v>37235</v>
      </c>
      <c r="P1614" s="1">
        <v>12991</v>
      </c>
      <c r="Q1614" s="2">
        <v>51.38</v>
      </c>
      <c r="R1614" s="3">
        <v>0</v>
      </c>
      <c r="S1614" s="5">
        <f t="shared" si="107"/>
        <v>0</v>
      </c>
      <c r="T1614">
        <v>0</v>
      </c>
      <c r="U1614">
        <v>0</v>
      </c>
      <c r="V1614">
        <v>171.23</v>
      </c>
      <c r="W1614">
        <v>2.95</v>
      </c>
      <c r="X1614">
        <v>0</v>
      </c>
    </row>
    <row r="1615" spans="1:24" x14ac:dyDescent="0.3">
      <c r="A1615" t="s">
        <v>274</v>
      </c>
      <c r="B1615">
        <v>2016</v>
      </c>
      <c r="C1615" t="s">
        <v>259</v>
      </c>
      <c r="D1615" s="1">
        <v>6950</v>
      </c>
      <c r="E1615" s="2">
        <v>38.200000000000003</v>
      </c>
      <c r="F1615" s="2">
        <v>61.95</v>
      </c>
      <c r="G1615" s="2">
        <v>23.75</v>
      </c>
      <c r="H1615">
        <v>2593</v>
      </c>
      <c r="I1615" s="1">
        <v>3000</v>
      </c>
      <c r="J1615" s="3">
        <v>1</v>
      </c>
      <c r="K1615" s="2">
        <v>46.79</v>
      </c>
      <c r="L1615" s="2">
        <v>71.2</v>
      </c>
      <c r="M1615" s="1">
        <v>25190</v>
      </c>
      <c r="N1615" s="2">
        <v>2.3199999999999998</v>
      </c>
      <c r="O1615" s="1">
        <v>40880</v>
      </c>
      <c r="P1615" s="1">
        <v>15690</v>
      </c>
      <c r="Q1615" s="2">
        <v>54.05</v>
      </c>
      <c r="R1615" s="3">
        <v>0</v>
      </c>
      <c r="S1615" s="5">
        <f t="shared" si="107"/>
        <v>0</v>
      </c>
      <c r="T1615">
        <v>0</v>
      </c>
      <c r="U1615">
        <v>0</v>
      </c>
      <c r="V1615">
        <v>169.01</v>
      </c>
      <c r="W1615">
        <v>-1.95</v>
      </c>
      <c r="X1615">
        <v>0</v>
      </c>
    </row>
    <row r="1616" spans="1:24" x14ac:dyDescent="0.3">
      <c r="A1616" t="s">
        <v>274</v>
      </c>
      <c r="B1616">
        <v>2017</v>
      </c>
      <c r="C1616" t="s">
        <v>259</v>
      </c>
      <c r="D1616" s="1">
        <v>6950</v>
      </c>
      <c r="E1616" s="2">
        <v>38.92</v>
      </c>
      <c r="F1616" s="2">
        <v>62.67</v>
      </c>
      <c r="G1616" s="2">
        <v>23.75</v>
      </c>
      <c r="H1616" s="1">
        <v>2432</v>
      </c>
      <c r="I1616" s="1">
        <v>4000</v>
      </c>
      <c r="J1616" s="3">
        <v>1</v>
      </c>
      <c r="K1616" s="2">
        <v>54.89</v>
      </c>
      <c r="L1616" s="2">
        <v>68.400000000000006</v>
      </c>
      <c r="M1616" s="1">
        <v>23955</v>
      </c>
      <c r="N1616" s="2">
        <v>2.3199999999999998</v>
      </c>
      <c r="O1616" s="1">
        <v>41519</v>
      </c>
      <c r="P1616" s="1">
        <v>17564</v>
      </c>
      <c r="Q1616" s="2">
        <v>56.45</v>
      </c>
      <c r="R1616" s="3">
        <v>0</v>
      </c>
      <c r="S1616" s="5">
        <f t="shared" si="107"/>
        <v>0</v>
      </c>
      <c r="T1616">
        <v>0</v>
      </c>
      <c r="U1616">
        <v>0</v>
      </c>
      <c r="V1616">
        <v>167.56</v>
      </c>
      <c r="W1616">
        <v>-1.35</v>
      </c>
      <c r="X1616">
        <v>0</v>
      </c>
    </row>
    <row r="1617" spans="1:24" x14ac:dyDescent="0.3">
      <c r="A1617" t="s">
        <v>274</v>
      </c>
      <c r="B1617">
        <v>2018</v>
      </c>
      <c r="C1617" t="s">
        <v>259</v>
      </c>
      <c r="D1617" s="1">
        <v>6950</v>
      </c>
      <c r="E1617" s="2">
        <v>49.12</v>
      </c>
      <c r="F1617" s="2">
        <v>73.569999999999993</v>
      </c>
      <c r="G1617" s="2">
        <v>24.45</v>
      </c>
      <c r="H1617" s="1">
        <v>2563</v>
      </c>
      <c r="I1617" s="1">
        <v>3500</v>
      </c>
      <c r="J1617" s="3">
        <v>1</v>
      </c>
      <c r="K1617" s="2">
        <v>50</v>
      </c>
      <c r="L1617" s="2">
        <v>66.400000000000006</v>
      </c>
      <c r="M1617" s="1">
        <v>23955</v>
      </c>
      <c r="N1617" s="2">
        <v>2.3199999999999998</v>
      </c>
      <c r="O1617" s="1">
        <v>46185</v>
      </c>
      <c r="P1617" s="1">
        <v>22230</v>
      </c>
      <c r="Q1617" s="2">
        <v>57.1</v>
      </c>
      <c r="R1617" s="3">
        <v>0</v>
      </c>
      <c r="S1617" s="5">
        <f t="shared" si="107"/>
        <v>0</v>
      </c>
      <c r="T1617">
        <v>0</v>
      </c>
      <c r="U1617">
        <v>0</v>
      </c>
      <c r="V1617">
        <v>166.15</v>
      </c>
      <c r="W1617">
        <v>3.29</v>
      </c>
      <c r="X1617">
        <v>0</v>
      </c>
    </row>
    <row r="1618" spans="1:24" x14ac:dyDescent="0.3">
      <c r="A1618" t="s">
        <v>274</v>
      </c>
      <c r="B1618">
        <v>2019</v>
      </c>
      <c r="C1618" t="s">
        <v>259</v>
      </c>
      <c r="D1618" s="1">
        <v>6950</v>
      </c>
      <c r="E1618" s="2">
        <v>49.12</v>
      </c>
      <c r="F1618" s="2">
        <v>73.569999999999993</v>
      </c>
      <c r="G1618" s="2">
        <v>24.45</v>
      </c>
      <c r="H1618" s="1">
        <v>2608</v>
      </c>
      <c r="I1618" s="1">
        <v>3500</v>
      </c>
      <c r="J1618" s="3">
        <v>1</v>
      </c>
      <c r="K1618" s="2">
        <v>39.44</v>
      </c>
      <c r="L1618" s="2">
        <v>66.2</v>
      </c>
      <c r="M1618" s="1">
        <v>23955</v>
      </c>
      <c r="N1618" s="2">
        <v>2.3199999999999998</v>
      </c>
      <c r="O1618" s="1">
        <v>50851</v>
      </c>
      <c r="P1618" s="1">
        <v>26896</v>
      </c>
      <c r="Q1618" s="2">
        <v>49.02</v>
      </c>
      <c r="R1618" s="3">
        <v>0</v>
      </c>
      <c r="S1618" s="5">
        <f t="shared" si="107"/>
        <v>0</v>
      </c>
      <c r="T1618">
        <v>0</v>
      </c>
      <c r="U1618">
        <v>0</v>
      </c>
      <c r="V1618">
        <v>164.9</v>
      </c>
      <c r="W1618">
        <v>2.31</v>
      </c>
      <c r="X1618">
        <v>0</v>
      </c>
    </row>
    <row r="1619" spans="1:24" x14ac:dyDescent="0.3">
      <c r="A1619" t="s">
        <v>274</v>
      </c>
      <c r="B1619">
        <v>2020</v>
      </c>
      <c r="C1619" t="s">
        <v>259</v>
      </c>
      <c r="D1619" s="1">
        <v>6950</v>
      </c>
      <c r="E1619" s="2">
        <v>39.340000000000003</v>
      </c>
      <c r="F1619" s="2">
        <v>63.79</v>
      </c>
      <c r="G1619" s="2">
        <v>24.45</v>
      </c>
      <c r="H1619" s="1">
        <v>2555</v>
      </c>
      <c r="I1619" s="1">
        <v>3500</v>
      </c>
      <c r="J1619" s="3">
        <v>1</v>
      </c>
      <c r="L1619" s="2">
        <v>61.2</v>
      </c>
      <c r="N1619" s="2">
        <v>2.3199999999999998</v>
      </c>
      <c r="R1619" s="3">
        <v>0</v>
      </c>
      <c r="S1619" s="5">
        <f t="shared" si="107"/>
        <v>0</v>
      </c>
      <c r="T1619">
        <v>0</v>
      </c>
      <c r="U1619">
        <v>0</v>
      </c>
      <c r="V1619">
        <v>163.84</v>
      </c>
      <c r="W1619">
        <v>1.06</v>
      </c>
      <c r="X1619">
        <v>0</v>
      </c>
    </row>
    <row r="1620" spans="1:24" x14ac:dyDescent="0.3">
      <c r="A1620" t="s">
        <v>275</v>
      </c>
      <c r="B1620">
        <v>2014</v>
      </c>
      <c r="C1620" t="s">
        <v>259</v>
      </c>
      <c r="D1620" s="1">
        <v>6851</v>
      </c>
      <c r="E1620" s="2">
        <v>26.25</v>
      </c>
      <c r="F1620" s="2">
        <v>45.5</v>
      </c>
      <c r="G1620" s="2">
        <v>19.25</v>
      </c>
      <c r="H1620" s="1">
        <v>3131</v>
      </c>
      <c r="I1620" s="1">
        <v>10500</v>
      </c>
      <c r="J1620" s="3">
        <v>2</v>
      </c>
      <c r="K1620" s="2">
        <v>50.98</v>
      </c>
      <c r="L1620" s="2">
        <v>63.3</v>
      </c>
      <c r="M1620" s="1">
        <v>47187</v>
      </c>
      <c r="N1620" s="2">
        <v>2.58</v>
      </c>
      <c r="O1620" s="1">
        <v>51795</v>
      </c>
      <c r="P1620" s="1">
        <v>4608</v>
      </c>
      <c r="Q1620" s="2">
        <v>48.08</v>
      </c>
      <c r="R1620" s="3">
        <v>0</v>
      </c>
      <c r="T1620">
        <v>1</v>
      </c>
      <c r="U1620">
        <v>0</v>
      </c>
      <c r="V1620">
        <v>272.77</v>
      </c>
      <c r="W1620">
        <v>1.08</v>
      </c>
      <c r="X1620">
        <v>0</v>
      </c>
    </row>
    <row r="1621" spans="1:24" x14ac:dyDescent="0.3">
      <c r="A1621" t="s">
        <v>275</v>
      </c>
      <c r="B1621">
        <v>2015</v>
      </c>
      <c r="C1621" t="s">
        <v>259</v>
      </c>
      <c r="D1621" s="1">
        <v>6851</v>
      </c>
      <c r="E1621" s="2">
        <v>26.25</v>
      </c>
      <c r="F1621" s="2">
        <v>45.5</v>
      </c>
      <c r="G1621" s="2">
        <v>19.25</v>
      </c>
      <c r="H1621">
        <v>3066</v>
      </c>
      <c r="I1621" s="1">
        <v>7714</v>
      </c>
      <c r="J1621" s="3">
        <v>2</v>
      </c>
      <c r="K1621" s="2">
        <v>65.58</v>
      </c>
      <c r="L1621" s="2">
        <v>66</v>
      </c>
      <c r="M1621" s="1">
        <v>48853</v>
      </c>
      <c r="N1621" s="2">
        <v>2.58</v>
      </c>
      <c r="O1621" s="1">
        <v>54917</v>
      </c>
      <c r="P1621" s="1">
        <v>6065</v>
      </c>
      <c r="Q1621" s="2">
        <v>50.1</v>
      </c>
      <c r="R1621" s="3">
        <v>0</v>
      </c>
      <c r="S1621" s="5">
        <f t="shared" si="107"/>
        <v>0</v>
      </c>
      <c r="T1621">
        <v>1</v>
      </c>
      <c r="U1621">
        <v>0</v>
      </c>
      <c r="V1621">
        <v>270.35000000000002</v>
      </c>
      <c r="W1621">
        <v>2.95</v>
      </c>
      <c r="X1621">
        <v>0</v>
      </c>
    </row>
    <row r="1622" spans="1:24" x14ac:dyDescent="0.3">
      <c r="A1622" t="s">
        <v>275</v>
      </c>
      <c r="B1622">
        <v>2016</v>
      </c>
      <c r="C1622" t="s">
        <v>259</v>
      </c>
      <c r="D1622" s="1">
        <v>6851</v>
      </c>
      <c r="E1622" s="2">
        <v>26.25</v>
      </c>
      <c r="F1622" s="2">
        <v>45.5</v>
      </c>
      <c r="G1622" s="2">
        <v>19.25</v>
      </c>
      <c r="H1622">
        <v>3216</v>
      </c>
      <c r="I1622" s="1">
        <v>7800</v>
      </c>
      <c r="J1622" s="3">
        <v>2</v>
      </c>
      <c r="K1622" s="2">
        <v>51.57</v>
      </c>
      <c r="L1622" s="2">
        <v>67.7</v>
      </c>
      <c r="M1622" s="1">
        <v>50518</v>
      </c>
      <c r="N1622" s="2">
        <v>2.58</v>
      </c>
      <c r="O1622" s="1">
        <v>62866</v>
      </c>
      <c r="P1622" s="1">
        <v>12348</v>
      </c>
      <c r="Q1622" s="2">
        <v>49.3</v>
      </c>
      <c r="R1622" s="3">
        <v>0</v>
      </c>
      <c r="S1622" s="5">
        <f t="shared" si="107"/>
        <v>0</v>
      </c>
      <c r="T1622">
        <v>1</v>
      </c>
      <c r="U1622">
        <v>0</v>
      </c>
      <c r="V1622">
        <v>268.17</v>
      </c>
      <c r="W1622">
        <v>-1.95</v>
      </c>
      <c r="X1622">
        <v>0</v>
      </c>
    </row>
    <row r="1623" spans="1:24" x14ac:dyDescent="0.3">
      <c r="A1623" t="s">
        <v>275</v>
      </c>
      <c r="B1623">
        <v>2017</v>
      </c>
      <c r="C1623" t="s">
        <v>259</v>
      </c>
      <c r="D1623" s="1">
        <v>6851</v>
      </c>
      <c r="E1623" s="2">
        <v>26.25</v>
      </c>
      <c r="F1623" s="2">
        <v>45.5</v>
      </c>
      <c r="G1623" s="2">
        <v>19.25</v>
      </c>
      <c r="H1623" s="1">
        <v>3236</v>
      </c>
      <c r="I1623" s="1">
        <v>7827</v>
      </c>
      <c r="J1623" s="3">
        <v>2</v>
      </c>
      <c r="K1623" s="2">
        <v>45.6</v>
      </c>
      <c r="L1623" s="2">
        <v>67.5</v>
      </c>
      <c r="M1623" s="1">
        <v>48191</v>
      </c>
      <c r="N1623" s="2">
        <v>2.58</v>
      </c>
      <c r="O1623" s="1">
        <v>71483</v>
      </c>
      <c r="P1623" s="1">
        <v>23292</v>
      </c>
      <c r="Q1623" s="2">
        <v>49.91</v>
      </c>
      <c r="R1623" s="3">
        <v>0</v>
      </c>
      <c r="S1623" s="5">
        <f t="shared" si="107"/>
        <v>0</v>
      </c>
      <c r="T1623">
        <v>1</v>
      </c>
      <c r="U1623">
        <v>0</v>
      </c>
      <c r="V1623">
        <v>266.94</v>
      </c>
      <c r="W1623">
        <v>-1.35</v>
      </c>
      <c r="X1623">
        <v>0</v>
      </c>
    </row>
    <row r="1624" spans="1:24" x14ac:dyDescent="0.3">
      <c r="A1624" t="s">
        <v>275</v>
      </c>
      <c r="B1624">
        <v>2018</v>
      </c>
      <c r="C1624" t="s">
        <v>259</v>
      </c>
      <c r="D1624" s="1">
        <v>6851</v>
      </c>
      <c r="E1624" s="2">
        <v>26.25</v>
      </c>
      <c r="F1624" s="2">
        <v>45.5</v>
      </c>
      <c r="G1624" s="2">
        <v>19.25</v>
      </c>
      <c r="H1624" s="1">
        <v>3593</v>
      </c>
      <c r="I1624" s="1">
        <v>7400</v>
      </c>
      <c r="J1624" s="3">
        <v>2</v>
      </c>
      <c r="K1624" s="2">
        <v>68.52</v>
      </c>
      <c r="L1624" s="2">
        <v>66</v>
      </c>
      <c r="M1624" s="1">
        <v>50670</v>
      </c>
      <c r="N1624" s="2">
        <v>2.58</v>
      </c>
      <c r="O1624" s="1">
        <v>80100</v>
      </c>
      <c r="P1624" s="1">
        <v>29430</v>
      </c>
      <c r="Q1624" s="2">
        <v>52.37</v>
      </c>
      <c r="R1624" s="3">
        <v>0</v>
      </c>
      <c r="S1624" s="5">
        <f t="shared" si="107"/>
        <v>0</v>
      </c>
      <c r="T1624">
        <v>1</v>
      </c>
      <c r="U1624">
        <v>0</v>
      </c>
      <c r="V1624">
        <v>265.48</v>
      </c>
      <c r="W1624">
        <v>3.29</v>
      </c>
      <c r="X1624">
        <v>0</v>
      </c>
    </row>
    <row r="1625" spans="1:24" x14ac:dyDescent="0.3">
      <c r="A1625" t="s">
        <v>275</v>
      </c>
      <c r="B1625">
        <v>2019</v>
      </c>
      <c r="C1625" t="s">
        <v>259</v>
      </c>
    </row>
    <row r="1626" spans="1:24" x14ac:dyDescent="0.3">
      <c r="A1626" t="s">
        <v>275</v>
      </c>
      <c r="B1626">
        <v>2020</v>
      </c>
      <c r="C1626" t="s">
        <v>259</v>
      </c>
      <c r="D1626" s="1">
        <v>6851</v>
      </c>
      <c r="E1626" s="2">
        <v>26.25</v>
      </c>
      <c r="F1626" s="2">
        <v>45.5</v>
      </c>
      <c r="G1626" s="2">
        <v>19.25</v>
      </c>
      <c r="H1626" s="1">
        <v>3052</v>
      </c>
      <c r="I1626" s="1">
        <v>4783</v>
      </c>
      <c r="J1626" s="3">
        <v>1</v>
      </c>
      <c r="L1626" s="2">
        <v>59.5</v>
      </c>
      <c r="N1626" s="2">
        <v>2.58</v>
      </c>
      <c r="R1626" s="3">
        <v>0</v>
      </c>
      <c r="S1626" s="5">
        <v>0</v>
      </c>
      <c r="T1626">
        <v>1</v>
      </c>
      <c r="U1626">
        <v>0</v>
      </c>
      <c r="V1626">
        <v>265.67</v>
      </c>
      <c r="W1626">
        <v>1.06</v>
      </c>
      <c r="X1626">
        <v>0</v>
      </c>
    </row>
    <row r="1627" spans="1:24" x14ac:dyDescent="0.3">
      <c r="A1627" t="s">
        <v>276</v>
      </c>
      <c r="B1627">
        <v>2014</v>
      </c>
      <c r="C1627" t="s">
        <v>259</v>
      </c>
      <c r="D1627" s="1">
        <v>6544</v>
      </c>
      <c r="E1627" s="2">
        <v>21.75</v>
      </c>
      <c r="F1627" s="2">
        <v>39.799999999999997</v>
      </c>
      <c r="G1627" s="2">
        <v>18.05</v>
      </c>
      <c r="H1627" s="1">
        <v>2497</v>
      </c>
      <c r="I1627" s="1">
        <v>8000</v>
      </c>
      <c r="J1627" s="3">
        <v>2</v>
      </c>
      <c r="K1627" s="2">
        <v>39.81</v>
      </c>
      <c r="L1627" s="2">
        <v>64.599999999999994</v>
      </c>
      <c r="M1627" s="1">
        <v>55270</v>
      </c>
      <c r="N1627" s="2">
        <v>3.01</v>
      </c>
      <c r="O1627" s="1">
        <v>67850</v>
      </c>
      <c r="P1627" s="1">
        <v>12580</v>
      </c>
      <c r="Q1627" s="2">
        <v>48.08</v>
      </c>
      <c r="R1627" s="3">
        <v>0</v>
      </c>
      <c r="T1627">
        <v>0</v>
      </c>
      <c r="U1627">
        <v>0</v>
      </c>
      <c r="V1627">
        <v>285.39999999999998</v>
      </c>
      <c r="W1627">
        <v>1.08</v>
      </c>
      <c r="X1627">
        <v>1</v>
      </c>
    </row>
    <row r="1628" spans="1:24" x14ac:dyDescent="0.3">
      <c r="A1628" t="s">
        <v>276</v>
      </c>
      <c r="B1628">
        <v>2015</v>
      </c>
      <c r="C1628" t="s">
        <v>259</v>
      </c>
    </row>
    <row r="1629" spans="1:24" x14ac:dyDescent="0.3">
      <c r="A1629" t="s">
        <v>276</v>
      </c>
      <c r="B1629">
        <v>2016</v>
      </c>
      <c r="C1629" t="s">
        <v>259</v>
      </c>
      <c r="D1629" s="1">
        <v>6544</v>
      </c>
      <c r="E1629" s="2">
        <v>22</v>
      </c>
      <c r="F1629" s="2">
        <v>44</v>
      </c>
      <c r="G1629" s="2">
        <v>22</v>
      </c>
      <c r="H1629">
        <v>2506</v>
      </c>
      <c r="I1629" s="1">
        <v>5305</v>
      </c>
      <c r="J1629" s="3">
        <v>1</v>
      </c>
      <c r="K1629" s="2">
        <v>49.5</v>
      </c>
      <c r="L1629" s="2">
        <v>67.7</v>
      </c>
      <c r="M1629" s="1">
        <v>58783</v>
      </c>
      <c r="N1629" s="2">
        <v>3.01</v>
      </c>
      <c r="O1629" s="1">
        <v>71555</v>
      </c>
      <c r="P1629" s="1">
        <v>12772</v>
      </c>
      <c r="Q1629" s="2">
        <v>49.3</v>
      </c>
      <c r="R1629" s="3">
        <v>0</v>
      </c>
      <c r="S1629" s="5">
        <v>0</v>
      </c>
      <c r="T1629">
        <v>0</v>
      </c>
      <c r="U1629">
        <v>0</v>
      </c>
      <c r="V1629">
        <v>283.35000000000002</v>
      </c>
      <c r="W1629">
        <v>-1.95</v>
      </c>
      <c r="X1629">
        <v>1</v>
      </c>
    </row>
    <row r="1630" spans="1:24" x14ac:dyDescent="0.3">
      <c r="A1630" t="s">
        <v>276</v>
      </c>
      <c r="B1630">
        <v>2017</v>
      </c>
      <c r="C1630" t="s">
        <v>259</v>
      </c>
      <c r="D1630" s="1">
        <v>6544</v>
      </c>
      <c r="E1630" s="2">
        <v>22</v>
      </c>
      <c r="F1630" s="2">
        <v>44</v>
      </c>
      <c r="G1630" s="2">
        <v>22</v>
      </c>
      <c r="H1630" s="1">
        <v>2696</v>
      </c>
      <c r="I1630" s="1">
        <v>5550</v>
      </c>
      <c r="J1630" s="3">
        <v>1</v>
      </c>
      <c r="K1630" s="2">
        <v>44.83</v>
      </c>
      <c r="L1630" s="2">
        <v>68</v>
      </c>
      <c r="M1630" s="1">
        <v>58929</v>
      </c>
      <c r="N1630" s="2">
        <v>3.01</v>
      </c>
      <c r="O1630" s="1">
        <v>72842</v>
      </c>
      <c r="P1630" s="1">
        <v>13913</v>
      </c>
      <c r="Q1630" s="2">
        <v>49.91</v>
      </c>
      <c r="R1630" s="3">
        <v>0</v>
      </c>
      <c r="S1630" s="5">
        <v>0</v>
      </c>
      <c r="T1630">
        <v>0</v>
      </c>
      <c r="U1630">
        <v>0</v>
      </c>
      <c r="V1630">
        <v>282.05</v>
      </c>
      <c r="W1630">
        <v>-1.35</v>
      </c>
      <c r="X1630">
        <v>1</v>
      </c>
    </row>
    <row r="1631" spans="1:24" x14ac:dyDescent="0.3">
      <c r="A1631" t="s">
        <v>276</v>
      </c>
      <c r="B1631">
        <v>2018</v>
      </c>
      <c r="C1631" t="s">
        <v>259</v>
      </c>
      <c r="D1631" s="1">
        <v>6544</v>
      </c>
      <c r="E1631" s="2">
        <v>24</v>
      </c>
      <c r="F1631" s="2">
        <v>48.5</v>
      </c>
      <c r="G1631" s="2">
        <v>24.5</v>
      </c>
      <c r="H1631" s="1">
        <v>2508</v>
      </c>
      <c r="I1631" s="1">
        <v>4750</v>
      </c>
      <c r="J1631" s="3">
        <v>1</v>
      </c>
      <c r="K1631" s="2">
        <v>58.9</v>
      </c>
      <c r="L1631" s="2">
        <v>66.8</v>
      </c>
      <c r="M1631" s="1">
        <v>60353</v>
      </c>
      <c r="N1631" s="2">
        <v>3.01</v>
      </c>
      <c r="O1631" s="1">
        <v>79350</v>
      </c>
      <c r="P1631" s="1">
        <v>18997</v>
      </c>
      <c r="Q1631" s="2">
        <v>52.37</v>
      </c>
      <c r="R1631" s="3">
        <v>0</v>
      </c>
      <c r="S1631" s="5">
        <v>0</v>
      </c>
      <c r="T1631">
        <v>0</v>
      </c>
      <c r="U1631">
        <v>0</v>
      </c>
      <c r="V1631">
        <v>281</v>
      </c>
      <c r="W1631">
        <v>3.29</v>
      </c>
      <c r="X1631">
        <v>1</v>
      </c>
    </row>
    <row r="1632" spans="1:24" x14ac:dyDescent="0.3">
      <c r="A1632" t="s">
        <v>276</v>
      </c>
      <c r="B1632">
        <v>2019</v>
      </c>
      <c r="C1632" t="s">
        <v>259</v>
      </c>
      <c r="D1632" s="1">
        <v>6544</v>
      </c>
      <c r="E1632" s="2">
        <v>24</v>
      </c>
      <c r="F1632" s="2">
        <v>48.5</v>
      </c>
      <c r="G1632" s="2">
        <v>24.5</v>
      </c>
      <c r="H1632" s="1">
        <v>2552</v>
      </c>
      <c r="I1632" s="1">
        <v>5600</v>
      </c>
      <c r="J1632" s="3">
        <v>1</v>
      </c>
      <c r="K1632" s="2">
        <v>48.3</v>
      </c>
      <c r="L1632" s="2">
        <v>66.3</v>
      </c>
      <c r="M1632" s="1">
        <v>61161</v>
      </c>
      <c r="N1632" s="2">
        <v>3.01</v>
      </c>
      <c r="O1632" s="1">
        <v>81427</v>
      </c>
      <c r="P1632" s="1">
        <v>20266</v>
      </c>
      <c r="Q1632" s="2">
        <v>41.7</v>
      </c>
      <c r="R1632" s="3">
        <v>0</v>
      </c>
      <c r="S1632" s="5">
        <v>0</v>
      </c>
      <c r="T1632">
        <v>0</v>
      </c>
      <c r="U1632">
        <v>0</v>
      </c>
      <c r="V1632">
        <v>280.37</v>
      </c>
      <c r="W1632">
        <v>2.31</v>
      </c>
      <c r="X1632">
        <v>1</v>
      </c>
    </row>
    <row r="1633" spans="1:24" x14ac:dyDescent="0.3">
      <c r="A1633" t="s">
        <v>276</v>
      </c>
      <c r="B1633">
        <v>2020</v>
      </c>
      <c r="C1633" t="s">
        <v>259</v>
      </c>
      <c r="D1633" s="1">
        <v>6544</v>
      </c>
      <c r="E1633" s="2">
        <v>25.5</v>
      </c>
      <c r="F1633" s="2">
        <v>57</v>
      </c>
      <c r="G1633" s="2">
        <v>31.5</v>
      </c>
      <c r="H1633" s="1">
        <v>2567</v>
      </c>
      <c r="I1633" s="1">
        <v>6000</v>
      </c>
      <c r="J1633" s="3">
        <v>1</v>
      </c>
      <c r="L1633" s="2">
        <v>66.400000000000006</v>
      </c>
      <c r="N1633" s="2">
        <v>3.01</v>
      </c>
      <c r="R1633" s="3">
        <v>0</v>
      </c>
      <c r="S1633" s="5">
        <v>0</v>
      </c>
      <c r="T1633">
        <v>0</v>
      </c>
      <c r="U1633">
        <v>0</v>
      </c>
      <c r="V1633">
        <v>280.27999999999997</v>
      </c>
      <c r="W1633">
        <v>1.06</v>
      </c>
      <c r="X1633">
        <v>1</v>
      </c>
    </row>
    <row r="1634" spans="1:24" x14ac:dyDescent="0.3">
      <c r="A1634" t="s">
        <v>277</v>
      </c>
      <c r="B1634">
        <v>2014</v>
      </c>
      <c r="C1634" t="s">
        <v>259</v>
      </c>
      <c r="D1634" s="1">
        <v>6514</v>
      </c>
      <c r="E1634" s="2">
        <v>25.75</v>
      </c>
      <c r="F1634" s="2">
        <v>43.25</v>
      </c>
      <c r="G1634" s="2">
        <v>17.5</v>
      </c>
      <c r="H1634" s="1">
        <v>2772</v>
      </c>
      <c r="I1634" s="1">
        <v>6455</v>
      </c>
      <c r="J1634" s="3">
        <v>1</v>
      </c>
      <c r="K1634" s="2">
        <v>40.71</v>
      </c>
      <c r="L1634" s="2">
        <v>63.3</v>
      </c>
      <c r="M1634" s="1">
        <v>33581</v>
      </c>
      <c r="N1634" s="2">
        <v>2.77</v>
      </c>
      <c r="O1634" s="1">
        <v>52902</v>
      </c>
      <c r="P1634" s="1">
        <v>19321</v>
      </c>
      <c r="Q1634" s="2">
        <v>48.08</v>
      </c>
      <c r="R1634" s="3">
        <v>0</v>
      </c>
      <c r="T1634">
        <v>1</v>
      </c>
      <c r="U1634">
        <v>0</v>
      </c>
      <c r="V1634">
        <v>285.39999999999998</v>
      </c>
      <c r="W1634">
        <v>1.08</v>
      </c>
      <c r="X1634">
        <v>0</v>
      </c>
    </row>
    <row r="1635" spans="1:24" x14ac:dyDescent="0.3">
      <c r="A1635" t="s">
        <v>277</v>
      </c>
      <c r="B1635">
        <v>2015</v>
      </c>
      <c r="C1635" t="s">
        <v>259</v>
      </c>
      <c r="D1635" s="1">
        <v>6514</v>
      </c>
      <c r="E1635" s="2">
        <v>32.75</v>
      </c>
      <c r="F1635" s="2">
        <v>58</v>
      </c>
      <c r="G1635" s="2">
        <v>25.25</v>
      </c>
      <c r="H1635">
        <v>2767</v>
      </c>
      <c r="I1635" s="1">
        <v>6455</v>
      </c>
      <c r="J1635" s="3">
        <v>1</v>
      </c>
      <c r="K1635" s="2">
        <v>69.010000000000005</v>
      </c>
      <c r="L1635" s="2">
        <v>66</v>
      </c>
      <c r="M1635" s="1">
        <v>37361</v>
      </c>
      <c r="N1635" s="2">
        <v>2.77</v>
      </c>
      <c r="O1635" s="1">
        <v>54950</v>
      </c>
      <c r="P1635" s="1">
        <v>17589</v>
      </c>
      <c r="Q1635" s="2">
        <v>50.1</v>
      </c>
      <c r="R1635" s="3">
        <v>0</v>
      </c>
      <c r="S1635" s="5">
        <v>0</v>
      </c>
      <c r="T1635">
        <v>1</v>
      </c>
      <c r="U1635">
        <v>0</v>
      </c>
      <c r="V1635">
        <v>283.35000000000002</v>
      </c>
      <c r="W1635">
        <v>2.95</v>
      </c>
      <c r="X1635">
        <v>0</v>
      </c>
    </row>
    <row r="1636" spans="1:24" x14ac:dyDescent="0.3">
      <c r="A1636" t="s">
        <v>277</v>
      </c>
      <c r="B1636">
        <v>2016</v>
      </c>
      <c r="C1636" t="s">
        <v>259</v>
      </c>
      <c r="D1636" s="1">
        <v>6514</v>
      </c>
      <c r="E1636" s="2">
        <v>32.75</v>
      </c>
      <c r="F1636" s="2">
        <v>58</v>
      </c>
      <c r="G1636" s="2">
        <v>25.25</v>
      </c>
      <c r="H1636">
        <v>2739</v>
      </c>
      <c r="I1636" s="1">
        <v>6455</v>
      </c>
      <c r="J1636" s="3">
        <v>1</v>
      </c>
      <c r="K1636" s="2">
        <v>50.5</v>
      </c>
      <c r="L1636" s="2">
        <v>67.7</v>
      </c>
      <c r="M1636" s="1">
        <v>37828</v>
      </c>
      <c r="N1636" s="2">
        <v>2.77</v>
      </c>
      <c r="O1636" s="1">
        <v>55230</v>
      </c>
      <c r="P1636" s="1">
        <v>17402</v>
      </c>
      <c r="Q1636" s="2">
        <v>49.3</v>
      </c>
      <c r="R1636" s="3">
        <v>0</v>
      </c>
      <c r="S1636" s="5">
        <v>0</v>
      </c>
      <c r="T1636">
        <v>1</v>
      </c>
      <c r="U1636">
        <v>0</v>
      </c>
      <c r="V1636">
        <v>282.05</v>
      </c>
      <c r="W1636">
        <v>-1.95</v>
      </c>
      <c r="X1636">
        <v>0</v>
      </c>
    </row>
    <row r="1637" spans="1:24" x14ac:dyDescent="0.3">
      <c r="A1637" t="s">
        <v>277</v>
      </c>
      <c r="B1637">
        <v>2017</v>
      </c>
      <c r="C1637" t="s">
        <v>259</v>
      </c>
    </row>
    <row r="1638" spans="1:24" x14ac:dyDescent="0.3">
      <c r="A1638" t="s">
        <v>277</v>
      </c>
      <c r="B1638">
        <v>2018</v>
      </c>
      <c r="C1638" t="s">
        <v>259</v>
      </c>
      <c r="D1638" s="1">
        <v>6541</v>
      </c>
      <c r="E1638" s="2">
        <v>38</v>
      </c>
      <c r="F1638" s="2">
        <v>70.55</v>
      </c>
      <c r="G1638" s="2">
        <v>32.549999999999997</v>
      </c>
      <c r="H1638" s="1">
        <v>2241</v>
      </c>
      <c r="I1638" s="1">
        <v>4113</v>
      </c>
      <c r="J1638" s="3">
        <v>1</v>
      </c>
      <c r="K1638" s="2">
        <v>59.2</v>
      </c>
      <c r="L1638" s="2">
        <v>66.5</v>
      </c>
      <c r="M1638" s="1">
        <v>40776</v>
      </c>
      <c r="N1638" s="2">
        <v>2.77</v>
      </c>
      <c r="O1638" s="1">
        <v>58105</v>
      </c>
      <c r="P1638" s="1">
        <v>17329</v>
      </c>
      <c r="Q1638" s="2">
        <v>52.37</v>
      </c>
      <c r="R1638" s="3">
        <v>0</v>
      </c>
      <c r="S1638" s="5">
        <v>0</v>
      </c>
      <c r="T1638">
        <v>0</v>
      </c>
      <c r="U1638">
        <v>0</v>
      </c>
      <c r="V1638">
        <v>281</v>
      </c>
      <c r="W1638">
        <v>3.29</v>
      </c>
      <c r="X1638">
        <v>0</v>
      </c>
    </row>
    <row r="1639" spans="1:24" x14ac:dyDescent="0.3">
      <c r="A1639" t="s">
        <v>277</v>
      </c>
      <c r="B1639">
        <v>2019</v>
      </c>
      <c r="C1639" t="s">
        <v>259</v>
      </c>
      <c r="D1639" s="1">
        <v>6541</v>
      </c>
      <c r="E1639" s="2">
        <v>38</v>
      </c>
      <c r="F1639" s="2">
        <v>70.55</v>
      </c>
      <c r="G1639" s="2">
        <v>32.549999999999997</v>
      </c>
      <c r="H1639" s="1">
        <v>2251</v>
      </c>
      <c r="I1639" s="1">
        <v>3140</v>
      </c>
      <c r="J1639" s="3">
        <v>1</v>
      </c>
      <c r="K1639" s="2">
        <v>48.5</v>
      </c>
      <c r="L1639" s="2">
        <v>66.400000000000006</v>
      </c>
      <c r="M1639" s="1">
        <v>41433</v>
      </c>
      <c r="N1639" s="2">
        <v>2.77</v>
      </c>
      <c r="O1639" s="1">
        <v>58702</v>
      </c>
      <c r="P1639" s="1">
        <v>17269</v>
      </c>
      <c r="Q1639" s="2">
        <v>41.7</v>
      </c>
      <c r="R1639" s="3">
        <v>0</v>
      </c>
      <c r="S1639" s="5">
        <v>0</v>
      </c>
      <c r="T1639">
        <v>0</v>
      </c>
      <c r="U1639">
        <v>0</v>
      </c>
      <c r="V1639">
        <v>280.37</v>
      </c>
      <c r="W1639">
        <v>2.31</v>
      </c>
      <c r="X1639">
        <v>0</v>
      </c>
    </row>
    <row r="1640" spans="1:24" x14ac:dyDescent="0.3">
      <c r="A1640" t="s">
        <v>277</v>
      </c>
      <c r="B1640">
        <v>2020</v>
      </c>
      <c r="C1640" t="s">
        <v>259</v>
      </c>
      <c r="D1640" s="1">
        <v>6441</v>
      </c>
      <c r="E1640" s="2">
        <v>37.5</v>
      </c>
      <c r="F1640" s="2">
        <v>49</v>
      </c>
      <c r="G1640" s="2">
        <v>11.5</v>
      </c>
      <c r="H1640" s="1">
        <v>2654</v>
      </c>
      <c r="I1640" s="1">
        <v>2000</v>
      </c>
      <c r="J1640" s="3">
        <v>1</v>
      </c>
      <c r="L1640" s="2">
        <v>66.3</v>
      </c>
      <c r="N1640" s="2">
        <v>2.77</v>
      </c>
      <c r="R1640" s="3">
        <v>0</v>
      </c>
      <c r="S1640" s="5">
        <f>(D1640-D1639)/D1639</f>
        <v>-1.5288182235132243E-2</v>
      </c>
      <c r="T1640">
        <v>0</v>
      </c>
      <c r="U1640">
        <v>0</v>
      </c>
      <c r="V1640">
        <v>280.27999999999997</v>
      </c>
      <c r="W1640">
        <v>1.06</v>
      </c>
      <c r="X1640">
        <v>0</v>
      </c>
    </row>
    <row r="1641" spans="1:24" x14ac:dyDescent="0.3">
      <c r="A1641" t="s">
        <v>278</v>
      </c>
      <c r="B1641">
        <v>2014</v>
      </c>
      <c r="C1641" t="s">
        <v>259</v>
      </c>
      <c r="D1641" s="1">
        <v>5577</v>
      </c>
      <c r="E1641" s="2">
        <v>28.1</v>
      </c>
      <c r="F1641" s="2">
        <v>46.6</v>
      </c>
      <c r="G1641" s="2">
        <v>18.5</v>
      </c>
      <c r="H1641" s="1">
        <v>1524</v>
      </c>
      <c r="I1641" s="1">
        <v>4000</v>
      </c>
      <c r="J1641" s="3">
        <v>1</v>
      </c>
      <c r="K1641" s="2">
        <v>44.63</v>
      </c>
      <c r="L1641" s="2">
        <v>63.2</v>
      </c>
      <c r="M1641" s="1">
        <v>33652</v>
      </c>
      <c r="N1641" s="2">
        <v>2.71</v>
      </c>
      <c r="O1641" s="1">
        <v>46816</v>
      </c>
      <c r="P1641" s="1">
        <v>13164</v>
      </c>
      <c r="Q1641" s="2">
        <v>52.74</v>
      </c>
      <c r="R1641" s="3">
        <v>0</v>
      </c>
      <c r="T1641">
        <v>0</v>
      </c>
      <c r="U1641">
        <v>0</v>
      </c>
      <c r="V1641">
        <v>285.39999999999998</v>
      </c>
      <c r="W1641">
        <v>1.08</v>
      </c>
      <c r="X1641">
        <v>1</v>
      </c>
    </row>
    <row r="1642" spans="1:24" x14ac:dyDescent="0.3">
      <c r="A1642" t="s">
        <v>278</v>
      </c>
      <c r="B1642">
        <v>2015</v>
      </c>
      <c r="C1642" t="s">
        <v>259</v>
      </c>
      <c r="D1642" s="1">
        <v>5577</v>
      </c>
      <c r="E1642" s="2">
        <v>28.9</v>
      </c>
      <c r="F1642" s="2">
        <v>51.7</v>
      </c>
      <c r="G1642" s="2">
        <v>22.8</v>
      </c>
      <c r="H1642">
        <v>1601</v>
      </c>
      <c r="I1642" s="1">
        <v>4000</v>
      </c>
      <c r="J1642" s="3">
        <v>1</v>
      </c>
      <c r="K1642" s="2">
        <v>66.44</v>
      </c>
      <c r="L1642" s="2">
        <v>65.599999999999994</v>
      </c>
      <c r="M1642" s="1">
        <v>37119</v>
      </c>
      <c r="N1642" s="2">
        <v>2.71</v>
      </c>
      <c r="O1642" s="1">
        <v>47671</v>
      </c>
      <c r="P1642" s="1">
        <v>10552</v>
      </c>
      <c r="Q1642" s="2">
        <v>51.38</v>
      </c>
      <c r="R1642" s="3">
        <v>0</v>
      </c>
      <c r="S1642" s="5">
        <f t="shared" ref="S1642:S1651" si="108">(D1642-D1641)/D1641</f>
        <v>0</v>
      </c>
      <c r="T1642">
        <v>0</v>
      </c>
      <c r="U1642">
        <v>0</v>
      </c>
      <c r="V1642">
        <v>284.5</v>
      </c>
      <c r="W1642">
        <v>2.95</v>
      </c>
      <c r="X1642">
        <v>1</v>
      </c>
    </row>
    <row r="1643" spans="1:24" x14ac:dyDescent="0.3">
      <c r="A1643" t="s">
        <v>278</v>
      </c>
      <c r="B1643">
        <v>2016</v>
      </c>
      <c r="C1643" t="s">
        <v>259</v>
      </c>
      <c r="D1643" s="1">
        <v>5577</v>
      </c>
      <c r="E1643" s="2">
        <v>30.35</v>
      </c>
      <c r="F1643" s="2">
        <v>50.35</v>
      </c>
      <c r="G1643" s="2">
        <v>20</v>
      </c>
      <c r="H1643">
        <v>1632</v>
      </c>
      <c r="I1643" s="1">
        <v>5000</v>
      </c>
      <c r="J1643" s="3">
        <v>1</v>
      </c>
      <c r="K1643" s="2">
        <v>65.36</v>
      </c>
      <c r="L1643" s="2">
        <v>65.099999999999994</v>
      </c>
      <c r="M1643" s="1">
        <v>40586</v>
      </c>
      <c r="N1643" s="2">
        <v>2.71</v>
      </c>
      <c r="O1643" s="1">
        <v>48526</v>
      </c>
      <c r="P1643" s="1">
        <v>7940</v>
      </c>
      <c r="Q1643" s="2">
        <v>54.05</v>
      </c>
      <c r="R1643" s="3">
        <v>0</v>
      </c>
      <c r="S1643" s="5">
        <f t="shared" si="108"/>
        <v>0</v>
      </c>
      <c r="T1643">
        <v>0</v>
      </c>
      <c r="U1643">
        <v>0</v>
      </c>
      <c r="V1643">
        <v>283.35000000000002</v>
      </c>
      <c r="W1643">
        <v>-1.95</v>
      </c>
      <c r="X1643">
        <v>1</v>
      </c>
    </row>
    <row r="1644" spans="1:24" x14ac:dyDescent="0.3">
      <c r="A1644" t="s">
        <v>278</v>
      </c>
      <c r="B1644">
        <v>2017</v>
      </c>
      <c r="C1644" t="s">
        <v>259</v>
      </c>
      <c r="D1644" s="1">
        <v>5618</v>
      </c>
      <c r="E1644" s="2">
        <v>30.35</v>
      </c>
      <c r="F1644" s="2">
        <v>50.35</v>
      </c>
      <c r="G1644" s="2">
        <v>20</v>
      </c>
      <c r="H1644" s="1">
        <v>1646</v>
      </c>
      <c r="I1644" s="1">
        <v>5000</v>
      </c>
      <c r="J1644" s="3">
        <v>1</v>
      </c>
      <c r="K1644" s="2">
        <v>52.06</v>
      </c>
      <c r="L1644" s="2">
        <v>66.7</v>
      </c>
      <c r="M1644" s="1">
        <v>47310</v>
      </c>
      <c r="N1644" s="2">
        <v>2.71</v>
      </c>
      <c r="O1644" s="1">
        <v>49788</v>
      </c>
      <c r="P1644" s="1">
        <v>2478</v>
      </c>
      <c r="Q1644" s="2">
        <v>56.45</v>
      </c>
      <c r="R1644" s="3">
        <v>0</v>
      </c>
      <c r="S1644" s="5">
        <f t="shared" si="108"/>
        <v>7.3516227362381212E-3</v>
      </c>
      <c r="T1644">
        <v>0</v>
      </c>
      <c r="U1644">
        <v>0</v>
      </c>
      <c r="V1644">
        <v>282.05</v>
      </c>
      <c r="W1644">
        <v>-1.35</v>
      </c>
      <c r="X1644">
        <v>1</v>
      </c>
    </row>
    <row r="1645" spans="1:24" x14ac:dyDescent="0.3">
      <c r="A1645" t="s">
        <v>278</v>
      </c>
      <c r="B1645">
        <v>2018</v>
      </c>
      <c r="C1645" t="s">
        <v>259</v>
      </c>
      <c r="D1645" s="1">
        <v>5618</v>
      </c>
      <c r="E1645" s="2">
        <v>31.87</v>
      </c>
      <c r="F1645" s="2">
        <v>52.87</v>
      </c>
      <c r="G1645" s="2">
        <v>21</v>
      </c>
      <c r="H1645" s="1">
        <v>1651</v>
      </c>
      <c r="I1645" s="1">
        <v>3000</v>
      </c>
      <c r="J1645" s="3">
        <v>1</v>
      </c>
      <c r="K1645" s="2">
        <v>60.83</v>
      </c>
      <c r="L1645" s="2">
        <v>65.3</v>
      </c>
      <c r="M1645" s="1">
        <v>52329</v>
      </c>
      <c r="N1645" s="2">
        <v>2.71</v>
      </c>
      <c r="O1645" s="1">
        <v>56859</v>
      </c>
      <c r="P1645" s="1">
        <v>4530</v>
      </c>
      <c r="Q1645" s="2">
        <v>57.1</v>
      </c>
      <c r="R1645" s="3">
        <v>0</v>
      </c>
      <c r="S1645" s="5">
        <f t="shared" si="108"/>
        <v>0</v>
      </c>
      <c r="T1645">
        <v>0</v>
      </c>
      <c r="U1645">
        <v>0</v>
      </c>
      <c r="V1645">
        <v>281</v>
      </c>
      <c r="W1645">
        <v>3.29</v>
      </c>
      <c r="X1645">
        <v>1</v>
      </c>
    </row>
    <row r="1646" spans="1:24" x14ac:dyDescent="0.3">
      <c r="A1646" t="s">
        <v>278</v>
      </c>
      <c r="B1646">
        <v>2019</v>
      </c>
      <c r="C1646" t="s">
        <v>259</v>
      </c>
      <c r="D1646" s="1">
        <v>5618</v>
      </c>
      <c r="E1646" s="2">
        <v>31.87</v>
      </c>
      <c r="F1646" s="2">
        <v>52.87</v>
      </c>
      <c r="G1646" s="2">
        <v>21</v>
      </c>
      <c r="H1646" s="1">
        <v>1667</v>
      </c>
      <c r="I1646" s="1">
        <v>4000</v>
      </c>
      <c r="J1646" s="3">
        <v>1</v>
      </c>
      <c r="K1646" s="2">
        <v>52.92</v>
      </c>
      <c r="L1646" s="2">
        <v>64.900000000000006</v>
      </c>
      <c r="M1646" s="1">
        <v>52329</v>
      </c>
      <c r="N1646" s="2">
        <v>2.71</v>
      </c>
      <c r="O1646" s="1">
        <v>58799</v>
      </c>
      <c r="P1646" s="1">
        <v>6470</v>
      </c>
      <c r="Q1646" s="2">
        <v>49.02</v>
      </c>
      <c r="R1646" s="3">
        <v>0</v>
      </c>
      <c r="S1646" s="5">
        <f t="shared" si="108"/>
        <v>0</v>
      </c>
      <c r="T1646">
        <v>0</v>
      </c>
      <c r="U1646">
        <v>0</v>
      </c>
      <c r="V1646">
        <v>280.37</v>
      </c>
      <c r="W1646">
        <v>2.31</v>
      </c>
      <c r="X1646">
        <v>1</v>
      </c>
    </row>
    <row r="1647" spans="1:24" x14ac:dyDescent="0.3">
      <c r="A1647" t="s">
        <v>278</v>
      </c>
      <c r="B1647">
        <v>2020</v>
      </c>
      <c r="C1647" t="s">
        <v>259</v>
      </c>
      <c r="D1647" s="1">
        <v>5618</v>
      </c>
      <c r="E1647" s="2">
        <v>31.87</v>
      </c>
      <c r="F1647" s="2">
        <v>52.87</v>
      </c>
      <c r="G1647" s="2">
        <v>21</v>
      </c>
      <c r="H1647" s="1">
        <v>1684</v>
      </c>
      <c r="I1647" s="1">
        <v>5000</v>
      </c>
      <c r="J1647" s="3">
        <v>1</v>
      </c>
      <c r="L1647" s="2">
        <v>59.2</v>
      </c>
      <c r="N1647" s="2">
        <v>2.71</v>
      </c>
      <c r="R1647" s="3">
        <v>0</v>
      </c>
      <c r="S1647" s="5">
        <f t="shared" si="108"/>
        <v>0</v>
      </c>
      <c r="T1647">
        <v>0</v>
      </c>
      <c r="U1647">
        <v>0</v>
      </c>
      <c r="V1647">
        <v>280.27999999999997</v>
      </c>
      <c r="W1647">
        <v>1.06</v>
      </c>
      <c r="X1647">
        <v>1</v>
      </c>
    </row>
    <row r="1648" spans="1:24" x14ac:dyDescent="0.3">
      <c r="A1648" t="s">
        <v>279</v>
      </c>
      <c r="B1648">
        <v>2014</v>
      </c>
      <c r="C1648" t="s">
        <v>259</v>
      </c>
      <c r="D1648" s="1">
        <v>5193</v>
      </c>
      <c r="E1648" s="2">
        <v>27.24</v>
      </c>
      <c r="F1648" s="2">
        <v>44.29</v>
      </c>
      <c r="G1648" s="2">
        <v>17.05</v>
      </c>
      <c r="H1648" s="1">
        <v>2479</v>
      </c>
      <c r="I1648" s="1">
        <v>5000</v>
      </c>
      <c r="J1648" s="3">
        <v>1</v>
      </c>
      <c r="K1648" s="2">
        <v>48.72</v>
      </c>
      <c r="L1648" s="2">
        <v>64</v>
      </c>
      <c r="M1648" s="1">
        <v>21380</v>
      </c>
      <c r="N1648" s="2">
        <v>2.85</v>
      </c>
      <c r="O1648" s="1">
        <v>31699</v>
      </c>
      <c r="P1648" s="1">
        <v>10319</v>
      </c>
      <c r="Q1648" s="2">
        <v>47.93</v>
      </c>
      <c r="R1648" s="3">
        <v>0</v>
      </c>
      <c r="T1648">
        <v>1</v>
      </c>
      <c r="U1648">
        <v>0</v>
      </c>
      <c r="V1648">
        <v>289.39999999999998</v>
      </c>
      <c r="W1648">
        <v>1.08</v>
      </c>
      <c r="X1648">
        <v>1</v>
      </c>
    </row>
    <row r="1649" spans="1:24" x14ac:dyDescent="0.3">
      <c r="A1649" t="s">
        <v>279</v>
      </c>
      <c r="B1649">
        <v>2015</v>
      </c>
      <c r="C1649" t="s">
        <v>259</v>
      </c>
      <c r="D1649" s="1">
        <v>5232</v>
      </c>
      <c r="E1649" s="2">
        <v>28</v>
      </c>
      <c r="F1649" s="2">
        <v>45.5</v>
      </c>
      <c r="G1649" s="2">
        <v>17.5</v>
      </c>
      <c r="H1649">
        <v>2473</v>
      </c>
      <c r="I1649" s="1">
        <v>3200</v>
      </c>
      <c r="J1649" s="3">
        <v>1</v>
      </c>
      <c r="K1649" s="2">
        <v>77.13</v>
      </c>
      <c r="L1649" s="2">
        <v>66.599999999999994</v>
      </c>
      <c r="M1649" s="1">
        <v>22325</v>
      </c>
      <c r="N1649" s="2">
        <v>2.85</v>
      </c>
      <c r="O1649" s="1">
        <v>38645</v>
      </c>
      <c r="P1649" s="1">
        <v>16320</v>
      </c>
      <c r="Q1649" s="2">
        <v>49.13</v>
      </c>
      <c r="R1649" s="3">
        <v>0</v>
      </c>
      <c r="S1649" s="5">
        <f t="shared" si="108"/>
        <v>7.5101097631426923E-3</v>
      </c>
      <c r="T1649">
        <v>1</v>
      </c>
      <c r="U1649">
        <v>0</v>
      </c>
      <c r="V1649">
        <v>286.10000000000002</v>
      </c>
      <c r="W1649">
        <v>2.95</v>
      </c>
      <c r="X1649">
        <v>1</v>
      </c>
    </row>
    <row r="1650" spans="1:24" x14ac:dyDescent="0.3">
      <c r="A1650" t="s">
        <v>279</v>
      </c>
      <c r="B1650">
        <v>2016</v>
      </c>
      <c r="C1650" t="s">
        <v>259</v>
      </c>
      <c r="D1650" s="1">
        <v>5232</v>
      </c>
      <c r="E1650" s="2">
        <v>29</v>
      </c>
      <c r="F1650" s="2">
        <v>47</v>
      </c>
      <c r="G1650" s="2">
        <v>18</v>
      </c>
      <c r="H1650">
        <v>2462</v>
      </c>
      <c r="I1650" s="1">
        <v>3000</v>
      </c>
      <c r="J1650" s="3">
        <v>1</v>
      </c>
      <c r="K1650" s="2">
        <v>57.11</v>
      </c>
      <c r="L1650" s="2">
        <v>67.8</v>
      </c>
      <c r="M1650" s="1">
        <v>22680</v>
      </c>
      <c r="N1650" s="2">
        <v>2.85</v>
      </c>
      <c r="O1650" s="1">
        <v>39467</v>
      </c>
      <c r="P1650" s="1">
        <v>16787</v>
      </c>
      <c r="Q1650" s="2">
        <v>45.68</v>
      </c>
      <c r="R1650" s="3">
        <v>0</v>
      </c>
      <c r="S1650" s="5">
        <f t="shared" si="108"/>
        <v>0</v>
      </c>
      <c r="T1650">
        <v>1</v>
      </c>
      <c r="U1650">
        <v>0</v>
      </c>
      <c r="V1650">
        <v>283.77999999999997</v>
      </c>
      <c r="W1650">
        <v>-1.95</v>
      </c>
      <c r="X1650">
        <v>1</v>
      </c>
    </row>
    <row r="1651" spans="1:24" x14ac:dyDescent="0.3">
      <c r="A1651" t="s">
        <v>279</v>
      </c>
      <c r="B1651">
        <v>2017</v>
      </c>
      <c r="C1651" t="s">
        <v>259</v>
      </c>
      <c r="D1651" s="1">
        <v>5401</v>
      </c>
      <c r="E1651" s="2">
        <v>29.85</v>
      </c>
      <c r="F1651" s="2">
        <v>48.35</v>
      </c>
      <c r="G1651" s="2">
        <v>18.5</v>
      </c>
      <c r="H1651" s="1">
        <v>2423</v>
      </c>
      <c r="I1651" s="1">
        <v>3500</v>
      </c>
      <c r="J1651" s="3">
        <v>1</v>
      </c>
      <c r="K1651" s="2">
        <v>55.83</v>
      </c>
      <c r="L1651" s="2">
        <v>67.599999999999994</v>
      </c>
      <c r="M1651" s="1">
        <v>24718</v>
      </c>
      <c r="N1651" s="2">
        <v>2.85</v>
      </c>
      <c r="O1651" s="1">
        <v>45500</v>
      </c>
      <c r="P1651" s="1">
        <v>20782</v>
      </c>
      <c r="Q1651" s="2">
        <v>54.07</v>
      </c>
      <c r="R1651" s="3">
        <v>0</v>
      </c>
      <c r="S1651" s="5">
        <f t="shared" si="108"/>
        <v>3.2301223241590217E-2</v>
      </c>
      <c r="T1651">
        <v>1</v>
      </c>
      <c r="U1651">
        <v>0</v>
      </c>
      <c r="V1651">
        <v>281.3</v>
      </c>
      <c r="W1651">
        <v>-1.35</v>
      </c>
      <c r="X1651">
        <v>1</v>
      </c>
    </row>
    <row r="1652" spans="1:24" x14ac:dyDescent="0.3">
      <c r="A1652" t="s">
        <v>279</v>
      </c>
      <c r="B1652">
        <v>2018</v>
      </c>
      <c r="C1652" t="s">
        <v>259</v>
      </c>
    </row>
    <row r="1653" spans="1:24" x14ac:dyDescent="0.3">
      <c r="A1653" t="s">
        <v>279</v>
      </c>
      <c r="B1653">
        <v>2019</v>
      </c>
      <c r="C1653" t="s">
        <v>259</v>
      </c>
      <c r="D1653" s="1">
        <v>5401</v>
      </c>
      <c r="E1653" s="2">
        <v>31.35</v>
      </c>
      <c r="F1653" s="2">
        <v>50.75</v>
      </c>
      <c r="G1653" s="2">
        <v>19.399999999999999</v>
      </c>
      <c r="H1653" s="1">
        <v>2415</v>
      </c>
      <c r="I1653" s="1">
        <v>2200</v>
      </c>
      <c r="J1653" s="3">
        <v>1</v>
      </c>
      <c r="K1653" s="2">
        <v>56.44</v>
      </c>
      <c r="L1653" s="2">
        <v>67.3</v>
      </c>
      <c r="M1653" s="1">
        <v>28988</v>
      </c>
      <c r="N1653" s="2">
        <v>2.85</v>
      </c>
      <c r="O1653" s="1">
        <v>61052</v>
      </c>
      <c r="P1653" s="1">
        <v>32064</v>
      </c>
      <c r="Q1653" s="2">
        <v>39.79</v>
      </c>
      <c r="R1653" s="3">
        <v>0</v>
      </c>
      <c r="S1653" s="5">
        <v>0</v>
      </c>
      <c r="T1653">
        <v>1</v>
      </c>
      <c r="U1653">
        <v>0</v>
      </c>
      <c r="V1653">
        <v>278.86</v>
      </c>
      <c r="W1653">
        <v>2.31</v>
      </c>
      <c r="X1653">
        <v>1</v>
      </c>
    </row>
    <row r="1654" spans="1:24" x14ac:dyDescent="0.3">
      <c r="A1654" t="s">
        <v>279</v>
      </c>
      <c r="B1654">
        <v>2020</v>
      </c>
      <c r="C1654" t="s">
        <v>259</v>
      </c>
      <c r="D1654" s="1">
        <v>5401</v>
      </c>
      <c r="E1654" s="2">
        <v>32.299999999999997</v>
      </c>
      <c r="F1654" s="2">
        <v>52.3</v>
      </c>
      <c r="G1654" s="2">
        <v>20</v>
      </c>
      <c r="H1654" s="1">
        <v>2405</v>
      </c>
      <c r="I1654" s="1">
        <v>3000</v>
      </c>
      <c r="J1654" s="3">
        <v>1</v>
      </c>
      <c r="N1654" s="2">
        <v>2.85</v>
      </c>
      <c r="R1654" s="3">
        <v>0</v>
      </c>
      <c r="S1654" s="5">
        <v>0</v>
      </c>
      <c r="T1654">
        <v>1</v>
      </c>
      <c r="U1654">
        <v>0</v>
      </c>
      <c r="V1654">
        <v>278.54000000000002</v>
      </c>
      <c r="W1654">
        <v>1.06</v>
      </c>
      <c r="X1654">
        <v>1</v>
      </c>
    </row>
    <row r="1655" spans="1:24" x14ac:dyDescent="0.3">
      <c r="A1655" t="s">
        <v>280</v>
      </c>
      <c r="B1655">
        <v>2014</v>
      </c>
      <c r="C1655" t="s">
        <v>259</v>
      </c>
      <c r="D1655" s="1">
        <v>5114</v>
      </c>
      <c r="E1655" s="2">
        <v>26.62</v>
      </c>
      <c r="F1655" s="2">
        <v>48.86</v>
      </c>
      <c r="G1655" s="2">
        <v>22.24</v>
      </c>
      <c r="H1655" s="1">
        <v>2493</v>
      </c>
      <c r="I1655" s="1">
        <v>5350</v>
      </c>
      <c r="J1655" s="3">
        <v>1</v>
      </c>
      <c r="K1655" s="2">
        <v>38.6</v>
      </c>
      <c r="L1655" s="2">
        <v>60.3</v>
      </c>
      <c r="M1655" s="1">
        <v>35560</v>
      </c>
      <c r="N1655" s="2">
        <v>2.69</v>
      </c>
      <c r="O1655" s="1">
        <v>39688</v>
      </c>
      <c r="P1655" s="1">
        <v>4128</v>
      </c>
      <c r="Q1655" s="2">
        <v>48.08</v>
      </c>
      <c r="R1655" s="3">
        <v>0</v>
      </c>
      <c r="T1655">
        <v>0</v>
      </c>
      <c r="U1655">
        <v>0</v>
      </c>
      <c r="V1655">
        <v>257.60000000000002</v>
      </c>
      <c r="W1655">
        <v>1.08</v>
      </c>
      <c r="X1655">
        <v>1</v>
      </c>
    </row>
    <row r="1656" spans="1:24" x14ac:dyDescent="0.3">
      <c r="A1656" t="s">
        <v>280</v>
      </c>
      <c r="B1656">
        <v>2015</v>
      </c>
      <c r="C1656" t="s">
        <v>259</v>
      </c>
      <c r="D1656" s="1">
        <v>5158</v>
      </c>
      <c r="E1656" s="2">
        <v>36.619999999999997</v>
      </c>
      <c r="F1656" s="2">
        <v>48.86</v>
      </c>
      <c r="G1656" s="2">
        <v>12.24</v>
      </c>
      <c r="H1656">
        <v>2510</v>
      </c>
      <c r="I1656" s="1">
        <v>4895</v>
      </c>
      <c r="J1656" s="3">
        <v>1</v>
      </c>
      <c r="K1656" s="2">
        <v>70.7</v>
      </c>
      <c r="L1656" s="2">
        <v>67.7</v>
      </c>
      <c r="M1656" s="1">
        <v>36418</v>
      </c>
      <c r="N1656" s="2">
        <v>2.69</v>
      </c>
      <c r="O1656" s="1">
        <v>43710</v>
      </c>
      <c r="P1656" s="1">
        <v>7292</v>
      </c>
      <c r="Q1656" s="2">
        <v>50.1</v>
      </c>
      <c r="R1656" s="3">
        <v>0</v>
      </c>
      <c r="S1656" s="5">
        <f>(D1656-D1655)/D1655</f>
        <v>8.6038326163472827E-3</v>
      </c>
      <c r="T1656">
        <v>0</v>
      </c>
      <c r="U1656">
        <v>0</v>
      </c>
      <c r="V1656">
        <v>251.7</v>
      </c>
      <c r="W1656">
        <v>2.95</v>
      </c>
      <c r="X1656">
        <v>1</v>
      </c>
    </row>
    <row r="1657" spans="1:24" x14ac:dyDescent="0.3">
      <c r="A1657" t="s">
        <v>280</v>
      </c>
      <c r="B1657">
        <v>2016</v>
      </c>
      <c r="C1657" t="s">
        <v>259</v>
      </c>
      <c r="D1657" s="1">
        <v>5158</v>
      </c>
      <c r="E1657" s="2">
        <v>26.61</v>
      </c>
      <c r="F1657" s="2">
        <v>48.86</v>
      </c>
      <c r="G1657" s="2">
        <v>22.25</v>
      </c>
      <c r="H1657">
        <v>2516</v>
      </c>
      <c r="I1657" s="1">
        <v>4018</v>
      </c>
      <c r="J1657" s="3">
        <v>1</v>
      </c>
      <c r="K1657" s="2">
        <v>40.17</v>
      </c>
      <c r="L1657" s="2">
        <v>67.599999999999994</v>
      </c>
      <c r="M1657" s="1">
        <v>41103</v>
      </c>
      <c r="N1657" s="2">
        <v>2.69</v>
      </c>
      <c r="O1657" s="1">
        <v>56951</v>
      </c>
      <c r="P1657" s="1">
        <v>15848</v>
      </c>
      <c r="Q1657" s="2">
        <v>49.3</v>
      </c>
      <c r="R1657" s="3">
        <v>0</v>
      </c>
      <c r="S1657" s="5">
        <f t="shared" ref="S1657:S1659" si="109">(D1657-D1656)/D1656</f>
        <v>0</v>
      </c>
      <c r="T1657">
        <v>0</v>
      </c>
      <c r="U1657">
        <v>0</v>
      </c>
      <c r="V1657">
        <v>245.3</v>
      </c>
      <c r="W1657">
        <v>-1.95</v>
      </c>
      <c r="X1657">
        <v>1</v>
      </c>
    </row>
    <row r="1658" spans="1:24" x14ac:dyDescent="0.3">
      <c r="A1658" t="s">
        <v>280</v>
      </c>
      <c r="B1658">
        <v>2017</v>
      </c>
      <c r="C1658" t="s">
        <v>259</v>
      </c>
      <c r="D1658" s="1">
        <v>5216</v>
      </c>
      <c r="E1658" s="2">
        <v>29.61</v>
      </c>
      <c r="F1658" s="2">
        <v>51.86</v>
      </c>
      <c r="G1658" s="2">
        <v>22.25</v>
      </c>
      <c r="H1658" s="1">
        <v>2529</v>
      </c>
      <c r="I1658" s="1">
        <v>5243</v>
      </c>
      <c r="J1658" s="3">
        <v>1</v>
      </c>
      <c r="K1658" s="2">
        <v>51.29</v>
      </c>
      <c r="L1658" s="2">
        <v>67.099999999999994</v>
      </c>
      <c r="M1658" s="1">
        <v>36418</v>
      </c>
      <c r="N1658" s="2">
        <v>2.69</v>
      </c>
      <c r="O1658" s="1">
        <v>62531</v>
      </c>
      <c r="P1658" s="1">
        <v>26113</v>
      </c>
      <c r="Q1658" s="2">
        <v>49.91</v>
      </c>
      <c r="R1658" s="3">
        <v>0</v>
      </c>
      <c r="S1658" s="5">
        <f t="shared" si="109"/>
        <v>1.1244668476153548E-2</v>
      </c>
      <c r="T1658">
        <v>0</v>
      </c>
      <c r="U1658">
        <v>0</v>
      </c>
      <c r="V1658">
        <v>239.6</v>
      </c>
      <c r="W1658">
        <v>-1.35</v>
      </c>
      <c r="X1658">
        <v>1</v>
      </c>
    </row>
    <row r="1659" spans="1:24" x14ac:dyDescent="0.3">
      <c r="A1659" t="s">
        <v>280</v>
      </c>
      <c r="B1659">
        <v>2018</v>
      </c>
      <c r="C1659" t="s">
        <v>259</v>
      </c>
      <c r="D1659" s="1">
        <v>5216</v>
      </c>
      <c r="E1659" s="2">
        <v>29.61</v>
      </c>
      <c r="F1659" s="2">
        <v>51.86</v>
      </c>
      <c r="G1659" s="2">
        <v>22.25</v>
      </c>
      <c r="H1659" s="1">
        <v>2658</v>
      </c>
      <c r="I1659" s="1">
        <v>4749</v>
      </c>
      <c r="J1659" s="3">
        <v>1</v>
      </c>
      <c r="K1659" s="2">
        <v>50.76</v>
      </c>
      <c r="L1659" s="2">
        <v>65.7</v>
      </c>
      <c r="M1659" s="1">
        <v>37420</v>
      </c>
      <c r="N1659" s="2">
        <v>2.69</v>
      </c>
      <c r="O1659" s="1">
        <v>68110</v>
      </c>
      <c r="P1659" s="1">
        <v>30690</v>
      </c>
      <c r="Q1659" s="2">
        <v>52.37</v>
      </c>
      <c r="R1659" s="3">
        <v>0</v>
      </c>
      <c r="S1659" s="5">
        <f t="shared" si="109"/>
        <v>0</v>
      </c>
      <c r="T1659">
        <v>0</v>
      </c>
      <c r="U1659">
        <v>0</v>
      </c>
      <c r="V1659">
        <v>234.46</v>
      </c>
      <c r="W1659">
        <v>3.29</v>
      </c>
      <c r="X1659">
        <v>1</v>
      </c>
    </row>
    <row r="1660" spans="1:24" x14ac:dyDescent="0.3">
      <c r="A1660" t="s">
        <v>280</v>
      </c>
      <c r="B1660">
        <v>2019</v>
      </c>
      <c r="C1660" t="s">
        <v>259</v>
      </c>
    </row>
    <row r="1661" spans="1:24" x14ac:dyDescent="0.3">
      <c r="A1661" t="s">
        <v>280</v>
      </c>
      <c r="B1661">
        <v>2020</v>
      </c>
      <c r="C1661" t="s">
        <v>259</v>
      </c>
      <c r="D1661" s="1">
        <v>5216</v>
      </c>
      <c r="E1661" s="2">
        <v>29.61</v>
      </c>
      <c r="F1661" s="2">
        <v>51.86</v>
      </c>
      <c r="G1661" s="2">
        <v>22.25</v>
      </c>
      <c r="H1661" s="1">
        <v>2467</v>
      </c>
      <c r="I1661" s="1">
        <v>4078</v>
      </c>
      <c r="J1661" s="3">
        <v>1</v>
      </c>
      <c r="L1661" s="2">
        <v>58.7</v>
      </c>
      <c r="N1661" s="2">
        <v>2.69</v>
      </c>
      <c r="R1661" s="3">
        <v>0</v>
      </c>
      <c r="S1661" s="5">
        <v>0</v>
      </c>
      <c r="T1661">
        <v>0</v>
      </c>
      <c r="U1661">
        <v>0</v>
      </c>
      <c r="V1661">
        <v>229.53</v>
      </c>
      <c r="W1661">
        <v>1.06</v>
      </c>
      <c r="X1661">
        <v>1</v>
      </c>
    </row>
    <row r="1662" spans="1:24" x14ac:dyDescent="0.3">
      <c r="A1662" t="s">
        <v>281</v>
      </c>
      <c r="B1662">
        <v>2014</v>
      </c>
      <c r="C1662" t="s">
        <v>259</v>
      </c>
      <c r="D1662" s="1">
        <v>4808</v>
      </c>
      <c r="E1662" s="2">
        <v>49.85</v>
      </c>
      <c r="F1662" s="2">
        <v>91.05</v>
      </c>
      <c r="G1662" s="2">
        <v>41.2</v>
      </c>
      <c r="H1662" s="1">
        <v>2387</v>
      </c>
      <c r="I1662" s="1">
        <v>5000</v>
      </c>
      <c r="J1662" s="3">
        <v>1</v>
      </c>
      <c r="K1662" s="2">
        <v>44.96</v>
      </c>
      <c r="L1662" s="2">
        <v>62.3</v>
      </c>
      <c r="M1662" s="1">
        <v>31655</v>
      </c>
      <c r="N1662" s="2">
        <v>2.6</v>
      </c>
      <c r="O1662" s="1">
        <v>45913</v>
      </c>
      <c r="P1662" s="1">
        <v>14258</v>
      </c>
      <c r="Q1662" s="2">
        <v>36.33</v>
      </c>
      <c r="R1662" s="3">
        <v>0</v>
      </c>
      <c r="T1662">
        <v>0</v>
      </c>
      <c r="U1662">
        <v>0</v>
      </c>
      <c r="V1662">
        <v>283.45</v>
      </c>
      <c r="W1662">
        <v>1.08</v>
      </c>
      <c r="X1662">
        <v>0</v>
      </c>
    </row>
    <row r="1663" spans="1:24" x14ac:dyDescent="0.3">
      <c r="A1663" t="s">
        <v>281</v>
      </c>
      <c r="B1663">
        <v>2015</v>
      </c>
      <c r="C1663" t="s">
        <v>259</v>
      </c>
      <c r="D1663" s="1">
        <v>4808</v>
      </c>
      <c r="E1663" s="2">
        <v>24.12</v>
      </c>
      <c r="F1663" s="2">
        <v>45.72</v>
      </c>
      <c r="G1663" s="2">
        <v>21.6</v>
      </c>
      <c r="H1663">
        <v>2273</v>
      </c>
      <c r="I1663" s="1">
        <v>5000</v>
      </c>
      <c r="J1663" s="3">
        <v>1</v>
      </c>
      <c r="K1663" s="2">
        <v>68.569999999999993</v>
      </c>
      <c r="L1663" s="2">
        <v>64.599999999999994</v>
      </c>
      <c r="M1663" s="1">
        <v>33971</v>
      </c>
      <c r="N1663" s="2">
        <v>2.6</v>
      </c>
      <c r="O1663" s="1">
        <v>48170</v>
      </c>
      <c r="P1663" s="1">
        <v>14199</v>
      </c>
      <c r="Q1663" s="2">
        <v>43.14</v>
      </c>
      <c r="R1663" s="3">
        <v>0</v>
      </c>
      <c r="S1663" s="5">
        <f>(D1663-D1662)/D1662</f>
        <v>0</v>
      </c>
      <c r="T1663">
        <v>0</v>
      </c>
      <c r="U1663">
        <v>0</v>
      </c>
      <c r="V1663">
        <v>272.3</v>
      </c>
      <c r="W1663">
        <v>2.95</v>
      </c>
      <c r="X1663">
        <v>0</v>
      </c>
    </row>
    <row r="1664" spans="1:24" x14ac:dyDescent="0.3">
      <c r="A1664" t="s">
        <v>281</v>
      </c>
      <c r="B1664">
        <v>2016</v>
      </c>
      <c r="C1664" t="s">
        <v>259</v>
      </c>
      <c r="D1664" s="1">
        <v>4808</v>
      </c>
      <c r="E1664" s="2">
        <v>24.75</v>
      </c>
      <c r="F1664" s="2">
        <v>47.25</v>
      </c>
      <c r="G1664" s="2">
        <v>22.5</v>
      </c>
      <c r="H1664">
        <v>2239</v>
      </c>
      <c r="I1664" s="1">
        <v>5000</v>
      </c>
      <c r="J1664" s="3">
        <v>1</v>
      </c>
      <c r="K1664" s="2">
        <v>52.36</v>
      </c>
      <c r="L1664" s="2">
        <v>65.5</v>
      </c>
      <c r="M1664" s="1">
        <v>40658</v>
      </c>
      <c r="N1664" s="2">
        <v>2.6</v>
      </c>
      <c r="O1664" s="1">
        <v>54769</v>
      </c>
      <c r="P1664" s="1">
        <v>14111</v>
      </c>
      <c r="Q1664" s="2">
        <v>48.16</v>
      </c>
      <c r="R1664" s="3">
        <v>0</v>
      </c>
      <c r="S1664" s="5">
        <f t="shared" ref="S1664:S1667" si="110">(D1664-D1663)/D1663</f>
        <v>0</v>
      </c>
      <c r="T1664">
        <v>0</v>
      </c>
      <c r="U1664">
        <v>0</v>
      </c>
      <c r="V1664">
        <v>261.2</v>
      </c>
      <c r="W1664">
        <v>-1.95</v>
      </c>
      <c r="X1664">
        <v>0</v>
      </c>
    </row>
    <row r="1665" spans="1:24" x14ac:dyDescent="0.3">
      <c r="A1665" t="s">
        <v>281</v>
      </c>
      <c r="B1665">
        <v>2017</v>
      </c>
      <c r="C1665" t="s">
        <v>259</v>
      </c>
      <c r="D1665" s="1">
        <v>4686</v>
      </c>
      <c r="E1665" s="2">
        <v>25.69</v>
      </c>
      <c r="F1665" s="2">
        <v>49.55</v>
      </c>
      <c r="G1665" s="2">
        <v>23.86</v>
      </c>
      <c r="H1665" s="1">
        <v>2248</v>
      </c>
      <c r="I1665" s="1">
        <v>5000</v>
      </c>
      <c r="J1665" s="3">
        <v>1</v>
      </c>
      <c r="K1665" s="2">
        <v>52.57</v>
      </c>
      <c r="L1665" s="2">
        <v>65.400000000000006</v>
      </c>
      <c r="M1665" s="1">
        <v>40675</v>
      </c>
      <c r="N1665" s="2">
        <v>2.6</v>
      </c>
      <c r="O1665" s="1">
        <v>54750</v>
      </c>
      <c r="P1665" s="1">
        <v>14075</v>
      </c>
      <c r="Q1665" s="2">
        <v>40.11</v>
      </c>
      <c r="R1665" s="3">
        <v>0</v>
      </c>
      <c r="S1665" s="5">
        <f t="shared" si="110"/>
        <v>-2.5374376039933443E-2</v>
      </c>
      <c r="T1665">
        <v>0</v>
      </c>
      <c r="U1665">
        <v>0</v>
      </c>
      <c r="V1665">
        <v>250.05</v>
      </c>
      <c r="W1665">
        <v>-1.35</v>
      </c>
      <c r="X1665">
        <v>0</v>
      </c>
    </row>
    <row r="1666" spans="1:24" x14ac:dyDescent="0.3">
      <c r="A1666" t="s">
        <v>281</v>
      </c>
      <c r="B1666">
        <v>2018</v>
      </c>
      <c r="C1666" t="s">
        <v>259</v>
      </c>
      <c r="D1666" s="1">
        <v>4686</v>
      </c>
      <c r="E1666" s="2">
        <v>26.51</v>
      </c>
      <c r="F1666" s="2">
        <v>52.01</v>
      </c>
      <c r="G1666" s="2">
        <v>25.5</v>
      </c>
      <c r="H1666" s="1">
        <v>2231</v>
      </c>
      <c r="I1666" s="1">
        <v>5000</v>
      </c>
      <c r="J1666" s="3">
        <v>1</v>
      </c>
      <c r="K1666" s="2">
        <v>63.99</v>
      </c>
      <c r="L1666" s="2">
        <v>64.7</v>
      </c>
      <c r="M1666" s="1">
        <v>41557</v>
      </c>
      <c r="N1666" s="2">
        <v>2.6</v>
      </c>
      <c r="O1666" s="1">
        <v>55005</v>
      </c>
      <c r="P1666" s="1">
        <v>13448</v>
      </c>
      <c r="Q1666" s="2">
        <v>41.38</v>
      </c>
      <c r="R1666" s="3">
        <v>0</v>
      </c>
      <c r="S1666" s="5">
        <f t="shared" si="110"/>
        <v>0</v>
      </c>
      <c r="T1666">
        <v>0</v>
      </c>
      <c r="U1666">
        <v>0</v>
      </c>
      <c r="V1666">
        <v>239.09</v>
      </c>
      <c r="W1666">
        <v>3.29</v>
      </c>
      <c r="X1666">
        <v>0</v>
      </c>
    </row>
    <row r="1667" spans="1:24" x14ac:dyDescent="0.3">
      <c r="A1667" t="s">
        <v>281</v>
      </c>
      <c r="B1667">
        <v>2019</v>
      </c>
      <c r="C1667" t="s">
        <v>259</v>
      </c>
      <c r="D1667" s="1">
        <v>4686</v>
      </c>
      <c r="E1667" s="2">
        <v>29.76</v>
      </c>
      <c r="F1667" s="2">
        <v>56.56</v>
      </c>
      <c r="G1667" s="2">
        <v>26.8</v>
      </c>
      <c r="H1667" s="1">
        <v>2161</v>
      </c>
      <c r="I1667" s="1">
        <v>5000</v>
      </c>
      <c r="J1667" s="3">
        <v>1</v>
      </c>
      <c r="K1667" s="2">
        <v>57.58</v>
      </c>
      <c r="L1667" s="2">
        <v>64</v>
      </c>
      <c r="M1667" s="1">
        <v>47000</v>
      </c>
      <c r="N1667" s="2">
        <v>2.6</v>
      </c>
      <c r="O1667" s="1">
        <v>55641</v>
      </c>
      <c r="P1667" s="1">
        <v>8641</v>
      </c>
      <c r="Q1667" s="2">
        <v>32.19</v>
      </c>
      <c r="R1667" s="3">
        <v>0</v>
      </c>
      <c r="S1667" s="5">
        <f t="shared" si="110"/>
        <v>0</v>
      </c>
      <c r="T1667">
        <v>0</v>
      </c>
      <c r="U1667">
        <v>0</v>
      </c>
      <c r="V1667">
        <v>229.46</v>
      </c>
      <c r="W1667">
        <v>2.31</v>
      </c>
      <c r="X1667">
        <v>0</v>
      </c>
    </row>
    <row r="1668" spans="1:24" x14ac:dyDescent="0.3">
      <c r="A1668" t="s">
        <v>281</v>
      </c>
      <c r="B1668">
        <v>2020</v>
      </c>
      <c r="C1668" t="s">
        <v>259</v>
      </c>
    </row>
    <row r="1669" spans="1:24" x14ac:dyDescent="0.3">
      <c r="A1669" t="s">
        <v>282</v>
      </c>
      <c r="B1669">
        <v>2014</v>
      </c>
      <c r="C1669" t="s">
        <v>259</v>
      </c>
      <c r="D1669" s="1">
        <v>4548</v>
      </c>
      <c r="E1669" s="2">
        <v>38.5</v>
      </c>
      <c r="F1669" s="2">
        <v>66.849999999999994</v>
      </c>
      <c r="G1669" s="2">
        <v>28.35</v>
      </c>
      <c r="H1669" s="1">
        <v>2506</v>
      </c>
      <c r="I1669" s="1">
        <v>7000</v>
      </c>
      <c r="J1669" s="3">
        <v>2</v>
      </c>
      <c r="K1669" s="2">
        <v>38.270000000000003</v>
      </c>
      <c r="L1669" s="2">
        <v>65.400000000000006</v>
      </c>
      <c r="M1669" s="1">
        <v>44486</v>
      </c>
      <c r="N1669" s="2">
        <v>2.83</v>
      </c>
      <c r="O1669" s="1">
        <v>67914</v>
      </c>
      <c r="P1669" s="1">
        <v>23428</v>
      </c>
      <c r="Q1669" s="2">
        <v>54.38</v>
      </c>
      <c r="R1669" s="3">
        <v>0</v>
      </c>
      <c r="T1669">
        <v>0</v>
      </c>
      <c r="U1669">
        <v>0</v>
      </c>
      <c r="V1669">
        <v>438.41</v>
      </c>
      <c r="W1669">
        <v>1.08</v>
      </c>
      <c r="X1669">
        <v>0</v>
      </c>
    </row>
    <row r="1670" spans="1:24" x14ac:dyDescent="0.3">
      <c r="A1670" t="s">
        <v>282</v>
      </c>
      <c r="B1670">
        <v>2015</v>
      </c>
      <c r="C1670" t="s">
        <v>259</v>
      </c>
    </row>
    <row r="1671" spans="1:24" x14ac:dyDescent="0.3">
      <c r="A1671" t="s">
        <v>282</v>
      </c>
      <c r="B1671">
        <v>2016</v>
      </c>
      <c r="C1671" t="s">
        <v>259</v>
      </c>
      <c r="D1671" s="1">
        <v>4548</v>
      </c>
      <c r="E1671" s="2">
        <v>38.5</v>
      </c>
      <c r="F1671" s="2">
        <v>66.849999999999994</v>
      </c>
      <c r="G1671" s="2">
        <v>28.35</v>
      </c>
      <c r="H1671">
        <v>2490</v>
      </c>
      <c r="I1671" s="1">
        <v>7000</v>
      </c>
      <c r="J1671" s="3">
        <v>2</v>
      </c>
      <c r="K1671" s="2">
        <v>36.6</v>
      </c>
      <c r="L1671" s="2">
        <v>69</v>
      </c>
      <c r="M1671" s="1">
        <v>43576</v>
      </c>
      <c r="N1671" s="2">
        <v>2.83</v>
      </c>
      <c r="O1671" s="1">
        <v>61589</v>
      </c>
      <c r="P1671" s="1">
        <v>18013</v>
      </c>
      <c r="Q1671" s="2">
        <v>55.33</v>
      </c>
      <c r="R1671" s="3">
        <v>0</v>
      </c>
      <c r="S1671" s="5">
        <v>0</v>
      </c>
      <c r="T1671">
        <v>0</v>
      </c>
      <c r="U1671">
        <v>0</v>
      </c>
      <c r="V1671">
        <v>438.13</v>
      </c>
      <c r="W1671">
        <v>-1.95</v>
      </c>
      <c r="X1671">
        <v>0</v>
      </c>
    </row>
    <row r="1672" spans="1:24" x14ac:dyDescent="0.3">
      <c r="A1672" t="s">
        <v>282</v>
      </c>
      <c r="B1672">
        <v>2017</v>
      </c>
      <c r="C1672" t="s">
        <v>259</v>
      </c>
      <c r="D1672" s="1">
        <v>4719</v>
      </c>
      <c r="E1672" s="2">
        <v>41.96</v>
      </c>
      <c r="F1672" s="2">
        <v>72.86</v>
      </c>
      <c r="G1672" s="2">
        <v>30.9</v>
      </c>
      <c r="H1672" s="1">
        <v>2812</v>
      </c>
      <c r="I1672" s="1">
        <v>3197</v>
      </c>
      <c r="J1672" s="3">
        <v>1</v>
      </c>
      <c r="K1672" s="2">
        <v>40.270000000000003</v>
      </c>
      <c r="L1672" s="2">
        <v>68.3</v>
      </c>
      <c r="M1672" s="1">
        <v>43017</v>
      </c>
      <c r="N1672" s="2">
        <v>2.83</v>
      </c>
      <c r="O1672" s="1">
        <v>60050</v>
      </c>
      <c r="P1672" s="1">
        <v>17033</v>
      </c>
      <c r="Q1672" s="2">
        <v>57.03</v>
      </c>
      <c r="R1672" s="3">
        <v>0</v>
      </c>
      <c r="S1672" s="5">
        <f>(D1672-D1671)/D1671</f>
        <v>3.7598944591029027E-2</v>
      </c>
      <c r="T1672">
        <v>0</v>
      </c>
      <c r="U1672">
        <v>0</v>
      </c>
      <c r="V1672">
        <v>428.9</v>
      </c>
      <c r="W1672">
        <v>-1.35</v>
      </c>
      <c r="X1672">
        <v>0</v>
      </c>
    </row>
    <row r="1673" spans="1:24" x14ac:dyDescent="0.3">
      <c r="A1673" t="s">
        <v>282</v>
      </c>
      <c r="B1673">
        <v>2018</v>
      </c>
      <c r="C1673" t="s">
        <v>259</v>
      </c>
      <c r="D1673" s="1">
        <v>4719</v>
      </c>
      <c r="E1673" s="2">
        <v>45.74</v>
      </c>
      <c r="F1673" s="2">
        <v>79.42</v>
      </c>
      <c r="G1673" s="2">
        <v>33.68</v>
      </c>
      <c r="H1673" s="1">
        <v>2427</v>
      </c>
      <c r="I1673" s="1">
        <v>4387</v>
      </c>
      <c r="J1673" s="3">
        <v>1</v>
      </c>
      <c r="K1673" s="2">
        <v>50.76</v>
      </c>
      <c r="L1673" s="2">
        <v>67.2</v>
      </c>
      <c r="M1673" s="1">
        <v>42083</v>
      </c>
      <c r="N1673" s="2">
        <v>2.83</v>
      </c>
      <c r="O1673" s="1">
        <v>55450</v>
      </c>
      <c r="P1673" s="1">
        <v>13367</v>
      </c>
      <c r="Q1673" s="2">
        <v>56.35</v>
      </c>
      <c r="R1673" s="3">
        <v>0</v>
      </c>
      <c r="S1673" s="5">
        <f t="shared" ref="S1673:S1675" si="111">(D1673-D1672)/D1672</f>
        <v>0</v>
      </c>
      <c r="T1673">
        <v>0</v>
      </c>
      <c r="U1673">
        <v>0</v>
      </c>
      <c r="V1673">
        <v>416.5</v>
      </c>
      <c r="W1673">
        <v>3.29</v>
      </c>
      <c r="X1673">
        <v>0</v>
      </c>
    </row>
    <row r="1674" spans="1:24" x14ac:dyDescent="0.3">
      <c r="A1674" t="s">
        <v>282</v>
      </c>
      <c r="B1674">
        <v>2019</v>
      </c>
      <c r="C1674" t="s">
        <v>259</v>
      </c>
      <c r="D1674" s="1">
        <v>4719</v>
      </c>
      <c r="E1674" s="2">
        <v>49.4</v>
      </c>
      <c r="F1674" s="2">
        <v>85.77</v>
      </c>
      <c r="G1674" s="2">
        <v>36.369999999999997</v>
      </c>
      <c r="H1674" s="1">
        <v>2421</v>
      </c>
      <c r="I1674" s="1">
        <v>4036</v>
      </c>
      <c r="J1674" s="3">
        <v>1</v>
      </c>
      <c r="K1674" s="2">
        <v>42.5</v>
      </c>
      <c r="L1674" s="2">
        <v>65.900000000000006</v>
      </c>
      <c r="M1674" s="1">
        <v>40018</v>
      </c>
      <c r="N1674" s="2">
        <v>2.83</v>
      </c>
      <c r="O1674" s="1">
        <v>49733</v>
      </c>
      <c r="P1674" s="1">
        <v>9715</v>
      </c>
      <c r="Q1674" s="2">
        <v>51.31</v>
      </c>
      <c r="R1674" s="3">
        <v>0</v>
      </c>
      <c r="S1674" s="5">
        <f t="shared" si="111"/>
        <v>0</v>
      </c>
      <c r="T1674">
        <v>0</v>
      </c>
      <c r="U1674">
        <v>0</v>
      </c>
      <c r="V1674">
        <v>402.9</v>
      </c>
      <c r="W1674">
        <v>2.31</v>
      </c>
      <c r="X1674">
        <v>0</v>
      </c>
    </row>
    <row r="1675" spans="1:24" x14ac:dyDescent="0.3">
      <c r="A1675" t="s">
        <v>282</v>
      </c>
      <c r="B1675">
        <v>2020</v>
      </c>
      <c r="C1675" t="s">
        <v>259</v>
      </c>
      <c r="D1675" s="1">
        <v>4769</v>
      </c>
      <c r="E1675" s="2">
        <v>51.37</v>
      </c>
      <c r="F1675" s="2">
        <v>89.2</v>
      </c>
      <c r="G1675" s="2">
        <v>37.83</v>
      </c>
      <c r="H1675" s="1">
        <v>2468</v>
      </c>
      <c r="I1675" s="1">
        <v>4362</v>
      </c>
      <c r="J1675" s="3">
        <v>1</v>
      </c>
      <c r="L1675" s="2">
        <v>67.2</v>
      </c>
      <c r="N1675" s="2">
        <v>2.83</v>
      </c>
      <c r="R1675" s="3">
        <v>0</v>
      </c>
      <c r="S1675" s="5">
        <f t="shared" si="111"/>
        <v>1.0595465140919686E-2</v>
      </c>
      <c r="T1675">
        <v>0</v>
      </c>
      <c r="U1675">
        <v>0</v>
      </c>
      <c r="V1675">
        <v>402.71</v>
      </c>
      <c r="W1675">
        <v>1.06</v>
      </c>
      <c r="X1675">
        <v>0</v>
      </c>
    </row>
    <row r="1676" spans="1:24" x14ac:dyDescent="0.3">
      <c r="A1676" t="s">
        <v>283</v>
      </c>
      <c r="B1676">
        <v>2014</v>
      </c>
      <c r="C1676" t="s">
        <v>259</v>
      </c>
      <c r="D1676" s="1">
        <v>4500</v>
      </c>
      <c r="E1676" s="2">
        <v>33</v>
      </c>
      <c r="F1676" s="2">
        <v>55.5</v>
      </c>
      <c r="G1676" s="2">
        <v>22.5</v>
      </c>
      <c r="H1676" s="1">
        <v>1823</v>
      </c>
      <c r="I1676" s="1">
        <v>5189</v>
      </c>
      <c r="J1676" s="3">
        <v>1</v>
      </c>
      <c r="K1676" s="2">
        <v>38.6</v>
      </c>
      <c r="L1676" s="2">
        <v>60.3</v>
      </c>
      <c r="M1676" s="1">
        <v>27721</v>
      </c>
      <c r="N1676" s="2">
        <v>2.95</v>
      </c>
      <c r="O1676" s="1">
        <v>45394</v>
      </c>
      <c r="P1676" s="1">
        <v>17673</v>
      </c>
      <c r="Q1676" s="2">
        <v>36.33</v>
      </c>
      <c r="R1676" s="3">
        <v>0</v>
      </c>
      <c r="T1676">
        <v>0</v>
      </c>
      <c r="U1676">
        <v>0</v>
      </c>
      <c r="V1676">
        <v>342.67</v>
      </c>
      <c r="W1676">
        <v>1.08</v>
      </c>
      <c r="X1676">
        <v>0</v>
      </c>
    </row>
    <row r="1677" spans="1:24" x14ac:dyDescent="0.3">
      <c r="A1677" t="s">
        <v>283</v>
      </c>
      <c r="B1677">
        <v>2015</v>
      </c>
      <c r="C1677" t="s">
        <v>259</v>
      </c>
      <c r="D1677" s="1">
        <v>4580</v>
      </c>
      <c r="E1677" s="2">
        <v>33</v>
      </c>
      <c r="F1677" s="2">
        <v>55.5</v>
      </c>
      <c r="G1677" s="2">
        <v>22.5</v>
      </c>
      <c r="H1677">
        <v>1812</v>
      </c>
      <c r="I1677" s="1">
        <v>4300</v>
      </c>
      <c r="J1677" s="3">
        <v>1</v>
      </c>
      <c r="K1677" s="2">
        <v>70.7</v>
      </c>
      <c r="L1677" s="2">
        <v>67.7</v>
      </c>
      <c r="M1677" s="1">
        <v>33990</v>
      </c>
      <c r="N1677" s="2">
        <v>2.95</v>
      </c>
      <c r="O1677" s="1">
        <v>52450</v>
      </c>
      <c r="P1677" s="1">
        <v>18460</v>
      </c>
      <c r="Q1677" s="2">
        <v>43.14</v>
      </c>
      <c r="R1677" s="3">
        <v>0</v>
      </c>
      <c r="S1677" s="5">
        <f>(D1677-D1676)/D1676</f>
        <v>1.7777777777777778E-2</v>
      </c>
      <c r="T1677">
        <v>0</v>
      </c>
      <c r="U1677">
        <v>0</v>
      </c>
      <c r="V1677">
        <v>341.5</v>
      </c>
      <c r="W1677">
        <v>2.95</v>
      </c>
      <c r="X1677">
        <v>0</v>
      </c>
    </row>
    <row r="1678" spans="1:24" x14ac:dyDescent="0.3">
      <c r="A1678" t="s">
        <v>283</v>
      </c>
      <c r="B1678">
        <v>2016</v>
      </c>
      <c r="C1678" t="s">
        <v>259</v>
      </c>
      <c r="D1678" s="1">
        <v>4580</v>
      </c>
      <c r="E1678" s="2">
        <v>33</v>
      </c>
      <c r="F1678" s="2">
        <v>55.5</v>
      </c>
      <c r="G1678" s="2">
        <v>22.5</v>
      </c>
      <c r="H1678">
        <v>1818</v>
      </c>
      <c r="I1678" s="1">
        <v>4330</v>
      </c>
      <c r="J1678" s="3">
        <v>1</v>
      </c>
      <c r="K1678" s="2">
        <v>40.17</v>
      </c>
      <c r="L1678" s="2">
        <v>67.599999999999994</v>
      </c>
      <c r="M1678" s="1">
        <v>32820</v>
      </c>
      <c r="N1678" s="2">
        <v>2.95</v>
      </c>
      <c r="O1678" s="1">
        <v>51430</v>
      </c>
      <c r="P1678" s="1">
        <v>18610</v>
      </c>
      <c r="Q1678" s="2">
        <v>48.16</v>
      </c>
      <c r="R1678" s="3">
        <v>0</v>
      </c>
      <c r="S1678" s="5">
        <f t="shared" ref="S1678:S1693" si="112">(D1678-D1677)/D1677</f>
        <v>0</v>
      </c>
      <c r="T1678">
        <v>0</v>
      </c>
      <c r="U1678">
        <v>0</v>
      </c>
      <c r="V1678">
        <v>340.2</v>
      </c>
      <c r="W1678">
        <v>-1.95</v>
      </c>
      <c r="X1678">
        <v>0</v>
      </c>
    </row>
    <row r="1679" spans="1:24" x14ac:dyDescent="0.3">
      <c r="A1679" t="s">
        <v>283</v>
      </c>
      <c r="B1679">
        <v>2017</v>
      </c>
      <c r="C1679" t="s">
        <v>259</v>
      </c>
      <c r="D1679" s="1">
        <v>4707</v>
      </c>
      <c r="E1679" s="2">
        <v>33</v>
      </c>
      <c r="F1679" s="2">
        <v>55.5</v>
      </c>
      <c r="G1679" s="2">
        <v>22.5</v>
      </c>
      <c r="H1679" s="1">
        <v>1792</v>
      </c>
      <c r="I1679" s="1">
        <v>5500</v>
      </c>
      <c r="J1679" s="3">
        <v>1</v>
      </c>
      <c r="K1679" s="2">
        <v>51.29</v>
      </c>
      <c r="L1679" s="2">
        <v>67.099999999999994</v>
      </c>
      <c r="M1679" s="1">
        <v>36759</v>
      </c>
      <c r="N1679" s="2">
        <v>2.95</v>
      </c>
      <c r="O1679" s="1">
        <v>66074</v>
      </c>
      <c r="P1679" s="1">
        <v>29315</v>
      </c>
      <c r="Q1679" s="2">
        <v>40.11</v>
      </c>
      <c r="R1679" s="3">
        <v>0</v>
      </c>
      <c r="S1679" s="5">
        <f t="shared" si="112"/>
        <v>2.7729257641921398E-2</v>
      </c>
      <c r="T1679">
        <v>0</v>
      </c>
      <c r="U1679">
        <v>0</v>
      </c>
      <c r="V1679">
        <v>338.18</v>
      </c>
      <c r="W1679">
        <v>-1.35</v>
      </c>
      <c r="X1679">
        <v>0</v>
      </c>
    </row>
    <row r="1680" spans="1:24" x14ac:dyDescent="0.3">
      <c r="A1680" t="s">
        <v>283</v>
      </c>
      <c r="B1680">
        <v>2018</v>
      </c>
      <c r="C1680" t="s">
        <v>259</v>
      </c>
      <c r="D1680" s="1">
        <v>4707</v>
      </c>
      <c r="E1680" s="2">
        <v>33</v>
      </c>
      <c r="F1680" s="2">
        <v>55.5</v>
      </c>
      <c r="G1680" s="2">
        <v>22.5</v>
      </c>
      <c r="H1680" s="1">
        <v>1793</v>
      </c>
      <c r="I1680" s="1">
        <v>5500</v>
      </c>
      <c r="J1680" s="3">
        <v>1</v>
      </c>
      <c r="K1680" s="2">
        <v>50.76</v>
      </c>
      <c r="L1680" s="2">
        <v>65.7</v>
      </c>
      <c r="M1680" s="1">
        <v>36798</v>
      </c>
      <c r="N1680" s="2">
        <v>2.95</v>
      </c>
      <c r="O1680" s="1">
        <v>67820</v>
      </c>
      <c r="P1680" s="1">
        <v>31022</v>
      </c>
      <c r="Q1680" s="2">
        <v>41.38</v>
      </c>
      <c r="R1680" s="3">
        <v>0</v>
      </c>
      <c r="S1680" s="5">
        <f t="shared" si="112"/>
        <v>0</v>
      </c>
      <c r="T1680">
        <v>0</v>
      </c>
      <c r="U1680">
        <v>0</v>
      </c>
      <c r="V1680">
        <v>337.73</v>
      </c>
      <c r="W1680">
        <v>3.29</v>
      </c>
      <c r="X1680">
        <v>0</v>
      </c>
    </row>
    <row r="1681" spans="1:24" x14ac:dyDescent="0.3">
      <c r="A1681" t="s">
        <v>283</v>
      </c>
      <c r="B1681">
        <v>2019</v>
      </c>
      <c r="C1681" t="s">
        <v>259</v>
      </c>
    </row>
    <row r="1682" spans="1:24" x14ac:dyDescent="0.3">
      <c r="A1682" t="s">
        <v>283</v>
      </c>
      <c r="B1682">
        <v>2020</v>
      </c>
      <c r="C1682" t="s">
        <v>259</v>
      </c>
    </row>
    <row r="1683" spans="1:24" x14ac:dyDescent="0.3">
      <c r="A1683" t="s">
        <v>284</v>
      </c>
      <c r="B1683">
        <v>2014</v>
      </c>
      <c r="C1683" t="s">
        <v>259</v>
      </c>
      <c r="D1683" s="1">
        <v>3840</v>
      </c>
      <c r="E1683" s="2">
        <v>37.200000000000003</v>
      </c>
      <c r="F1683" s="2">
        <v>64.95</v>
      </c>
      <c r="G1683" s="2">
        <v>27.75</v>
      </c>
      <c r="H1683" s="1">
        <v>1429</v>
      </c>
      <c r="I1683" s="1">
        <v>6136</v>
      </c>
      <c r="J1683" s="3">
        <v>1</v>
      </c>
      <c r="K1683" s="2">
        <v>38.6</v>
      </c>
      <c r="L1683" s="2">
        <v>63.5</v>
      </c>
      <c r="M1683" s="1">
        <v>72224</v>
      </c>
      <c r="N1683" s="2">
        <v>2.91</v>
      </c>
      <c r="O1683" s="1">
        <v>82646</v>
      </c>
      <c r="P1683" s="1">
        <v>10422</v>
      </c>
      <c r="Q1683" s="2">
        <v>48.08</v>
      </c>
      <c r="R1683" s="3">
        <v>0</v>
      </c>
      <c r="T1683">
        <v>0</v>
      </c>
      <c r="U1683">
        <v>0</v>
      </c>
      <c r="V1683">
        <v>285.39999999999998</v>
      </c>
      <c r="W1683">
        <v>1.08</v>
      </c>
      <c r="X1683">
        <v>0</v>
      </c>
    </row>
    <row r="1684" spans="1:24" x14ac:dyDescent="0.3">
      <c r="A1684" t="s">
        <v>284</v>
      </c>
      <c r="B1684">
        <v>2015</v>
      </c>
      <c r="C1684" t="s">
        <v>259</v>
      </c>
      <c r="D1684" s="1">
        <v>3905</v>
      </c>
      <c r="E1684" s="2">
        <v>37.200000000000003</v>
      </c>
      <c r="F1684" s="2">
        <v>70.5</v>
      </c>
      <c r="G1684" s="2">
        <v>33.299999999999997</v>
      </c>
      <c r="H1684">
        <v>1481</v>
      </c>
      <c r="I1684" s="1">
        <v>5000</v>
      </c>
      <c r="J1684" s="3">
        <v>1</v>
      </c>
      <c r="K1684" s="2">
        <v>70.7</v>
      </c>
      <c r="L1684" s="2">
        <v>65.5</v>
      </c>
      <c r="M1684" s="1">
        <v>75409</v>
      </c>
      <c r="N1684" s="2">
        <v>2.91</v>
      </c>
      <c r="O1684" s="1">
        <v>83430</v>
      </c>
      <c r="P1684" s="1">
        <v>8021</v>
      </c>
      <c r="Q1684" s="2">
        <v>50.1</v>
      </c>
      <c r="R1684" s="3">
        <v>0</v>
      </c>
      <c r="S1684" s="5">
        <f t="shared" si="112"/>
        <v>1.6927083333333332E-2</v>
      </c>
      <c r="T1684">
        <v>0</v>
      </c>
      <c r="U1684">
        <v>0</v>
      </c>
      <c r="V1684">
        <v>284.5</v>
      </c>
      <c r="W1684">
        <v>2.95</v>
      </c>
      <c r="X1684">
        <v>0</v>
      </c>
    </row>
    <row r="1685" spans="1:24" x14ac:dyDescent="0.3">
      <c r="A1685" t="s">
        <v>284</v>
      </c>
      <c r="B1685">
        <v>2016</v>
      </c>
      <c r="C1685" t="s">
        <v>259</v>
      </c>
      <c r="D1685" s="1">
        <v>3905</v>
      </c>
      <c r="E1685" s="2">
        <v>37.200000000000003</v>
      </c>
      <c r="F1685" s="2">
        <v>64.95</v>
      </c>
      <c r="G1685" s="2">
        <v>27.75</v>
      </c>
      <c r="H1685">
        <v>1516</v>
      </c>
      <c r="I1685" s="1">
        <v>5000</v>
      </c>
      <c r="J1685" s="3">
        <v>1</v>
      </c>
      <c r="K1685" s="2">
        <v>52.19</v>
      </c>
      <c r="L1685" s="2">
        <v>67</v>
      </c>
      <c r="M1685" s="1">
        <v>78148</v>
      </c>
      <c r="N1685" s="2">
        <v>2.91</v>
      </c>
      <c r="O1685" s="1">
        <v>86320</v>
      </c>
      <c r="P1685" s="1">
        <v>8172</v>
      </c>
      <c r="Q1685" s="2">
        <v>49.3</v>
      </c>
      <c r="R1685" s="3">
        <v>0</v>
      </c>
      <c r="S1685" s="5">
        <f t="shared" si="112"/>
        <v>0</v>
      </c>
      <c r="T1685">
        <v>0</v>
      </c>
      <c r="U1685">
        <v>0</v>
      </c>
      <c r="V1685">
        <v>283.35000000000002</v>
      </c>
      <c r="W1685">
        <v>-1.95</v>
      </c>
      <c r="X1685">
        <v>0</v>
      </c>
    </row>
    <row r="1686" spans="1:24" x14ac:dyDescent="0.3">
      <c r="A1686" t="s">
        <v>284</v>
      </c>
      <c r="B1686">
        <v>2017</v>
      </c>
      <c r="C1686" t="s">
        <v>259</v>
      </c>
      <c r="D1686" s="1">
        <v>4243</v>
      </c>
      <c r="E1686" s="2">
        <v>37.200000000000003</v>
      </c>
      <c r="F1686" s="2">
        <v>64.95</v>
      </c>
      <c r="G1686" s="2">
        <v>27.75</v>
      </c>
      <c r="H1686" s="1">
        <v>1521</v>
      </c>
      <c r="I1686" s="1">
        <v>5000</v>
      </c>
      <c r="J1686" s="3">
        <v>1</v>
      </c>
      <c r="K1686" s="2">
        <v>51.29</v>
      </c>
      <c r="L1686" s="2">
        <v>67.099999999999994</v>
      </c>
      <c r="M1686" s="1">
        <v>82802</v>
      </c>
      <c r="N1686" s="2">
        <v>2.91</v>
      </c>
      <c r="O1686" s="1">
        <v>92594</v>
      </c>
      <c r="P1686" s="1">
        <v>9792</v>
      </c>
      <c r="Q1686" s="2">
        <v>49.91</v>
      </c>
      <c r="R1686" s="3">
        <v>0</v>
      </c>
      <c r="S1686" s="5">
        <f t="shared" si="112"/>
        <v>8.6555697823303454E-2</v>
      </c>
      <c r="T1686">
        <v>0</v>
      </c>
      <c r="U1686">
        <v>0</v>
      </c>
      <c r="V1686">
        <v>282.05</v>
      </c>
      <c r="W1686">
        <v>-1.35</v>
      </c>
      <c r="X1686">
        <v>0</v>
      </c>
    </row>
    <row r="1687" spans="1:24" x14ac:dyDescent="0.3">
      <c r="A1687" t="s">
        <v>284</v>
      </c>
      <c r="B1687">
        <v>2018</v>
      </c>
      <c r="C1687" t="s">
        <v>259</v>
      </c>
      <c r="D1687" s="1">
        <v>4153</v>
      </c>
      <c r="E1687" s="2">
        <v>37.200000000000003</v>
      </c>
      <c r="F1687" s="2">
        <v>64.95</v>
      </c>
      <c r="G1687" s="2">
        <v>27.75</v>
      </c>
      <c r="H1687" s="1">
        <v>1571</v>
      </c>
      <c r="I1687" s="1">
        <v>5000</v>
      </c>
      <c r="J1687" s="3">
        <v>1</v>
      </c>
      <c r="K1687" s="2">
        <v>50.76</v>
      </c>
      <c r="L1687" s="2">
        <v>64.3</v>
      </c>
      <c r="M1687" s="1">
        <v>84839</v>
      </c>
      <c r="N1687" s="2">
        <v>2.91</v>
      </c>
      <c r="O1687" s="1">
        <v>95630</v>
      </c>
      <c r="P1687" s="1">
        <v>10792</v>
      </c>
      <c r="Q1687" s="2">
        <v>52.37</v>
      </c>
      <c r="R1687" s="3">
        <v>0</v>
      </c>
      <c r="S1687" s="5">
        <f t="shared" si="112"/>
        <v>-2.1211407023332549E-2</v>
      </c>
      <c r="T1687">
        <v>0</v>
      </c>
      <c r="U1687">
        <v>0</v>
      </c>
      <c r="V1687">
        <v>281</v>
      </c>
      <c r="W1687">
        <v>3.29</v>
      </c>
      <c r="X1687">
        <v>1</v>
      </c>
    </row>
    <row r="1688" spans="1:24" x14ac:dyDescent="0.3">
      <c r="A1688" t="s">
        <v>284</v>
      </c>
      <c r="B1688">
        <v>2019</v>
      </c>
      <c r="C1688" t="s">
        <v>259</v>
      </c>
      <c r="D1688" s="1">
        <v>4243</v>
      </c>
      <c r="E1688" s="2">
        <v>37.200000000000003</v>
      </c>
      <c r="F1688" s="2">
        <v>64.95</v>
      </c>
      <c r="G1688" s="2">
        <v>27.75</v>
      </c>
      <c r="H1688" s="1">
        <v>1588</v>
      </c>
      <c r="I1688" s="1">
        <v>5000</v>
      </c>
      <c r="J1688" s="3">
        <v>1</v>
      </c>
      <c r="K1688" s="2">
        <v>49.3</v>
      </c>
      <c r="L1688" s="2">
        <v>65.099999999999994</v>
      </c>
      <c r="M1688" s="1">
        <v>86875</v>
      </c>
      <c r="N1688" s="2">
        <v>2.91</v>
      </c>
      <c r="O1688" s="1">
        <v>98682</v>
      </c>
      <c r="P1688" s="1">
        <v>11807</v>
      </c>
      <c r="Q1688" s="2">
        <v>41.7</v>
      </c>
      <c r="R1688" s="3">
        <v>0</v>
      </c>
      <c r="S1688" s="5">
        <f t="shared" si="112"/>
        <v>2.1671081146159402E-2</v>
      </c>
      <c r="T1688">
        <v>0</v>
      </c>
      <c r="U1688">
        <v>0</v>
      </c>
      <c r="V1688">
        <v>280.37</v>
      </c>
      <c r="W1688">
        <v>2.31</v>
      </c>
      <c r="X1688">
        <v>1</v>
      </c>
    </row>
    <row r="1689" spans="1:24" x14ac:dyDescent="0.3">
      <c r="A1689" t="s">
        <v>284</v>
      </c>
      <c r="B1689">
        <v>2020</v>
      </c>
      <c r="C1689" t="s">
        <v>259</v>
      </c>
      <c r="D1689" s="1">
        <v>4321</v>
      </c>
      <c r="E1689" s="2">
        <v>61.19</v>
      </c>
      <c r="F1689" s="2">
        <v>94.49</v>
      </c>
      <c r="G1689" s="2">
        <v>33.299999999999997</v>
      </c>
      <c r="H1689" s="1">
        <v>1656</v>
      </c>
      <c r="I1689" s="1">
        <v>5000</v>
      </c>
      <c r="J1689" s="3">
        <v>1</v>
      </c>
      <c r="L1689" s="2">
        <v>62.6</v>
      </c>
      <c r="N1689" s="2">
        <v>2.91</v>
      </c>
      <c r="R1689" s="3">
        <v>0</v>
      </c>
      <c r="S1689" s="5">
        <f t="shared" si="112"/>
        <v>1.8383219420221541E-2</v>
      </c>
      <c r="T1689">
        <v>0</v>
      </c>
      <c r="U1689">
        <v>0</v>
      </c>
      <c r="V1689">
        <v>280.27999999999997</v>
      </c>
      <c r="W1689">
        <v>1.06</v>
      </c>
      <c r="X1689">
        <v>1</v>
      </c>
    </row>
    <row r="1690" spans="1:24" x14ac:dyDescent="0.3">
      <c r="A1690" t="s">
        <v>285</v>
      </c>
      <c r="B1690">
        <v>2014</v>
      </c>
      <c r="C1690" t="s">
        <v>259</v>
      </c>
      <c r="D1690" s="1">
        <v>3351</v>
      </c>
      <c r="E1690" s="2">
        <v>37</v>
      </c>
      <c r="F1690" s="2">
        <v>53.25</v>
      </c>
      <c r="G1690" s="2">
        <v>16.25</v>
      </c>
      <c r="H1690" s="1">
        <v>3530</v>
      </c>
      <c r="I1690" s="1">
        <v>5113</v>
      </c>
      <c r="J1690" s="3">
        <v>1</v>
      </c>
      <c r="K1690" s="2">
        <v>33</v>
      </c>
      <c r="L1690" s="2">
        <v>63.9</v>
      </c>
      <c r="M1690" s="1">
        <v>36711</v>
      </c>
      <c r="N1690" s="2">
        <v>2.71</v>
      </c>
      <c r="O1690" s="1">
        <v>53007</v>
      </c>
      <c r="P1690" s="1">
        <v>16296</v>
      </c>
      <c r="Q1690" s="2">
        <v>57.26</v>
      </c>
      <c r="R1690" s="3">
        <v>0</v>
      </c>
      <c r="T1690">
        <v>1</v>
      </c>
      <c r="U1690">
        <v>0</v>
      </c>
      <c r="V1690">
        <v>326.7</v>
      </c>
      <c r="W1690">
        <v>1.08</v>
      </c>
      <c r="X1690">
        <v>0</v>
      </c>
    </row>
    <row r="1691" spans="1:24" x14ac:dyDescent="0.3">
      <c r="A1691" t="s">
        <v>285</v>
      </c>
      <c r="B1691">
        <v>2015</v>
      </c>
      <c r="C1691" t="s">
        <v>259</v>
      </c>
      <c r="D1691" s="1">
        <v>3351</v>
      </c>
      <c r="E1691" s="2">
        <v>37</v>
      </c>
      <c r="F1691" s="2">
        <v>53.25</v>
      </c>
      <c r="G1691" s="2">
        <v>16.25</v>
      </c>
      <c r="H1691">
        <v>3536</v>
      </c>
      <c r="I1691" s="1">
        <v>5545</v>
      </c>
      <c r="J1691" s="3">
        <v>1</v>
      </c>
      <c r="K1691" s="2">
        <v>35</v>
      </c>
      <c r="L1691" s="2">
        <v>66.099999999999994</v>
      </c>
      <c r="M1691" s="1">
        <v>41410</v>
      </c>
      <c r="N1691" s="2">
        <v>2.71</v>
      </c>
      <c r="O1691" s="1">
        <v>61550</v>
      </c>
      <c r="P1691" s="1">
        <v>20140</v>
      </c>
      <c r="Q1691" s="2">
        <v>61.5</v>
      </c>
      <c r="R1691" s="3">
        <v>0</v>
      </c>
      <c r="S1691" s="5">
        <f t="shared" si="112"/>
        <v>0</v>
      </c>
      <c r="T1691">
        <v>1</v>
      </c>
      <c r="U1691">
        <v>0</v>
      </c>
      <c r="V1691">
        <v>325.3</v>
      </c>
      <c r="W1691">
        <v>2.95</v>
      </c>
      <c r="X1691">
        <v>0</v>
      </c>
    </row>
    <row r="1692" spans="1:24" x14ac:dyDescent="0.3">
      <c r="A1692" t="s">
        <v>285</v>
      </c>
      <c r="B1692">
        <v>2016</v>
      </c>
      <c r="C1692" t="s">
        <v>259</v>
      </c>
      <c r="D1692" s="1">
        <v>3351</v>
      </c>
      <c r="E1692" s="2">
        <v>37</v>
      </c>
      <c r="F1692" s="2">
        <v>53.25</v>
      </c>
      <c r="G1692" s="2">
        <v>16.25</v>
      </c>
      <c r="H1692">
        <v>3634</v>
      </c>
      <c r="I1692" s="1">
        <v>4998</v>
      </c>
      <c r="J1692" s="3">
        <v>1</v>
      </c>
      <c r="K1692" s="2">
        <v>34.6</v>
      </c>
      <c r="L1692" s="2">
        <v>65.599999999999994</v>
      </c>
      <c r="M1692" s="1">
        <v>41122</v>
      </c>
      <c r="N1692" s="2">
        <v>2.71</v>
      </c>
      <c r="O1692" s="1">
        <v>61351</v>
      </c>
      <c r="P1692" s="1">
        <v>20229</v>
      </c>
      <c r="Q1692" s="2">
        <v>55.51</v>
      </c>
      <c r="R1692" s="3">
        <v>0</v>
      </c>
      <c r="S1692" s="5">
        <f t="shared" si="112"/>
        <v>0</v>
      </c>
      <c r="T1692">
        <v>1</v>
      </c>
      <c r="U1692">
        <v>0</v>
      </c>
      <c r="V1692">
        <v>324.60000000000002</v>
      </c>
      <c r="W1692">
        <v>-1.95</v>
      </c>
      <c r="X1692">
        <v>0</v>
      </c>
    </row>
    <row r="1693" spans="1:24" x14ac:dyDescent="0.3">
      <c r="A1693" t="s">
        <v>285</v>
      </c>
      <c r="B1693">
        <v>2017</v>
      </c>
      <c r="C1693" t="s">
        <v>259</v>
      </c>
      <c r="D1693" s="1">
        <v>3446</v>
      </c>
      <c r="E1693" s="2">
        <v>37</v>
      </c>
      <c r="F1693" s="2">
        <v>53.25</v>
      </c>
      <c r="G1693" s="2">
        <v>16.25</v>
      </c>
      <c r="H1693" s="1">
        <v>3743</v>
      </c>
      <c r="I1693" s="1">
        <v>5931</v>
      </c>
      <c r="J1693" s="3">
        <v>1</v>
      </c>
      <c r="K1693" s="2">
        <v>36.549999999999997</v>
      </c>
      <c r="L1693" s="2">
        <v>67.400000000000006</v>
      </c>
      <c r="M1693" s="1">
        <v>41563</v>
      </c>
      <c r="N1693" s="2">
        <v>2.71</v>
      </c>
      <c r="O1693" s="1">
        <v>62005</v>
      </c>
      <c r="P1693" s="1">
        <v>20442</v>
      </c>
      <c r="Q1693" s="2">
        <v>53.97</v>
      </c>
      <c r="R1693" s="3">
        <v>0</v>
      </c>
      <c r="S1693" s="5">
        <f t="shared" si="112"/>
        <v>2.8349746344374812E-2</v>
      </c>
      <c r="T1693">
        <v>1</v>
      </c>
      <c r="U1693">
        <v>0</v>
      </c>
      <c r="V1693">
        <v>323.5</v>
      </c>
      <c r="W1693">
        <v>-1.35</v>
      </c>
      <c r="X1693">
        <v>0</v>
      </c>
    </row>
    <row r="1694" spans="1:24" x14ac:dyDescent="0.3">
      <c r="A1694" t="s">
        <v>285</v>
      </c>
      <c r="B1694">
        <v>2018</v>
      </c>
      <c r="C1694" t="s">
        <v>259</v>
      </c>
    </row>
    <row r="1695" spans="1:24" x14ac:dyDescent="0.3">
      <c r="A1695" t="s">
        <v>285</v>
      </c>
      <c r="B1695">
        <v>2019</v>
      </c>
      <c r="C1695" t="s">
        <v>259</v>
      </c>
      <c r="D1695" s="1">
        <v>3446</v>
      </c>
      <c r="E1695" s="2">
        <v>38.799999999999997</v>
      </c>
      <c r="F1695" s="2">
        <v>55.8</v>
      </c>
      <c r="G1695" s="2">
        <v>17</v>
      </c>
      <c r="H1695" s="1">
        <v>3343</v>
      </c>
      <c r="I1695" s="1">
        <v>5713</v>
      </c>
      <c r="J1695" s="3">
        <v>1</v>
      </c>
      <c r="K1695" s="2">
        <v>38.5</v>
      </c>
      <c r="L1695" s="2">
        <v>65.5</v>
      </c>
      <c r="M1695" s="1">
        <v>52943</v>
      </c>
      <c r="N1695" s="2">
        <v>2.71</v>
      </c>
      <c r="O1695" s="1">
        <v>78885</v>
      </c>
      <c r="P1695" s="1">
        <v>25942</v>
      </c>
      <c r="Q1695" s="2">
        <v>48.63</v>
      </c>
      <c r="R1695" s="3">
        <v>0</v>
      </c>
      <c r="S1695" s="5">
        <v>0</v>
      </c>
      <c r="T1695">
        <v>0</v>
      </c>
      <c r="U1695">
        <v>0</v>
      </c>
      <c r="V1695">
        <v>322.02</v>
      </c>
      <c r="W1695">
        <v>2.31</v>
      </c>
      <c r="X1695">
        <v>0</v>
      </c>
    </row>
    <row r="1696" spans="1:24" x14ac:dyDescent="0.3">
      <c r="A1696" t="s">
        <v>285</v>
      </c>
      <c r="B1696">
        <v>2020</v>
      </c>
      <c r="C1696" t="s">
        <v>259</v>
      </c>
      <c r="D1696" s="1">
        <v>3705</v>
      </c>
      <c r="E1696" s="2">
        <v>38.799999999999997</v>
      </c>
      <c r="F1696" s="2">
        <v>55.8</v>
      </c>
      <c r="G1696" s="2">
        <v>17</v>
      </c>
      <c r="H1696" s="1">
        <v>3530</v>
      </c>
      <c r="I1696" s="1">
        <v>4158</v>
      </c>
      <c r="J1696" s="3">
        <v>1</v>
      </c>
      <c r="L1696" s="2">
        <v>66.400000000000006</v>
      </c>
      <c r="N1696" s="2">
        <v>2.71</v>
      </c>
      <c r="S1696" s="5">
        <f>(D1696-D1695)/D1695</f>
        <v>7.515960533952408E-2</v>
      </c>
      <c r="T1696">
        <v>0</v>
      </c>
      <c r="U1696">
        <v>0</v>
      </c>
      <c r="V1696">
        <v>322.01</v>
      </c>
      <c r="W1696">
        <v>1.06</v>
      </c>
      <c r="X1696">
        <v>0</v>
      </c>
    </row>
    <row r="1697" spans="1:24" x14ac:dyDescent="0.3">
      <c r="A1697" t="s">
        <v>286</v>
      </c>
      <c r="B1697">
        <v>2014</v>
      </c>
      <c r="C1697" t="s">
        <v>259</v>
      </c>
      <c r="D1697" s="1">
        <v>3285</v>
      </c>
      <c r="E1697" s="2">
        <v>35</v>
      </c>
      <c r="F1697" s="2">
        <v>56.25</v>
      </c>
      <c r="G1697" s="2">
        <v>21.25</v>
      </c>
      <c r="H1697">
        <v>330</v>
      </c>
      <c r="I1697" s="1">
        <v>2200</v>
      </c>
      <c r="J1697" s="3">
        <v>1</v>
      </c>
      <c r="K1697" s="2">
        <v>42.3</v>
      </c>
      <c r="L1697" s="2">
        <v>64.5</v>
      </c>
      <c r="M1697" s="1">
        <v>17861</v>
      </c>
      <c r="N1697" s="2">
        <v>2.34</v>
      </c>
      <c r="O1697" s="1">
        <v>30719</v>
      </c>
      <c r="P1697" s="1">
        <v>12858</v>
      </c>
      <c r="Q1697" s="2">
        <v>48.29</v>
      </c>
      <c r="R1697" s="3">
        <v>0</v>
      </c>
      <c r="T1697">
        <v>0</v>
      </c>
      <c r="U1697">
        <v>0</v>
      </c>
      <c r="V1697">
        <v>480.4</v>
      </c>
      <c r="W1697">
        <v>1.08</v>
      </c>
      <c r="X1697">
        <v>1</v>
      </c>
    </row>
    <row r="1698" spans="1:24" x14ac:dyDescent="0.3">
      <c r="A1698" t="s">
        <v>286</v>
      </c>
      <c r="B1698">
        <v>2015</v>
      </c>
      <c r="C1698" t="s">
        <v>259</v>
      </c>
      <c r="D1698" s="1">
        <v>3285</v>
      </c>
      <c r="E1698" s="2">
        <v>32.75</v>
      </c>
      <c r="F1698" s="2">
        <v>44</v>
      </c>
      <c r="G1698" s="2">
        <v>11.25</v>
      </c>
      <c r="H1698">
        <v>1404</v>
      </c>
      <c r="I1698" s="1">
        <v>3000</v>
      </c>
      <c r="J1698" s="3">
        <v>1</v>
      </c>
      <c r="K1698" s="2">
        <v>73.19</v>
      </c>
      <c r="L1698" s="2">
        <v>65.400000000000006</v>
      </c>
      <c r="M1698" s="1">
        <v>25480</v>
      </c>
      <c r="N1698" s="2">
        <v>2.34</v>
      </c>
      <c r="O1698" s="1">
        <v>35550</v>
      </c>
      <c r="P1698" s="1">
        <v>10070</v>
      </c>
      <c r="Q1698" s="2">
        <v>54.02</v>
      </c>
      <c r="R1698" s="3">
        <v>0</v>
      </c>
      <c r="S1698" s="5">
        <f t="shared" ref="S1698:S1713" si="113">(D1698-D1697)/D1697</f>
        <v>0</v>
      </c>
      <c r="T1698">
        <v>0</v>
      </c>
      <c r="U1698">
        <v>0</v>
      </c>
      <c r="V1698">
        <v>476.21</v>
      </c>
      <c r="W1698">
        <v>2.95</v>
      </c>
      <c r="X1698">
        <v>1</v>
      </c>
    </row>
    <row r="1699" spans="1:24" x14ac:dyDescent="0.3">
      <c r="A1699" t="s">
        <v>286</v>
      </c>
      <c r="B1699">
        <v>2016</v>
      </c>
      <c r="C1699" t="s">
        <v>259</v>
      </c>
      <c r="D1699" s="1">
        <v>3285</v>
      </c>
      <c r="E1699" s="2">
        <v>33.75</v>
      </c>
      <c r="F1699" s="2">
        <v>45</v>
      </c>
      <c r="G1699" s="2">
        <v>11.25</v>
      </c>
      <c r="H1699">
        <v>1380</v>
      </c>
      <c r="I1699" s="1">
        <v>3600</v>
      </c>
      <c r="J1699" s="3">
        <v>1</v>
      </c>
      <c r="K1699" s="2">
        <v>45.14</v>
      </c>
      <c r="L1699" s="2">
        <v>67</v>
      </c>
      <c r="M1699" s="1">
        <v>29154</v>
      </c>
      <c r="N1699" s="2">
        <v>2.34</v>
      </c>
      <c r="O1699" s="1">
        <v>37620</v>
      </c>
      <c r="P1699" s="1">
        <v>8466</v>
      </c>
      <c r="Q1699" s="2">
        <v>52.5</v>
      </c>
      <c r="R1699" s="3">
        <v>0</v>
      </c>
      <c r="S1699" s="5">
        <f t="shared" si="113"/>
        <v>0</v>
      </c>
      <c r="T1699">
        <v>0</v>
      </c>
      <c r="U1699">
        <v>0</v>
      </c>
      <c r="V1699">
        <v>475.97</v>
      </c>
      <c r="W1699">
        <v>-1.95</v>
      </c>
      <c r="X1699">
        <v>1</v>
      </c>
    </row>
    <row r="1700" spans="1:24" x14ac:dyDescent="0.3">
      <c r="A1700" t="s">
        <v>286</v>
      </c>
      <c r="B1700">
        <v>2017</v>
      </c>
      <c r="C1700" t="s">
        <v>259</v>
      </c>
      <c r="D1700" s="1">
        <v>3285</v>
      </c>
      <c r="E1700" s="2">
        <v>35.75</v>
      </c>
      <c r="F1700" s="2">
        <v>47</v>
      </c>
      <c r="G1700" s="2">
        <v>11.25</v>
      </c>
      <c r="H1700" s="1">
        <v>1397</v>
      </c>
      <c r="I1700" s="1">
        <v>4765</v>
      </c>
      <c r="J1700" s="3">
        <v>1</v>
      </c>
      <c r="K1700" s="2">
        <v>60.44</v>
      </c>
      <c r="L1700" s="2">
        <v>66.400000000000006</v>
      </c>
      <c r="M1700" s="1">
        <v>31205</v>
      </c>
      <c r="N1700" s="2">
        <v>2.34</v>
      </c>
      <c r="O1700" s="1">
        <v>38303</v>
      </c>
      <c r="P1700" s="1">
        <v>7098</v>
      </c>
      <c r="Q1700" s="2">
        <v>46.4</v>
      </c>
      <c r="R1700" s="3">
        <v>0</v>
      </c>
      <c r="S1700" s="5">
        <f t="shared" si="113"/>
        <v>0</v>
      </c>
      <c r="T1700">
        <v>0</v>
      </c>
      <c r="U1700">
        <v>0</v>
      </c>
      <c r="V1700">
        <v>470.6</v>
      </c>
      <c r="W1700">
        <v>-1.35</v>
      </c>
      <c r="X1700">
        <v>1</v>
      </c>
    </row>
    <row r="1701" spans="1:24" x14ac:dyDescent="0.3">
      <c r="A1701" t="s">
        <v>286</v>
      </c>
      <c r="B1701">
        <v>2018</v>
      </c>
      <c r="C1701" t="s">
        <v>259</v>
      </c>
      <c r="D1701" s="1">
        <v>3285</v>
      </c>
      <c r="E1701" s="2">
        <v>35.75</v>
      </c>
      <c r="F1701" s="2">
        <v>47</v>
      </c>
      <c r="G1701" s="2">
        <v>11.25</v>
      </c>
      <c r="H1701" s="1">
        <v>1394</v>
      </c>
      <c r="I1701" s="1">
        <v>3495</v>
      </c>
      <c r="J1701" s="3">
        <v>1</v>
      </c>
      <c r="K1701" s="2">
        <v>61.88</v>
      </c>
      <c r="L1701" s="2">
        <v>64.7</v>
      </c>
      <c r="M1701" s="1">
        <v>33892</v>
      </c>
      <c r="N1701" s="2">
        <v>2.34</v>
      </c>
      <c r="O1701" s="1">
        <v>40359</v>
      </c>
      <c r="P1701" s="1">
        <v>6467</v>
      </c>
      <c r="Q1701" s="2">
        <v>46.4</v>
      </c>
      <c r="R1701" s="3">
        <v>0</v>
      </c>
      <c r="S1701" s="5">
        <f t="shared" si="113"/>
        <v>0</v>
      </c>
      <c r="T1701">
        <v>0</v>
      </c>
      <c r="U1701">
        <v>0</v>
      </c>
      <c r="V1701">
        <v>460.5</v>
      </c>
      <c r="W1701">
        <v>3.29</v>
      </c>
      <c r="X1701">
        <v>1</v>
      </c>
    </row>
    <row r="1702" spans="1:24" x14ac:dyDescent="0.3">
      <c r="A1702" t="s">
        <v>286</v>
      </c>
      <c r="B1702">
        <v>2019</v>
      </c>
      <c r="C1702" t="s">
        <v>259</v>
      </c>
      <c r="D1702" s="1">
        <v>3285</v>
      </c>
      <c r="E1702" s="2">
        <v>35.75</v>
      </c>
      <c r="F1702" s="2">
        <v>47</v>
      </c>
      <c r="G1702" s="2">
        <v>11.25</v>
      </c>
      <c r="H1702" s="1">
        <v>1376</v>
      </c>
      <c r="I1702" s="1">
        <v>4250</v>
      </c>
      <c r="J1702" s="3">
        <v>1</v>
      </c>
      <c r="K1702" s="2">
        <v>59.83</v>
      </c>
      <c r="L1702" s="2">
        <v>64.7</v>
      </c>
      <c r="M1702" s="1">
        <v>35077</v>
      </c>
      <c r="N1702" s="2">
        <v>2.34</v>
      </c>
      <c r="O1702" s="1">
        <v>47499</v>
      </c>
      <c r="P1702" s="1">
        <v>12422</v>
      </c>
      <c r="Q1702" s="2">
        <v>47.15</v>
      </c>
      <c r="R1702" s="3">
        <v>0</v>
      </c>
      <c r="S1702" s="5">
        <f t="shared" si="113"/>
        <v>0</v>
      </c>
      <c r="T1702">
        <v>0</v>
      </c>
      <c r="U1702">
        <v>0</v>
      </c>
      <c r="V1702">
        <v>454.52</v>
      </c>
      <c r="W1702">
        <v>2.31</v>
      </c>
      <c r="X1702">
        <v>1</v>
      </c>
    </row>
    <row r="1703" spans="1:24" x14ac:dyDescent="0.3">
      <c r="A1703" t="s">
        <v>286</v>
      </c>
      <c r="B1703">
        <v>2020</v>
      </c>
      <c r="C1703" t="s">
        <v>259</v>
      </c>
      <c r="D1703" s="1">
        <v>3285</v>
      </c>
      <c r="E1703" s="2">
        <v>35.75</v>
      </c>
      <c r="F1703" s="2">
        <v>58.25</v>
      </c>
      <c r="G1703" s="2">
        <v>22.5</v>
      </c>
      <c r="H1703" s="1">
        <v>1378</v>
      </c>
      <c r="I1703" s="1">
        <v>3500</v>
      </c>
      <c r="J1703" s="3">
        <v>1</v>
      </c>
      <c r="L1703" s="2">
        <v>66.5</v>
      </c>
      <c r="N1703" s="2">
        <v>2.34</v>
      </c>
      <c r="R1703" s="3">
        <v>0</v>
      </c>
      <c r="S1703" s="5">
        <f t="shared" si="113"/>
        <v>0</v>
      </c>
      <c r="T1703">
        <v>0</v>
      </c>
      <c r="U1703">
        <v>0</v>
      </c>
      <c r="V1703">
        <v>452.59</v>
      </c>
      <c r="W1703">
        <v>1.06</v>
      </c>
      <c r="X1703">
        <v>1</v>
      </c>
    </row>
    <row r="1704" spans="1:24" x14ac:dyDescent="0.3">
      <c r="A1704" t="s">
        <v>287</v>
      </c>
      <c r="B1704">
        <v>2014</v>
      </c>
      <c r="C1704" t="s">
        <v>259</v>
      </c>
      <c r="D1704" s="1">
        <v>3228</v>
      </c>
      <c r="E1704" s="2">
        <v>30.88</v>
      </c>
      <c r="F1704" s="2">
        <v>50.53</v>
      </c>
      <c r="G1704" s="2">
        <v>19.649999999999999</v>
      </c>
      <c r="H1704" s="1">
        <v>1308</v>
      </c>
      <c r="I1704" s="1">
        <v>3300</v>
      </c>
      <c r="J1704" s="3">
        <v>1</v>
      </c>
      <c r="K1704" s="2">
        <v>25.05</v>
      </c>
      <c r="L1704" s="2">
        <v>65.7</v>
      </c>
      <c r="M1704" s="1">
        <v>31696</v>
      </c>
      <c r="N1704" s="2">
        <v>2.97</v>
      </c>
      <c r="O1704" s="1">
        <v>34851</v>
      </c>
      <c r="P1704" s="1">
        <v>3155</v>
      </c>
      <c r="Q1704" s="2">
        <v>54.38</v>
      </c>
      <c r="R1704" s="3">
        <v>0</v>
      </c>
      <c r="T1704">
        <v>0</v>
      </c>
      <c r="U1704">
        <v>0</v>
      </c>
      <c r="V1704">
        <v>408.22</v>
      </c>
      <c r="W1704">
        <v>1.08</v>
      </c>
      <c r="X1704">
        <v>0</v>
      </c>
    </row>
    <row r="1705" spans="1:24" x14ac:dyDescent="0.3">
      <c r="A1705" t="s">
        <v>287</v>
      </c>
      <c r="B1705">
        <v>2015</v>
      </c>
      <c r="C1705" t="s">
        <v>259</v>
      </c>
      <c r="D1705" s="1">
        <v>3228</v>
      </c>
      <c r="E1705" s="2">
        <v>33.96</v>
      </c>
      <c r="F1705" s="2">
        <v>55.56</v>
      </c>
      <c r="G1705" s="2">
        <v>21.6</v>
      </c>
      <c r="H1705">
        <v>1311</v>
      </c>
      <c r="I1705" s="1">
        <v>3481</v>
      </c>
      <c r="J1705" s="3">
        <v>1</v>
      </c>
      <c r="K1705" s="2">
        <v>61.46</v>
      </c>
      <c r="L1705" s="2">
        <v>67</v>
      </c>
      <c r="M1705" s="1">
        <v>32031</v>
      </c>
      <c r="N1705" s="2">
        <v>2.97</v>
      </c>
      <c r="O1705" s="1">
        <v>41069</v>
      </c>
      <c r="P1705" s="1">
        <v>9038</v>
      </c>
      <c r="Q1705" s="2">
        <v>55.14</v>
      </c>
      <c r="R1705" s="3">
        <v>0</v>
      </c>
      <c r="S1705" s="5">
        <f t="shared" si="113"/>
        <v>0</v>
      </c>
      <c r="T1705">
        <v>0</v>
      </c>
      <c r="U1705">
        <v>0</v>
      </c>
      <c r="V1705">
        <v>406.98</v>
      </c>
      <c r="W1705">
        <v>2.95</v>
      </c>
      <c r="X1705">
        <v>0</v>
      </c>
    </row>
    <row r="1706" spans="1:24" x14ac:dyDescent="0.3">
      <c r="A1706" t="s">
        <v>287</v>
      </c>
      <c r="B1706">
        <v>2016</v>
      </c>
      <c r="C1706" t="s">
        <v>259</v>
      </c>
      <c r="D1706" s="1">
        <v>3228</v>
      </c>
      <c r="E1706" s="2">
        <v>33.96</v>
      </c>
      <c r="F1706" s="2">
        <v>59.83</v>
      </c>
      <c r="G1706" s="2">
        <v>25.87</v>
      </c>
      <c r="H1706">
        <v>1340</v>
      </c>
      <c r="I1706" s="1">
        <v>5000</v>
      </c>
      <c r="J1706" s="3">
        <v>1</v>
      </c>
      <c r="K1706" s="2">
        <v>43.66</v>
      </c>
      <c r="L1706" s="2">
        <v>67.400000000000006</v>
      </c>
      <c r="M1706" s="1">
        <v>32386</v>
      </c>
      <c r="N1706" s="2">
        <v>2.97</v>
      </c>
      <c r="O1706" s="1">
        <v>47287</v>
      </c>
      <c r="P1706" s="1">
        <v>14901</v>
      </c>
      <c r="Q1706" s="2">
        <v>55.33</v>
      </c>
      <c r="R1706" s="3">
        <v>0</v>
      </c>
      <c r="S1706" s="5">
        <f t="shared" si="113"/>
        <v>0</v>
      </c>
      <c r="T1706">
        <v>0</v>
      </c>
      <c r="U1706">
        <v>0</v>
      </c>
      <c r="V1706">
        <v>405.7</v>
      </c>
      <c r="W1706">
        <v>-1.95</v>
      </c>
      <c r="X1706">
        <v>0</v>
      </c>
    </row>
    <row r="1707" spans="1:24" x14ac:dyDescent="0.3">
      <c r="A1707" t="s">
        <v>287</v>
      </c>
      <c r="B1707">
        <v>2017</v>
      </c>
      <c r="C1707" t="s">
        <v>259</v>
      </c>
      <c r="D1707" s="1">
        <v>3228</v>
      </c>
      <c r="E1707" s="2">
        <v>36.450000000000003</v>
      </c>
      <c r="F1707" s="2">
        <v>58.05</v>
      </c>
      <c r="G1707" s="2">
        <v>21.6</v>
      </c>
      <c r="H1707" s="1">
        <v>1399</v>
      </c>
      <c r="I1707" s="1">
        <v>3500</v>
      </c>
      <c r="J1707" s="3">
        <v>1</v>
      </c>
      <c r="K1707" s="2">
        <v>34.119999999999997</v>
      </c>
      <c r="L1707" s="2">
        <v>67.599999999999994</v>
      </c>
      <c r="M1707" s="1">
        <v>32500</v>
      </c>
      <c r="N1707" s="2">
        <v>2.97</v>
      </c>
      <c r="O1707" s="1">
        <v>51318</v>
      </c>
      <c r="P1707" s="1">
        <v>18818</v>
      </c>
      <c r="Q1707" s="2">
        <v>57.03</v>
      </c>
      <c r="R1707" s="3">
        <v>0</v>
      </c>
      <c r="S1707" s="5">
        <f t="shared" si="113"/>
        <v>0</v>
      </c>
      <c r="T1707">
        <v>0</v>
      </c>
      <c r="U1707">
        <v>0</v>
      </c>
      <c r="V1707">
        <v>404.23</v>
      </c>
      <c r="W1707">
        <v>-1.35</v>
      </c>
      <c r="X1707">
        <v>0</v>
      </c>
    </row>
    <row r="1708" spans="1:24" x14ac:dyDescent="0.3">
      <c r="A1708" t="s">
        <v>287</v>
      </c>
      <c r="B1708">
        <v>2018</v>
      </c>
      <c r="C1708" t="s">
        <v>259</v>
      </c>
      <c r="D1708" s="1">
        <v>3228</v>
      </c>
      <c r="E1708" s="2">
        <v>36.450000000000003</v>
      </c>
      <c r="F1708" s="2">
        <v>58.05</v>
      </c>
      <c r="G1708" s="2">
        <v>21.6</v>
      </c>
      <c r="H1708" s="1">
        <v>1324</v>
      </c>
      <c r="I1708" s="1">
        <v>6052</v>
      </c>
      <c r="J1708" s="3">
        <v>1</v>
      </c>
      <c r="K1708" s="2">
        <v>35.549999999999997</v>
      </c>
      <c r="L1708" s="2">
        <v>66.5</v>
      </c>
      <c r="M1708" s="1">
        <v>37727</v>
      </c>
      <c r="N1708" s="2">
        <v>2.97</v>
      </c>
      <c r="O1708" s="1">
        <v>55349</v>
      </c>
      <c r="P1708" s="1">
        <v>17622</v>
      </c>
      <c r="Q1708" s="2">
        <v>56.35</v>
      </c>
      <c r="R1708" s="3">
        <v>0</v>
      </c>
      <c r="S1708" s="5">
        <f t="shared" si="113"/>
        <v>0</v>
      </c>
      <c r="T1708">
        <v>0</v>
      </c>
      <c r="U1708">
        <v>0</v>
      </c>
      <c r="V1708">
        <v>403.5</v>
      </c>
      <c r="W1708">
        <v>3.29</v>
      </c>
      <c r="X1708">
        <v>0</v>
      </c>
    </row>
    <row r="1709" spans="1:24" x14ac:dyDescent="0.3">
      <c r="A1709" t="s">
        <v>287</v>
      </c>
      <c r="B1709">
        <v>2019</v>
      </c>
      <c r="C1709" t="s">
        <v>259</v>
      </c>
      <c r="D1709" s="1">
        <v>3228</v>
      </c>
      <c r="E1709" s="2">
        <v>36.450000000000003</v>
      </c>
      <c r="F1709" s="2">
        <v>58.05</v>
      </c>
      <c r="G1709" s="2">
        <v>21.6</v>
      </c>
      <c r="H1709" s="1">
        <v>1534</v>
      </c>
      <c r="I1709" s="1">
        <v>12000</v>
      </c>
      <c r="J1709" s="3">
        <v>2</v>
      </c>
      <c r="K1709" s="2">
        <v>36.03</v>
      </c>
      <c r="L1709" s="2">
        <v>66.400000000000006</v>
      </c>
      <c r="M1709" s="1">
        <v>38369</v>
      </c>
      <c r="N1709" s="2">
        <v>2.97</v>
      </c>
      <c r="O1709" s="1">
        <v>61140</v>
      </c>
      <c r="P1709" s="1">
        <v>22771</v>
      </c>
      <c r="Q1709" s="2">
        <v>51.31</v>
      </c>
      <c r="R1709" s="3">
        <v>0</v>
      </c>
      <c r="S1709" s="5">
        <f t="shared" si="113"/>
        <v>0</v>
      </c>
      <c r="T1709">
        <v>0</v>
      </c>
      <c r="U1709">
        <v>0</v>
      </c>
      <c r="V1709">
        <v>402.81</v>
      </c>
      <c r="W1709">
        <v>2.31</v>
      </c>
      <c r="X1709">
        <v>0</v>
      </c>
    </row>
    <row r="1710" spans="1:24" x14ac:dyDescent="0.3">
      <c r="A1710" t="s">
        <v>287</v>
      </c>
      <c r="B1710">
        <v>2020</v>
      </c>
      <c r="C1710" t="s">
        <v>259</v>
      </c>
      <c r="D1710" s="1">
        <v>3228</v>
      </c>
      <c r="E1710" s="2">
        <v>36.450000000000003</v>
      </c>
      <c r="F1710" s="2">
        <v>58.05</v>
      </c>
      <c r="G1710" s="2">
        <v>21.6</v>
      </c>
      <c r="H1710" s="1">
        <v>1342</v>
      </c>
      <c r="I1710" s="1">
        <v>10000</v>
      </c>
      <c r="J1710" s="3">
        <v>2</v>
      </c>
      <c r="L1710" s="2">
        <v>60.1</v>
      </c>
      <c r="N1710" s="2">
        <v>2.97</v>
      </c>
      <c r="R1710" s="3">
        <v>0</v>
      </c>
      <c r="S1710" s="5">
        <f t="shared" si="113"/>
        <v>0</v>
      </c>
      <c r="T1710">
        <v>0</v>
      </c>
      <c r="U1710">
        <v>0</v>
      </c>
      <c r="V1710">
        <v>402.71</v>
      </c>
      <c r="W1710">
        <v>1.06</v>
      </c>
      <c r="X1710">
        <v>0</v>
      </c>
    </row>
    <row r="1711" spans="1:24" x14ac:dyDescent="0.3">
      <c r="A1711" t="s">
        <v>288</v>
      </c>
      <c r="B1711">
        <v>2014</v>
      </c>
      <c r="C1711" t="s">
        <v>259</v>
      </c>
      <c r="D1711" s="1">
        <v>2769</v>
      </c>
      <c r="E1711" s="2">
        <v>19.84</v>
      </c>
      <c r="F1711" s="2">
        <v>38.340000000000003</v>
      </c>
      <c r="G1711" s="2">
        <v>18.5</v>
      </c>
      <c r="H1711" s="1">
        <v>1254</v>
      </c>
      <c r="I1711" s="1">
        <v>5000</v>
      </c>
      <c r="J1711" s="3">
        <v>1</v>
      </c>
      <c r="K1711" s="2">
        <v>45.96</v>
      </c>
      <c r="L1711" s="2">
        <v>62.3</v>
      </c>
      <c r="M1711" s="1">
        <v>37411</v>
      </c>
      <c r="N1711" s="2">
        <v>2.87</v>
      </c>
      <c r="O1711" s="1">
        <v>47350</v>
      </c>
      <c r="P1711" s="1">
        <v>9939</v>
      </c>
      <c r="Q1711" s="2">
        <v>36.33</v>
      </c>
      <c r="R1711" s="3">
        <v>0</v>
      </c>
      <c r="T1711">
        <v>0</v>
      </c>
      <c r="U1711">
        <v>0</v>
      </c>
      <c r="V1711">
        <v>283.45</v>
      </c>
      <c r="W1711">
        <v>1.08</v>
      </c>
      <c r="X1711">
        <v>0</v>
      </c>
    </row>
    <row r="1712" spans="1:24" x14ac:dyDescent="0.3">
      <c r="A1712" t="s">
        <v>288</v>
      </c>
      <c r="B1712">
        <v>2015</v>
      </c>
      <c r="C1712" t="s">
        <v>259</v>
      </c>
      <c r="D1712" s="1">
        <v>2769</v>
      </c>
      <c r="E1712" s="2">
        <v>19.84</v>
      </c>
      <c r="F1712" s="2">
        <v>38.340000000000003</v>
      </c>
      <c r="G1712" s="2">
        <v>18.5</v>
      </c>
      <c r="H1712">
        <v>1253</v>
      </c>
      <c r="I1712" s="1">
        <v>3500</v>
      </c>
      <c r="J1712" s="3">
        <v>1</v>
      </c>
      <c r="K1712" s="2">
        <v>69.599999999999994</v>
      </c>
      <c r="L1712" s="2">
        <v>64.599999999999994</v>
      </c>
      <c r="M1712" s="1">
        <v>39853</v>
      </c>
      <c r="N1712" s="2">
        <v>2.87</v>
      </c>
      <c r="O1712" s="1">
        <v>50546</v>
      </c>
      <c r="P1712" s="1">
        <v>10693</v>
      </c>
      <c r="Q1712" s="2">
        <v>43.14</v>
      </c>
      <c r="R1712" s="3">
        <v>0</v>
      </c>
      <c r="S1712" s="5">
        <f t="shared" si="113"/>
        <v>0</v>
      </c>
      <c r="T1712">
        <v>0</v>
      </c>
      <c r="U1712">
        <v>0</v>
      </c>
      <c r="V1712">
        <v>272.3</v>
      </c>
      <c r="W1712">
        <v>2.95</v>
      </c>
      <c r="X1712">
        <v>0</v>
      </c>
    </row>
    <row r="1713" spans="1:24" x14ac:dyDescent="0.3">
      <c r="A1713" t="s">
        <v>288</v>
      </c>
      <c r="B1713">
        <v>2016</v>
      </c>
      <c r="C1713" t="s">
        <v>259</v>
      </c>
      <c r="D1713" s="1">
        <v>2769</v>
      </c>
      <c r="E1713" s="2">
        <v>19.84</v>
      </c>
      <c r="F1713" s="2">
        <v>38.340000000000003</v>
      </c>
      <c r="G1713" s="2">
        <v>18.5</v>
      </c>
      <c r="H1713">
        <v>1235</v>
      </c>
      <c r="I1713" s="1">
        <v>5000</v>
      </c>
      <c r="J1713" s="3">
        <v>1</v>
      </c>
      <c r="K1713" s="2">
        <v>53.36</v>
      </c>
      <c r="L1713" s="2">
        <v>65.5</v>
      </c>
      <c r="M1713" s="1">
        <v>41344</v>
      </c>
      <c r="N1713" s="2">
        <v>2.87</v>
      </c>
      <c r="O1713" s="1">
        <v>53097</v>
      </c>
      <c r="P1713" s="1">
        <v>11753</v>
      </c>
      <c r="Q1713" s="2">
        <v>48.16</v>
      </c>
      <c r="R1713" s="3">
        <v>0</v>
      </c>
      <c r="S1713" s="5">
        <f t="shared" si="113"/>
        <v>0</v>
      </c>
      <c r="T1713">
        <v>0</v>
      </c>
      <c r="U1713">
        <v>0</v>
      </c>
      <c r="V1713">
        <v>261.2</v>
      </c>
      <c r="W1713">
        <v>-1.95</v>
      </c>
      <c r="X1713">
        <v>0</v>
      </c>
    </row>
    <row r="1714" spans="1:24" x14ac:dyDescent="0.3">
      <c r="A1714" t="s">
        <v>288</v>
      </c>
      <c r="B1714">
        <v>2017</v>
      </c>
      <c r="C1714" t="s">
        <v>259</v>
      </c>
    </row>
    <row r="1715" spans="1:24" x14ac:dyDescent="0.3">
      <c r="A1715" t="s">
        <v>288</v>
      </c>
      <c r="B1715">
        <v>2018</v>
      </c>
      <c r="C1715" t="s">
        <v>259</v>
      </c>
      <c r="D1715" s="1">
        <v>2769</v>
      </c>
      <c r="E1715" s="2">
        <v>22.84</v>
      </c>
      <c r="F1715" s="2">
        <v>46.34</v>
      </c>
      <c r="G1715" s="2">
        <v>23.5</v>
      </c>
      <c r="H1715" s="1">
        <v>1254</v>
      </c>
      <c r="I1715" s="1">
        <v>3500</v>
      </c>
      <c r="J1715" s="3">
        <v>1</v>
      </c>
      <c r="K1715" s="2">
        <v>64</v>
      </c>
      <c r="L1715" s="2">
        <v>64.7</v>
      </c>
      <c r="M1715" s="1">
        <v>47434</v>
      </c>
      <c r="N1715" s="2">
        <v>2.87</v>
      </c>
      <c r="O1715" s="1">
        <v>62320</v>
      </c>
      <c r="P1715" s="1">
        <v>14886</v>
      </c>
      <c r="Q1715" s="2">
        <v>41.38</v>
      </c>
      <c r="R1715" s="3">
        <v>0</v>
      </c>
      <c r="S1715" s="5">
        <v>0</v>
      </c>
      <c r="T1715">
        <v>0</v>
      </c>
      <c r="U1715">
        <v>0</v>
      </c>
      <c r="V1715">
        <v>250.05</v>
      </c>
      <c r="W1715">
        <v>3.29</v>
      </c>
      <c r="X1715">
        <v>0</v>
      </c>
    </row>
    <row r="1716" spans="1:24" x14ac:dyDescent="0.3">
      <c r="A1716" t="s">
        <v>288</v>
      </c>
      <c r="B1716">
        <v>2019</v>
      </c>
      <c r="C1716" t="s">
        <v>259</v>
      </c>
      <c r="D1716" s="1">
        <v>2769</v>
      </c>
      <c r="E1716" s="2">
        <v>33.6</v>
      </c>
      <c r="F1716" s="2">
        <v>64.599999999999994</v>
      </c>
      <c r="G1716" s="2">
        <v>31</v>
      </c>
      <c r="H1716" s="1">
        <v>1228</v>
      </c>
      <c r="I1716" s="1">
        <v>3000</v>
      </c>
      <c r="J1716" s="3">
        <v>1</v>
      </c>
      <c r="K1716" s="2">
        <v>57.68</v>
      </c>
      <c r="L1716" s="2">
        <v>64.2</v>
      </c>
      <c r="M1716" s="1">
        <v>49166</v>
      </c>
      <c r="N1716" s="2">
        <v>2.87</v>
      </c>
      <c r="O1716" s="1">
        <v>65550</v>
      </c>
      <c r="P1716" s="1">
        <v>16384</v>
      </c>
      <c r="Q1716" s="2">
        <v>32.19</v>
      </c>
      <c r="R1716" s="3">
        <v>0</v>
      </c>
      <c r="S1716" s="5">
        <v>0</v>
      </c>
      <c r="T1716">
        <v>0</v>
      </c>
      <c r="U1716">
        <v>0</v>
      </c>
      <c r="V1716">
        <v>239.09</v>
      </c>
      <c r="W1716">
        <v>2.31</v>
      </c>
      <c r="X1716">
        <v>0</v>
      </c>
    </row>
    <row r="1717" spans="1:24" x14ac:dyDescent="0.3">
      <c r="A1717" t="s">
        <v>288</v>
      </c>
      <c r="B1717">
        <v>2020</v>
      </c>
      <c r="C1717" t="s">
        <v>259</v>
      </c>
      <c r="D1717" s="1">
        <v>2769</v>
      </c>
      <c r="E1717" s="2">
        <v>38.6</v>
      </c>
      <c r="F1717" s="2">
        <v>69.599999999999994</v>
      </c>
      <c r="G1717" s="2">
        <v>31</v>
      </c>
      <c r="H1717" s="1">
        <v>1200</v>
      </c>
      <c r="I1717" s="1">
        <v>3000</v>
      </c>
      <c r="J1717" s="3">
        <v>1</v>
      </c>
      <c r="L1717" s="2">
        <v>64.099999999999994</v>
      </c>
      <c r="N1717" s="2">
        <v>2.87</v>
      </c>
      <c r="R1717" s="3">
        <v>0</v>
      </c>
      <c r="S1717" s="5">
        <v>0</v>
      </c>
      <c r="T1717">
        <v>0</v>
      </c>
      <c r="U1717">
        <v>0</v>
      </c>
      <c r="V1717">
        <v>229.46</v>
      </c>
      <c r="W1717">
        <v>1.06</v>
      </c>
      <c r="X1717">
        <v>0</v>
      </c>
    </row>
    <row r="1718" spans="1:24" x14ac:dyDescent="0.3">
      <c r="A1718" t="s">
        <v>289</v>
      </c>
      <c r="B1718">
        <v>2014</v>
      </c>
      <c r="C1718" t="s">
        <v>259</v>
      </c>
      <c r="D1718" s="1">
        <v>2662</v>
      </c>
      <c r="E1718" s="2">
        <v>31.66</v>
      </c>
      <c r="F1718" s="2">
        <v>43.31</v>
      </c>
      <c r="G1718" s="2">
        <v>11.65</v>
      </c>
      <c r="H1718" s="1">
        <v>1203</v>
      </c>
      <c r="I1718" s="1">
        <v>5000</v>
      </c>
      <c r="J1718" s="3">
        <v>1</v>
      </c>
      <c r="K1718" s="2">
        <v>34.96</v>
      </c>
      <c r="L1718" s="2">
        <v>62.5</v>
      </c>
      <c r="M1718" s="1">
        <v>38328</v>
      </c>
      <c r="N1718" s="2">
        <v>2.65</v>
      </c>
      <c r="O1718" s="1">
        <v>44859</v>
      </c>
      <c r="P1718" s="1">
        <v>6531</v>
      </c>
      <c r="Q1718" s="2">
        <v>48.29</v>
      </c>
      <c r="R1718" s="3">
        <v>0</v>
      </c>
      <c r="T1718">
        <v>1</v>
      </c>
      <c r="U1718">
        <v>0</v>
      </c>
      <c r="V1718">
        <v>378.88</v>
      </c>
      <c r="W1718">
        <v>1.08</v>
      </c>
      <c r="X1718">
        <v>0</v>
      </c>
    </row>
    <row r="1719" spans="1:24" x14ac:dyDescent="0.3">
      <c r="A1719" t="s">
        <v>289</v>
      </c>
      <c r="B1719">
        <v>2015</v>
      </c>
      <c r="C1719" t="s">
        <v>259</v>
      </c>
      <c r="D1719" s="1">
        <v>2747</v>
      </c>
      <c r="E1719" s="2">
        <v>31.66</v>
      </c>
      <c r="F1719" s="2">
        <v>43.31</v>
      </c>
      <c r="G1719" s="2">
        <v>11.65</v>
      </c>
      <c r="H1719">
        <v>1210</v>
      </c>
      <c r="I1719" s="1">
        <v>5000</v>
      </c>
      <c r="J1719" s="3">
        <v>1</v>
      </c>
      <c r="K1719" s="2">
        <v>74.41</v>
      </c>
      <c r="L1719" s="2">
        <v>64.900000000000006</v>
      </c>
      <c r="M1719" s="1">
        <v>39069</v>
      </c>
      <c r="N1719" s="2">
        <v>2.65</v>
      </c>
      <c r="O1719" s="1">
        <v>45950</v>
      </c>
      <c r="P1719" s="1">
        <v>6881</v>
      </c>
      <c r="Q1719" s="2">
        <v>54.02</v>
      </c>
      <c r="R1719" s="3">
        <v>0</v>
      </c>
      <c r="S1719" s="5">
        <f>(D1719-D1718)/D1718</f>
        <v>3.1930879038317053E-2</v>
      </c>
      <c r="T1719">
        <v>1</v>
      </c>
      <c r="U1719">
        <v>0</v>
      </c>
      <c r="V1719">
        <v>378.46</v>
      </c>
      <c r="W1719">
        <v>2.95</v>
      </c>
      <c r="X1719">
        <v>0</v>
      </c>
    </row>
    <row r="1720" spans="1:24" x14ac:dyDescent="0.3">
      <c r="A1720" t="s">
        <v>289</v>
      </c>
      <c r="B1720">
        <v>2016</v>
      </c>
      <c r="C1720" t="s">
        <v>259</v>
      </c>
      <c r="W1720">
        <v>-1.95</v>
      </c>
      <c r="X1720">
        <v>0</v>
      </c>
    </row>
    <row r="1721" spans="1:24" x14ac:dyDescent="0.3">
      <c r="A1721" t="s">
        <v>289</v>
      </c>
      <c r="B1721">
        <v>2017</v>
      </c>
      <c r="C1721" t="s">
        <v>259</v>
      </c>
      <c r="D1721" s="1">
        <v>2753</v>
      </c>
      <c r="E1721" s="2">
        <v>31.66</v>
      </c>
      <c r="F1721" s="2">
        <v>43.31</v>
      </c>
      <c r="G1721" s="2">
        <v>11.65</v>
      </c>
      <c r="H1721" s="1">
        <v>1237</v>
      </c>
      <c r="I1721" s="1">
        <v>5000</v>
      </c>
      <c r="J1721" s="3">
        <v>1</v>
      </c>
      <c r="K1721" s="2">
        <v>48.78</v>
      </c>
      <c r="L1721" s="2">
        <v>66.2</v>
      </c>
      <c r="M1721" s="1">
        <v>38313</v>
      </c>
      <c r="N1721" s="2">
        <v>2.65</v>
      </c>
      <c r="O1721" s="1">
        <v>45505</v>
      </c>
      <c r="P1721" s="1">
        <v>7192</v>
      </c>
      <c r="Q1721" s="2">
        <v>46.4</v>
      </c>
      <c r="R1721" s="3">
        <v>0</v>
      </c>
      <c r="S1721" s="5">
        <f>(D1721-D1719)/D1719</f>
        <v>2.1842009464870769E-3</v>
      </c>
      <c r="T1721">
        <v>1</v>
      </c>
      <c r="U1721">
        <v>0</v>
      </c>
      <c r="V1721">
        <v>341.5</v>
      </c>
      <c r="W1721">
        <v>-1.35</v>
      </c>
      <c r="X1721">
        <v>0</v>
      </c>
    </row>
    <row r="1722" spans="1:24" x14ac:dyDescent="0.3">
      <c r="A1722" t="s">
        <v>289</v>
      </c>
      <c r="B1722">
        <v>2018</v>
      </c>
      <c r="C1722" t="s">
        <v>259</v>
      </c>
      <c r="D1722" s="1">
        <v>2753</v>
      </c>
      <c r="E1722" s="2">
        <v>32.01</v>
      </c>
      <c r="F1722" s="2">
        <v>44.11</v>
      </c>
      <c r="G1722" s="2">
        <v>12.1</v>
      </c>
      <c r="H1722" s="1">
        <v>1226</v>
      </c>
      <c r="I1722" s="1">
        <v>5000</v>
      </c>
      <c r="J1722" s="3">
        <v>1</v>
      </c>
      <c r="K1722" s="2">
        <v>59.89</v>
      </c>
      <c r="L1722" s="2">
        <v>64.900000000000006</v>
      </c>
      <c r="M1722" s="1">
        <v>41653</v>
      </c>
      <c r="N1722" s="2">
        <v>2.65</v>
      </c>
      <c r="O1722" s="1">
        <v>53130</v>
      </c>
      <c r="P1722" s="1">
        <v>11477</v>
      </c>
      <c r="Q1722" s="2">
        <v>46.4</v>
      </c>
      <c r="R1722" s="3">
        <v>0</v>
      </c>
      <c r="S1722" s="5">
        <f>(D1722-D1721)/D1721</f>
        <v>0</v>
      </c>
      <c r="T1722">
        <v>1</v>
      </c>
      <c r="U1722">
        <v>0</v>
      </c>
      <c r="V1722">
        <v>340.2</v>
      </c>
      <c r="W1722">
        <v>3.29</v>
      </c>
      <c r="X1722">
        <v>0</v>
      </c>
    </row>
    <row r="1723" spans="1:24" x14ac:dyDescent="0.3">
      <c r="A1723" t="s">
        <v>289</v>
      </c>
      <c r="B1723">
        <v>2019</v>
      </c>
      <c r="C1723" t="s">
        <v>259</v>
      </c>
      <c r="D1723" s="1">
        <v>2753</v>
      </c>
      <c r="E1723" s="2">
        <v>32.01</v>
      </c>
      <c r="F1723" s="2">
        <v>44.11</v>
      </c>
      <c r="G1723" s="2">
        <v>12.1</v>
      </c>
      <c r="H1723" s="1">
        <v>1218</v>
      </c>
      <c r="I1723" s="1">
        <v>5000</v>
      </c>
      <c r="J1723" s="3">
        <v>1</v>
      </c>
      <c r="K1723" s="2">
        <v>53.15</v>
      </c>
      <c r="L1723" s="2">
        <v>64.400000000000006</v>
      </c>
      <c r="M1723" s="1">
        <v>42742</v>
      </c>
      <c r="N1723" s="2">
        <v>2.65</v>
      </c>
      <c r="O1723" s="1">
        <v>64556</v>
      </c>
      <c r="P1723" s="1">
        <v>21814</v>
      </c>
      <c r="Q1723" s="2">
        <v>47.15</v>
      </c>
      <c r="R1723" s="3">
        <v>0</v>
      </c>
      <c r="S1723" s="5">
        <f t="shared" ref="S1723:S1724" si="114">(D1723-D1722)/D1722</f>
        <v>0</v>
      </c>
      <c r="T1723">
        <v>1</v>
      </c>
      <c r="U1723">
        <v>0</v>
      </c>
      <c r="V1723">
        <v>338.18</v>
      </c>
      <c r="W1723">
        <v>2.31</v>
      </c>
      <c r="X1723">
        <v>0</v>
      </c>
    </row>
    <row r="1724" spans="1:24" x14ac:dyDescent="0.3">
      <c r="A1724" t="s">
        <v>289</v>
      </c>
      <c r="B1724">
        <v>2020</v>
      </c>
      <c r="C1724" t="s">
        <v>259</v>
      </c>
      <c r="D1724" s="1">
        <v>2753</v>
      </c>
      <c r="E1724" s="2">
        <v>32.01</v>
      </c>
      <c r="F1724" s="2">
        <v>44.11</v>
      </c>
      <c r="G1724" s="2">
        <v>12.1</v>
      </c>
      <c r="H1724" s="1">
        <v>1222</v>
      </c>
      <c r="I1724" s="1">
        <v>5000</v>
      </c>
      <c r="J1724" s="3">
        <v>1</v>
      </c>
      <c r="L1724" s="2">
        <v>64.7</v>
      </c>
      <c r="N1724" s="2">
        <v>2.65</v>
      </c>
      <c r="R1724" s="3">
        <v>0</v>
      </c>
      <c r="S1724" s="5">
        <f t="shared" si="114"/>
        <v>0</v>
      </c>
      <c r="T1724">
        <v>1</v>
      </c>
      <c r="U1724">
        <v>0</v>
      </c>
      <c r="V1724">
        <v>337.73</v>
      </c>
      <c r="W1724">
        <v>1.06</v>
      </c>
      <c r="X1724">
        <v>0</v>
      </c>
    </row>
    <row r="1725" spans="1:24" x14ac:dyDescent="0.3">
      <c r="A1725" t="s">
        <v>290</v>
      </c>
      <c r="B1725">
        <v>2014</v>
      </c>
      <c r="C1725" t="s">
        <v>259</v>
      </c>
      <c r="D1725" s="1">
        <v>2712</v>
      </c>
      <c r="E1725" s="2">
        <v>24</v>
      </c>
      <c r="F1725" s="2">
        <v>39</v>
      </c>
      <c r="G1725" s="2">
        <v>15</v>
      </c>
      <c r="H1725" s="1">
        <v>1477</v>
      </c>
      <c r="I1725" s="1">
        <v>4958</v>
      </c>
      <c r="J1725" s="3">
        <v>1</v>
      </c>
      <c r="K1725" s="2">
        <v>44.27</v>
      </c>
      <c r="L1725" s="2">
        <v>65.400000000000006</v>
      </c>
      <c r="M1725" s="1">
        <v>47714</v>
      </c>
      <c r="N1725" s="2">
        <v>2.78</v>
      </c>
      <c r="O1725" s="1">
        <v>51935</v>
      </c>
      <c r="P1725" s="1">
        <v>4221</v>
      </c>
      <c r="Q1725" s="2">
        <v>54.38</v>
      </c>
      <c r="R1725" s="3">
        <v>0</v>
      </c>
      <c r="T1725">
        <v>0</v>
      </c>
      <c r="U1725">
        <v>0</v>
      </c>
      <c r="V1725">
        <v>382.5</v>
      </c>
      <c r="W1725">
        <v>1.08</v>
      </c>
      <c r="X1725">
        <v>0</v>
      </c>
    </row>
    <row r="1726" spans="1:24" x14ac:dyDescent="0.3">
      <c r="A1726" t="s">
        <v>290</v>
      </c>
      <c r="B1726">
        <v>2015</v>
      </c>
      <c r="C1726" t="s">
        <v>259</v>
      </c>
    </row>
    <row r="1727" spans="1:24" x14ac:dyDescent="0.3">
      <c r="A1727" t="s">
        <v>290</v>
      </c>
      <c r="B1727">
        <v>2016</v>
      </c>
      <c r="C1727" t="s">
        <v>259</v>
      </c>
      <c r="D1727" s="1">
        <v>2712</v>
      </c>
      <c r="E1727" s="2">
        <v>31.04</v>
      </c>
      <c r="F1727" s="2">
        <v>49.79</v>
      </c>
      <c r="G1727" s="2">
        <v>18.75</v>
      </c>
      <c r="H1727">
        <v>1246</v>
      </c>
      <c r="I1727" s="1">
        <v>4525</v>
      </c>
      <c r="J1727" s="3">
        <v>1</v>
      </c>
      <c r="K1727" s="2">
        <v>39.57</v>
      </c>
      <c r="L1727" s="2">
        <v>68.8</v>
      </c>
      <c r="M1727" s="1">
        <v>46250</v>
      </c>
      <c r="N1727" s="2">
        <v>2.78</v>
      </c>
      <c r="O1727" s="1">
        <v>57536</v>
      </c>
      <c r="P1727" s="1">
        <v>11286</v>
      </c>
      <c r="Q1727" s="2">
        <v>55.33</v>
      </c>
      <c r="R1727" s="3">
        <v>0</v>
      </c>
      <c r="S1727" s="5">
        <v>0</v>
      </c>
      <c r="T1727">
        <v>0</v>
      </c>
      <c r="U1727">
        <v>0</v>
      </c>
      <c r="V1727">
        <v>378.9</v>
      </c>
      <c r="W1727">
        <v>-1.95</v>
      </c>
      <c r="X1727">
        <v>0</v>
      </c>
    </row>
    <row r="1728" spans="1:24" x14ac:dyDescent="0.3">
      <c r="A1728" t="s">
        <v>290</v>
      </c>
      <c r="B1728">
        <v>2017</v>
      </c>
      <c r="C1728" t="s">
        <v>259</v>
      </c>
      <c r="D1728" s="1">
        <v>2729</v>
      </c>
      <c r="E1728" s="2">
        <v>29</v>
      </c>
      <c r="F1728" s="2">
        <v>44</v>
      </c>
      <c r="G1728" s="2">
        <v>15</v>
      </c>
      <c r="H1728" s="1">
        <v>1378</v>
      </c>
      <c r="I1728" s="1">
        <v>3500</v>
      </c>
      <c r="J1728" s="3">
        <v>1</v>
      </c>
      <c r="K1728" s="2">
        <v>54.02</v>
      </c>
      <c r="L1728" s="2">
        <v>68.599999999999994</v>
      </c>
      <c r="M1728" s="1">
        <v>50667</v>
      </c>
      <c r="N1728" s="2">
        <v>2.78</v>
      </c>
      <c r="O1728" s="1">
        <v>63137</v>
      </c>
      <c r="P1728" s="1">
        <v>12470</v>
      </c>
      <c r="Q1728" s="2">
        <v>57.03</v>
      </c>
      <c r="R1728" s="3">
        <v>0</v>
      </c>
      <c r="S1728" s="5">
        <f>(D1728-D1727)/D1727</f>
        <v>6.2684365781710914E-3</v>
      </c>
      <c r="T1728">
        <v>0</v>
      </c>
      <c r="U1728">
        <v>0</v>
      </c>
      <c r="V1728">
        <v>377.6</v>
      </c>
      <c r="W1728">
        <v>-1.35</v>
      </c>
      <c r="X1728">
        <v>0</v>
      </c>
    </row>
    <row r="1729" spans="1:24" x14ac:dyDescent="0.3">
      <c r="A1729" t="s">
        <v>290</v>
      </c>
      <c r="B1729">
        <v>2018</v>
      </c>
      <c r="C1729" t="s">
        <v>259</v>
      </c>
      <c r="D1729" s="1">
        <v>2729</v>
      </c>
      <c r="E1729" s="2">
        <v>29</v>
      </c>
      <c r="F1729" s="2">
        <v>44</v>
      </c>
      <c r="G1729" s="2">
        <v>15</v>
      </c>
      <c r="H1729" s="1">
        <v>1333</v>
      </c>
      <c r="I1729" s="1">
        <v>5500</v>
      </c>
      <c r="J1729" s="3">
        <v>1</v>
      </c>
      <c r="K1729" s="2">
        <v>58.14</v>
      </c>
      <c r="L1729" s="2">
        <v>67.400000000000006</v>
      </c>
      <c r="M1729" s="1">
        <v>52917</v>
      </c>
      <c r="N1729" s="2">
        <v>2.78</v>
      </c>
      <c r="O1729" s="1">
        <v>68475</v>
      </c>
      <c r="P1729" s="1">
        <v>15558</v>
      </c>
      <c r="Q1729" s="2">
        <v>56.35</v>
      </c>
      <c r="R1729" s="3">
        <v>0</v>
      </c>
      <c r="S1729" s="5">
        <f t="shared" ref="S1729:S1731" si="115">(D1729-D1728)/D1728</f>
        <v>0</v>
      </c>
      <c r="T1729">
        <v>0</v>
      </c>
      <c r="U1729">
        <v>0</v>
      </c>
      <c r="V1729">
        <v>376.5</v>
      </c>
      <c r="W1729">
        <v>3.29</v>
      </c>
      <c r="X1729">
        <v>0</v>
      </c>
    </row>
    <row r="1730" spans="1:24" x14ac:dyDescent="0.3">
      <c r="A1730" t="s">
        <v>290</v>
      </c>
      <c r="B1730">
        <v>2019</v>
      </c>
      <c r="C1730" t="s">
        <v>259</v>
      </c>
      <c r="D1730" s="1">
        <v>2729</v>
      </c>
      <c r="E1730" s="2">
        <v>29</v>
      </c>
      <c r="F1730" s="2">
        <v>44</v>
      </c>
      <c r="G1730" s="2">
        <v>15</v>
      </c>
      <c r="H1730" s="1">
        <v>1334</v>
      </c>
      <c r="I1730" s="1">
        <v>3500</v>
      </c>
      <c r="J1730" s="3">
        <v>1</v>
      </c>
      <c r="K1730" s="2">
        <v>45.99</v>
      </c>
      <c r="L1730" s="2">
        <v>66.599999999999994</v>
      </c>
      <c r="M1730" s="1">
        <v>52917</v>
      </c>
      <c r="N1730" s="2">
        <v>2.78</v>
      </c>
      <c r="O1730" s="1">
        <v>69016</v>
      </c>
      <c r="P1730" s="1">
        <v>16099</v>
      </c>
      <c r="Q1730" s="2">
        <v>51.31</v>
      </c>
      <c r="R1730" s="3">
        <v>0</v>
      </c>
      <c r="S1730" s="5">
        <f t="shared" si="115"/>
        <v>0</v>
      </c>
      <c r="T1730">
        <v>0</v>
      </c>
      <c r="U1730">
        <v>0</v>
      </c>
      <c r="V1730">
        <v>375.6</v>
      </c>
      <c r="W1730">
        <v>2.31</v>
      </c>
      <c r="X1730">
        <v>0</v>
      </c>
    </row>
    <row r="1731" spans="1:24" x14ac:dyDescent="0.3">
      <c r="A1731" t="s">
        <v>290</v>
      </c>
      <c r="B1731">
        <v>2020</v>
      </c>
      <c r="C1731" t="s">
        <v>259</v>
      </c>
      <c r="D1731" s="1">
        <v>4256</v>
      </c>
      <c r="E1731" s="2">
        <v>29</v>
      </c>
      <c r="F1731" s="2">
        <v>44</v>
      </c>
      <c r="G1731" s="2">
        <v>15</v>
      </c>
      <c r="H1731" s="1">
        <v>1338</v>
      </c>
      <c r="I1731" s="1">
        <v>3500</v>
      </c>
      <c r="J1731" s="3">
        <v>1</v>
      </c>
      <c r="L1731" s="2">
        <v>60.6</v>
      </c>
      <c r="N1731" s="2">
        <v>2.78</v>
      </c>
      <c r="R1731" s="3">
        <v>0</v>
      </c>
      <c r="S1731" s="5">
        <f t="shared" si="115"/>
        <v>0.55954562110663242</v>
      </c>
      <c r="T1731">
        <v>0</v>
      </c>
      <c r="U1731">
        <v>0</v>
      </c>
      <c r="V1731">
        <v>375.67</v>
      </c>
      <c r="W1731">
        <v>1.06</v>
      </c>
      <c r="X1731">
        <v>0</v>
      </c>
    </row>
    <row r="1732" spans="1:24" x14ac:dyDescent="0.3">
      <c r="A1732" t="s">
        <v>291</v>
      </c>
      <c r="B1732">
        <v>2014</v>
      </c>
      <c r="C1732" t="s">
        <v>259</v>
      </c>
    </row>
    <row r="1733" spans="1:24" x14ac:dyDescent="0.3">
      <c r="A1733" t="s">
        <v>291</v>
      </c>
      <c r="B1733">
        <v>2015</v>
      </c>
      <c r="C1733" t="s">
        <v>259</v>
      </c>
      <c r="D1733" s="1">
        <v>2586</v>
      </c>
      <c r="E1733" s="2">
        <v>26</v>
      </c>
      <c r="F1733" s="2">
        <v>41</v>
      </c>
      <c r="G1733" s="2">
        <v>15</v>
      </c>
      <c r="H1733">
        <v>1359</v>
      </c>
      <c r="I1733" s="1">
        <v>3800</v>
      </c>
      <c r="J1733" s="3">
        <v>1</v>
      </c>
      <c r="K1733" s="2">
        <v>75.569999999999993</v>
      </c>
      <c r="L1733" s="2">
        <v>69.3</v>
      </c>
      <c r="M1733" s="1">
        <v>35160</v>
      </c>
      <c r="N1733" s="2">
        <v>2.3199999999999998</v>
      </c>
      <c r="O1733" s="1">
        <v>40068</v>
      </c>
      <c r="P1733" s="1">
        <v>4908</v>
      </c>
      <c r="Q1733" s="2">
        <v>45.69</v>
      </c>
      <c r="R1733" s="3">
        <v>0</v>
      </c>
      <c r="T1733">
        <v>0</v>
      </c>
      <c r="U1733">
        <v>0</v>
      </c>
      <c r="V1733">
        <v>86.05</v>
      </c>
      <c r="W1733">
        <v>2.95</v>
      </c>
      <c r="X1733">
        <v>0</v>
      </c>
    </row>
    <row r="1734" spans="1:24" x14ac:dyDescent="0.3">
      <c r="A1734" t="s">
        <v>291</v>
      </c>
      <c r="B1734">
        <v>2016</v>
      </c>
      <c r="C1734" t="s">
        <v>259</v>
      </c>
      <c r="D1734" s="1">
        <v>2586</v>
      </c>
      <c r="E1734" s="2">
        <v>26</v>
      </c>
      <c r="F1734" s="2">
        <v>41</v>
      </c>
      <c r="G1734" s="2">
        <v>15</v>
      </c>
      <c r="H1734">
        <v>1267</v>
      </c>
      <c r="I1734" s="1">
        <v>3500</v>
      </c>
      <c r="J1734" s="3">
        <v>1</v>
      </c>
      <c r="K1734" s="2">
        <v>80.89</v>
      </c>
      <c r="L1734" s="2">
        <v>71.2</v>
      </c>
      <c r="M1734" s="1">
        <v>39583</v>
      </c>
      <c r="N1734" s="2">
        <v>2.3199999999999998</v>
      </c>
      <c r="O1734" s="1">
        <v>44453</v>
      </c>
      <c r="P1734" s="1">
        <v>4870</v>
      </c>
      <c r="Q1734" s="2">
        <v>49.94</v>
      </c>
      <c r="R1734" s="3">
        <v>0</v>
      </c>
      <c r="S1734" s="5">
        <v>0</v>
      </c>
      <c r="T1734">
        <v>0</v>
      </c>
      <c r="U1734">
        <v>0</v>
      </c>
      <c r="V1734">
        <v>84.85</v>
      </c>
      <c r="W1734">
        <v>-1.95</v>
      </c>
      <c r="X1734">
        <v>0</v>
      </c>
    </row>
    <row r="1735" spans="1:24" x14ac:dyDescent="0.3">
      <c r="A1735" t="s">
        <v>291</v>
      </c>
      <c r="B1735">
        <v>2017</v>
      </c>
      <c r="C1735" t="s">
        <v>259</v>
      </c>
      <c r="D1735" s="1">
        <v>2586</v>
      </c>
      <c r="E1735" s="2">
        <v>26</v>
      </c>
      <c r="F1735" s="2">
        <v>41</v>
      </c>
      <c r="G1735" s="2">
        <v>15</v>
      </c>
      <c r="H1735" s="1">
        <v>1450</v>
      </c>
      <c r="I1735" s="1">
        <v>5000</v>
      </c>
      <c r="J1735" s="3">
        <v>1</v>
      </c>
      <c r="K1735" s="2">
        <v>77.91</v>
      </c>
      <c r="L1735" s="2">
        <v>70.8</v>
      </c>
      <c r="M1735" s="1">
        <v>41163</v>
      </c>
      <c r="N1735" s="2">
        <v>2.3199999999999998</v>
      </c>
      <c r="O1735" s="1">
        <v>48838</v>
      </c>
      <c r="P1735" s="1">
        <v>7675</v>
      </c>
      <c r="Q1735" s="2">
        <v>48.38</v>
      </c>
      <c r="R1735" s="3">
        <v>0</v>
      </c>
      <c r="S1735" s="5">
        <v>0</v>
      </c>
      <c r="T1735">
        <v>0</v>
      </c>
      <c r="U1735">
        <v>0</v>
      </c>
      <c r="V1735">
        <v>83.69</v>
      </c>
      <c r="W1735">
        <v>-1.35</v>
      </c>
      <c r="X1735">
        <v>0</v>
      </c>
    </row>
    <row r="1736" spans="1:24" x14ac:dyDescent="0.3">
      <c r="A1736" t="s">
        <v>291</v>
      </c>
      <c r="B1736">
        <v>2018</v>
      </c>
      <c r="C1736" t="s">
        <v>259</v>
      </c>
      <c r="D1736" s="1">
        <v>2586</v>
      </c>
      <c r="E1736" s="2">
        <v>26</v>
      </c>
      <c r="F1736" s="2">
        <v>41</v>
      </c>
      <c r="G1736" s="2">
        <v>15</v>
      </c>
      <c r="H1736" s="1">
        <v>1314</v>
      </c>
      <c r="I1736" s="1">
        <v>7200</v>
      </c>
      <c r="J1736" s="3">
        <v>2</v>
      </c>
      <c r="K1736" s="2">
        <v>74.930000000000007</v>
      </c>
      <c r="L1736" s="2">
        <v>71.8</v>
      </c>
      <c r="M1736" s="1">
        <v>40982</v>
      </c>
      <c r="N1736" s="2">
        <v>2.3199999999999998</v>
      </c>
      <c r="O1736" s="1">
        <v>50320</v>
      </c>
      <c r="P1736" s="1">
        <v>9338</v>
      </c>
      <c r="Q1736" s="2">
        <v>44.6</v>
      </c>
      <c r="R1736" s="3">
        <v>0</v>
      </c>
      <c r="S1736" s="5">
        <v>0</v>
      </c>
      <c r="T1736">
        <v>0</v>
      </c>
      <c r="U1736">
        <v>0</v>
      </c>
      <c r="V1736">
        <v>82.59</v>
      </c>
      <c r="W1736">
        <v>3.29</v>
      </c>
      <c r="X1736">
        <v>0</v>
      </c>
    </row>
    <row r="1737" spans="1:24" x14ac:dyDescent="0.3">
      <c r="A1737" t="s">
        <v>291</v>
      </c>
      <c r="B1737">
        <v>2019</v>
      </c>
      <c r="C1737" t="s">
        <v>259</v>
      </c>
      <c r="D1737" s="1">
        <v>2586</v>
      </c>
      <c r="E1737" s="2">
        <v>26</v>
      </c>
      <c r="F1737" s="2">
        <v>41</v>
      </c>
      <c r="G1737" s="2">
        <v>15</v>
      </c>
      <c r="H1737" s="1">
        <v>1090</v>
      </c>
      <c r="I1737" s="1">
        <v>4270</v>
      </c>
      <c r="J1737" s="3">
        <v>1</v>
      </c>
      <c r="K1737" s="2">
        <v>93.67</v>
      </c>
      <c r="L1737" s="2">
        <v>70.900000000000006</v>
      </c>
      <c r="M1737" s="1">
        <v>40982</v>
      </c>
      <c r="N1737" s="2">
        <v>2.3199999999999998</v>
      </c>
      <c r="O1737" s="1">
        <v>51278</v>
      </c>
      <c r="P1737" s="1">
        <v>10296</v>
      </c>
      <c r="Q1737" s="2">
        <v>44.39</v>
      </c>
      <c r="R1737" s="3">
        <v>0</v>
      </c>
      <c r="S1737" s="5">
        <v>0</v>
      </c>
      <c r="T1737">
        <v>0</v>
      </c>
      <c r="U1737">
        <v>0</v>
      </c>
      <c r="V1737">
        <v>82.42</v>
      </c>
      <c r="W1737">
        <v>2.31</v>
      </c>
      <c r="X1737">
        <v>0</v>
      </c>
    </row>
    <row r="1738" spans="1:24" x14ac:dyDescent="0.3">
      <c r="A1738" t="s">
        <v>291</v>
      </c>
      <c r="B1738">
        <v>2020</v>
      </c>
      <c r="C1738" t="s">
        <v>259</v>
      </c>
    </row>
    <row r="1739" spans="1:24" x14ac:dyDescent="0.3">
      <c r="A1739" t="s">
        <v>292</v>
      </c>
      <c r="B1739">
        <v>2014</v>
      </c>
      <c r="C1739" t="s">
        <v>259</v>
      </c>
      <c r="D1739" s="1">
        <v>2187</v>
      </c>
      <c r="E1739" s="2">
        <v>28.5</v>
      </c>
      <c r="F1739" s="2">
        <v>44.75</v>
      </c>
      <c r="G1739" s="2">
        <v>16.25</v>
      </c>
      <c r="H1739" s="1">
        <v>1062</v>
      </c>
      <c r="I1739" s="1">
        <v>6000</v>
      </c>
      <c r="J1739" s="3">
        <v>2</v>
      </c>
      <c r="K1739" s="2">
        <v>41.22</v>
      </c>
      <c r="L1739" s="2">
        <v>65.8</v>
      </c>
      <c r="M1739" s="1">
        <v>29844</v>
      </c>
      <c r="N1739" s="2">
        <v>3.16</v>
      </c>
      <c r="O1739" s="1">
        <v>44694</v>
      </c>
      <c r="P1739" s="1">
        <v>14850</v>
      </c>
      <c r="Q1739" s="2">
        <v>48.08</v>
      </c>
      <c r="R1739" s="3">
        <v>0</v>
      </c>
      <c r="T1739">
        <v>0</v>
      </c>
      <c r="U1739">
        <v>0</v>
      </c>
      <c r="V1739">
        <v>285.39999999999998</v>
      </c>
      <c r="W1739">
        <v>1.08</v>
      </c>
      <c r="X1739">
        <v>0</v>
      </c>
    </row>
    <row r="1740" spans="1:24" x14ac:dyDescent="0.3">
      <c r="A1740" t="s">
        <v>292</v>
      </c>
      <c r="B1740">
        <v>2015</v>
      </c>
      <c r="C1740" t="s">
        <v>259</v>
      </c>
      <c r="D1740" s="1">
        <v>2187</v>
      </c>
      <c r="E1740" s="2">
        <v>38</v>
      </c>
      <c r="F1740" s="2">
        <v>56.75</v>
      </c>
      <c r="G1740" s="2">
        <v>18.75</v>
      </c>
      <c r="H1740">
        <v>1150</v>
      </c>
      <c r="I1740" s="1">
        <v>5000</v>
      </c>
      <c r="J1740" s="3">
        <v>1</v>
      </c>
      <c r="K1740" s="2">
        <v>65.260000000000005</v>
      </c>
      <c r="L1740" s="2">
        <v>67.8</v>
      </c>
      <c r="M1740" s="1">
        <v>31183</v>
      </c>
      <c r="N1740" s="2">
        <v>3.16</v>
      </c>
      <c r="O1740" s="1">
        <v>46860</v>
      </c>
      <c r="P1740" s="1">
        <v>15677</v>
      </c>
      <c r="Q1740" s="2">
        <v>50.1</v>
      </c>
      <c r="R1740" s="3">
        <v>0</v>
      </c>
      <c r="S1740" s="5">
        <v>0</v>
      </c>
      <c r="T1740">
        <v>0</v>
      </c>
      <c r="U1740">
        <v>0</v>
      </c>
      <c r="V1740">
        <v>284.5</v>
      </c>
      <c r="W1740">
        <v>2.95</v>
      </c>
      <c r="X1740">
        <v>0</v>
      </c>
    </row>
    <row r="1741" spans="1:24" x14ac:dyDescent="0.3">
      <c r="A1741" t="s">
        <v>292</v>
      </c>
      <c r="B1741">
        <v>2016</v>
      </c>
      <c r="C1741" t="s">
        <v>259</v>
      </c>
      <c r="D1741" s="1">
        <v>2187</v>
      </c>
      <c r="E1741" s="2">
        <v>38</v>
      </c>
      <c r="F1741" s="2">
        <v>56.75</v>
      </c>
      <c r="G1741" s="2">
        <v>18.75</v>
      </c>
      <c r="H1741">
        <v>1054</v>
      </c>
      <c r="I1741" s="1">
        <v>6000</v>
      </c>
      <c r="J1741" s="3">
        <v>2</v>
      </c>
      <c r="K1741" s="2">
        <v>59.02</v>
      </c>
      <c r="L1741" s="2">
        <v>69</v>
      </c>
      <c r="M1741" s="1">
        <v>30863</v>
      </c>
      <c r="N1741" s="2">
        <v>3.16</v>
      </c>
      <c r="O1741" s="1">
        <v>45750</v>
      </c>
      <c r="P1741" s="1">
        <v>14887</v>
      </c>
      <c r="Q1741" s="2">
        <v>49.3</v>
      </c>
      <c r="R1741" s="3">
        <v>0</v>
      </c>
      <c r="S1741" s="5">
        <v>0</v>
      </c>
      <c r="T1741">
        <v>0</v>
      </c>
      <c r="U1741">
        <v>0</v>
      </c>
      <c r="V1741">
        <v>283.35000000000002</v>
      </c>
      <c r="W1741">
        <v>-1.95</v>
      </c>
      <c r="X1741">
        <v>0</v>
      </c>
    </row>
    <row r="1742" spans="1:24" x14ac:dyDescent="0.3">
      <c r="A1742" t="s">
        <v>292</v>
      </c>
      <c r="B1742">
        <v>2017</v>
      </c>
      <c r="C1742" t="s">
        <v>259</v>
      </c>
      <c r="D1742" s="1">
        <v>2187</v>
      </c>
      <c r="E1742" s="2">
        <v>38</v>
      </c>
      <c r="F1742" s="2">
        <v>56.75</v>
      </c>
      <c r="G1742" s="2">
        <v>18.75</v>
      </c>
      <c r="H1742">
        <v>920</v>
      </c>
      <c r="I1742" s="1">
        <v>4600</v>
      </c>
      <c r="J1742" s="3">
        <v>1</v>
      </c>
      <c r="K1742" s="2">
        <v>37.78</v>
      </c>
      <c r="L1742" s="2">
        <v>68.5</v>
      </c>
      <c r="M1742" s="1">
        <v>46750</v>
      </c>
      <c r="N1742" s="2">
        <v>3.16</v>
      </c>
      <c r="O1742" s="1">
        <v>62006</v>
      </c>
      <c r="P1742" s="1">
        <v>15256</v>
      </c>
      <c r="Q1742" s="2">
        <v>49.91</v>
      </c>
      <c r="R1742" s="3">
        <v>0</v>
      </c>
      <c r="S1742" s="5">
        <v>0</v>
      </c>
      <c r="T1742">
        <v>0</v>
      </c>
      <c r="U1742">
        <v>0</v>
      </c>
      <c r="V1742">
        <v>282.05</v>
      </c>
      <c r="W1742">
        <v>-1.35</v>
      </c>
      <c r="X1742">
        <v>0</v>
      </c>
    </row>
    <row r="1743" spans="1:24" x14ac:dyDescent="0.3">
      <c r="A1743" t="s">
        <v>292</v>
      </c>
      <c r="B1743">
        <v>2018</v>
      </c>
      <c r="C1743" t="s">
        <v>259</v>
      </c>
      <c r="D1743" s="1">
        <v>2187</v>
      </c>
      <c r="E1743" s="2">
        <v>38</v>
      </c>
      <c r="F1743" s="2">
        <v>56.75</v>
      </c>
      <c r="G1743" s="2">
        <v>18.75</v>
      </c>
      <c r="H1743" s="1">
        <v>1037</v>
      </c>
      <c r="I1743" s="1">
        <v>6500</v>
      </c>
      <c r="J1743" s="3">
        <v>2</v>
      </c>
      <c r="K1743" s="2">
        <v>66.25</v>
      </c>
      <c r="L1743" s="2">
        <v>67.2</v>
      </c>
      <c r="M1743" s="1">
        <v>47368</v>
      </c>
      <c r="N1743" s="2">
        <v>3.16</v>
      </c>
      <c r="O1743" s="1">
        <v>62779</v>
      </c>
      <c r="P1743" s="1">
        <v>15411</v>
      </c>
      <c r="Q1743" s="2">
        <v>52.37</v>
      </c>
      <c r="R1743" s="3">
        <v>0</v>
      </c>
      <c r="S1743" s="5">
        <v>0</v>
      </c>
      <c r="T1743">
        <v>0</v>
      </c>
      <c r="U1743">
        <v>0</v>
      </c>
      <c r="V1743">
        <v>281</v>
      </c>
      <c r="W1743">
        <v>3.29</v>
      </c>
      <c r="X1743">
        <v>0</v>
      </c>
    </row>
    <row r="1744" spans="1:24" x14ac:dyDescent="0.3">
      <c r="A1744" t="s">
        <v>292</v>
      </c>
      <c r="B1744">
        <v>2019</v>
      </c>
      <c r="C1744" t="s">
        <v>259</v>
      </c>
      <c r="D1744" s="1">
        <v>2187</v>
      </c>
      <c r="E1744" s="2">
        <v>41.82</v>
      </c>
      <c r="F1744" s="2">
        <v>62.47</v>
      </c>
      <c r="G1744" s="2">
        <v>20.65</v>
      </c>
      <c r="H1744" s="1">
        <v>1035</v>
      </c>
      <c r="I1744" s="1">
        <v>5000</v>
      </c>
      <c r="J1744" s="3">
        <v>1</v>
      </c>
      <c r="K1744" s="2">
        <v>42.8</v>
      </c>
      <c r="L1744" s="2">
        <v>66.900000000000006</v>
      </c>
      <c r="M1744" s="1">
        <v>55135</v>
      </c>
      <c r="N1744" s="2">
        <v>3.16</v>
      </c>
      <c r="O1744" s="1">
        <v>71250</v>
      </c>
      <c r="P1744" s="1">
        <v>16115</v>
      </c>
      <c r="Q1744" s="2">
        <v>41.7</v>
      </c>
      <c r="R1744" s="3">
        <v>0</v>
      </c>
      <c r="S1744" s="5">
        <v>0</v>
      </c>
      <c r="T1744">
        <v>0</v>
      </c>
      <c r="U1744">
        <v>0</v>
      </c>
      <c r="V1744">
        <v>280.37</v>
      </c>
      <c r="W1744">
        <v>2.31</v>
      </c>
      <c r="X1744">
        <v>0</v>
      </c>
    </row>
    <row r="1745" spans="1:24" x14ac:dyDescent="0.3">
      <c r="A1745" t="s">
        <v>292</v>
      </c>
      <c r="B1745">
        <v>2020</v>
      </c>
      <c r="C1745" t="s">
        <v>259</v>
      </c>
      <c r="D1745" s="1">
        <v>2189</v>
      </c>
      <c r="E1745" s="2">
        <v>41.82</v>
      </c>
      <c r="F1745" s="2">
        <v>62.47</v>
      </c>
      <c r="G1745" s="2">
        <v>20.65</v>
      </c>
      <c r="H1745" s="1">
        <v>1032</v>
      </c>
      <c r="I1745" s="1">
        <v>6000</v>
      </c>
      <c r="J1745" s="3">
        <v>2</v>
      </c>
      <c r="L1745" s="2">
        <v>67.3</v>
      </c>
      <c r="N1745" s="2">
        <v>3.16</v>
      </c>
      <c r="R1745" s="3">
        <v>0</v>
      </c>
      <c r="S1745" s="5">
        <v>0</v>
      </c>
      <c r="T1745">
        <v>0</v>
      </c>
      <c r="U1745">
        <v>0</v>
      </c>
      <c r="V1745">
        <v>280.27999999999997</v>
      </c>
      <c r="W1745">
        <v>1.06</v>
      </c>
      <c r="X1745">
        <v>0</v>
      </c>
    </row>
    <row r="1746" spans="1:24" x14ac:dyDescent="0.3">
      <c r="A1746" t="s">
        <v>293</v>
      </c>
      <c r="B1746">
        <v>2014</v>
      </c>
      <c r="C1746" t="s">
        <v>259</v>
      </c>
      <c r="D1746" s="1">
        <v>2199</v>
      </c>
      <c r="E1746" s="2">
        <v>25</v>
      </c>
      <c r="F1746" s="2">
        <v>43.75</v>
      </c>
      <c r="G1746" s="2">
        <v>18.75</v>
      </c>
      <c r="H1746" s="1">
        <v>1221</v>
      </c>
      <c r="I1746" s="1">
        <v>4500</v>
      </c>
      <c r="J1746" s="3">
        <v>1</v>
      </c>
      <c r="K1746" s="2">
        <v>40.15</v>
      </c>
      <c r="L1746" s="2">
        <v>64.599999999999994</v>
      </c>
      <c r="M1746" s="1">
        <v>32361</v>
      </c>
      <c r="N1746" s="2">
        <v>2.42</v>
      </c>
      <c r="O1746" s="1">
        <v>56797</v>
      </c>
      <c r="P1746" s="1">
        <v>24436</v>
      </c>
      <c r="Q1746" s="2">
        <v>48.08</v>
      </c>
      <c r="R1746" s="3">
        <v>0</v>
      </c>
      <c r="T1746">
        <v>0</v>
      </c>
      <c r="U1746">
        <v>0</v>
      </c>
      <c r="V1746">
        <v>251.3</v>
      </c>
      <c r="W1746">
        <v>1.08</v>
      </c>
      <c r="X1746">
        <v>0</v>
      </c>
    </row>
    <row r="1747" spans="1:24" x14ac:dyDescent="0.3">
      <c r="A1747" t="s">
        <v>293</v>
      </c>
      <c r="B1747">
        <v>2015</v>
      </c>
      <c r="C1747" t="s">
        <v>259</v>
      </c>
    </row>
    <row r="1748" spans="1:24" x14ac:dyDescent="0.3">
      <c r="A1748" t="s">
        <v>293</v>
      </c>
      <c r="B1748">
        <v>2016</v>
      </c>
      <c r="C1748" t="s">
        <v>259</v>
      </c>
      <c r="D1748" s="1">
        <v>2199</v>
      </c>
      <c r="E1748" s="2">
        <v>45.5</v>
      </c>
      <c r="F1748" s="2">
        <v>64.25</v>
      </c>
      <c r="G1748" s="2">
        <v>18.75</v>
      </c>
      <c r="H1748">
        <v>1195</v>
      </c>
      <c r="I1748" s="1">
        <v>4215</v>
      </c>
      <c r="J1748" s="3">
        <v>1</v>
      </c>
      <c r="K1748" s="2">
        <v>60.05</v>
      </c>
      <c r="L1748" s="2">
        <v>65.400000000000006</v>
      </c>
      <c r="M1748" s="1">
        <v>36228</v>
      </c>
      <c r="N1748" s="2">
        <v>2.42</v>
      </c>
      <c r="O1748" s="1">
        <v>62350</v>
      </c>
      <c r="P1748" s="1">
        <v>26122</v>
      </c>
      <c r="Q1748" s="2">
        <v>49.3</v>
      </c>
      <c r="R1748" s="3">
        <v>0</v>
      </c>
      <c r="S1748" s="5">
        <v>0</v>
      </c>
      <c r="T1748">
        <v>0</v>
      </c>
      <c r="U1748">
        <v>0</v>
      </c>
      <c r="V1748">
        <v>245.22</v>
      </c>
      <c r="W1748">
        <v>-1.95</v>
      </c>
      <c r="X1748">
        <v>0</v>
      </c>
    </row>
    <row r="1749" spans="1:24" x14ac:dyDescent="0.3">
      <c r="A1749" t="s">
        <v>293</v>
      </c>
      <c r="B1749">
        <v>2017</v>
      </c>
      <c r="C1749" t="s">
        <v>259</v>
      </c>
      <c r="D1749" s="1">
        <v>2199</v>
      </c>
      <c r="E1749" s="2">
        <v>45.5</v>
      </c>
      <c r="F1749" s="2">
        <v>64.25</v>
      </c>
      <c r="G1749" s="2">
        <v>18.75</v>
      </c>
      <c r="H1749" s="1">
        <v>1119</v>
      </c>
      <c r="I1749" s="1">
        <v>4150</v>
      </c>
      <c r="J1749" s="3">
        <v>1</v>
      </c>
      <c r="K1749" s="2">
        <v>50.59</v>
      </c>
      <c r="L1749" s="2">
        <v>65.5</v>
      </c>
      <c r="M1749" s="1">
        <v>37177</v>
      </c>
      <c r="N1749" s="2">
        <v>2.42</v>
      </c>
      <c r="O1749" s="1">
        <v>64405</v>
      </c>
      <c r="P1749" s="1">
        <v>27228</v>
      </c>
      <c r="Q1749" s="2">
        <v>49.91</v>
      </c>
      <c r="R1749" s="3">
        <v>0</v>
      </c>
      <c r="S1749" s="5">
        <v>0</v>
      </c>
      <c r="T1749">
        <v>0</v>
      </c>
      <c r="U1749">
        <v>0</v>
      </c>
      <c r="V1749">
        <v>240.05</v>
      </c>
      <c r="W1749">
        <v>-1.35</v>
      </c>
      <c r="X1749">
        <v>0</v>
      </c>
    </row>
    <row r="1750" spans="1:24" x14ac:dyDescent="0.3">
      <c r="A1750" t="s">
        <v>293</v>
      </c>
      <c r="B1750">
        <v>2018</v>
      </c>
      <c r="C1750" t="s">
        <v>259</v>
      </c>
      <c r="D1750" s="1">
        <v>2199</v>
      </c>
      <c r="E1750" s="2">
        <v>45.5</v>
      </c>
      <c r="F1750" s="2">
        <v>64.25</v>
      </c>
      <c r="G1750" s="2">
        <v>18.75</v>
      </c>
      <c r="H1750" s="1">
        <v>1188</v>
      </c>
      <c r="I1750" s="1">
        <v>4120</v>
      </c>
      <c r="J1750" s="3">
        <v>1</v>
      </c>
      <c r="K1750" s="2">
        <v>67.52</v>
      </c>
      <c r="L1750" s="2">
        <v>64.900000000000006</v>
      </c>
      <c r="M1750" s="1">
        <v>40377</v>
      </c>
      <c r="N1750" s="2">
        <v>2.42</v>
      </c>
      <c r="O1750" s="1">
        <v>77958</v>
      </c>
      <c r="P1750" s="1">
        <v>37581</v>
      </c>
      <c r="Q1750" s="2">
        <v>52.37</v>
      </c>
      <c r="R1750" s="3">
        <v>0</v>
      </c>
      <c r="S1750" s="5">
        <v>0</v>
      </c>
      <c r="T1750">
        <v>0</v>
      </c>
      <c r="U1750">
        <v>0</v>
      </c>
      <c r="V1750">
        <v>234.51</v>
      </c>
      <c r="W1750">
        <v>3.29</v>
      </c>
      <c r="X1750">
        <v>0</v>
      </c>
    </row>
    <row r="1751" spans="1:24" x14ac:dyDescent="0.3">
      <c r="A1751" t="s">
        <v>293</v>
      </c>
      <c r="B1751">
        <v>2019</v>
      </c>
      <c r="C1751" t="s">
        <v>259</v>
      </c>
    </row>
    <row r="1752" spans="1:24" x14ac:dyDescent="0.3">
      <c r="A1752" t="s">
        <v>293</v>
      </c>
      <c r="B1752">
        <v>2020</v>
      </c>
      <c r="C1752" t="s">
        <v>259</v>
      </c>
      <c r="D1752" s="1">
        <v>2199</v>
      </c>
      <c r="E1752" s="2">
        <v>45.5</v>
      </c>
      <c r="F1752" s="2">
        <v>64.25</v>
      </c>
      <c r="G1752" s="2">
        <v>18.75</v>
      </c>
      <c r="H1752" s="1">
        <v>1190</v>
      </c>
      <c r="I1752" s="1">
        <v>4125</v>
      </c>
      <c r="J1752" s="3">
        <v>1</v>
      </c>
      <c r="L1752" s="2">
        <v>64.599999999999994</v>
      </c>
      <c r="N1752" s="2">
        <v>2.42</v>
      </c>
      <c r="R1752" s="3">
        <v>0</v>
      </c>
      <c r="S1752" s="5">
        <v>0</v>
      </c>
      <c r="T1752">
        <v>0</v>
      </c>
      <c r="U1752">
        <v>0</v>
      </c>
      <c r="V1752">
        <v>229.53</v>
      </c>
      <c r="W1752">
        <v>1.06</v>
      </c>
      <c r="X1752">
        <v>0</v>
      </c>
    </row>
    <row r="1753" spans="1:24" x14ac:dyDescent="0.3">
      <c r="A1753" t="s">
        <v>294</v>
      </c>
      <c r="B1753">
        <v>2014</v>
      </c>
      <c r="C1753" t="s">
        <v>259</v>
      </c>
      <c r="D1753" s="1">
        <v>2181</v>
      </c>
      <c r="E1753" s="2">
        <v>20</v>
      </c>
      <c r="F1753" s="2">
        <v>30</v>
      </c>
      <c r="G1753" s="2">
        <v>10</v>
      </c>
      <c r="H1753">
        <v>891</v>
      </c>
      <c r="I1753" s="1">
        <v>3000</v>
      </c>
      <c r="J1753" s="3">
        <v>1</v>
      </c>
      <c r="K1753" s="2">
        <v>63.63</v>
      </c>
      <c r="L1753" s="2">
        <v>67.2</v>
      </c>
      <c r="M1753" s="1">
        <v>24697</v>
      </c>
      <c r="N1753" s="2">
        <v>2.59</v>
      </c>
      <c r="O1753" s="1">
        <v>38950</v>
      </c>
      <c r="P1753" s="1">
        <v>14253</v>
      </c>
      <c r="Q1753" s="2">
        <v>45.33</v>
      </c>
      <c r="R1753" s="3">
        <v>0</v>
      </c>
      <c r="T1753">
        <v>0</v>
      </c>
      <c r="U1753">
        <v>0</v>
      </c>
      <c r="V1753">
        <v>86.05</v>
      </c>
      <c r="W1753">
        <v>1.08</v>
      </c>
      <c r="X1753">
        <v>0</v>
      </c>
    </row>
    <row r="1754" spans="1:24" x14ac:dyDescent="0.3">
      <c r="A1754" t="s">
        <v>294</v>
      </c>
      <c r="B1754">
        <v>2015</v>
      </c>
      <c r="C1754" t="s">
        <v>259</v>
      </c>
    </row>
    <row r="1755" spans="1:24" x14ac:dyDescent="0.3">
      <c r="A1755" t="s">
        <v>294</v>
      </c>
      <c r="B1755">
        <v>2016</v>
      </c>
      <c r="C1755" t="s">
        <v>259</v>
      </c>
      <c r="D1755" s="1">
        <v>2181</v>
      </c>
      <c r="E1755" s="2">
        <v>26</v>
      </c>
      <c r="F1755" s="2">
        <v>33.5</v>
      </c>
      <c r="G1755" s="2">
        <v>7.5</v>
      </c>
      <c r="H1755">
        <v>879</v>
      </c>
      <c r="I1755" s="1">
        <v>3000</v>
      </c>
      <c r="J1755" s="3">
        <v>1</v>
      </c>
      <c r="K1755" s="2">
        <v>74.87</v>
      </c>
      <c r="L1755" s="2">
        <v>70.5</v>
      </c>
      <c r="M1755" s="1">
        <v>23534</v>
      </c>
      <c r="N1755" s="2">
        <v>2.59</v>
      </c>
      <c r="O1755" s="1">
        <v>36676</v>
      </c>
      <c r="P1755" s="1">
        <v>13142</v>
      </c>
      <c r="Q1755" s="2">
        <v>41.44</v>
      </c>
      <c r="R1755" s="3">
        <v>0</v>
      </c>
      <c r="S1755" s="5">
        <v>0</v>
      </c>
      <c r="T1755">
        <v>0</v>
      </c>
      <c r="U1755">
        <v>0</v>
      </c>
      <c r="V1755">
        <v>84.85</v>
      </c>
      <c r="W1755">
        <v>-1.95</v>
      </c>
      <c r="X1755">
        <v>0</v>
      </c>
    </row>
    <row r="1756" spans="1:24" x14ac:dyDescent="0.3">
      <c r="A1756" t="s">
        <v>294</v>
      </c>
      <c r="B1756">
        <v>2017</v>
      </c>
      <c r="C1756" t="s">
        <v>259</v>
      </c>
      <c r="D1756" s="1">
        <v>2181</v>
      </c>
      <c r="E1756" s="2">
        <v>26.4</v>
      </c>
      <c r="F1756" s="2">
        <v>34.4</v>
      </c>
      <c r="G1756" s="2">
        <v>8</v>
      </c>
      <c r="H1756">
        <v>903</v>
      </c>
      <c r="I1756" s="1">
        <v>1000</v>
      </c>
      <c r="J1756" s="3">
        <v>1</v>
      </c>
      <c r="K1756" s="2">
        <v>75.849999999999994</v>
      </c>
      <c r="L1756" s="2">
        <v>71.2</v>
      </c>
      <c r="M1756" s="1">
        <v>23977</v>
      </c>
      <c r="N1756" s="2">
        <v>2.59</v>
      </c>
      <c r="O1756" s="1">
        <v>37015</v>
      </c>
      <c r="P1756" s="1">
        <v>13038</v>
      </c>
      <c r="Q1756" s="2">
        <v>44.66</v>
      </c>
      <c r="R1756" s="3">
        <v>0</v>
      </c>
      <c r="S1756" s="5">
        <v>0</v>
      </c>
      <c r="T1756">
        <v>0</v>
      </c>
      <c r="U1756">
        <v>0</v>
      </c>
      <c r="V1756">
        <v>83.69</v>
      </c>
      <c r="W1756">
        <v>-1.35</v>
      </c>
      <c r="X1756">
        <v>0</v>
      </c>
    </row>
    <row r="1757" spans="1:24" x14ac:dyDescent="0.3">
      <c r="A1757" t="s">
        <v>294</v>
      </c>
      <c r="B1757">
        <v>2018</v>
      </c>
      <c r="C1757" t="s">
        <v>259</v>
      </c>
      <c r="D1757" s="1">
        <v>2181</v>
      </c>
      <c r="E1757" s="2">
        <v>26.8</v>
      </c>
      <c r="F1757" s="2">
        <v>37</v>
      </c>
      <c r="G1757" s="2">
        <v>10.199999999999999</v>
      </c>
      <c r="H1757">
        <v>898</v>
      </c>
      <c r="I1757" s="1">
        <v>1000</v>
      </c>
      <c r="J1757" s="3">
        <v>1</v>
      </c>
      <c r="K1757" s="2">
        <v>61.63</v>
      </c>
      <c r="L1757" s="2">
        <v>70.400000000000006</v>
      </c>
      <c r="M1757" s="1">
        <v>37721</v>
      </c>
      <c r="N1757" s="2">
        <v>2.59</v>
      </c>
      <c r="O1757" s="1">
        <v>49816</v>
      </c>
      <c r="P1757" s="1">
        <v>12095</v>
      </c>
      <c r="Q1757" s="2">
        <v>40.74</v>
      </c>
      <c r="R1757" s="3">
        <v>0</v>
      </c>
      <c r="S1757" s="5">
        <v>0</v>
      </c>
      <c r="T1757">
        <v>0</v>
      </c>
      <c r="U1757">
        <v>0</v>
      </c>
      <c r="V1757">
        <v>82.59</v>
      </c>
      <c r="W1757">
        <v>3.29</v>
      </c>
      <c r="X1757">
        <v>0</v>
      </c>
    </row>
    <row r="1758" spans="1:24" x14ac:dyDescent="0.3">
      <c r="A1758" t="s">
        <v>294</v>
      </c>
      <c r="B1758">
        <v>2019</v>
      </c>
      <c r="C1758" t="s">
        <v>259</v>
      </c>
    </row>
    <row r="1759" spans="1:24" x14ac:dyDescent="0.3">
      <c r="A1759" t="s">
        <v>294</v>
      </c>
      <c r="B1759">
        <v>2020</v>
      </c>
      <c r="C1759" t="s">
        <v>259</v>
      </c>
      <c r="D1759" s="1">
        <v>2181</v>
      </c>
      <c r="E1759" s="2">
        <v>28</v>
      </c>
      <c r="F1759" s="2">
        <v>38</v>
      </c>
      <c r="G1759" s="2">
        <v>10</v>
      </c>
      <c r="H1759">
        <v>914</v>
      </c>
      <c r="I1759" s="1">
        <v>1500</v>
      </c>
      <c r="J1759" s="3">
        <v>1</v>
      </c>
      <c r="L1759" s="2">
        <v>70.3</v>
      </c>
      <c r="N1759" s="2">
        <v>2.59</v>
      </c>
      <c r="R1759" s="3">
        <v>0</v>
      </c>
      <c r="S1759" s="5">
        <v>0</v>
      </c>
      <c r="T1759">
        <v>0</v>
      </c>
      <c r="U1759">
        <v>0</v>
      </c>
      <c r="V1759">
        <v>82.42</v>
      </c>
      <c r="W1759">
        <v>1.06</v>
      </c>
      <c r="X1759">
        <v>0</v>
      </c>
    </row>
    <row r="1760" spans="1:24" x14ac:dyDescent="0.3">
      <c r="A1760" t="s">
        <v>295</v>
      </c>
      <c r="B1760">
        <v>2014</v>
      </c>
      <c r="C1760" t="s">
        <v>296</v>
      </c>
    </row>
    <row r="1761" spans="1:24" x14ac:dyDescent="0.3">
      <c r="A1761" t="s">
        <v>295</v>
      </c>
      <c r="B1761">
        <v>2015</v>
      </c>
      <c r="C1761" t="s">
        <v>296</v>
      </c>
      <c r="D1761" s="1">
        <v>2028</v>
      </c>
      <c r="E1761" s="2">
        <v>17.55</v>
      </c>
      <c r="F1761" s="2">
        <v>26.8</v>
      </c>
      <c r="G1761" s="2">
        <v>9.25</v>
      </c>
      <c r="H1761">
        <v>1317</v>
      </c>
      <c r="I1761" s="1">
        <v>4500</v>
      </c>
      <c r="J1761" s="3">
        <v>1</v>
      </c>
      <c r="K1761" s="2">
        <v>44.04</v>
      </c>
      <c r="L1761" s="2">
        <v>57.8</v>
      </c>
      <c r="M1761" s="1">
        <v>37685</v>
      </c>
      <c r="N1761" s="2">
        <v>2.13</v>
      </c>
      <c r="O1761" s="1">
        <v>51250</v>
      </c>
      <c r="P1761" s="1">
        <v>13565</v>
      </c>
      <c r="Q1761" s="2">
        <v>65.53</v>
      </c>
      <c r="R1761" s="3">
        <v>0</v>
      </c>
      <c r="T1761">
        <v>0</v>
      </c>
      <c r="U1761">
        <v>0</v>
      </c>
      <c r="V1761">
        <v>2134.1999999999998</v>
      </c>
      <c r="W1761">
        <v>2.95</v>
      </c>
      <c r="X1761">
        <v>0</v>
      </c>
    </row>
    <row r="1762" spans="1:24" x14ac:dyDescent="0.3">
      <c r="A1762" t="s">
        <v>295</v>
      </c>
      <c r="B1762">
        <v>2016</v>
      </c>
      <c r="C1762" t="s">
        <v>296</v>
      </c>
      <c r="D1762" s="1">
        <v>2028</v>
      </c>
      <c r="E1762" s="2">
        <v>20</v>
      </c>
      <c r="F1762" s="2">
        <v>30</v>
      </c>
      <c r="G1762" s="2">
        <v>10</v>
      </c>
      <c r="H1762">
        <v>1312</v>
      </c>
      <c r="I1762" s="1">
        <v>5500</v>
      </c>
      <c r="J1762" s="3">
        <v>2</v>
      </c>
      <c r="K1762" s="2">
        <v>21.82</v>
      </c>
      <c r="L1762" s="2">
        <v>60.9</v>
      </c>
      <c r="M1762" s="1">
        <v>38222</v>
      </c>
      <c r="N1762" s="2">
        <v>2.13</v>
      </c>
      <c r="O1762" s="1">
        <v>52830</v>
      </c>
      <c r="P1762" s="1">
        <v>14608</v>
      </c>
      <c r="Q1762" s="2">
        <v>72.55</v>
      </c>
      <c r="R1762" s="3">
        <v>0</v>
      </c>
      <c r="S1762" s="5">
        <v>0</v>
      </c>
      <c r="T1762">
        <v>0</v>
      </c>
      <c r="U1762">
        <v>0</v>
      </c>
      <c r="V1762">
        <v>2129.8000000000002</v>
      </c>
      <c r="W1762">
        <v>-1.95</v>
      </c>
      <c r="X1762">
        <v>0</v>
      </c>
    </row>
    <row r="1763" spans="1:24" x14ac:dyDescent="0.3">
      <c r="A1763" t="s">
        <v>295</v>
      </c>
      <c r="B1763">
        <v>2017</v>
      </c>
      <c r="C1763" t="s">
        <v>296</v>
      </c>
      <c r="D1763" s="1">
        <v>2028</v>
      </c>
      <c r="E1763" s="2">
        <v>20</v>
      </c>
      <c r="F1763" s="2">
        <v>30</v>
      </c>
      <c r="G1763" s="2">
        <v>10</v>
      </c>
      <c r="H1763" s="1">
        <v>1291</v>
      </c>
      <c r="I1763" s="1">
        <v>5500</v>
      </c>
      <c r="J1763" s="3">
        <v>2</v>
      </c>
      <c r="K1763" s="2">
        <v>31.14</v>
      </c>
      <c r="L1763" s="2">
        <v>59.1</v>
      </c>
      <c r="M1763" s="1">
        <v>42021</v>
      </c>
      <c r="N1763" s="2">
        <v>2.13</v>
      </c>
      <c r="O1763" s="1">
        <v>56928</v>
      </c>
      <c r="P1763" s="1">
        <v>14907</v>
      </c>
      <c r="Q1763" s="2">
        <v>68.97</v>
      </c>
      <c r="R1763" s="3">
        <v>0</v>
      </c>
      <c r="S1763" s="5">
        <v>0</v>
      </c>
      <c r="T1763">
        <v>0</v>
      </c>
      <c r="U1763">
        <v>0</v>
      </c>
      <c r="V1763">
        <v>2125.3000000000002</v>
      </c>
      <c r="W1763">
        <v>-1.35</v>
      </c>
      <c r="X1763">
        <v>0</v>
      </c>
    </row>
    <row r="1764" spans="1:24" x14ac:dyDescent="0.3">
      <c r="A1764" t="s">
        <v>295</v>
      </c>
      <c r="B1764">
        <v>2018</v>
      </c>
      <c r="C1764" t="s">
        <v>296</v>
      </c>
      <c r="D1764" s="1">
        <v>2028</v>
      </c>
      <c r="E1764" s="2">
        <v>23.5</v>
      </c>
      <c r="F1764" s="2">
        <v>33.5</v>
      </c>
      <c r="G1764" s="2">
        <v>10</v>
      </c>
      <c r="H1764" s="1">
        <v>1414</v>
      </c>
      <c r="I1764" s="1">
        <v>5000</v>
      </c>
      <c r="J1764" s="3">
        <v>1</v>
      </c>
      <c r="K1764" s="2">
        <v>26.03</v>
      </c>
      <c r="L1764" s="2">
        <v>63.7</v>
      </c>
      <c r="M1764" s="1">
        <v>42404</v>
      </c>
      <c r="N1764" s="2">
        <v>2.13</v>
      </c>
      <c r="O1764" s="1">
        <v>57540</v>
      </c>
      <c r="P1764" s="1">
        <v>15136</v>
      </c>
      <c r="Q1764" s="2">
        <v>73.72</v>
      </c>
      <c r="R1764" s="3">
        <v>0</v>
      </c>
      <c r="S1764" s="5">
        <v>0</v>
      </c>
      <c r="T1764">
        <v>0</v>
      </c>
      <c r="U1764">
        <v>0</v>
      </c>
      <c r="V1764">
        <v>2120.5</v>
      </c>
      <c r="W1764">
        <v>3.29</v>
      </c>
      <c r="X1764">
        <v>0</v>
      </c>
    </row>
    <row r="1765" spans="1:24" x14ac:dyDescent="0.3">
      <c r="A1765" t="s">
        <v>295</v>
      </c>
      <c r="B1765">
        <v>2019</v>
      </c>
      <c r="C1765" t="s">
        <v>296</v>
      </c>
      <c r="D1765" s="1">
        <v>2028</v>
      </c>
      <c r="E1765" s="2">
        <v>23.5</v>
      </c>
      <c r="F1765" s="2">
        <v>33.5</v>
      </c>
      <c r="G1765" s="2">
        <v>10</v>
      </c>
      <c r="H1765" s="1">
        <v>1242</v>
      </c>
      <c r="I1765" s="1">
        <v>5000</v>
      </c>
      <c r="J1765" s="3">
        <v>1</v>
      </c>
      <c r="K1765" s="2">
        <v>26.65</v>
      </c>
      <c r="L1765" s="2">
        <v>58.2</v>
      </c>
      <c r="M1765" s="1">
        <v>43264</v>
      </c>
      <c r="N1765" s="2">
        <v>2.13</v>
      </c>
      <c r="O1765" s="1">
        <v>59005</v>
      </c>
      <c r="P1765" s="1">
        <v>15741</v>
      </c>
      <c r="Q1765" s="2">
        <v>66.790000000000006</v>
      </c>
      <c r="R1765" s="3">
        <v>0</v>
      </c>
      <c r="S1765" s="5">
        <v>0</v>
      </c>
      <c r="T1765">
        <v>0</v>
      </c>
      <c r="U1765">
        <v>0</v>
      </c>
      <c r="V1765">
        <v>2116.6799999999998</v>
      </c>
      <c r="W1765">
        <v>2.31</v>
      </c>
      <c r="X1765">
        <v>0</v>
      </c>
    </row>
    <row r="1766" spans="1:24" x14ac:dyDescent="0.3">
      <c r="A1766" t="s">
        <v>295</v>
      </c>
      <c r="B1766">
        <v>2020</v>
      </c>
      <c r="C1766" t="s">
        <v>296</v>
      </c>
      <c r="D1766" s="1">
        <v>2028</v>
      </c>
      <c r="E1766" s="2">
        <v>23.5</v>
      </c>
      <c r="F1766" s="2">
        <v>33.5</v>
      </c>
      <c r="G1766" s="2">
        <v>10</v>
      </c>
      <c r="H1766" s="1">
        <v>1272</v>
      </c>
      <c r="I1766" s="1">
        <v>5000</v>
      </c>
      <c r="J1766" s="3">
        <v>1</v>
      </c>
      <c r="L1766" s="2">
        <v>58.7</v>
      </c>
      <c r="N1766" s="2">
        <v>2.13</v>
      </c>
      <c r="R1766" s="3">
        <v>0</v>
      </c>
      <c r="S1766" s="5">
        <v>0</v>
      </c>
      <c r="T1766">
        <v>0</v>
      </c>
      <c r="U1766">
        <v>0</v>
      </c>
      <c r="V1766">
        <v>2112.59</v>
      </c>
      <c r="W1766">
        <v>1.06</v>
      </c>
      <c r="X1766">
        <v>0</v>
      </c>
    </row>
    <row r="1767" spans="1:24" x14ac:dyDescent="0.3">
      <c r="A1767" t="s">
        <v>297</v>
      </c>
      <c r="B1767">
        <v>2014</v>
      </c>
      <c r="C1767" t="s">
        <v>259</v>
      </c>
      <c r="D1767" s="1">
        <v>1988</v>
      </c>
      <c r="E1767" s="2">
        <v>25.5</v>
      </c>
      <c r="F1767" s="2">
        <v>43</v>
      </c>
      <c r="G1767" s="2">
        <v>17.5</v>
      </c>
      <c r="H1767">
        <v>942</v>
      </c>
      <c r="I1767" s="1">
        <v>5500</v>
      </c>
      <c r="J1767" s="3">
        <v>2</v>
      </c>
      <c r="K1767" s="2">
        <v>43.64</v>
      </c>
      <c r="L1767" s="2">
        <v>64</v>
      </c>
      <c r="M1767" s="1">
        <v>23676</v>
      </c>
      <c r="N1767" s="2">
        <v>2.21</v>
      </c>
      <c r="O1767" s="1">
        <v>31516</v>
      </c>
      <c r="P1767" s="1">
        <v>7840</v>
      </c>
      <c r="Q1767" s="2">
        <v>36.33</v>
      </c>
      <c r="R1767" s="3">
        <v>0</v>
      </c>
      <c r="T1767">
        <v>0</v>
      </c>
      <c r="U1767">
        <v>0</v>
      </c>
      <c r="V1767">
        <v>257.60000000000002</v>
      </c>
      <c r="W1767">
        <v>1.08</v>
      </c>
      <c r="X1767">
        <v>0</v>
      </c>
    </row>
    <row r="1768" spans="1:24" x14ac:dyDescent="0.3">
      <c r="A1768" t="s">
        <v>297</v>
      </c>
      <c r="B1768">
        <v>2015</v>
      </c>
      <c r="C1768" t="s">
        <v>259</v>
      </c>
      <c r="D1768" s="1">
        <v>1988</v>
      </c>
      <c r="E1768" s="2">
        <v>29</v>
      </c>
      <c r="F1768" s="2">
        <v>46.5</v>
      </c>
      <c r="G1768" s="2">
        <v>17.5</v>
      </c>
      <c r="H1768">
        <v>920</v>
      </c>
      <c r="I1768" s="1">
        <v>5000</v>
      </c>
      <c r="J1768" s="3">
        <v>1</v>
      </c>
      <c r="K1768" s="2">
        <v>66.64</v>
      </c>
      <c r="L1768" s="2">
        <v>67.599999999999994</v>
      </c>
      <c r="M1768" s="1">
        <v>24933</v>
      </c>
      <c r="N1768" s="2">
        <v>2.21</v>
      </c>
      <c r="O1768" s="1">
        <v>35938</v>
      </c>
      <c r="P1768" s="1">
        <v>11005</v>
      </c>
      <c r="Q1768" s="2">
        <v>43.14</v>
      </c>
      <c r="R1768" s="3">
        <v>0</v>
      </c>
      <c r="S1768" s="5">
        <v>0</v>
      </c>
      <c r="T1768">
        <v>0</v>
      </c>
      <c r="U1768">
        <v>0</v>
      </c>
      <c r="V1768">
        <v>251.7</v>
      </c>
      <c r="W1768">
        <v>2.95</v>
      </c>
      <c r="X1768">
        <v>0</v>
      </c>
    </row>
    <row r="1769" spans="1:24" x14ac:dyDescent="0.3">
      <c r="A1769" t="s">
        <v>297</v>
      </c>
      <c r="B1769">
        <v>2016</v>
      </c>
      <c r="C1769" t="s">
        <v>259</v>
      </c>
      <c r="D1769" s="1">
        <v>1988</v>
      </c>
      <c r="E1769" s="2">
        <v>29</v>
      </c>
      <c r="F1769" s="2">
        <v>46.5</v>
      </c>
      <c r="G1769" s="2">
        <v>17.5</v>
      </c>
      <c r="H1769">
        <v>915</v>
      </c>
      <c r="I1769" s="1">
        <v>4500</v>
      </c>
      <c r="J1769" s="3">
        <v>1</v>
      </c>
      <c r="K1769" s="2">
        <v>46.68</v>
      </c>
      <c r="L1769" s="2">
        <v>67.3</v>
      </c>
      <c r="M1769" s="1">
        <v>24521</v>
      </c>
      <c r="N1769" s="2">
        <v>2.21</v>
      </c>
      <c r="O1769" s="1">
        <v>35430</v>
      </c>
      <c r="P1769" s="1">
        <v>10909</v>
      </c>
      <c r="Q1769" s="2">
        <v>48.16</v>
      </c>
      <c r="R1769" s="3">
        <v>0</v>
      </c>
      <c r="S1769" s="5">
        <v>0</v>
      </c>
      <c r="T1769">
        <v>0</v>
      </c>
      <c r="U1769">
        <v>0</v>
      </c>
      <c r="V1769">
        <v>245.3</v>
      </c>
      <c r="W1769">
        <v>-1.95</v>
      </c>
      <c r="X1769">
        <v>0</v>
      </c>
    </row>
    <row r="1770" spans="1:24" x14ac:dyDescent="0.3">
      <c r="A1770" t="s">
        <v>297</v>
      </c>
      <c r="B1770">
        <v>2017</v>
      </c>
      <c r="C1770" t="s">
        <v>259</v>
      </c>
      <c r="D1770" s="1">
        <v>1988</v>
      </c>
      <c r="E1770" s="2">
        <v>29</v>
      </c>
      <c r="F1770" s="2">
        <v>36.5</v>
      </c>
      <c r="G1770" s="2">
        <v>7.5</v>
      </c>
      <c r="H1770">
        <v>900</v>
      </c>
      <c r="I1770" s="1">
        <v>3600</v>
      </c>
      <c r="J1770" s="3">
        <v>1</v>
      </c>
      <c r="K1770" s="2">
        <v>77.91</v>
      </c>
      <c r="L1770" s="2">
        <v>65.5</v>
      </c>
      <c r="M1770" s="1">
        <v>31094</v>
      </c>
      <c r="N1770" s="2">
        <v>2.21</v>
      </c>
      <c r="O1770" s="1">
        <v>42722</v>
      </c>
      <c r="P1770" s="1">
        <v>11628</v>
      </c>
      <c r="Q1770" s="2">
        <v>40.11</v>
      </c>
      <c r="R1770" s="3">
        <v>0</v>
      </c>
      <c r="S1770" s="5">
        <v>0</v>
      </c>
      <c r="T1770">
        <v>0</v>
      </c>
      <c r="U1770">
        <v>0</v>
      </c>
      <c r="V1770">
        <v>239.6</v>
      </c>
      <c r="W1770">
        <v>-1.35</v>
      </c>
      <c r="X1770">
        <v>0</v>
      </c>
    </row>
    <row r="1771" spans="1:24" x14ac:dyDescent="0.3">
      <c r="A1771" t="s">
        <v>297</v>
      </c>
      <c r="B1771">
        <v>2018</v>
      </c>
      <c r="C1771" t="s">
        <v>259</v>
      </c>
      <c r="D1771" s="1">
        <v>1988</v>
      </c>
      <c r="E1771" s="2">
        <v>31</v>
      </c>
      <c r="F1771" s="2">
        <v>51</v>
      </c>
      <c r="G1771" s="2">
        <v>20</v>
      </c>
      <c r="H1771">
        <v>920</v>
      </c>
      <c r="I1771" s="1">
        <v>3000</v>
      </c>
      <c r="J1771" s="3">
        <v>1</v>
      </c>
      <c r="K1771" s="2">
        <v>74.930000000000007</v>
      </c>
      <c r="L1771" s="2">
        <v>64.900000000000006</v>
      </c>
      <c r="M1771" s="1">
        <v>37442</v>
      </c>
      <c r="N1771" s="2">
        <v>2.21</v>
      </c>
      <c r="O1771" s="1">
        <v>49380</v>
      </c>
      <c r="P1771" s="1">
        <v>11938</v>
      </c>
      <c r="Q1771" s="2">
        <v>41.38</v>
      </c>
      <c r="R1771" s="3">
        <v>0</v>
      </c>
      <c r="S1771" s="5">
        <v>0</v>
      </c>
      <c r="T1771">
        <v>0</v>
      </c>
      <c r="U1771">
        <v>0</v>
      </c>
      <c r="V1771">
        <v>234.46</v>
      </c>
      <c r="W1771">
        <v>3.29</v>
      </c>
      <c r="X1771">
        <v>0</v>
      </c>
    </row>
    <row r="1772" spans="1:24" x14ac:dyDescent="0.3">
      <c r="A1772" t="s">
        <v>297</v>
      </c>
      <c r="B1772">
        <v>2019</v>
      </c>
      <c r="C1772" t="s">
        <v>259</v>
      </c>
    </row>
    <row r="1773" spans="1:24" x14ac:dyDescent="0.3">
      <c r="A1773" t="s">
        <v>297</v>
      </c>
      <c r="B1773">
        <v>2020</v>
      </c>
      <c r="C1773" t="s">
        <v>259</v>
      </c>
      <c r="D1773" s="1">
        <v>1988</v>
      </c>
      <c r="E1773" s="2">
        <v>34.200000000000003</v>
      </c>
      <c r="F1773" s="2">
        <v>58.2</v>
      </c>
      <c r="G1773" s="2">
        <v>24</v>
      </c>
      <c r="H1773">
        <v>931</v>
      </c>
      <c r="I1773" s="1">
        <v>3150</v>
      </c>
      <c r="J1773" s="3">
        <v>1</v>
      </c>
      <c r="L1773" s="2">
        <v>61.8</v>
      </c>
      <c r="N1773" s="2">
        <v>2.21</v>
      </c>
      <c r="R1773" s="3">
        <v>0</v>
      </c>
      <c r="S1773" s="5">
        <v>0</v>
      </c>
      <c r="T1773">
        <v>0</v>
      </c>
      <c r="U1773">
        <v>0</v>
      </c>
      <c r="V1773">
        <v>229.53</v>
      </c>
      <c r="W1773">
        <v>1.06</v>
      </c>
      <c r="X1773">
        <v>0</v>
      </c>
    </row>
    <row r="1774" spans="1:24" x14ac:dyDescent="0.3">
      <c r="A1774" t="s">
        <v>298</v>
      </c>
      <c r="B1774">
        <v>2014</v>
      </c>
      <c r="C1774" t="s">
        <v>259</v>
      </c>
      <c r="D1774" s="1">
        <v>1969</v>
      </c>
      <c r="E1774" s="2">
        <v>25.35</v>
      </c>
      <c r="F1774" s="2">
        <v>40.35</v>
      </c>
      <c r="G1774" s="2">
        <v>15</v>
      </c>
      <c r="H1774">
        <v>953</v>
      </c>
      <c r="I1774" s="1">
        <v>11834</v>
      </c>
      <c r="J1774" s="3">
        <v>2</v>
      </c>
      <c r="K1774" s="2">
        <v>35.85</v>
      </c>
      <c r="L1774" s="2">
        <v>63.6</v>
      </c>
      <c r="M1774" s="1">
        <v>27583</v>
      </c>
      <c r="N1774" s="2">
        <v>2.46</v>
      </c>
      <c r="O1774" s="1">
        <v>37280</v>
      </c>
      <c r="P1774" s="1">
        <v>9697</v>
      </c>
      <c r="Q1774" s="2">
        <v>48.29</v>
      </c>
      <c r="R1774" s="3">
        <v>0</v>
      </c>
      <c r="T1774">
        <v>1</v>
      </c>
      <c r="U1774">
        <v>0</v>
      </c>
      <c r="V1774">
        <v>461.3</v>
      </c>
      <c r="W1774">
        <v>1.08</v>
      </c>
      <c r="X1774">
        <v>1</v>
      </c>
    </row>
    <row r="1775" spans="1:24" x14ac:dyDescent="0.3">
      <c r="A1775" t="s">
        <v>298</v>
      </c>
      <c r="B1775">
        <v>2015</v>
      </c>
      <c r="C1775" t="s">
        <v>259</v>
      </c>
      <c r="D1775" s="1">
        <v>1969</v>
      </c>
      <c r="E1775" s="2">
        <v>25.35</v>
      </c>
      <c r="F1775" s="2">
        <v>40.35</v>
      </c>
      <c r="G1775" s="2">
        <v>15</v>
      </c>
      <c r="H1775">
        <v>928</v>
      </c>
      <c r="I1775" s="1">
        <v>9050</v>
      </c>
      <c r="J1775" s="3">
        <v>2</v>
      </c>
      <c r="K1775" s="2">
        <v>74.319999999999993</v>
      </c>
      <c r="L1775" s="2">
        <v>64.5</v>
      </c>
      <c r="M1775" s="1">
        <v>29594</v>
      </c>
      <c r="N1775" s="2">
        <v>2.46</v>
      </c>
      <c r="O1775" s="1">
        <v>39750</v>
      </c>
      <c r="P1775" s="1">
        <v>10156</v>
      </c>
      <c r="Q1775" s="2">
        <v>54.02</v>
      </c>
      <c r="R1775" s="3">
        <v>0</v>
      </c>
      <c r="S1775" s="5">
        <v>0</v>
      </c>
      <c r="T1775">
        <v>1</v>
      </c>
      <c r="U1775">
        <v>0</v>
      </c>
      <c r="V1775">
        <v>457.8</v>
      </c>
      <c r="W1775">
        <v>2.95</v>
      </c>
      <c r="X1775">
        <v>1</v>
      </c>
    </row>
    <row r="1776" spans="1:24" x14ac:dyDescent="0.3">
      <c r="A1776" t="s">
        <v>298</v>
      </c>
      <c r="B1776">
        <v>2016</v>
      </c>
      <c r="C1776" t="s">
        <v>259</v>
      </c>
      <c r="D1776" s="1">
        <v>1969</v>
      </c>
      <c r="E1776" s="2">
        <v>25.35</v>
      </c>
      <c r="F1776" s="2">
        <v>40.35</v>
      </c>
      <c r="G1776" s="2">
        <v>15</v>
      </c>
      <c r="H1776">
        <v>1016</v>
      </c>
      <c r="I1776" s="1">
        <v>4500</v>
      </c>
      <c r="J1776" s="3">
        <v>1</v>
      </c>
      <c r="K1776" s="2">
        <v>44.2</v>
      </c>
      <c r="L1776" s="2">
        <v>66.7</v>
      </c>
      <c r="M1776" s="1">
        <v>29846</v>
      </c>
      <c r="N1776" s="2">
        <v>2.46</v>
      </c>
      <c r="O1776" s="1">
        <v>40021</v>
      </c>
      <c r="P1776" s="1">
        <v>10175</v>
      </c>
      <c r="Q1776" s="2">
        <v>52.5</v>
      </c>
      <c r="R1776" s="3">
        <v>0</v>
      </c>
      <c r="S1776" s="5">
        <v>0</v>
      </c>
      <c r="T1776">
        <v>1</v>
      </c>
      <c r="U1776">
        <v>0</v>
      </c>
      <c r="V1776">
        <v>453.96</v>
      </c>
      <c r="W1776">
        <v>-1.95</v>
      </c>
      <c r="X1776">
        <v>1</v>
      </c>
    </row>
    <row r="1777" spans="1:24" x14ac:dyDescent="0.3">
      <c r="A1777" t="s">
        <v>298</v>
      </c>
      <c r="B1777">
        <v>2017</v>
      </c>
      <c r="C1777" t="s">
        <v>259</v>
      </c>
      <c r="D1777" s="1">
        <v>1969</v>
      </c>
      <c r="E1777" s="2">
        <v>25.35</v>
      </c>
      <c r="F1777" s="2">
        <v>40.35</v>
      </c>
      <c r="G1777" s="2">
        <v>15</v>
      </c>
      <c r="H1777" s="1">
        <v>1016</v>
      </c>
      <c r="I1777" s="1">
        <v>4500</v>
      </c>
      <c r="J1777" s="3">
        <v>1</v>
      </c>
      <c r="K1777" s="2">
        <v>48.8</v>
      </c>
      <c r="L1777" s="2">
        <v>66.400000000000006</v>
      </c>
      <c r="M1777" s="1">
        <v>31529</v>
      </c>
      <c r="N1777" s="2">
        <v>2.46</v>
      </c>
      <c r="O1777" s="1">
        <v>47368</v>
      </c>
      <c r="P1777" s="1">
        <v>15839</v>
      </c>
      <c r="Q1777" s="2">
        <v>46.4</v>
      </c>
      <c r="R1777" s="3">
        <v>0</v>
      </c>
      <c r="S1777" s="5">
        <v>0</v>
      </c>
      <c r="T1777">
        <v>1</v>
      </c>
      <c r="U1777">
        <v>0</v>
      </c>
      <c r="V1777">
        <v>450.2</v>
      </c>
      <c r="W1777">
        <v>-1.35</v>
      </c>
      <c r="X1777">
        <v>1</v>
      </c>
    </row>
    <row r="1778" spans="1:24" x14ac:dyDescent="0.3">
      <c r="A1778" t="s">
        <v>298</v>
      </c>
      <c r="B1778">
        <v>2018</v>
      </c>
      <c r="C1778" t="s">
        <v>259</v>
      </c>
      <c r="D1778" s="1">
        <v>1969</v>
      </c>
      <c r="E1778" s="2">
        <v>25.35</v>
      </c>
      <c r="F1778" s="2">
        <v>40.35</v>
      </c>
      <c r="G1778" s="2">
        <v>15</v>
      </c>
      <c r="H1778">
        <v>933</v>
      </c>
      <c r="I1778" s="1">
        <v>11129</v>
      </c>
      <c r="J1778" s="3">
        <v>2</v>
      </c>
      <c r="K1778" s="2">
        <v>59.69</v>
      </c>
      <c r="L1778" s="2">
        <v>65.900000000000006</v>
      </c>
      <c r="M1778" s="1">
        <v>31547</v>
      </c>
      <c r="N1778" s="2">
        <v>2.46</v>
      </c>
      <c r="O1778" s="1">
        <v>48550</v>
      </c>
      <c r="P1778" s="1">
        <v>17003</v>
      </c>
      <c r="Q1778" s="2">
        <v>46.4</v>
      </c>
      <c r="R1778" s="3">
        <v>0</v>
      </c>
      <c r="S1778" s="5">
        <v>0</v>
      </c>
      <c r="T1778">
        <v>1</v>
      </c>
      <c r="U1778">
        <v>0</v>
      </c>
      <c r="V1778">
        <v>446.7</v>
      </c>
      <c r="W1778">
        <v>3.29</v>
      </c>
      <c r="X1778">
        <v>1</v>
      </c>
    </row>
    <row r="1779" spans="1:24" x14ac:dyDescent="0.3">
      <c r="A1779" t="s">
        <v>298</v>
      </c>
      <c r="B1779">
        <v>2019</v>
      </c>
      <c r="C1779" t="s">
        <v>259</v>
      </c>
      <c r="D1779" s="1">
        <v>1969</v>
      </c>
      <c r="E1779" s="2">
        <v>38.35</v>
      </c>
      <c r="F1779" s="2">
        <v>63.35</v>
      </c>
      <c r="G1779" s="2">
        <v>25</v>
      </c>
      <c r="H1779">
        <v>913</v>
      </c>
      <c r="I1779" s="1">
        <v>5151</v>
      </c>
      <c r="J1779" s="3">
        <v>2</v>
      </c>
      <c r="K1779" s="2">
        <v>54.2</v>
      </c>
      <c r="L1779" s="2">
        <v>64.5</v>
      </c>
      <c r="M1779" s="1">
        <v>31733</v>
      </c>
      <c r="N1779" s="2">
        <v>2.46</v>
      </c>
      <c r="O1779" s="1">
        <v>51150</v>
      </c>
      <c r="P1779" s="1">
        <v>19417</v>
      </c>
      <c r="Q1779" s="2">
        <v>47.15</v>
      </c>
      <c r="R1779" s="3">
        <v>0</v>
      </c>
      <c r="S1779" s="5">
        <v>0</v>
      </c>
      <c r="T1779">
        <v>1</v>
      </c>
      <c r="U1779">
        <v>0</v>
      </c>
      <c r="V1779">
        <v>443.16</v>
      </c>
      <c r="W1779">
        <v>2.31</v>
      </c>
      <c r="X1779">
        <v>1</v>
      </c>
    </row>
    <row r="1780" spans="1:24" x14ac:dyDescent="0.3">
      <c r="A1780" t="s">
        <v>298</v>
      </c>
      <c r="B1780">
        <v>2020</v>
      </c>
      <c r="C1780" t="s">
        <v>259</v>
      </c>
      <c r="D1780" s="1">
        <v>1969</v>
      </c>
      <c r="E1780" s="2">
        <v>38.35</v>
      </c>
      <c r="F1780" s="2">
        <v>63.35</v>
      </c>
      <c r="G1780" s="2">
        <v>25</v>
      </c>
      <c r="H1780" s="1">
        <v>1022</v>
      </c>
      <c r="I1780" s="1">
        <v>12094</v>
      </c>
      <c r="J1780" s="3">
        <v>2</v>
      </c>
      <c r="L1780" s="2">
        <v>64.8</v>
      </c>
      <c r="N1780" s="2">
        <v>2.46</v>
      </c>
      <c r="R1780" s="3">
        <v>0</v>
      </c>
      <c r="S1780" s="5">
        <v>0</v>
      </c>
      <c r="T1780">
        <v>1</v>
      </c>
      <c r="U1780">
        <v>0</v>
      </c>
      <c r="V1780">
        <v>440.74</v>
      </c>
      <c r="W1780">
        <v>1.06</v>
      </c>
      <c r="X1780">
        <v>1</v>
      </c>
    </row>
    <row r="1781" spans="1:24" x14ac:dyDescent="0.3">
      <c r="A1781" t="s">
        <v>299</v>
      </c>
      <c r="B1781">
        <v>2014</v>
      </c>
      <c r="C1781" t="s">
        <v>259</v>
      </c>
      <c r="D1781" s="1">
        <v>1856</v>
      </c>
      <c r="E1781" s="2">
        <v>28.75</v>
      </c>
      <c r="F1781" s="2">
        <v>47.5</v>
      </c>
      <c r="G1781" s="2">
        <v>18.75</v>
      </c>
      <c r="H1781" s="1">
        <v>1110</v>
      </c>
      <c r="I1781" s="1">
        <v>5150</v>
      </c>
      <c r="J1781" s="3">
        <v>2</v>
      </c>
      <c r="K1781" s="2">
        <v>35.81</v>
      </c>
      <c r="L1781" s="2">
        <v>65</v>
      </c>
      <c r="M1781" s="1">
        <v>32034</v>
      </c>
      <c r="N1781" s="2">
        <v>2.65</v>
      </c>
      <c r="Q1781" s="2">
        <v>36.33</v>
      </c>
      <c r="R1781" s="3">
        <v>0</v>
      </c>
      <c r="T1781">
        <v>0</v>
      </c>
      <c r="U1781">
        <v>0</v>
      </c>
      <c r="V1781">
        <v>257.60000000000002</v>
      </c>
      <c r="W1781">
        <v>1.08</v>
      </c>
      <c r="X1781">
        <v>0</v>
      </c>
    </row>
    <row r="1782" spans="1:24" x14ac:dyDescent="0.3">
      <c r="A1782" t="s">
        <v>299</v>
      </c>
      <c r="B1782">
        <v>2015</v>
      </c>
      <c r="C1782" t="s">
        <v>259</v>
      </c>
      <c r="D1782" s="1">
        <v>1856</v>
      </c>
      <c r="E1782" s="2">
        <v>30</v>
      </c>
      <c r="F1782" s="2">
        <v>50</v>
      </c>
      <c r="G1782" s="2">
        <v>20</v>
      </c>
      <c r="H1782">
        <v>1112</v>
      </c>
      <c r="I1782" s="1">
        <v>5000</v>
      </c>
      <c r="J1782" s="3">
        <v>1</v>
      </c>
      <c r="K1782" s="2">
        <v>64.78</v>
      </c>
      <c r="L1782" s="2">
        <v>66.599999999999994</v>
      </c>
      <c r="M1782" s="1">
        <v>32422</v>
      </c>
      <c r="N1782" s="2">
        <v>2.65</v>
      </c>
      <c r="O1782" s="1">
        <v>40068</v>
      </c>
      <c r="P1782" s="1">
        <v>8034</v>
      </c>
      <c r="Q1782" s="2">
        <v>43.14</v>
      </c>
      <c r="R1782" s="3">
        <v>0</v>
      </c>
      <c r="S1782" s="5">
        <v>0</v>
      </c>
      <c r="T1782">
        <v>0</v>
      </c>
      <c r="U1782">
        <v>0</v>
      </c>
      <c r="V1782">
        <v>251.7</v>
      </c>
      <c r="W1782">
        <v>2.95</v>
      </c>
      <c r="X1782">
        <v>0</v>
      </c>
    </row>
    <row r="1783" spans="1:24" x14ac:dyDescent="0.3">
      <c r="A1783" t="s">
        <v>299</v>
      </c>
      <c r="B1783">
        <v>2016</v>
      </c>
      <c r="C1783" t="s">
        <v>259</v>
      </c>
      <c r="D1783" s="1">
        <v>1856</v>
      </c>
      <c r="E1783" s="2">
        <v>30</v>
      </c>
      <c r="F1783" s="2">
        <v>50</v>
      </c>
      <c r="G1783" s="2">
        <v>20</v>
      </c>
      <c r="H1783">
        <v>1200</v>
      </c>
      <c r="I1783" s="1">
        <v>4000</v>
      </c>
      <c r="J1783" s="3">
        <v>1</v>
      </c>
      <c r="K1783" s="2">
        <v>43.61</v>
      </c>
      <c r="L1783" s="2">
        <v>67</v>
      </c>
      <c r="M1783" s="1">
        <v>33306</v>
      </c>
      <c r="N1783" s="2">
        <v>2.65</v>
      </c>
      <c r="O1783" s="1">
        <v>44453</v>
      </c>
      <c r="P1783" s="1">
        <v>12031</v>
      </c>
      <c r="Q1783" s="2">
        <v>48.16</v>
      </c>
      <c r="R1783" s="3">
        <v>0</v>
      </c>
      <c r="S1783" s="5">
        <v>0</v>
      </c>
      <c r="T1783">
        <v>0</v>
      </c>
      <c r="U1783">
        <v>0</v>
      </c>
      <c r="V1783">
        <v>245.3</v>
      </c>
      <c r="W1783">
        <v>-1.95</v>
      </c>
      <c r="X1783">
        <v>0</v>
      </c>
    </row>
    <row r="1784" spans="1:24" x14ac:dyDescent="0.3">
      <c r="A1784" t="s">
        <v>299</v>
      </c>
      <c r="B1784">
        <v>2017</v>
      </c>
      <c r="C1784" t="s">
        <v>259</v>
      </c>
      <c r="D1784" s="1">
        <v>1856</v>
      </c>
      <c r="E1784" s="2">
        <v>30</v>
      </c>
      <c r="F1784" s="2">
        <v>50</v>
      </c>
      <c r="G1784" s="2">
        <v>20</v>
      </c>
      <c r="H1784" s="1">
        <v>1104</v>
      </c>
      <c r="I1784" s="1">
        <v>3500</v>
      </c>
      <c r="J1784" s="3">
        <v>1</v>
      </c>
      <c r="K1784" s="2">
        <v>42.83</v>
      </c>
      <c r="L1784" s="2">
        <v>66.400000000000006</v>
      </c>
      <c r="M1784" s="1">
        <v>36645</v>
      </c>
      <c r="N1784" s="2">
        <v>2.65</v>
      </c>
      <c r="O1784" s="1">
        <v>48838</v>
      </c>
      <c r="P1784" s="1">
        <v>12193</v>
      </c>
      <c r="Q1784" s="2">
        <v>40.11</v>
      </c>
      <c r="R1784" s="3">
        <v>0</v>
      </c>
      <c r="S1784" s="5">
        <v>0</v>
      </c>
      <c r="T1784">
        <v>0</v>
      </c>
      <c r="U1784">
        <v>0</v>
      </c>
      <c r="V1784">
        <v>239.6</v>
      </c>
      <c r="W1784">
        <v>-1.35</v>
      </c>
      <c r="X1784">
        <v>0</v>
      </c>
    </row>
    <row r="1785" spans="1:24" x14ac:dyDescent="0.3">
      <c r="A1785" t="s">
        <v>299</v>
      </c>
      <c r="B1785">
        <v>2018</v>
      </c>
      <c r="C1785" t="s">
        <v>259</v>
      </c>
    </row>
    <row r="1786" spans="1:24" x14ac:dyDescent="0.3">
      <c r="A1786" t="s">
        <v>299</v>
      </c>
      <c r="B1786">
        <v>2019</v>
      </c>
      <c r="C1786" t="s">
        <v>259</v>
      </c>
      <c r="D1786" s="1">
        <v>1856</v>
      </c>
      <c r="E1786" s="2">
        <v>33.5</v>
      </c>
      <c r="F1786" s="2">
        <v>56</v>
      </c>
      <c r="G1786" s="2">
        <v>22.5</v>
      </c>
      <c r="H1786" s="1">
        <v>1137</v>
      </c>
      <c r="I1786" s="1">
        <v>2000</v>
      </c>
      <c r="J1786" s="3">
        <v>1</v>
      </c>
      <c r="K1786" s="2">
        <v>48.38</v>
      </c>
      <c r="L1786" s="2">
        <v>65.900000000000006</v>
      </c>
      <c r="M1786" s="1">
        <v>42981</v>
      </c>
      <c r="N1786" s="2">
        <v>2.65</v>
      </c>
      <c r="O1786" s="1">
        <v>52749</v>
      </c>
      <c r="P1786" s="1">
        <v>9768</v>
      </c>
      <c r="Q1786" s="2">
        <v>32.19</v>
      </c>
      <c r="R1786" s="3">
        <v>0</v>
      </c>
      <c r="S1786" s="5">
        <v>0</v>
      </c>
      <c r="T1786">
        <v>0</v>
      </c>
      <c r="U1786">
        <v>0</v>
      </c>
      <c r="V1786">
        <v>234.46</v>
      </c>
      <c r="W1786">
        <v>2.31</v>
      </c>
      <c r="X1786">
        <v>0</v>
      </c>
    </row>
    <row r="1787" spans="1:24" x14ac:dyDescent="0.3">
      <c r="A1787" t="s">
        <v>299</v>
      </c>
      <c r="B1787">
        <v>2020</v>
      </c>
      <c r="C1787" t="s">
        <v>259</v>
      </c>
      <c r="D1787" s="1">
        <v>1856</v>
      </c>
      <c r="E1787" s="2">
        <v>33.5</v>
      </c>
      <c r="F1787" s="2">
        <v>56</v>
      </c>
      <c r="G1787" s="2">
        <v>22.5</v>
      </c>
      <c r="H1787" s="1">
        <v>1138</v>
      </c>
      <c r="I1787" s="1">
        <v>2000</v>
      </c>
      <c r="J1787" s="3">
        <v>1</v>
      </c>
      <c r="L1787" s="2">
        <v>66.400000000000006</v>
      </c>
      <c r="N1787" s="2">
        <v>2.65</v>
      </c>
      <c r="R1787" s="3">
        <v>0</v>
      </c>
      <c r="S1787" s="5">
        <v>0</v>
      </c>
      <c r="T1787">
        <v>0</v>
      </c>
      <c r="U1787">
        <v>0</v>
      </c>
      <c r="V1787">
        <v>229.53</v>
      </c>
      <c r="W1787">
        <v>1.06</v>
      </c>
      <c r="X1787">
        <v>0</v>
      </c>
    </row>
    <row r="1788" spans="1:24" x14ac:dyDescent="0.3">
      <c r="A1788" t="s">
        <v>300</v>
      </c>
      <c r="B1788">
        <v>2014</v>
      </c>
      <c r="C1788" t="s">
        <v>259</v>
      </c>
      <c r="D1788" s="1">
        <v>1809</v>
      </c>
      <c r="E1788" s="2">
        <v>45</v>
      </c>
      <c r="F1788" s="2">
        <v>48.9</v>
      </c>
      <c r="G1788" s="2">
        <v>3.9</v>
      </c>
      <c r="H1788">
        <v>946</v>
      </c>
      <c r="I1788" s="1">
        <v>5500</v>
      </c>
      <c r="J1788" s="3">
        <v>2</v>
      </c>
      <c r="K1788" s="2">
        <v>44.27</v>
      </c>
      <c r="L1788" s="2">
        <v>65.599999999999994</v>
      </c>
      <c r="M1788" s="1">
        <v>35875</v>
      </c>
      <c r="N1788" s="2">
        <v>2.66</v>
      </c>
      <c r="O1788" s="1">
        <v>42530</v>
      </c>
      <c r="P1788" s="1">
        <v>6655</v>
      </c>
      <c r="Q1788" s="2">
        <v>54.38</v>
      </c>
      <c r="R1788" s="3">
        <v>0</v>
      </c>
      <c r="T1788">
        <v>0</v>
      </c>
      <c r="U1788">
        <v>0</v>
      </c>
      <c r="V1788">
        <v>440.53</v>
      </c>
      <c r="W1788">
        <v>1.08</v>
      </c>
      <c r="X1788">
        <v>0</v>
      </c>
    </row>
    <row r="1789" spans="1:24" x14ac:dyDescent="0.3">
      <c r="A1789" t="s">
        <v>300</v>
      </c>
      <c r="B1789">
        <v>2015</v>
      </c>
      <c r="C1789" t="s">
        <v>259</v>
      </c>
      <c r="D1789" s="1">
        <v>1809</v>
      </c>
      <c r="E1789" s="2">
        <v>45</v>
      </c>
      <c r="F1789" s="2">
        <v>93.9</v>
      </c>
      <c r="G1789" s="2">
        <v>48.9</v>
      </c>
      <c r="H1789">
        <v>925</v>
      </c>
      <c r="I1789" s="1">
        <v>5000</v>
      </c>
      <c r="J1789" s="3">
        <v>1</v>
      </c>
      <c r="K1789" s="2">
        <v>71.88</v>
      </c>
      <c r="L1789" s="2">
        <v>67.3</v>
      </c>
      <c r="M1789" s="1">
        <v>42917</v>
      </c>
      <c r="N1789" s="2">
        <v>2.66</v>
      </c>
      <c r="O1789" s="1">
        <v>50195</v>
      </c>
      <c r="P1789" s="1">
        <v>7278</v>
      </c>
      <c r="Q1789" s="2">
        <v>55.14</v>
      </c>
      <c r="R1789" s="3">
        <v>0</v>
      </c>
      <c r="S1789" s="5">
        <v>0</v>
      </c>
      <c r="T1789">
        <v>0</v>
      </c>
      <c r="U1789">
        <v>0</v>
      </c>
      <c r="V1789">
        <v>438.41</v>
      </c>
      <c r="W1789">
        <v>2.95</v>
      </c>
      <c r="X1789">
        <v>0</v>
      </c>
    </row>
    <row r="1790" spans="1:24" x14ac:dyDescent="0.3">
      <c r="A1790" t="s">
        <v>300</v>
      </c>
      <c r="B1790">
        <v>2016</v>
      </c>
      <c r="C1790" t="s">
        <v>259</v>
      </c>
      <c r="D1790" s="1">
        <v>1809</v>
      </c>
      <c r="E1790" s="2">
        <v>45</v>
      </c>
      <c r="F1790" s="2">
        <v>93.9</v>
      </c>
      <c r="G1790" s="2">
        <v>48.9</v>
      </c>
      <c r="H1790">
        <v>962</v>
      </c>
      <c r="I1790" s="1">
        <v>5500</v>
      </c>
      <c r="J1790" s="3">
        <v>2</v>
      </c>
      <c r="K1790" s="2">
        <v>39.67</v>
      </c>
      <c r="L1790" s="2">
        <v>68.8</v>
      </c>
      <c r="M1790" s="1">
        <v>43372</v>
      </c>
      <c r="N1790" s="2">
        <v>2.66</v>
      </c>
      <c r="O1790" s="1">
        <v>51320</v>
      </c>
      <c r="P1790" s="1">
        <v>7948</v>
      </c>
      <c r="Q1790" s="2">
        <v>55.33</v>
      </c>
      <c r="R1790" s="3">
        <v>0</v>
      </c>
      <c r="S1790" s="5">
        <v>0</v>
      </c>
      <c r="T1790">
        <v>0</v>
      </c>
      <c r="U1790">
        <v>0</v>
      </c>
      <c r="V1790">
        <v>438.13</v>
      </c>
      <c r="W1790">
        <v>-1.95</v>
      </c>
      <c r="X1790">
        <v>0</v>
      </c>
    </row>
    <row r="1791" spans="1:24" x14ac:dyDescent="0.3">
      <c r="A1791" t="s">
        <v>300</v>
      </c>
      <c r="B1791">
        <v>2017</v>
      </c>
      <c r="C1791" t="s">
        <v>259</v>
      </c>
      <c r="D1791" s="1">
        <v>1809</v>
      </c>
      <c r="E1791" s="2">
        <v>104</v>
      </c>
      <c r="F1791" s="2">
        <v>220.25</v>
      </c>
      <c r="G1791" s="2">
        <v>116.25</v>
      </c>
      <c r="H1791">
        <v>920</v>
      </c>
      <c r="I1791" s="1">
        <v>4000</v>
      </c>
      <c r="J1791" s="3">
        <v>1</v>
      </c>
      <c r="K1791" s="2">
        <v>54</v>
      </c>
      <c r="L1791" s="2">
        <v>67.599999999999994</v>
      </c>
      <c r="M1791" s="1">
        <v>45821</v>
      </c>
      <c r="N1791" s="2">
        <v>2.66</v>
      </c>
      <c r="O1791" s="1">
        <v>54002</v>
      </c>
      <c r="P1791" s="1">
        <v>8181</v>
      </c>
      <c r="Q1791" s="2">
        <v>57.03</v>
      </c>
      <c r="R1791" s="3">
        <v>0</v>
      </c>
      <c r="S1791" s="5">
        <v>0</v>
      </c>
      <c r="T1791">
        <v>0</v>
      </c>
      <c r="U1791">
        <v>0</v>
      </c>
      <c r="V1791">
        <v>423.67</v>
      </c>
      <c r="W1791">
        <v>-1.35</v>
      </c>
      <c r="X1791">
        <v>0</v>
      </c>
    </row>
    <row r="1792" spans="1:24" x14ac:dyDescent="0.3">
      <c r="A1792" t="s">
        <v>300</v>
      </c>
      <c r="B1792">
        <v>2018</v>
      </c>
      <c r="C1792" t="s">
        <v>259</v>
      </c>
      <c r="K1792" s="2">
        <v>58.24</v>
      </c>
      <c r="L1792" s="2">
        <v>67.400000000000006</v>
      </c>
      <c r="M1792" s="1">
        <v>48115</v>
      </c>
      <c r="N1792" s="2">
        <v>2.66</v>
      </c>
      <c r="O1792" s="1">
        <v>56927</v>
      </c>
      <c r="P1792" s="1">
        <v>8812</v>
      </c>
      <c r="Q1792" s="2">
        <v>56.35</v>
      </c>
      <c r="R1792" s="3">
        <v>0</v>
      </c>
      <c r="S1792" s="5">
        <v>0</v>
      </c>
      <c r="T1792">
        <v>0</v>
      </c>
      <c r="U1792">
        <v>0</v>
      </c>
      <c r="V1792">
        <v>410.5</v>
      </c>
      <c r="W1792">
        <v>3.29</v>
      </c>
      <c r="X1792">
        <v>0</v>
      </c>
    </row>
    <row r="1793" spans="1:24" x14ac:dyDescent="0.3">
      <c r="A1793" t="s">
        <v>300</v>
      </c>
      <c r="B1793">
        <v>2019</v>
      </c>
      <c r="C1793" t="s">
        <v>259</v>
      </c>
      <c r="D1793" s="1">
        <v>1809</v>
      </c>
      <c r="E1793" s="2">
        <v>45</v>
      </c>
      <c r="F1793" s="2">
        <v>93.9</v>
      </c>
      <c r="G1793" s="2">
        <v>48.9</v>
      </c>
      <c r="H1793" s="1">
        <v>1015</v>
      </c>
      <c r="I1793" s="1">
        <v>3000</v>
      </c>
      <c r="J1793" s="3">
        <v>1</v>
      </c>
      <c r="K1793" s="2">
        <v>46.99</v>
      </c>
      <c r="L1793" s="2">
        <v>66.7</v>
      </c>
      <c r="M1793" s="1">
        <v>48384</v>
      </c>
      <c r="N1793" s="2">
        <v>2.66</v>
      </c>
      <c r="O1793" s="1">
        <v>57230</v>
      </c>
      <c r="P1793" s="1">
        <v>8846</v>
      </c>
      <c r="Q1793" s="2">
        <v>51.31</v>
      </c>
      <c r="R1793" s="3">
        <v>0</v>
      </c>
      <c r="S1793" s="5">
        <v>0</v>
      </c>
      <c r="T1793">
        <v>0</v>
      </c>
      <c r="U1793">
        <v>0</v>
      </c>
      <c r="V1793">
        <v>402.9</v>
      </c>
      <c r="W1793">
        <v>2.31</v>
      </c>
      <c r="X1793">
        <v>0</v>
      </c>
    </row>
    <row r="1794" spans="1:24" x14ac:dyDescent="0.3">
      <c r="A1794" t="s">
        <v>300</v>
      </c>
      <c r="B1794">
        <v>2020</v>
      </c>
      <c r="C1794" t="s">
        <v>259</v>
      </c>
      <c r="L1794" s="2">
        <v>66.8</v>
      </c>
      <c r="N1794" s="2">
        <v>2.66</v>
      </c>
      <c r="R1794" s="3">
        <v>0</v>
      </c>
      <c r="S1794" s="5">
        <v>0</v>
      </c>
      <c r="T1794">
        <v>0</v>
      </c>
      <c r="U1794">
        <v>0</v>
      </c>
      <c r="V1794">
        <v>402.71</v>
      </c>
      <c r="W1794">
        <v>1.06</v>
      </c>
      <c r="X1794">
        <v>0</v>
      </c>
    </row>
    <row r="1795" spans="1:24" x14ac:dyDescent="0.3">
      <c r="A1795" t="s">
        <v>301</v>
      </c>
      <c r="B1795">
        <v>2014</v>
      </c>
      <c r="C1795" t="s">
        <v>259</v>
      </c>
      <c r="D1795" s="1">
        <v>1769</v>
      </c>
      <c r="E1795" s="2">
        <v>34.4</v>
      </c>
      <c r="F1795" s="2">
        <v>52.4</v>
      </c>
      <c r="G1795" s="2">
        <v>18</v>
      </c>
      <c r="H1795">
        <v>940</v>
      </c>
      <c r="I1795" s="1">
        <v>5655</v>
      </c>
      <c r="J1795" s="3">
        <v>2</v>
      </c>
      <c r="K1795" s="2">
        <v>44.96</v>
      </c>
      <c r="L1795" s="2">
        <v>62.3</v>
      </c>
      <c r="M1795" s="1">
        <v>32625</v>
      </c>
      <c r="N1795" s="2">
        <v>2.2999999999999998</v>
      </c>
      <c r="O1795" s="1">
        <v>44550</v>
      </c>
      <c r="P1795" s="1">
        <v>11925</v>
      </c>
      <c r="Q1795" s="2">
        <v>36.33</v>
      </c>
      <c r="R1795" s="3">
        <v>0</v>
      </c>
      <c r="T1795">
        <v>0</v>
      </c>
      <c r="U1795">
        <v>0</v>
      </c>
      <c r="W1795">
        <v>1.08</v>
      </c>
      <c r="X1795">
        <v>0</v>
      </c>
    </row>
    <row r="1796" spans="1:24" x14ac:dyDescent="0.3">
      <c r="A1796" t="s">
        <v>301</v>
      </c>
      <c r="B1796">
        <v>2015</v>
      </c>
      <c r="C1796" t="s">
        <v>259</v>
      </c>
    </row>
    <row r="1797" spans="1:24" x14ac:dyDescent="0.3">
      <c r="A1797" t="s">
        <v>301</v>
      </c>
      <c r="B1797">
        <v>2016</v>
      </c>
      <c r="C1797" t="s">
        <v>259</v>
      </c>
      <c r="D1797" s="1">
        <v>1769</v>
      </c>
      <c r="E1797" s="2">
        <v>34.4</v>
      </c>
      <c r="F1797" s="2">
        <v>52.4</v>
      </c>
      <c r="G1797" s="2">
        <v>18</v>
      </c>
      <c r="H1797">
        <v>886</v>
      </c>
      <c r="I1797" s="1">
        <v>5000</v>
      </c>
      <c r="J1797" s="3">
        <v>1</v>
      </c>
      <c r="K1797" s="2">
        <v>52.36</v>
      </c>
      <c r="L1797" s="2">
        <v>65.5</v>
      </c>
      <c r="M1797" s="1">
        <v>35391</v>
      </c>
      <c r="N1797" s="2">
        <v>2.2999999999999998</v>
      </c>
      <c r="O1797" s="1">
        <v>47850</v>
      </c>
      <c r="P1797" s="1">
        <v>12459</v>
      </c>
      <c r="Q1797" s="2">
        <v>48.16</v>
      </c>
      <c r="R1797" s="3">
        <v>0</v>
      </c>
      <c r="S1797" s="5">
        <v>0</v>
      </c>
      <c r="T1797">
        <v>0</v>
      </c>
      <c r="U1797">
        <v>0</v>
      </c>
      <c r="V1797">
        <v>270.2</v>
      </c>
      <c r="W1797">
        <v>-1.95</v>
      </c>
      <c r="X1797">
        <v>0</v>
      </c>
    </row>
    <row r="1798" spans="1:24" x14ac:dyDescent="0.3">
      <c r="A1798" t="s">
        <v>301</v>
      </c>
      <c r="B1798">
        <v>2017</v>
      </c>
      <c r="C1798" t="s">
        <v>259</v>
      </c>
      <c r="D1798" s="1">
        <v>1769</v>
      </c>
      <c r="E1798" s="2">
        <v>34.5</v>
      </c>
      <c r="F1798" s="2">
        <v>52.5</v>
      </c>
      <c r="G1798" s="2">
        <v>18</v>
      </c>
      <c r="H1798">
        <v>886</v>
      </c>
      <c r="I1798" s="1">
        <v>5000</v>
      </c>
      <c r="J1798" s="3">
        <v>1</v>
      </c>
      <c r="K1798" s="2">
        <v>52.57</v>
      </c>
      <c r="L1798" s="2">
        <v>65.400000000000006</v>
      </c>
      <c r="M1798" s="1">
        <v>36339</v>
      </c>
      <c r="N1798" s="2">
        <v>2.2999999999999998</v>
      </c>
      <c r="O1798" s="1">
        <v>49031</v>
      </c>
      <c r="P1798" s="1">
        <v>12692</v>
      </c>
      <c r="Q1798" s="2">
        <v>40.11</v>
      </c>
      <c r="R1798" s="3">
        <v>0</v>
      </c>
      <c r="S1798" s="5">
        <v>0</v>
      </c>
      <c r="T1798">
        <v>0</v>
      </c>
      <c r="U1798">
        <v>0</v>
      </c>
      <c r="V1798">
        <v>259.39999999999998</v>
      </c>
      <c r="W1798">
        <v>-1.35</v>
      </c>
      <c r="X1798">
        <v>0</v>
      </c>
    </row>
    <row r="1799" spans="1:24" x14ac:dyDescent="0.3">
      <c r="A1799" t="s">
        <v>301</v>
      </c>
      <c r="B1799">
        <v>2018</v>
      </c>
      <c r="C1799" t="s">
        <v>259</v>
      </c>
      <c r="D1799" s="1">
        <v>1769</v>
      </c>
      <c r="E1799" s="2">
        <v>34.4</v>
      </c>
      <c r="F1799" s="2">
        <v>52.4</v>
      </c>
      <c r="G1799" s="2">
        <v>18</v>
      </c>
      <c r="H1799">
        <v>905</v>
      </c>
      <c r="I1799" s="1">
        <v>5000</v>
      </c>
      <c r="J1799" s="3">
        <v>1</v>
      </c>
      <c r="K1799" s="2">
        <v>63.99</v>
      </c>
      <c r="L1799" s="2">
        <v>64.7</v>
      </c>
      <c r="M1799" s="1">
        <v>38000</v>
      </c>
      <c r="N1799" s="2">
        <v>2.2999999999999998</v>
      </c>
      <c r="O1799" s="1">
        <v>51132</v>
      </c>
      <c r="P1799" s="1">
        <v>13132</v>
      </c>
      <c r="Q1799" s="2">
        <v>41.38</v>
      </c>
      <c r="R1799" s="3">
        <v>0</v>
      </c>
      <c r="S1799" s="5">
        <v>0</v>
      </c>
      <c r="T1799">
        <v>0</v>
      </c>
      <c r="U1799">
        <v>0</v>
      </c>
      <c r="V1799">
        <v>248.6</v>
      </c>
      <c r="W1799">
        <v>3.29</v>
      </c>
      <c r="X1799">
        <v>0</v>
      </c>
    </row>
    <row r="1800" spans="1:24" x14ac:dyDescent="0.3">
      <c r="A1800" t="s">
        <v>301</v>
      </c>
      <c r="B1800">
        <v>2019</v>
      </c>
      <c r="C1800" t="s">
        <v>259</v>
      </c>
      <c r="D1800" s="1">
        <v>1769</v>
      </c>
      <c r="E1800" s="2">
        <v>39.4</v>
      </c>
      <c r="F1800" s="2">
        <v>57.4</v>
      </c>
      <c r="G1800" s="2">
        <v>18</v>
      </c>
      <c r="H1800">
        <v>889</v>
      </c>
      <c r="I1800" s="1">
        <v>4000</v>
      </c>
      <c r="J1800" s="3">
        <v>1</v>
      </c>
      <c r="K1800" s="2">
        <v>57.58</v>
      </c>
      <c r="L1800" s="2">
        <v>64</v>
      </c>
      <c r="M1800" s="1">
        <v>45122</v>
      </c>
      <c r="N1800" s="2">
        <v>2.2999999999999998</v>
      </c>
      <c r="O1800" s="1">
        <v>59926</v>
      </c>
      <c r="P1800" s="1">
        <v>14804</v>
      </c>
      <c r="Q1800" s="2">
        <v>32.19</v>
      </c>
      <c r="R1800" s="3">
        <v>0</v>
      </c>
      <c r="S1800" s="5">
        <v>0</v>
      </c>
      <c r="T1800">
        <v>0</v>
      </c>
      <c r="U1800">
        <v>0</v>
      </c>
      <c r="V1800">
        <v>238.85</v>
      </c>
      <c r="W1800">
        <v>2.31</v>
      </c>
      <c r="X1800">
        <v>0</v>
      </c>
    </row>
    <row r="1801" spans="1:24" x14ac:dyDescent="0.3">
      <c r="A1801" t="s">
        <v>301</v>
      </c>
      <c r="B1801">
        <v>2020</v>
      </c>
      <c r="C1801" t="s">
        <v>259</v>
      </c>
      <c r="D1801" s="1">
        <v>1769</v>
      </c>
      <c r="E1801" s="2">
        <v>51.1</v>
      </c>
      <c r="F1801" s="2">
        <v>81.599999999999994</v>
      </c>
      <c r="G1801" s="2">
        <v>30.5</v>
      </c>
      <c r="H1801">
        <v>879</v>
      </c>
      <c r="I1801" s="1">
        <v>5000</v>
      </c>
      <c r="J1801" s="3">
        <v>1</v>
      </c>
      <c r="N1801" s="2">
        <v>2.2999999999999998</v>
      </c>
      <c r="R1801" s="3">
        <v>0</v>
      </c>
      <c r="S1801" s="5">
        <v>0</v>
      </c>
      <c r="T1801">
        <v>0</v>
      </c>
      <c r="U1801">
        <v>0</v>
      </c>
      <c r="V1801">
        <v>229.46</v>
      </c>
      <c r="W1801">
        <v>1.06</v>
      </c>
      <c r="X1801">
        <v>0</v>
      </c>
    </row>
    <row r="1802" spans="1:24" x14ac:dyDescent="0.3">
      <c r="A1802" t="s">
        <v>302</v>
      </c>
      <c r="B1802">
        <v>2014</v>
      </c>
      <c r="C1802" t="s">
        <v>259</v>
      </c>
      <c r="D1802" s="1">
        <v>1489</v>
      </c>
      <c r="E1802" s="2">
        <v>31</v>
      </c>
      <c r="F1802" s="2">
        <v>51</v>
      </c>
      <c r="G1802" s="2">
        <v>20</v>
      </c>
      <c r="H1802">
        <v>789</v>
      </c>
      <c r="I1802" s="1">
        <v>5000</v>
      </c>
      <c r="J1802" s="3">
        <v>1</v>
      </c>
      <c r="K1802" s="2">
        <v>39.61</v>
      </c>
      <c r="L1802" s="2">
        <v>71.599999999999994</v>
      </c>
      <c r="M1802" s="1">
        <v>26855</v>
      </c>
      <c r="N1802" s="2">
        <v>2.39</v>
      </c>
      <c r="O1802" s="1">
        <v>40694</v>
      </c>
      <c r="P1802" s="1">
        <v>13839</v>
      </c>
      <c r="Q1802" s="2">
        <v>52.74</v>
      </c>
      <c r="R1802" s="3">
        <v>0</v>
      </c>
      <c r="T1802">
        <v>0</v>
      </c>
      <c r="U1802">
        <v>0</v>
      </c>
      <c r="V1802">
        <v>171.23</v>
      </c>
      <c r="W1802">
        <v>1.08</v>
      </c>
      <c r="X1802">
        <v>0</v>
      </c>
    </row>
    <row r="1803" spans="1:24" x14ac:dyDescent="0.3">
      <c r="A1803" t="s">
        <v>302</v>
      </c>
      <c r="B1803">
        <v>2015</v>
      </c>
      <c r="C1803" t="s">
        <v>259</v>
      </c>
      <c r="D1803" s="1">
        <v>1489</v>
      </c>
      <c r="E1803" s="2">
        <v>31.8</v>
      </c>
      <c r="F1803" s="2">
        <v>52.8</v>
      </c>
      <c r="G1803" s="2">
        <v>21</v>
      </c>
      <c r="H1803">
        <v>788</v>
      </c>
      <c r="I1803" s="1">
        <v>5000</v>
      </c>
      <c r="J1803" s="3">
        <v>1</v>
      </c>
      <c r="K1803" s="2">
        <v>58.31</v>
      </c>
      <c r="L1803" s="2">
        <v>68.599999999999994</v>
      </c>
      <c r="M1803" s="1">
        <v>27891</v>
      </c>
      <c r="N1803" s="2">
        <v>2.39</v>
      </c>
      <c r="O1803" s="1">
        <v>42143</v>
      </c>
      <c r="P1803" s="1">
        <v>14252</v>
      </c>
      <c r="Q1803" s="2">
        <v>51.38</v>
      </c>
      <c r="R1803" s="3">
        <v>0</v>
      </c>
      <c r="S1803" s="5">
        <v>0</v>
      </c>
      <c r="T1803">
        <v>0</v>
      </c>
      <c r="U1803">
        <v>0</v>
      </c>
      <c r="V1803">
        <v>169.01</v>
      </c>
      <c r="W1803">
        <v>2.95</v>
      </c>
      <c r="X1803">
        <v>0</v>
      </c>
    </row>
    <row r="1804" spans="1:24" x14ac:dyDescent="0.3">
      <c r="A1804" t="s">
        <v>302</v>
      </c>
      <c r="B1804">
        <v>2016</v>
      </c>
      <c r="C1804" t="s">
        <v>259</v>
      </c>
      <c r="T1804">
        <v>0</v>
      </c>
      <c r="U1804">
        <v>0</v>
      </c>
      <c r="V1804">
        <v>167.56</v>
      </c>
      <c r="W1804">
        <v>-1.95</v>
      </c>
      <c r="X1804">
        <v>0</v>
      </c>
    </row>
    <row r="1805" spans="1:24" x14ac:dyDescent="0.3">
      <c r="A1805" t="s">
        <v>302</v>
      </c>
      <c r="B1805">
        <v>2017</v>
      </c>
      <c r="C1805" t="s">
        <v>259</v>
      </c>
      <c r="D1805" s="1">
        <v>1489</v>
      </c>
      <c r="E1805" s="2">
        <v>36.299999999999997</v>
      </c>
      <c r="F1805" s="2">
        <v>57.3</v>
      </c>
      <c r="G1805" s="2">
        <v>21</v>
      </c>
      <c r="H1805">
        <v>815</v>
      </c>
      <c r="I1805" s="1">
        <v>5000</v>
      </c>
      <c r="J1805" s="3">
        <v>1</v>
      </c>
      <c r="K1805" s="2">
        <v>54.89</v>
      </c>
      <c r="L1805" s="2">
        <v>68.400000000000006</v>
      </c>
      <c r="M1805" s="1">
        <v>30406</v>
      </c>
      <c r="N1805" s="2">
        <v>2.39</v>
      </c>
      <c r="O1805" s="1">
        <v>46091</v>
      </c>
      <c r="P1805" s="1">
        <v>15685</v>
      </c>
      <c r="Q1805" s="2">
        <v>56.45</v>
      </c>
      <c r="R1805" s="3">
        <v>0</v>
      </c>
      <c r="S1805" s="5">
        <v>0</v>
      </c>
      <c r="T1805">
        <v>0</v>
      </c>
      <c r="U1805">
        <v>0</v>
      </c>
      <c r="V1805">
        <v>166.15</v>
      </c>
      <c r="W1805">
        <v>-1.35</v>
      </c>
      <c r="X1805">
        <v>0</v>
      </c>
    </row>
    <row r="1806" spans="1:24" x14ac:dyDescent="0.3">
      <c r="A1806" t="s">
        <v>302</v>
      </c>
      <c r="B1806">
        <v>2018</v>
      </c>
      <c r="C1806" t="s">
        <v>259</v>
      </c>
      <c r="D1806" s="1">
        <v>1489</v>
      </c>
      <c r="E1806" s="2">
        <v>36.6</v>
      </c>
      <c r="F1806" s="2">
        <v>57.6</v>
      </c>
      <c r="G1806" s="2">
        <v>21</v>
      </c>
      <c r="H1806">
        <v>689</v>
      </c>
      <c r="I1806" s="1">
        <v>4000</v>
      </c>
      <c r="J1806" s="3">
        <v>1</v>
      </c>
      <c r="K1806" s="2">
        <v>50</v>
      </c>
      <c r="L1806" s="2">
        <v>66.400000000000006</v>
      </c>
      <c r="M1806" s="1">
        <v>33158</v>
      </c>
      <c r="N1806" s="2">
        <v>2.39</v>
      </c>
      <c r="O1806" s="1">
        <v>49410</v>
      </c>
      <c r="P1806" s="1">
        <v>16252</v>
      </c>
      <c r="Q1806" s="2">
        <v>57.1</v>
      </c>
      <c r="R1806" s="3">
        <v>0</v>
      </c>
      <c r="S1806" s="5">
        <v>0</v>
      </c>
      <c r="T1806">
        <v>0</v>
      </c>
      <c r="U1806">
        <v>0</v>
      </c>
      <c r="V1806">
        <v>164.9</v>
      </c>
      <c r="W1806">
        <v>3.29</v>
      </c>
      <c r="X1806">
        <v>0</v>
      </c>
    </row>
    <row r="1807" spans="1:24" x14ac:dyDescent="0.3">
      <c r="A1807" t="s">
        <v>302</v>
      </c>
      <c r="B1807">
        <v>2019</v>
      </c>
      <c r="C1807" t="s">
        <v>259</v>
      </c>
    </row>
    <row r="1808" spans="1:24" x14ac:dyDescent="0.3">
      <c r="A1808" t="s">
        <v>302</v>
      </c>
      <c r="B1808">
        <v>2020</v>
      </c>
      <c r="C1808" t="s">
        <v>259</v>
      </c>
      <c r="D1808" s="1">
        <v>1489</v>
      </c>
      <c r="E1808" s="2">
        <v>39.6</v>
      </c>
      <c r="F1808" s="2">
        <v>60.6</v>
      </c>
      <c r="G1808" s="2">
        <v>21</v>
      </c>
      <c r="H1808">
        <v>767</v>
      </c>
      <c r="I1808" s="1">
        <v>4000</v>
      </c>
      <c r="J1808" s="3">
        <v>1</v>
      </c>
      <c r="L1808" s="2">
        <v>61.2</v>
      </c>
      <c r="N1808" s="2">
        <v>2.39</v>
      </c>
      <c r="R1808" s="3">
        <v>0</v>
      </c>
      <c r="S1808" s="5">
        <v>0</v>
      </c>
      <c r="T1808">
        <v>0</v>
      </c>
      <c r="U1808">
        <v>0</v>
      </c>
      <c r="V1808">
        <v>163.84</v>
      </c>
      <c r="W1808">
        <v>1.06</v>
      </c>
      <c r="X1808">
        <v>0</v>
      </c>
    </row>
    <row r="1809" spans="1:24" x14ac:dyDescent="0.3">
      <c r="A1809" t="s">
        <v>303</v>
      </c>
      <c r="B1809">
        <v>2014</v>
      </c>
      <c r="C1809" t="s">
        <v>259</v>
      </c>
      <c r="D1809" s="1">
        <v>1487</v>
      </c>
      <c r="E1809" s="2">
        <v>37.729999999999997</v>
      </c>
      <c r="F1809" s="2">
        <v>68.62</v>
      </c>
      <c r="G1809" s="2">
        <v>30.89</v>
      </c>
      <c r="H1809">
        <v>600</v>
      </c>
      <c r="I1809" s="1">
        <v>4800</v>
      </c>
      <c r="J1809" s="3">
        <v>1</v>
      </c>
      <c r="K1809" s="2">
        <v>23.18</v>
      </c>
      <c r="L1809" s="2">
        <v>64.8</v>
      </c>
      <c r="M1809" s="1">
        <v>41713</v>
      </c>
      <c r="N1809" s="2">
        <v>2.52</v>
      </c>
      <c r="O1809" s="1">
        <v>51605</v>
      </c>
      <c r="P1809" s="1">
        <v>9892</v>
      </c>
      <c r="Q1809" s="2">
        <v>48.29</v>
      </c>
      <c r="R1809" s="3">
        <v>0</v>
      </c>
      <c r="T1809">
        <v>0</v>
      </c>
      <c r="U1809">
        <v>0</v>
      </c>
      <c r="W1809">
        <v>1.08</v>
      </c>
      <c r="X1809">
        <v>0</v>
      </c>
    </row>
    <row r="1810" spans="1:24" x14ac:dyDescent="0.3">
      <c r="A1810" t="s">
        <v>303</v>
      </c>
      <c r="B1810">
        <v>2015</v>
      </c>
      <c r="C1810" t="s">
        <v>259</v>
      </c>
      <c r="D1810" s="1">
        <v>1487</v>
      </c>
      <c r="E1810" s="2">
        <v>37.72</v>
      </c>
      <c r="F1810" s="2">
        <v>68.62</v>
      </c>
      <c r="G1810" s="2">
        <v>30.9</v>
      </c>
      <c r="H1810">
        <v>605</v>
      </c>
      <c r="I1810" s="1">
        <v>5850</v>
      </c>
      <c r="J1810" s="3">
        <v>2</v>
      </c>
      <c r="K1810" s="2">
        <v>58.6</v>
      </c>
      <c r="L1810" s="2">
        <v>66.400000000000006</v>
      </c>
      <c r="M1810" s="1">
        <v>41868</v>
      </c>
      <c r="N1810" s="2">
        <v>2.52</v>
      </c>
      <c r="O1810" s="1">
        <v>52875</v>
      </c>
      <c r="P1810" s="1">
        <v>11007</v>
      </c>
      <c r="Q1810" s="2">
        <v>54.02</v>
      </c>
      <c r="R1810" s="3">
        <v>0</v>
      </c>
      <c r="S1810" s="5">
        <v>0</v>
      </c>
      <c r="T1810">
        <v>0</v>
      </c>
      <c r="U1810">
        <v>0</v>
      </c>
      <c r="V1810">
        <v>476.21</v>
      </c>
      <c r="W1810">
        <v>2.95</v>
      </c>
      <c r="X1810">
        <v>0</v>
      </c>
    </row>
    <row r="1811" spans="1:24" x14ac:dyDescent="0.3">
      <c r="A1811" t="s">
        <v>303</v>
      </c>
      <c r="B1811">
        <v>2016</v>
      </c>
      <c r="C1811" t="s">
        <v>259</v>
      </c>
      <c r="D1811" s="1">
        <v>1487</v>
      </c>
      <c r="E1811" s="2">
        <v>42</v>
      </c>
      <c r="F1811" s="2">
        <v>77</v>
      </c>
      <c r="G1811" s="2">
        <v>35</v>
      </c>
      <c r="H1811">
        <v>618</v>
      </c>
      <c r="I1811" s="1">
        <v>3500</v>
      </c>
      <c r="J1811" s="3">
        <v>1</v>
      </c>
      <c r="K1811" s="2">
        <v>39.78</v>
      </c>
      <c r="L1811" s="2">
        <v>67.5</v>
      </c>
      <c r="M1811" s="1">
        <v>42670</v>
      </c>
      <c r="N1811" s="2">
        <v>2.52</v>
      </c>
      <c r="O1811" s="1">
        <v>55350</v>
      </c>
      <c r="P1811" s="1">
        <v>12680</v>
      </c>
      <c r="Q1811" s="2">
        <v>52.5</v>
      </c>
      <c r="R1811" s="3">
        <v>0</v>
      </c>
      <c r="S1811" s="5">
        <v>0</v>
      </c>
      <c r="T1811">
        <v>0</v>
      </c>
      <c r="U1811">
        <v>0</v>
      </c>
      <c r="V1811">
        <v>475.97</v>
      </c>
      <c r="W1811">
        <v>-1.95</v>
      </c>
      <c r="X1811">
        <v>0</v>
      </c>
    </row>
    <row r="1812" spans="1:24" x14ac:dyDescent="0.3">
      <c r="A1812" t="s">
        <v>303</v>
      </c>
      <c r="B1812">
        <v>2017</v>
      </c>
      <c r="C1812" t="s">
        <v>259</v>
      </c>
      <c r="D1812" s="1">
        <v>1487</v>
      </c>
      <c r="E1812" s="2">
        <v>42</v>
      </c>
      <c r="F1812" s="2">
        <v>77</v>
      </c>
      <c r="G1812" s="2">
        <v>35</v>
      </c>
      <c r="H1812">
        <v>599</v>
      </c>
      <c r="I1812" s="1">
        <v>3800</v>
      </c>
      <c r="J1812" s="3">
        <v>1</v>
      </c>
      <c r="K1812" s="2">
        <v>42.43</v>
      </c>
      <c r="L1812" s="2">
        <v>67.599999999999994</v>
      </c>
      <c r="M1812" s="1">
        <v>46875</v>
      </c>
      <c r="N1812" s="2">
        <v>2.52</v>
      </c>
      <c r="O1812" s="1">
        <v>59734</v>
      </c>
      <c r="P1812" s="1">
        <v>12859</v>
      </c>
      <c r="Q1812" s="2">
        <v>46.4</v>
      </c>
      <c r="R1812" s="3">
        <v>0</v>
      </c>
      <c r="S1812" s="5">
        <v>0</v>
      </c>
      <c r="T1812">
        <v>0</v>
      </c>
      <c r="U1812">
        <v>0</v>
      </c>
      <c r="W1812">
        <v>-1.35</v>
      </c>
      <c r="X1812">
        <v>0</v>
      </c>
    </row>
    <row r="1813" spans="1:24" x14ac:dyDescent="0.3">
      <c r="A1813" t="s">
        <v>303</v>
      </c>
      <c r="B1813">
        <v>2018</v>
      </c>
      <c r="C1813" t="s">
        <v>259</v>
      </c>
    </row>
    <row r="1814" spans="1:24" x14ac:dyDescent="0.3">
      <c r="A1814" t="s">
        <v>303</v>
      </c>
      <c r="B1814">
        <v>2019</v>
      </c>
      <c r="C1814" t="s">
        <v>259</v>
      </c>
      <c r="D1814" s="1">
        <v>1487</v>
      </c>
      <c r="E1814" s="2">
        <v>42</v>
      </c>
      <c r="F1814" s="2">
        <v>77</v>
      </c>
      <c r="G1814" s="2">
        <v>35</v>
      </c>
      <c r="H1814">
        <v>616</v>
      </c>
      <c r="I1814" s="1">
        <v>4500</v>
      </c>
      <c r="J1814" s="3">
        <v>1</v>
      </c>
      <c r="K1814" s="2">
        <v>41.6</v>
      </c>
      <c r="L1814" s="2">
        <v>65.900000000000006</v>
      </c>
      <c r="M1814" s="1">
        <v>48506</v>
      </c>
      <c r="N1814" s="2">
        <v>2.52</v>
      </c>
      <c r="O1814" s="1">
        <v>62853</v>
      </c>
      <c r="P1814" s="1">
        <v>14347</v>
      </c>
      <c r="Q1814" s="2">
        <v>47.15</v>
      </c>
      <c r="R1814" s="3">
        <v>0</v>
      </c>
      <c r="S1814" s="5">
        <v>0</v>
      </c>
      <c r="T1814">
        <v>0</v>
      </c>
      <c r="U1814">
        <v>0</v>
      </c>
      <c r="V1814">
        <v>454.52</v>
      </c>
      <c r="W1814">
        <v>2.31</v>
      </c>
      <c r="X1814">
        <v>0</v>
      </c>
    </row>
    <row r="1815" spans="1:24" x14ac:dyDescent="0.3">
      <c r="A1815" t="s">
        <v>303</v>
      </c>
      <c r="B1815">
        <v>2020</v>
      </c>
      <c r="C1815" t="s">
        <v>259</v>
      </c>
      <c r="D1815" s="1">
        <v>1487</v>
      </c>
      <c r="E1815" s="2">
        <v>42</v>
      </c>
      <c r="F1815" s="2">
        <v>77</v>
      </c>
      <c r="G1815" s="2">
        <v>35</v>
      </c>
      <c r="H1815">
        <v>606</v>
      </c>
      <c r="I1815" s="1">
        <v>3300</v>
      </c>
      <c r="J1815" s="3">
        <v>1</v>
      </c>
      <c r="L1815" s="2">
        <v>62.6</v>
      </c>
      <c r="N1815" s="2">
        <v>2.52</v>
      </c>
      <c r="R1815" s="3">
        <v>0</v>
      </c>
      <c r="S1815" s="5">
        <v>0</v>
      </c>
      <c r="T1815">
        <v>0</v>
      </c>
      <c r="U1815">
        <v>0</v>
      </c>
      <c r="V1815">
        <v>452.59</v>
      </c>
      <c r="W1815">
        <v>1.06</v>
      </c>
      <c r="X1815">
        <v>0</v>
      </c>
    </row>
    <row r="1816" spans="1:24" x14ac:dyDescent="0.3">
      <c r="A1816" t="s">
        <v>304</v>
      </c>
      <c r="B1816">
        <v>2014</v>
      </c>
      <c r="C1816" t="s">
        <v>259</v>
      </c>
      <c r="D1816" s="1">
        <v>1445</v>
      </c>
      <c r="E1816" s="2">
        <v>27</v>
      </c>
      <c r="F1816" s="2">
        <v>39.5</v>
      </c>
      <c r="G1816" s="2">
        <v>12.5</v>
      </c>
      <c r="H1816">
        <v>778</v>
      </c>
      <c r="I1816" s="1">
        <v>7000</v>
      </c>
      <c r="J1816" s="3">
        <v>2</v>
      </c>
      <c r="K1816" s="2">
        <v>25.05</v>
      </c>
      <c r="L1816" s="2">
        <v>65.7</v>
      </c>
      <c r="M1816" s="1">
        <v>31848</v>
      </c>
      <c r="N1816" s="2">
        <v>2.46</v>
      </c>
      <c r="O1816" s="1">
        <v>45725</v>
      </c>
      <c r="P1816" s="1">
        <v>13877</v>
      </c>
      <c r="Q1816" s="2">
        <v>54.38</v>
      </c>
      <c r="R1816" s="3">
        <v>0</v>
      </c>
      <c r="T1816">
        <v>0</v>
      </c>
      <c r="U1816">
        <v>0</v>
      </c>
      <c r="V1816">
        <v>408.22</v>
      </c>
      <c r="W1816">
        <v>1.08</v>
      </c>
      <c r="X1816">
        <v>0</v>
      </c>
    </row>
    <row r="1817" spans="1:24" x14ac:dyDescent="0.3">
      <c r="A1817" t="s">
        <v>304</v>
      </c>
      <c r="B1817">
        <v>2015</v>
      </c>
      <c r="C1817" t="s">
        <v>259</v>
      </c>
    </row>
    <row r="1818" spans="1:24" x14ac:dyDescent="0.3">
      <c r="A1818" t="s">
        <v>304</v>
      </c>
      <c r="B1818">
        <v>2016</v>
      </c>
      <c r="C1818" t="s">
        <v>259</v>
      </c>
      <c r="D1818" s="1">
        <v>1445</v>
      </c>
      <c r="E1818" s="2">
        <v>31.76</v>
      </c>
      <c r="F1818" s="2">
        <v>57.31</v>
      </c>
      <c r="G1818" s="2">
        <v>25.55</v>
      </c>
      <c r="H1818">
        <v>648</v>
      </c>
      <c r="I1818" s="1">
        <v>6299</v>
      </c>
      <c r="J1818" s="3">
        <v>2</v>
      </c>
      <c r="K1818" s="2">
        <v>43.66</v>
      </c>
      <c r="L1818" s="2">
        <v>67.400000000000006</v>
      </c>
      <c r="M1818" s="1">
        <v>32153</v>
      </c>
      <c r="N1818" s="2">
        <v>2.46</v>
      </c>
      <c r="O1818" s="1">
        <v>45967</v>
      </c>
      <c r="P1818" s="1">
        <v>13814</v>
      </c>
      <c r="Q1818" s="2">
        <v>55.33</v>
      </c>
      <c r="R1818" s="3">
        <v>0</v>
      </c>
      <c r="S1818" s="5">
        <v>0</v>
      </c>
      <c r="T1818">
        <v>0</v>
      </c>
      <c r="U1818">
        <v>0</v>
      </c>
      <c r="V1818">
        <v>405.7</v>
      </c>
      <c r="W1818">
        <v>-1.95</v>
      </c>
      <c r="X1818">
        <v>0</v>
      </c>
    </row>
    <row r="1819" spans="1:24" x14ac:dyDescent="0.3">
      <c r="A1819" t="s">
        <v>304</v>
      </c>
      <c r="B1819">
        <v>2017</v>
      </c>
      <c r="C1819" t="s">
        <v>259</v>
      </c>
      <c r="D1819" s="1">
        <v>1445</v>
      </c>
      <c r="E1819" s="2">
        <v>36.76</v>
      </c>
      <c r="F1819" s="2">
        <v>62.31</v>
      </c>
      <c r="G1819" s="2">
        <v>25.55</v>
      </c>
      <c r="H1819">
        <v>655</v>
      </c>
      <c r="I1819" s="1">
        <v>6106</v>
      </c>
      <c r="J1819" s="3">
        <v>2</v>
      </c>
      <c r="K1819" s="2">
        <v>34.119999999999997</v>
      </c>
      <c r="L1819" s="2">
        <v>67.599999999999994</v>
      </c>
      <c r="M1819" s="1">
        <v>36765</v>
      </c>
      <c r="N1819" s="2">
        <v>2.46</v>
      </c>
      <c r="O1819" s="1">
        <v>50003</v>
      </c>
      <c r="P1819" s="1">
        <v>13238</v>
      </c>
      <c r="Q1819" s="2">
        <v>57.03</v>
      </c>
      <c r="R1819" s="3">
        <v>0</v>
      </c>
      <c r="S1819" s="5">
        <v>0</v>
      </c>
      <c r="T1819">
        <v>0</v>
      </c>
      <c r="U1819">
        <v>0</v>
      </c>
      <c r="V1819">
        <v>404.23</v>
      </c>
      <c r="W1819">
        <v>-1.35</v>
      </c>
      <c r="X1819">
        <v>0</v>
      </c>
    </row>
    <row r="1820" spans="1:24" x14ac:dyDescent="0.3">
      <c r="A1820" t="s">
        <v>304</v>
      </c>
      <c r="B1820">
        <v>2018</v>
      </c>
      <c r="C1820" t="s">
        <v>259</v>
      </c>
      <c r="D1820" s="1">
        <v>1445</v>
      </c>
      <c r="E1820" s="2">
        <v>36.76</v>
      </c>
      <c r="F1820" s="2">
        <v>62.31</v>
      </c>
      <c r="G1820" s="2">
        <v>25.55</v>
      </c>
      <c r="H1820">
        <v>682</v>
      </c>
      <c r="I1820" s="1">
        <v>2000</v>
      </c>
      <c r="J1820" s="3">
        <v>1</v>
      </c>
      <c r="K1820" s="2">
        <v>35.549999999999997</v>
      </c>
      <c r="L1820" s="2">
        <v>66.5</v>
      </c>
      <c r="M1820" s="1">
        <v>40408</v>
      </c>
      <c r="N1820" s="2">
        <v>2.46</v>
      </c>
      <c r="O1820" s="1">
        <v>53059</v>
      </c>
      <c r="P1820" s="1">
        <v>12651</v>
      </c>
      <c r="Q1820" s="2">
        <v>56.35</v>
      </c>
      <c r="R1820" s="3">
        <v>0</v>
      </c>
      <c r="S1820" s="5">
        <v>0</v>
      </c>
      <c r="T1820">
        <v>0</v>
      </c>
      <c r="U1820">
        <v>0</v>
      </c>
      <c r="V1820">
        <v>403.5</v>
      </c>
      <c r="W1820">
        <v>3.29</v>
      </c>
      <c r="X1820">
        <v>0</v>
      </c>
    </row>
    <row r="1821" spans="1:24" x14ac:dyDescent="0.3">
      <c r="A1821" t="s">
        <v>304</v>
      </c>
      <c r="B1821">
        <v>2019</v>
      </c>
      <c r="C1821" t="s">
        <v>259</v>
      </c>
      <c r="D1821" s="1">
        <v>1445</v>
      </c>
      <c r="E1821" s="2">
        <v>38.76</v>
      </c>
      <c r="F1821" s="2">
        <v>64.31</v>
      </c>
      <c r="G1821" s="2">
        <v>25.55</v>
      </c>
      <c r="H1821">
        <v>645</v>
      </c>
      <c r="I1821" s="1">
        <v>2348</v>
      </c>
      <c r="J1821" s="3">
        <v>1</v>
      </c>
      <c r="K1821" s="2">
        <v>36.03</v>
      </c>
      <c r="L1821" s="2">
        <v>66.400000000000006</v>
      </c>
      <c r="M1821" s="1">
        <v>48787</v>
      </c>
      <c r="N1821" s="2">
        <v>2.46</v>
      </c>
      <c r="O1821" s="1">
        <v>56977</v>
      </c>
      <c r="P1821" s="1">
        <v>8190</v>
      </c>
      <c r="Q1821" s="2">
        <v>51.31</v>
      </c>
      <c r="R1821" s="3">
        <v>0</v>
      </c>
      <c r="S1821" s="5">
        <v>0</v>
      </c>
      <c r="T1821">
        <v>0</v>
      </c>
      <c r="U1821">
        <v>0</v>
      </c>
      <c r="V1821">
        <v>402.81</v>
      </c>
      <c r="W1821">
        <v>2.31</v>
      </c>
      <c r="X1821">
        <v>0</v>
      </c>
    </row>
    <row r="1822" spans="1:24" x14ac:dyDescent="0.3">
      <c r="A1822" t="s">
        <v>304</v>
      </c>
      <c r="B1822">
        <v>2020</v>
      </c>
      <c r="C1822" t="s">
        <v>259</v>
      </c>
      <c r="D1822" s="1">
        <v>1445</v>
      </c>
      <c r="E1822" s="2">
        <v>38.76</v>
      </c>
      <c r="F1822" s="2">
        <v>64.31</v>
      </c>
      <c r="G1822" s="2">
        <v>25.55</v>
      </c>
      <c r="H1822">
        <v>655</v>
      </c>
      <c r="I1822" s="1">
        <v>2300</v>
      </c>
      <c r="J1822" s="3">
        <v>1</v>
      </c>
      <c r="L1822" s="2">
        <v>60.1</v>
      </c>
      <c r="N1822" s="2">
        <v>2.46</v>
      </c>
      <c r="R1822" s="3">
        <v>0</v>
      </c>
      <c r="S1822" s="5">
        <v>0</v>
      </c>
      <c r="T1822">
        <v>0</v>
      </c>
      <c r="U1822">
        <v>0</v>
      </c>
      <c r="V1822">
        <v>402.71</v>
      </c>
      <c r="W1822">
        <v>1.06</v>
      </c>
      <c r="X1822">
        <v>0</v>
      </c>
    </row>
    <row r="1823" spans="1:24" x14ac:dyDescent="0.3">
      <c r="A1823" t="s">
        <v>305</v>
      </c>
      <c r="B1823">
        <v>2014</v>
      </c>
      <c r="C1823" t="s">
        <v>259</v>
      </c>
    </row>
    <row r="1824" spans="1:24" x14ac:dyDescent="0.3">
      <c r="A1824" t="s">
        <v>305</v>
      </c>
      <c r="B1824">
        <v>2015</v>
      </c>
      <c r="C1824" t="s">
        <v>259</v>
      </c>
      <c r="D1824" s="1">
        <v>1360</v>
      </c>
      <c r="E1824" s="2">
        <v>16.649999999999999</v>
      </c>
      <c r="F1824" s="2">
        <v>47.65</v>
      </c>
      <c r="G1824" s="2">
        <v>31</v>
      </c>
      <c r="H1824">
        <v>532</v>
      </c>
      <c r="I1824" s="1">
        <v>6000</v>
      </c>
      <c r="J1824" s="3">
        <v>2</v>
      </c>
      <c r="K1824" s="2">
        <v>69.02</v>
      </c>
      <c r="L1824" s="2">
        <v>67.3</v>
      </c>
      <c r="M1824" s="1">
        <v>32941</v>
      </c>
      <c r="N1824" s="2">
        <v>2.56</v>
      </c>
      <c r="O1824" s="1">
        <v>45850</v>
      </c>
      <c r="P1824" s="1">
        <v>12909</v>
      </c>
      <c r="Q1824" s="2">
        <v>50.1</v>
      </c>
      <c r="R1824" s="3">
        <v>0</v>
      </c>
      <c r="T1824">
        <v>0</v>
      </c>
      <c r="U1824">
        <v>0</v>
      </c>
      <c r="V1824">
        <v>312.67</v>
      </c>
      <c r="W1824">
        <v>2.95</v>
      </c>
      <c r="X1824">
        <v>0</v>
      </c>
    </row>
    <row r="1825" spans="1:24" x14ac:dyDescent="0.3">
      <c r="A1825" t="s">
        <v>305</v>
      </c>
      <c r="B1825">
        <v>2016</v>
      </c>
      <c r="C1825" t="s">
        <v>259</v>
      </c>
      <c r="D1825" s="1">
        <v>1360</v>
      </c>
      <c r="E1825" s="2">
        <v>29.15</v>
      </c>
      <c r="F1825" s="2">
        <v>51.65</v>
      </c>
      <c r="G1825" s="2">
        <v>22.5</v>
      </c>
      <c r="H1825">
        <v>542</v>
      </c>
      <c r="I1825" s="1">
        <v>5855</v>
      </c>
      <c r="J1825" s="3">
        <v>2</v>
      </c>
      <c r="K1825" s="2">
        <v>49.52</v>
      </c>
      <c r="L1825" s="2">
        <v>67.5</v>
      </c>
      <c r="M1825" s="1">
        <v>35000</v>
      </c>
      <c r="N1825" s="2">
        <v>2.56</v>
      </c>
      <c r="O1825" s="1">
        <v>48325</v>
      </c>
      <c r="P1825" s="1">
        <v>13325</v>
      </c>
      <c r="Q1825" s="2">
        <v>49.3</v>
      </c>
      <c r="R1825" s="3">
        <v>0</v>
      </c>
      <c r="S1825" s="5">
        <v>0</v>
      </c>
      <c r="T1825">
        <v>0</v>
      </c>
      <c r="U1825">
        <v>0</v>
      </c>
      <c r="V1825">
        <v>310.5</v>
      </c>
      <c r="W1825">
        <v>-1.95</v>
      </c>
      <c r="X1825">
        <v>0</v>
      </c>
    </row>
    <row r="1826" spans="1:24" x14ac:dyDescent="0.3">
      <c r="A1826" t="s">
        <v>305</v>
      </c>
      <c r="B1826">
        <v>2017</v>
      </c>
      <c r="C1826" t="s">
        <v>259</v>
      </c>
      <c r="D1826" s="1">
        <v>1360</v>
      </c>
      <c r="E1826" s="2">
        <v>29.15</v>
      </c>
      <c r="F1826" s="2">
        <v>51.65</v>
      </c>
      <c r="G1826" s="2">
        <v>22.5</v>
      </c>
      <c r="H1826">
        <v>545</v>
      </c>
      <c r="I1826" s="1">
        <v>6000</v>
      </c>
      <c r="J1826" s="3">
        <v>2</v>
      </c>
      <c r="K1826" s="2">
        <v>44.83</v>
      </c>
      <c r="L1826" s="2">
        <v>68</v>
      </c>
      <c r="M1826" s="1">
        <v>37071</v>
      </c>
      <c r="N1826" s="2">
        <v>2.56</v>
      </c>
      <c r="O1826" s="1">
        <v>50785</v>
      </c>
      <c r="P1826" s="1">
        <v>13714</v>
      </c>
      <c r="Q1826" s="2">
        <v>49.91</v>
      </c>
      <c r="R1826" s="3">
        <v>0</v>
      </c>
      <c r="S1826" s="5">
        <v>0</v>
      </c>
      <c r="T1826">
        <v>0</v>
      </c>
      <c r="U1826">
        <v>0</v>
      </c>
      <c r="V1826">
        <v>308.89999999999998</v>
      </c>
      <c r="W1826">
        <v>-1.35</v>
      </c>
      <c r="X1826">
        <v>0</v>
      </c>
    </row>
    <row r="1827" spans="1:24" x14ac:dyDescent="0.3">
      <c r="A1827" t="s">
        <v>305</v>
      </c>
      <c r="B1827">
        <v>2018</v>
      </c>
      <c r="C1827" t="s">
        <v>259</v>
      </c>
      <c r="D1827" s="1">
        <v>1360</v>
      </c>
      <c r="E1827" s="2">
        <v>29.15</v>
      </c>
      <c r="F1827" s="2">
        <v>51.65</v>
      </c>
      <c r="G1827" s="2">
        <v>22.5</v>
      </c>
      <c r="H1827">
        <v>550</v>
      </c>
      <c r="I1827" s="1">
        <v>4000</v>
      </c>
      <c r="J1827" s="3">
        <v>1</v>
      </c>
      <c r="K1827" s="2">
        <v>58.9</v>
      </c>
      <c r="L1827" s="2">
        <v>66.8</v>
      </c>
      <c r="M1827" s="1">
        <v>42279</v>
      </c>
      <c r="N1827" s="2">
        <v>2.56</v>
      </c>
      <c r="O1827" s="1">
        <v>54790</v>
      </c>
      <c r="P1827" s="1">
        <v>12511</v>
      </c>
      <c r="Q1827" s="2">
        <v>52.37</v>
      </c>
      <c r="R1827" s="3">
        <v>0</v>
      </c>
      <c r="S1827" s="5">
        <v>0</v>
      </c>
      <c r="T1827">
        <v>0</v>
      </c>
      <c r="U1827">
        <v>0</v>
      </c>
      <c r="V1827">
        <v>307.2</v>
      </c>
      <c r="W1827">
        <v>3.29</v>
      </c>
      <c r="X1827">
        <v>0</v>
      </c>
    </row>
    <row r="1828" spans="1:24" x14ac:dyDescent="0.3">
      <c r="A1828" t="s">
        <v>305</v>
      </c>
      <c r="B1828">
        <v>2019</v>
      </c>
      <c r="C1828" t="s">
        <v>259</v>
      </c>
      <c r="D1828" s="1">
        <v>1360</v>
      </c>
      <c r="E1828" s="2">
        <v>32.65</v>
      </c>
      <c r="F1828" s="2">
        <v>57.65</v>
      </c>
      <c r="G1828" s="2">
        <v>25</v>
      </c>
      <c r="H1828">
        <v>535</v>
      </c>
      <c r="I1828" s="1">
        <v>4000</v>
      </c>
      <c r="J1828" s="3">
        <v>1</v>
      </c>
      <c r="K1828" s="2">
        <v>48.38</v>
      </c>
      <c r="L1828" s="2">
        <v>66.400000000000006</v>
      </c>
      <c r="M1828" s="1">
        <v>43875</v>
      </c>
      <c r="N1828" s="2">
        <v>2.56</v>
      </c>
      <c r="O1828" s="1">
        <v>56648</v>
      </c>
      <c r="P1828" s="1">
        <v>12773</v>
      </c>
      <c r="Q1828" s="2">
        <v>41.7</v>
      </c>
      <c r="R1828" s="3">
        <v>0</v>
      </c>
      <c r="S1828" s="5">
        <v>0</v>
      </c>
      <c r="T1828">
        <v>0</v>
      </c>
      <c r="U1828">
        <v>0</v>
      </c>
      <c r="V1828">
        <v>305.97000000000003</v>
      </c>
      <c r="W1828">
        <v>2.31</v>
      </c>
      <c r="X1828">
        <v>0</v>
      </c>
    </row>
    <row r="1829" spans="1:24" x14ac:dyDescent="0.3">
      <c r="A1829" t="s">
        <v>305</v>
      </c>
      <c r="B1829">
        <v>2020</v>
      </c>
      <c r="C1829" t="s">
        <v>259</v>
      </c>
      <c r="D1829" s="1">
        <v>1360</v>
      </c>
      <c r="E1829" s="2">
        <v>32.65</v>
      </c>
      <c r="F1829" s="2">
        <v>57.65</v>
      </c>
      <c r="G1829" s="2">
        <v>25</v>
      </c>
      <c r="H1829">
        <v>540</v>
      </c>
      <c r="I1829" s="1">
        <v>5000</v>
      </c>
      <c r="J1829" s="3">
        <v>1</v>
      </c>
      <c r="L1829" s="2">
        <v>66.5</v>
      </c>
      <c r="N1829" s="2">
        <v>2.56</v>
      </c>
      <c r="R1829" s="3">
        <v>0</v>
      </c>
      <c r="S1829" s="5">
        <v>0</v>
      </c>
      <c r="T1829">
        <v>0</v>
      </c>
      <c r="U1829">
        <v>0</v>
      </c>
      <c r="V1829">
        <v>305.91000000000003</v>
      </c>
      <c r="W1829">
        <v>1.06</v>
      </c>
      <c r="X1829">
        <v>0</v>
      </c>
    </row>
    <row r="1830" spans="1:24" x14ac:dyDescent="0.3">
      <c r="A1830" t="s">
        <v>306</v>
      </c>
      <c r="B1830">
        <v>2014</v>
      </c>
      <c r="C1830" t="s">
        <v>259</v>
      </c>
      <c r="D1830" s="1">
        <v>1343</v>
      </c>
      <c r="E1830" s="2">
        <v>28.75</v>
      </c>
      <c r="F1830" s="2">
        <v>45</v>
      </c>
      <c r="G1830" s="2">
        <v>16.25</v>
      </c>
      <c r="H1830">
        <v>680</v>
      </c>
      <c r="I1830" s="1">
        <v>3100</v>
      </c>
      <c r="J1830" s="3">
        <v>1</v>
      </c>
      <c r="K1830" s="2">
        <v>40.71</v>
      </c>
      <c r="L1830" s="2">
        <v>63.3</v>
      </c>
      <c r="M1830" s="1">
        <v>36000</v>
      </c>
      <c r="N1830" s="2">
        <v>2.83</v>
      </c>
      <c r="O1830" s="1">
        <v>47930</v>
      </c>
      <c r="P1830" s="1">
        <v>11930</v>
      </c>
      <c r="Q1830" s="2">
        <v>54.38</v>
      </c>
      <c r="R1830" s="3">
        <v>0</v>
      </c>
      <c r="T1830">
        <v>0</v>
      </c>
      <c r="U1830">
        <v>0</v>
      </c>
      <c r="V1830">
        <v>379.01</v>
      </c>
      <c r="W1830">
        <v>1.08</v>
      </c>
      <c r="X1830">
        <v>0</v>
      </c>
    </row>
    <row r="1831" spans="1:24" x14ac:dyDescent="0.3">
      <c r="A1831" t="s">
        <v>306</v>
      </c>
      <c r="B1831">
        <v>2015</v>
      </c>
      <c r="C1831" t="s">
        <v>259</v>
      </c>
      <c r="D1831" s="1">
        <v>1343</v>
      </c>
      <c r="E1831" s="2">
        <v>28.75</v>
      </c>
      <c r="F1831" s="2">
        <v>45</v>
      </c>
      <c r="G1831" s="2">
        <v>16.25</v>
      </c>
      <c r="H1831">
        <v>680</v>
      </c>
      <c r="I1831" s="1">
        <v>3100</v>
      </c>
      <c r="J1831" s="3">
        <v>1</v>
      </c>
      <c r="K1831" s="2">
        <v>69.010000000000005</v>
      </c>
      <c r="L1831" s="2">
        <v>66</v>
      </c>
      <c r="M1831" s="1">
        <v>36779</v>
      </c>
      <c r="N1831" s="2">
        <v>2.83</v>
      </c>
      <c r="O1831" s="1">
        <v>49519</v>
      </c>
      <c r="P1831" s="1">
        <v>12740</v>
      </c>
      <c r="Q1831" s="2">
        <v>55.14</v>
      </c>
      <c r="R1831" s="3">
        <v>0</v>
      </c>
      <c r="S1831" s="5">
        <v>0</v>
      </c>
      <c r="T1831">
        <v>0</v>
      </c>
      <c r="U1831">
        <v>0</v>
      </c>
      <c r="V1831">
        <v>377.5</v>
      </c>
      <c r="W1831">
        <v>2.95</v>
      </c>
      <c r="X1831">
        <v>0</v>
      </c>
    </row>
    <row r="1832" spans="1:24" x14ac:dyDescent="0.3">
      <c r="A1832" t="s">
        <v>306</v>
      </c>
      <c r="B1832">
        <v>2016</v>
      </c>
      <c r="C1832" t="s">
        <v>259</v>
      </c>
    </row>
    <row r="1833" spans="1:24" x14ac:dyDescent="0.3">
      <c r="A1833" t="s">
        <v>306</v>
      </c>
      <c r="B1833">
        <v>2017</v>
      </c>
      <c r="C1833" t="s">
        <v>259</v>
      </c>
    </row>
    <row r="1834" spans="1:24" x14ac:dyDescent="0.3">
      <c r="A1834" t="s">
        <v>306</v>
      </c>
      <c r="B1834">
        <v>2018</v>
      </c>
      <c r="C1834" t="s">
        <v>259</v>
      </c>
      <c r="D1834" s="1">
        <v>1343</v>
      </c>
      <c r="E1834" s="2">
        <v>28.75</v>
      </c>
      <c r="F1834" s="2">
        <v>45</v>
      </c>
      <c r="G1834" s="2">
        <v>16.25</v>
      </c>
      <c r="H1834">
        <v>720</v>
      </c>
      <c r="I1834" s="1">
        <v>5000</v>
      </c>
      <c r="J1834" s="3">
        <v>1</v>
      </c>
      <c r="K1834" s="2">
        <v>59.2</v>
      </c>
      <c r="L1834" s="2">
        <v>66.5</v>
      </c>
      <c r="M1834" s="1">
        <v>37493</v>
      </c>
      <c r="N1834" s="2">
        <v>2.83</v>
      </c>
      <c r="O1834" s="1">
        <v>63844</v>
      </c>
      <c r="P1834" s="1">
        <v>26351</v>
      </c>
      <c r="Q1834" s="2">
        <v>56.35</v>
      </c>
      <c r="R1834" s="3">
        <v>0</v>
      </c>
      <c r="S1834" s="5">
        <v>0</v>
      </c>
      <c r="T1834">
        <v>0</v>
      </c>
      <c r="U1834">
        <v>0</v>
      </c>
      <c r="V1834">
        <v>376</v>
      </c>
      <c r="W1834">
        <v>3.29</v>
      </c>
      <c r="X1834">
        <v>0</v>
      </c>
    </row>
    <row r="1835" spans="1:24" x14ac:dyDescent="0.3">
      <c r="A1835" t="s">
        <v>306</v>
      </c>
      <c r="B1835">
        <v>2019</v>
      </c>
      <c r="C1835" t="s">
        <v>259</v>
      </c>
      <c r="D1835" s="1">
        <v>1343</v>
      </c>
      <c r="E1835" s="2">
        <v>28.75</v>
      </c>
      <c r="F1835" s="2">
        <v>45</v>
      </c>
      <c r="G1835" s="2">
        <v>16.25</v>
      </c>
      <c r="H1835">
        <v>750</v>
      </c>
      <c r="I1835" s="1">
        <v>5785</v>
      </c>
      <c r="J1835" s="3">
        <v>2</v>
      </c>
      <c r="K1835" s="2">
        <v>48.5</v>
      </c>
      <c r="L1835" s="2">
        <v>66.400000000000006</v>
      </c>
      <c r="M1835" s="1">
        <v>41548</v>
      </c>
      <c r="N1835" s="2">
        <v>2.83</v>
      </c>
      <c r="O1835" s="1">
        <v>68580</v>
      </c>
      <c r="P1835" s="1">
        <v>27032</v>
      </c>
      <c r="Q1835" s="2">
        <v>51.31</v>
      </c>
      <c r="R1835" s="3">
        <v>0</v>
      </c>
      <c r="S1835" s="5">
        <v>0</v>
      </c>
      <c r="T1835">
        <v>0</v>
      </c>
      <c r="U1835">
        <v>0</v>
      </c>
      <c r="V1835">
        <v>375.6</v>
      </c>
      <c r="W1835">
        <v>2.31</v>
      </c>
      <c r="X1835">
        <v>0</v>
      </c>
    </row>
    <row r="1836" spans="1:24" x14ac:dyDescent="0.3">
      <c r="A1836" t="s">
        <v>306</v>
      </c>
      <c r="B1836">
        <v>2020</v>
      </c>
      <c r="C1836" t="s">
        <v>259</v>
      </c>
      <c r="D1836" s="1">
        <v>1343</v>
      </c>
      <c r="E1836" s="2">
        <v>28.75</v>
      </c>
      <c r="F1836" s="2">
        <v>45</v>
      </c>
      <c r="G1836" s="2">
        <v>16.25</v>
      </c>
      <c r="H1836">
        <v>720</v>
      </c>
      <c r="I1836" s="1">
        <v>5000</v>
      </c>
      <c r="J1836" s="3">
        <v>1</v>
      </c>
      <c r="L1836" s="2">
        <v>66.3</v>
      </c>
      <c r="N1836" s="2">
        <v>2.83</v>
      </c>
      <c r="R1836" s="3">
        <v>0</v>
      </c>
      <c r="S1836" s="5">
        <v>0</v>
      </c>
      <c r="T1836">
        <v>0</v>
      </c>
      <c r="U1836">
        <v>0</v>
      </c>
      <c r="V1836">
        <v>375.67</v>
      </c>
      <c r="W1836">
        <v>1.06</v>
      </c>
      <c r="X1836">
        <v>0</v>
      </c>
    </row>
    <row r="1837" spans="1:24" x14ac:dyDescent="0.3">
      <c r="A1837" t="s">
        <v>307</v>
      </c>
      <c r="B1837">
        <v>2014</v>
      </c>
      <c r="C1837" t="s">
        <v>259</v>
      </c>
      <c r="D1837" s="1">
        <v>1377</v>
      </c>
      <c r="E1837" s="2">
        <v>26.75</v>
      </c>
      <c r="F1837" s="2">
        <v>43</v>
      </c>
      <c r="G1837" s="2">
        <v>16.25</v>
      </c>
      <c r="H1837">
        <v>623</v>
      </c>
      <c r="I1837" s="1">
        <v>5000</v>
      </c>
      <c r="J1837" s="3">
        <v>1</v>
      </c>
      <c r="K1837" s="2">
        <v>39.909999999999997</v>
      </c>
      <c r="L1837" s="2">
        <v>64.8</v>
      </c>
      <c r="M1837" s="1">
        <v>49081</v>
      </c>
      <c r="N1837" s="2">
        <v>2.72</v>
      </c>
      <c r="O1837" s="1">
        <v>61186</v>
      </c>
      <c r="P1837" s="1">
        <v>12105</v>
      </c>
      <c r="Q1837" s="2">
        <v>54.38</v>
      </c>
      <c r="R1837" s="3">
        <v>0</v>
      </c>
      <c r="T1837">
        <v>0</v>
      </c>
      <c r="U1837">
        <v>0</v>
      </c>
      <c r="V1837">
        <v>382.5</v>
      </c>
      <c r="W1837">
        <v>1.08</v>
      </c>
      <c r="X1837">
        <v>0</v>
      </c>
    </row>
    <row r="1838" spans="1:24" x14ac:dyDescent="0.3">
      <c r="A1838" t="s">
        <v>307</v>
      </c>
      <c r="B1838">
        <v>2015</v>
      </c>
      <c r="C1838" t="s">
        <v>259</v>
      </c>
      <c r="D1838" s="1">
        <v>1278</v>
      </c>
      <c r="E1838" s="2">
        <v>27.5</v>
      </c>
      <c r="F1838" s="2">
        <v>44.25</v>
      </c>
      <c r="G1838" s="2">
        <v>16.75</v>
      </c>
      <c r="H1838">
        <v>619</v>
      </c>
      <c r="I1838" s="1">
        <v>5000</v>
      </c>
      <c r="J1838" s="3">
        <v>1</v>
      </c>
      <c r="K1838" s="2">
        <v>67.010000000000005</v>
      </c>
      <c r="L1838" s="2">
        <v>67.099999999999994</v>
      </c>
      <c r="M1838" s="1">
        <v>48257</v>
      </c>
      <c r="N1838" s="2">
        <v>2.72</v>
      </c>
      <c r="O1838" s="1">
        <v>60324</v>
      </c>
      <c r="P1838" s="1">
        <v>12067</v>
      </c>
      <c r="Q1838" s="2">
        <v>55.14</v>
      </c>
      <c r="R1838" s="3">
        <v>0</v>
      </c>
      <c r="S1838" s="5">
        <f>(D1838-D1837)/D1837</f>
        <v>-7.1895424836601302E-2</v>
      </c>
      <c r="T1838">
        <v>0</v>
      </c>
      <c r="U1838">
        <v>0</v>
      </c>
      <c r="V1838">
        <v>380.3</v>
      </c>
      <c r="W1838">
        <v>2.95</v>
      </c>
      <c r="X1838">
        <v>0</v>
      </c>
    </row>
    <row r="1839" spans="1:24" x14ac:dyDescent="0.3">
      <c r="A1839" t="s">
        <v>307</v>
      </c>
      <c r="B1839">
        <v>2016</v>
      </c>
      <c r="C1839" t="s">
        <v>259</v>
      </c>
      <c r="D1839" s="1">
        <v>1278</v>
      </c>
      <c r="E1839" s="2">
        <v>27.5</v>
      </c>
      <c r="F1839" s="2">
        <v>44.25</v>
      </c>
      <c r="G1839" s="2">
        <v>16.75</v>
      </c>
      <c r="H1839">
        <v>625</v>
      </c>
      <c r="I1839" s="1">
        <v>6000</v>
      </c>
      <c r="J1839" s="3">
        <v>2</v>
      </c>
      <c r="K1839" s="2">
        <v>49.5</v>
      </c>
      <c r="L1839" s="2">
        <v>67.7</v>
      </c>
      <c r="M1839" s="1">
        <v>47407</v>
      </c>
      <c r="N1839" s="2">
        <v>2.72</v>
      </c>
      <c r="O1839" s="1">
        <v>59120</v>
      </c>
      <c r="P1839" s="1">
        <v>11713</v>
      </c>
      <c r="Q1839" s="2">
        <v>55.33</v>
      </c>
      <c r="R1839" s="3">
        <v>0</v>
      </c>
      <c r="S1839" s="5">
        <f t="shared" ref="S1839:S1843" si="116">(D1839-D1838)/D1838</f>
        <v>0</v>
      </c>
      <c r="T1839">
        <v>0</v>
      </c>
      <c r="U1839">
        <v>0</v>
      </c>
      <c r="V1839">
        <v>379.8</v>
      </c>
      <c r="W1839">
        <v>-1.95</v>
      </c>
      <c r="X1839">
        <v>0</v>
      </c>
    </row>
    <row r="1840" spans="1:24" x14ac:dyDescent="0.3">
      <c r="A1840" t="s">
        <v>307</v>
      </c>
      <c r="B1840">
        <v>2017</v>
      </c>
      <c r="C1840" t="s">
        <v>259</v>
      </c>
      <c r="D1840" s="1">
        <v>1278</v>
      </c>
      <c r="E1840" s="2">
        <v>28.75</v>
      </c>
      <c r="F1840" s="2">
        <v>46</v>
      </c>
      <c r="G1840" s="2">
        <v>17.25</v>
      </c>
      <c r="H1840">
        <v>638</v>
      </c>
      <c r="I1840" s="1">
        <v>5000</v>
      </c>
      <c r="J1840" s="3">
        <v>1</v>
      </c>
      <c r="K1840" s="2">
        <v>44.83</v>
      </c>
      <c r="L1840" s="2">
        <v>68</v>
      </c>
      <c r="M1840" s="1">
        <v>43750</v>
      </c>
      <c r="N1840" s="2">
        <v>2.72</v>
      </c>
      <c r="O1840" s="1">
        <v>55003</v>
      </c>
      <c r="P1840" s="1">
        <v>11253</v>
      </c>
      <c r="Q1840" s="2">
        <v>57.03</v>
      </c>
      <c r="R1840" s="3">
        <v>0</v>
      </c>
      <c r="S1840" s="5">
        <f t="shared" si="116"/>
        <v>0</v>
      </c>
      <c r="T1840">
        <v>0</v>
      </c>
      <c r="U1840">
        <v>0</v>
      </c>
      <c r="V1840">
        <v>378.9</v>
      </c>
      <c r="W1840">
        <v>-1.35</v>
      </c>
      <c r="X1840">
        <v>0</v>
      </c>
    </row>
    <row r="1841" spans="1:24" x14ac:dyDescent="0.3">
      <c r="A1841" t="s">
        <v>307</v>
      </c>
      <c r="B1841">
        <v>2018</v>
      </c>
      <c r="C1841" t="s">
        <v>259</v>
      </c>
      <c r="D1841" s="1">
        <v>1278</v>
      </c>
      <c r="E1841" s="2">
        <v>28.75</v>
      </c>
      <c r="F1841" s="2">
        <v>46</v>
      </c>
      <c r="G1841" s="2">
        <v>17.25</v>
      </c>
      <c r="H1841">
        <v>642</v>
      </c>
      <c r="I1841" s="1">
        <v>5000</v>
      </c>
      <c r="J1841" s="3">
        <v>1</v>
      </c>
      <c r="K1841" s="2">
        <v>58.9</v>
      </c>
      <c r="L1841" s="2">
        <v>67.900000000000006</v>
      </c>
      <c r="M1841" s="1">
        <v>42563</v>
      </c>
      <c r="N1841" s="2">
        <v>2.72</v>
      </c>
      <c r="O1841" s="1">
        <v>53950</v>
      </c>
      <c r="P1841" s="1">
        <v>11388</v>
      </c>
      <c r="Q1841" s="2">
        <v>56.35</v>
      </c>
      <c r="R1841" s="3">
        <v>0</v>
      </c>
      <c r="S1841" s="5">
        <f t="shared" si="116"/>
        <v>0</v>
      </c>
      <c r="T1841">
        <v>0</v>
      </c>
      <c r="U1841">
        <v>0</v>
      </c>
      <c r="V1841">
        <v>376.5</v>
      </c>
      <c r="W1841">
        <v>3.29</v>
      </c>
      <c r="X1841">
        <v>0</v>
      </c>
    </row>
    <row r="1842" spans="1:24" x14ac:dyDescent="0.3">
      <c r="A1842" t="s">
        <v>307</v>
      </c>
      <c r="B1842">
        <v>2019</v>
      </c>
      <c r="C1842" t="s">
        <v>259</v>
      </c>
      <c r="D1842" s="1">
        <v>1278</v>
      </c>
      <c r="E1842" s="2">
        <v>28.75</v>
      </c>
      <c r="F1842" s="2">
        <v>46</v>
      </c>
      <c r="G1842" s="2">
        <v>17.25</v>
      </c>
      <c r="H1842">
        <v>639</v>
      </c>
      <c r="I1842" s="1">
        <v>5000</v>
      </c>
      <c r="J1842" s="3">
        <v>1</v>
      </c>
      <c r="K1842" s="2">
        <v>49.38</v>
      </c>
      <c r="L1842" s="2">
        <v>66.5</v>
      </c>
      <c r="M1842" s="1">
        <v>41375</v>
      </c>
      <c r="N1842" s="2">
        <v>2.72</v>
      </c>
      <c r="O1842" s="1">
        <v>52731</v>
      </c>
      <c r="P1842" s="1">
        <v>11356</v>
      </c>
      <c r="Q1842" s="2">
        <v>51.31</v>
      </c>
      <c r="R1842" s="3">
        <v>0</v>
      </c>
      <c r="S1842" s="5">
        <f t="shared" si="116"/>
        <v>0</v>
      </c>
      <c r="T1842">
        <v>0</v>
      </c>
      <c r="U1842">
        <v>0</v>
      </c>
      <c r="V1842">
        <v>375.6</v>
      </c>
      <c r="W1842">
        <v>2.31</v>
      </c>
      <c r="X1842">
        <v>0</v>
      </c>
    </row>
    <row r="1843" spans="1:24" x14ac:dyDescent="0.3">
      <c r="A1843" t="s">
        <v>307</v>
      </c>
      <c r="B1843">
        <v>2020</v>
      </c>
      <c r="C1843" t="s">
        <v>259</v>
      </c>
      <c r="D1843" s="1">
        <v>1278</v>
      </c>
      <c r="E1843" s="2">
        <v>28.75</v>
      </c>
      <c r="F1843" s="2">
        <v>46</v>
      </c>
      <c r="G1843" s="2">
        <v>17.25</v>
      </c>
      <c r="H1843">
        <v>648</v>
      </c>
      <c r="I1843" s="1">
        <v>6000</v>
      </c>
      <c r="J1843" s="3">
        <v>2</v>
      </c>
      <c r="L1843" s="2">
        <v>66.3</v>
      </c>
      <c r="N1843" s="2">
        <v>2.72</v>
      </c>
      <c r="R1843" s="3">
        <v>0</v>
      </c>
      <c r="S1843" s="5">
        <f t="shared" si="116"/>
        <v>0</v>
      </c>
      <c r="T1843">
        <v>0</v>
      </c>
      <c r="U1843">
        <v>0</v>
      </c>
      <c r="V1843">
        <v>375.67</v>
      </c>
      <c r="W1843">
        <v>1.06</v>
      </c>
      <c r="X1843">
        <v>0</v>
      </c>
    </row>
    <row r="1844" spans="1:24" x14ac:dyDescent="0.3">
      <c r="A1844" t="s">
        <v>308</v>
      </c>
      <c r="B1844">
        <v>2014</v>
      </c>
      <c r="C1844" t="s">
        <v>259</v>
      </c>
      <c r="D1844" s="1">
        <v>1250</v>
      </c>
      <c r="E1844" s="2">
        <v>36.25</v>
      </c>
      <c r="F1844" s="2">
        <v>55</v>
      </c>
      <c r="G1844" s="2">
        <v>18.75</v>
      </c>
      <c r="H1844">
        <v>521</v>
      </c>
      <c r="I1844" s="1">
        <v>6500</v>
      </c>
      <c r="J1844" s="3">
        <v>2</v>
      </c>
      <c r="K1844" s="2">
        <v>39.61</v>
      </c>
      <c r="L1844" s="2">
        <v>67.8</v>
      </c>
      <c r="M1844" s="1">
        <v>38350</v>
      </c>
      <c r="N1844" s="2">
        <v>3.16</v>
      </c>
      <c r="O1844" s="1">
        <v>82825</v>
      </c>
      <c r="P1844" s="1">
        <v>44475</v>
      </c>
      <c r="Q1844" s="2">
        <v>61.1</v>
      </c>
      <c r="R1844" s="3">
        <v>0</v>
      </c>
      <c r="T1844">
        <v>0</v>
      </c>
      <c r="U1844">
        <v>0</v>
      </c>
      <c r="V1844">
        <v>372.3</v>
      </c>
      <c r="W1844">
        <v>1.08</v>
      </c>
      <c r="X1844">
        <v>0</v>
      </c>
    </row>
    <row r="1845" spans="1:24" x14ac:dyDescent="0.3">
      <c r="A1845" t="s">
        <v>308</v>
      </c>
      <c r="B1845">
        <v>2015</v>
      </c>
      <c r="C1845" t="s">
        <v>259</v>
      </c>
      <c r="D1845" s="1">
        <v>1250</v>
      </c>
      <c r="E1845" s="2">
        <v>36.25</v>
      </c>
      <c r="F1845" s="2">
        <v>55</v>
      </c>
      <c r="G1845" s="2">
        <v>18.75</v>
      </c>
      <c r="H1845">
        <v>515</v>
      </c>
      <c r="I1845" s="1">
        <v>4800</v>
      </c>
      <c r="J1845" s="3">
        <v>1</v>
      </c>
      <c r="K1845" s="2">
        <v>58.31</v>
      </c>
      <c r="L1845" s="2">
        <v>69.3</v>
      </c>
      <c r="M1845" s="1">
        <v>39261</v>
      </c>
      <c r="N1845" s="2">
        <v>3.16</v>
      </c>
      <c r="O1845" s="1">
        <v>87242</v>
      </c>
      <c r="P1845" s="1">
        <v>47981</v>
      </c>
      <c r="Q1845" s="2">
        <v>59.18</v>
      </c>
      <c r="R1845" s="3">
        <v>0</v>
      </c>
      <c r="S1845" s="5">
        <v>0</v>
      </c>
      <c r="T1845">
        <v>0</v>
      </c>
      <c r="U1845">
        <v>0</v>
      </c>
      <c r="V1845">
        <v>369.2</v>
      </c>
      <c r="W1845">
        <v>2.95</v>
      </c>
      <c r="X1845">
        <v>0</v>
      </c>
    </row>
    <row r="1846" spans="1:24" x14ac:dyDescent="0.3">
      <c r="A1846" t="s">
        <v>308</v>
      </c>
      <c r="B1846">
        <v>2016</v>
      </c>
      <c r="C1846" t="s">
        <v>259</v>
      </c>
    </row>
    <row r="1847" spans="1:24" x14ac:dyDescent="0.3">
      <c r="A1847" t="s">
        <v>308</v>
      </c>
      <c r="B1847">
        <v>2017</v>
      </c>
      <c r="C1847" t="s">
        <v>259</v>
      </c>
      <c r="D1847" s="1">
        <v>1250</v>
      </c>
      <c r="E1847" s="2">
        <v>36.25</v>
      </c>
      <c r="F1847" s="2">
        <v>55</v>
      </c>
      <c r="G1847" s="2">
        <v>18.75</v>
      </c>
      <c r="H1847">
        <v>520</v>
      </c>
      <c r="I1847" s="1">
        <v>4999</v>
      </c>
      <c r="J1847" s="3">
        <v>1</v>
      </c>
      <c r="K1847" s="2">
        <v>53.27</v>
      </c>
      <c r="L1847" s="2">
        <v>71.2</v>
      </c>
      <c r="M1847" s="1">
        <v>37841</v>
      </c>
      <c r="N1847" s="2">
        <v>3.16</v>
      </c>
      <c r="O1847" s="1">
        <v>81950</v>
      </c>
      <c r="P1847" s="1">
        <v>44109</v>
      </c>
      <c r="Q1847" s="2">
        <v>59.73</v>
      </c>
      <c r="R1847" s="3">
        <v>0</v>
      </c>
      <c r="S1847" s="5">
        <v>0</v>
      </c>
      <c r="T1847">
        <v>0</v>
      </c>
      <c r="U1847">
        <v>0</v>
      </c>
      <c r="V1847">
        <v>365.7</v>
      </c>
      <c r="W1847">
        <v>-1.35</v>
      </c>
      <c r="X1847">
        <v>0</v>
      </c>
    </row>
    <row r="1848" spans="1:24" x14ac:dyDescent="0.3">
      <c r="A1848" t="s">
        <v>308</v>
      </c>
      <c r="B1848">
        <v>2018</v>
      </c>
      <c r="C1848" t="s">
        <v>259</v>
      </c>
      <c r="D1848" s="1">
        <v>1250</v>
      </c>
      <c r="E1848" s="2">
        <v>36.25</v>
      </c>
      <c r="F1848" s="2">
        <v>55</v>
      </c>
      <c r="G1848" s="2">
        <v>18.75</v>
      </c>
      <c r="H1848">
        <v>515</v>
      </c>
      <c r="I1848" s="1">
        <v>3200</v>
      </c>
      <c r="J1848" s="3">
        <v>1</v>
      </c>
      <c r="K1848" s="2">
        <v>51</v>
      </c>
      <c r="L1848" s="2">
        <v>69.099999999999994</v>
      </c>
      <c r="M1848" s="1">
        <v>38925</v>
      </c>
      <c r="N1848" s="2">
        <v>3.16</v>
      </c>
      <c r="O1848" s="1">
        <v>83082</v>
      </c>
      <c r="P1848" s="1">
        <v>44157</v>
      </c>
      <c r="Q1848" s="2">
        <v>57.75</v>
      </c>
      <c r="R1848" s="3">
        <v>0</v>
      </c>
      <c r="S1848" s="5">
        <v>0</v>
      </c>
      <c r="T1848">
        <v>0</v>
      </c>
      <c r="U1848">
        <v>0</v>
      </c>
      <c r="V1848">
        <v>364.5</v>
      </c>
      <c r="W1848">
        <v>3.29</v>
      </c>
      <c r="X1848">
        <v>0</v>
      </c>
    </row>
    <row r="1849" spans="1:24" x14ac:dyDescent="0.3">
      <c r="A1849" t="s">
        <v>308</v>
      </c>
      <c r="B1849">
        <v>2019</v>
      </c>
      <c r="C1849" t="s">
        <v>259</v>
      </c>
      <c r="D1849" s="1">
        <v>1250</v>
      </c>
      <c r="E1849" s="2">
        <v>36.25</v>
      </c>
      <c r="F1849" s="2">
        <v>55</v>
      </c>
      <c r="G1849" s="2">
        <v>18.75</v>
      </c>
      <c r="H1849">
        <v>500</v>
      </c>
      <c r="I1849" s="1">
        <v>3100</v>
      </c>
      <c r="J1849" s="3">
        <v>1</v>
      </c>
      <c r="K1849" s="2">
        <v>36.39</v>
      </c>
      <c r="L1849" s="2">
        <v>69.8</v>
      </c>
      <c r="M1849" s="1">
        <v>39207</v>
      </c>
      <c r="N1849" s="2">
        <v>3.16</v>
      </c>
      <c r="O1849" s="1">
        <v>87120</v>
      </c>
      <c r="P1849" s="1">
        <v>47913</v>
      </c>
      <c r="Q1849" s="2">
        <v>60.24</v>
      </c>
      <c r="R1849" s="3">
        <v>0</v>
      </c>
      <c r="S1849" s="5">
        <v>0</v>
      </c>
      <c r="T1849">
        <v>0</v>
      </c>
      <c r="U1849">
        <v>0</v>
      </c>
      <c r="V1849">
        <v>363.14</v>
      </c>
      <c r="W1849">
        <v>2.31</v>
      </c>
      <c r="X1849">
        <v>0</v>
      </c>
    </row>
    <row r="1850" spans="1:24" x14ac:dyDescent="0.3">
      <c r="A1850" t="s">
        <v>308</v>
      </c>
      <c r="B1850">
        <v>2020</v>
      </c>
      <c r="C1850" t="s">
        <v>259</v>
      </c>
      <c r="D1850" s="1">
        <v>1250</v>
      </c>
      <c r="E1850" s="2">
        <v>36.25</v>
      </c>
      <c r="F1850" s="2">
        <v>55</v>
      </c>
      <c r="G1850" s="2">
        <v>18.75</v>
      </c>
      <c r="H1850">
        <v>515</v>
      </c>
      <c r="I1850" s="1">
        <v>2500</v>
      </c>
      <c r="J1850" s="3">
        <v>1</v>
      </c>
      <c r="L1850" s="2">
        <v>70.900000000000006</v>
      </c>
      <c r="N1850" s="2">
        <v>3.16</v>
      </c>
      <c r="R1850" s="3">
        <v>0</v>
      </c>
      <c r="S1850" s="5">
        <v>0</v>
      </c>
      <c r="T1850">
        <v>0</v>
      </c>
      <c r="U1850">
        <v>0</v>
      </c>
      <c r="V1850">
        <v>363.1</v>
      </c>
      <c r="W1850">
        <v>1.06</v>
      </c>
      <c r="X1850">
        <v>0</v>
      </c>
    </row>
    <row r="1851" spans="1:24" x14ac:dyDescent="0.3">
      <c r="A1851" t="s">
        <v>309</v>
      </c>
      <c r="B1851">
        <v>2014</v>
      </c>
      <c r="C1851" t="s">
        <v>259</v>
      </c>
      <c r="D1851" s="1">
        <v>1229</v>
      </c>
      <c r="E1851" s="2">
        <v>29.5</v>
      </c>
      <c r="F1851" s="2">
        <v>52</v>
      </c>
      <c r="G1851" s="2">
        <v>22.5</v>
      </c>
      <c r="H1851">
        <v>583</v>
      </c>
      <c r="I1851" s="1">
        <v>7000</v>
      </c>
      <c r="J1851" s="3">
        <v>2</v>
      </c>
      <c r="K1851" s="2">
        <v>35.270000000000003</v>
      </c>
      <c r="L1851" s="2">
        <v>65.3</v>
      </c>
      <c r="M1851" s="1">
        <v>40833</v>
      </c>
      <c r="N1851" s="2">
        <v>2.34</v>
      </c>
      <c r="O1851" s="1">
        <v>53700</v>
      </c>
      <c r="P1851" s="1">
        <v>12867</v>
      </c>
      <c r="Q1851" s="2">
        <v>54.38</v>
      </c>
      <c r="R1851" s="3">
        <v>0</v>
      </c>
      <c r="T1851">
        <v>0</v>
      </c>
      <c r="U1851">
        <v>0</v>
      </c>
      <c r="V1851">
        <v>356.2</v>
      </c>
      <c r="W1851">
        <v>1.08</v>
      </c>
      <c r="X1851">
        <v>0</v>
      </c>
    </row>
    <row r="1852" spans="1:24" x14ac:dyDescent="0.3">
      <c r="A1852" t="s">
        <v>309</v>
      </c>
      <c r="B1852">
        <v>2015</v>
      </c>
      <c r="C1852" t="s">
        <v>259</v>
      </c>
      <c r="D1852" s="1">
        <v>1229</v>
      </c>
      <c r="E1852" s="2">
        <v>34.5</v>
      </c>
      <c r="F1852" s="2">
        <v>57</v>
      </c>
      <c r="G1852" s="2">
        <v>22.5</v>
      </c>
      <c r="H1852">
        <v>586</v>
      </c>
      <c r="I1852" s="1">
        <v>7000</v>
      </c>
      <c r="J1852" s="3">
        <v>2</v>
      </c>
      <c r="K1852" s="2">
        <v>69.05</v>
      </c>
      <c r="L1852" s="2">
        <v>67.7</v>
      </c>
      <c r="M1852" s="1">
        <v>41705</v>
      </c>
      <c r="N1852" s="2">
        <v>2.34</v>
      </c>
      <c r="O1852" s="1">
        <v>54973</v>
      </c>
      <c r="P1852" s="1">
        <v>13268</v>
      </c>
      <c r="Q1852" s="2">
        <v>55.14</v>
      </c>
      <c r="R1852" s="3">
        <v>0</v>
      </c>
      <c r="S1852" s="5">
        <v>0</v>
      </c>
      <c r="T1852">
        <v>0</v>
      </c>
      <c r="U1852">
        <v>0</v>
      </c>
      <c r="V1852">
        <v>353.4</v>
      </c>
      <c r="W1852">
        <v>2.95</v>
      </c>
      <c r="X1852">
        <v>0</v>
      </c>
    </row>
    <row r="1853" spans="1:24" x14ac:dyDescent="0.3">
      <c r="A1853" t="s">
        <v>309</v>
      </c>
      <c r="B1853">
        <v>2016</v>
      </c>
      <c r="C1853" t="s">
        <v>259</v>
      </c>
      <c r="D1853" s="1">
        <v>1229</v>
      </c>
      <c r="E1853" s="2">
        <v>34.5</v>
      </c>
      <c r="F1853" s="2">
        <v>57</v>
      </c>
      <c r="G1853" s="2">
        <v>22.5</v>
      </c>
      <c r="H1853">
        <v>566</v>
      </c>
      <c r="I1853" s="1">
        <v>5000</v>
      </c>
      <c r="J1853" s="3">
        <v>1</v>
      </c>
      <c r="K1853" s="2">
        <v>35.700000000000003</v>
      </c>
      <c r="L1853" s="2">
        <v>69.099999999999994</v>
      </c>
      <c r="M1853" s="1">
        <v>42292</v>
      </c>
      <c r="N1853" s="2">
        <v>2.34</v>
      </c>
      <c r="O1853" s="1">
        <v>55605</v>
      </c>
      <c r="P1853" s="1">
        <v>13313</v>
      </c>
      <c r="Q1853" s="2">
        <v>55.33</v>
      </c>
      <c r="R1853" s="3">
        <v>0</v>
      </c>
      <c r="S1853" s="5">
        <v>0</v>
      </c>
      <c r="T1853">
        <v>0</v>
      </c>
      <c r="U1853">
        <v>0</v>
      </c>
      <c r="V1853">
        <v>350.3</v>
      </c>
      <c r="W1853">
        <v>-1.95</v>
      </c>
      <c r="X1853">
        <v>0</v>
      </c>
    </row>
    <row r="1854" spans="1:24" x14ac:dyDescent="0.3">
      <c r="A1854" t="s">
        <v>309</v>
      </c>
      <c r="B1854">
        <v>2017</v>
      </c>
      <c r="C1854" t="s">
        <v>259</v>
      </c>
      <c r="D1854" s="1">
        <v>1229</v>
      </c>
      <c r="E1854" s="2">
        <v>34.5</v>
      </c>
      <c r="F1854" s="2">
        <v>57</v>
      </c>
      <c r="G1854" s="2">
        <v>22.5</v>
      </c>
      <c r="H1854">
        <v>500</v>
      </c>
      <c r="I1854" s="1">
        <v>4899</v>
      </c>
      <c r="J1854" s="3">
        <v>1</v>
      </c>
      <c r="K1854" s="2">
        <v>40.270000000000003</v>
      </c>
      <c r="L1854" s="2">
        <v>68.3</v>
      </c>
      <c r="M1854" s="1">
        <v>44628</v>
      </c>
      <c r="N1854" s="2">
        <v>2.34</v>
      </c>
      <c r="O1854" s="1">
        <v>58320</v>
      </c>
      <c r="P1854" s="1">
        <v>13692</v>
      </c>
      <c r="Q1854" s="2">
        <v>57.03</v>
      </c>
      <c r="R1854" s="3">
        <v>0</v>
      </c>
      <c r="S1854" s="5">
        <v>0</v>
      </c>
      <c r="T1854">
        <v>0</v>
      </c>
      <c r="U1854">
        <v>0</v>
      </c>
      <c r="V1854">
        <v>348</v>
      </c>
      <c r="W1854">
        <v>-1.35</v>
      </c>
      <c r="X1854">
        <v>0</v>
      </c>
    </row>
    <row r="1855" spans="1:24" x14ac:dyDescent="0.3">
      <c r="A1855" t="s">
        <v>309</v>
      </c>
      <c r="B1855">
        <v>2018</v>
      </c>
      <c r="C1855" t="s">
        <v>259</v>
      </c>
      <c r="D1855" s="1">
        <v>1229</v>
      </c>
      <c r="E1855" s="2">
        <v>35.5</v>
      </c>
      <c r="F1855" s="2">
        <v>58</v>
      </c>
      <c r="G1855" s="2">
        <v>22.5</v>
      </c>
      <c r="H1855">
        <v>561</v>
      </c>
      <c r="I1855" s="1">
        <v>3500</v>
      </c>
      <c r="J1855" s="3">
        <v>1</v>
      </c>
      <c r="K1855" s="2">
        <v>51.76</v>
      </c>
      <c r="L1855" s="2">
        <v>67.5</v>
      </c>
      <c r="M1855" s="1">
        <v>45833</v>
      </c>
      <c r="N1855" s="2">
        <v>2.34</v>
      </c>
      <c r="O1855" s="1">
        <v>61495</v>
      </c>
      <c r="P1855" s="1">
        <v>15662</v>
      </c>
      <c r="Q1855" s="2">
        <v>56.35</v>
      </c>
      <c r="R1855" s="3">
        <v>0</v>
      </c>
      <c r="S1855" s="5">
        <v>0</v>
      </c>
      <c r="T1855">
        <v>0</v>
      </c>
      <c r="U1855">
        <v>0</v>
      </c>
      <c r="V1855">
        <v>346.97</v>
      </c>
      <c r="W1855">
        <v>3.29</v>
      </c>
      <c r="X1855">
        <v>0</v>
      </c>
    </row>
    <row r="1856" spans="1:24" x14ac:dyDescent="0.3">
      <c r="A1856" t="s">
        <v>309</v>
      </c>
      <c r="B1856">
        <v>2019</v>
      </c>
      <c r="C1856" t="s">
        <v>259</v>
      </c>
      <c r="D1856" s="1">
        <v>1229</v>
      </c>
      <c r="E1856" s="2">
        <v>36</v>
      </c>
      <c r="F1856" s="2">
        <v>58.9</v>
      </c>
      <c r="G1856" s="2">
        <v>22.9</v>
      </c>
      <c r="H1856">
        <v>578</v>
      </c>
      <c r="I1856" s="1">
        <v>4470</v>
      </c>
      <c r="J1856" s="3">
        <v>1</v>
      </c>
      <c r="K1856" s="2">
        <v>42.34</v>
      </c>
      <c r="L1856" s="2">
        <v>66.900000000000006</v>
      </c>
      <c r="M1856" s="1">
        <v>46345</v>
      </c>
      <c r="N1856" s="2">
        <v>2.34</v>
      </c>
      <c r="O1856" s="1">
        <v>64756</v>
      </c>
      <c r="P1856" s="1">
        <v>18411</v>
      </c>
      <c r="Q1856" s="2">
        <v>51.31</v>
      </c>
      <c r="R1856" s="3">
        <v>0</v>
      </c>
      <c r="S1856" s="5">
        <v>0</v>
      </c>
      <c r="T1856">
        <v>0</v>
      </c>
      <c r="U1856">
        <v>0</v>
      </c>
      <c r="V1856">
        <v>345.89</v>
      </c>
      <c r="W1856">
        <v>2.31</v>
      </c>
      <c r="X1856">
        <v>0</v>
      </c>
    </row>
    <row r="1857" spans="1:24" x14ac:dyDescent="0.3">
      <c r="A1857" t="s">
        <v>309</v>
      </c>
      <c r="B1857">
        <v>2020</v>
      </c>
      <c r="C1857" t="s">
        <v>259</v>
      </c>
      <c r="D1857" s="1">
        <v>1229</v>
      </c>
      <c r="E1857" s="2">
        <v>35.5</v>
      </c>
      <c r="F1857" s="2">
        <v>58</v>
      </c>
      <c r="G1857" s="2">
        <v>22.5</v>
      </c>
      <c r="H1857">
        <v>576</v>
      </c>
      <c r="I1857" s="1">
        <v>4556</v>
      </c>
      <c r="J1857" s="3">
        <v>1</v>
      </c>
      <c r="L1857" s="2">
        <v>67.3</v>
      </c>
      <c r="N1857" s="2">
        <v>2.34</v>
      </c>
      <c r="R1857" s="3">
        <v>0</v>
      </c>
      <c r="S1857" s="5">
        <v>0</v>
      </c>
      <c r="T1857">
        <v>0</v>
      </c>
      <c r="U1857">
        <v>0</v>
      </c>
      <c r="V1857">
        <v>345.24</v>
      </c>
      <c r="W1857">
        <v>1.06</v>
      </c>
      <c r="X1857">
        <v>0</v>
      </c>
    </row>
    <row r="1858" spans="1:24" x14ac:dyDescent="0.3">
      <c r="A1858" t="s">
        <v>310</v>
      </c>
      <c r="B1858">
        <v>2014</v>
      </c>
      <c r="C1858" t="s">
        <v>259</v>
      </c>
      <c r="D1858" s="1">
        <v>1215</v>
      </c>
      <c r="E1858" s="2">
        <v>37.200000000000003</v>
      </c>
      <c r="F1858" s="2">
        <v>61.2</v>
      </c>
      <c r="G1858" s="2">
        <v>24</v>
      </c>
      <c r="H1858">
        <v>840</v>
      </c>
      <c r="I1858" s="1">
        <v>4133</v>
      </c>
      <c r="J1858" s="3">
        <v>1</v>
      </c>
      <c r="K1858" s="2">
        <v>37.799999999999997</v>
      </c>
      <c r="L1858" s="2">
        <v>71.8</v>
      </c>
      <c r="M1858" s="1">
        <v>30721</v>
      </c>
      <c r="N1858" s="2">
        <v>2.67</v>
      </c>
      <c r="O1858" s="1">
        <v>39220</v>
      </c>
      <c r="P1858" s="1">
        <v>8499</v>
      </c>
      <c r="Q1858" s="2">
        <v>52.74</v>
      </c>
      <c r="R1858" s="3">
        <v>0</v>
      </c>
      <c r="T1858">
        <v>0</v>
      </c>
      <c r="U1858">
        <v>0</v>
      </c>
      <c r="V1858">
        <v>171.23</v>
      </c>
      <c r="W1858">
        <v>1.08</v>
      </c>
      <c r="X1858">
        <v>0</v>
      </c>
    </row>
    <row r="1859" spans="1:24" x14ac:dyDescent="0.3">
      <c r="A1859" t="s">
        <v>310</v>
      </c>
      <c r="B1859">
        <v>2015</v>
      </c>
      <c r="C1859" t="s">
        <v>259</v>
      </c>
      <c r="D1859" s="1">
        <v>1215</v>
      </c>
      <c r="E1859" s="2">
        <v>37.200000000000003</v>
      </c>
      <c r="F1859" s="2">
        <v>61.2</v>
      </c>
      <c r="G1859" s="2">
        <v>24</v>
      </c>
      <c r="H1859">
        <v>980</v>
      </c>
      <c r="I1859" s="1">
        <v>4009</v>
      </c>
      <c r="J1859" s="3">
        <v>1</v>
      </c>
      <c r="K1859" s="2">
        <v>59.3</v>
      </c>
      <c r="L1859" s="2">
        <v>68.900000000000006</v>
      </c>
      <c r="M1859" s="1">
        <v>33472</v>
      </c>
      <c r="N1859" s="2">
        <v>2.67</v>
      </c>
      <c r="O1859" s="1">
        <v>44178</v>
      </c>
      <c r="P1859" s="1">
        <v>10706</v>
      </c>
      <c r="Q1859" s="2">
        <v>51.38</v>
      </c>
      <c r="R1859" s="3">
        <v>0</v>
      </c>
      <c r="S1859" s="5">
        <v>0</v>
      </c>
      <c r="T1859">
        <v>0</v>
      </c>
      <c r="U1859">
        <v>0</v>
      </c>
      <c r="V1859">
        <v>169.01</v>
      </c>
      <c r="W1859">
        <v>2.95</v>
      </c>
      <c r="X1859">
        <v>0</v>
      </c>
    </row>
    <row r="1860" spans="1:24" x14ac:dyDescent="0.3">
      <c r="A1860" t="s">
        <v>310</v>
      </c>
      <c r="B1860">
        <v>2016</v>
      </c>
      <c r="C1860" t="s">
        <v>259</v>
      </c>
      <c r="D1860" s="1">
        <v>1215</v>
      </c>
      <c r="E1860" s="2">
        <v>37.200000000000003</v>
      </c>
      <c r="F1860" s="2">
        <v>61.2</v>
      </c>
      <c r="G1860" s="2">
        <v>24</v>
      </c>
      <c r="H1860">
        <v>757</v>
      </c>
      <c r="I1860" s="1">
        <v>4491</v>
      </c>
      <c r="J1860" s="3">
        <v>1</v>
      </c>
      <c r="K1860" s="2">
        <v>54.89</v>
      </c>
      <c r="L1860" s="2">
        <v>71.2</v>
      </c>
      <c r="M1860" s="1">
        <v>34539</v>
      </c>
      <c r="N1860" s="2">
        <v>2.67</v>
      </c>
      <c r="O1860" s="1">
        <v>45850</v>
      </c>
      <c r="P1860" s="1">
        <v>11311</v>
      </c>
      <c r="Q1860" s="2">
        <v>54.05</v>
      </c>
      <c r="R1860" s="3">
        <v>0</v>
      </c>
      <c r="S1860" s="5">
        <v>0</v>
      </c>
      <c r="T1860">
        <v>0</v>
      </c>
      <c r="U1860">
        <v>0</v>
      </c>
      <c r="V1860">
        <v>167.56</v>
      </c>
      <c r="W1860">
        <v>-1.95</v>
      </c>
      <c r="X1860">
        <v>0</v>
      </c>
    </row>
    <row r="1861" spans="1:24" x14ac:dyDescent="0.3">
      <c r="A1861" t="s">
        <v>310</v>
      </c>
      <c r="B1861">
        <v>2017</v>
      </c>
      <c r="C1861" t="s">
        <v>259</v>
      </c>
    </row>
    <row r="1862" spans="1:24" x14ac:dyDescent="0.3">
      <c r="A1862" t="s">
        <v>310</v>
      </c>
      <c r="B1862">
        <v>2018</v>
      </c>
      <c r="C1862" t="s">
        <v>259</v>
      </c>
    </row>
    <row r="1863" spans="1:24" x14ac:dyDescent="0.3">
      <c r="A1863" t="s">
        <v>310</v>
      </c>
      <c r="B1863">
        <v>2019</v>
      </c>
      <c r="C1863" t="s">
        <v>259</v>
      </c>
      <c r="D1863" s="1">
        <v>1371</v>
      </c>
      <c r="E1863" s="2">
        <v>37.200000000000003</v>
      </c>
      <c r="F1863" s="2">
        <v>61.2</v>
      </c>
      <c r="G1863" s="2">
        <v>24</v>
      </c>
      <c r="H1863">
        <v>842</v>
      </c>
      <c r="I1863" s="1">
        <v>4300</v>
      </c>
      <c r="J1863" s="3">
        <v>1</v>
      </c>
      <c r="K1863" s="2">
        <v>39.44</v>
      </c>
      <c r="L1863" s="2">
        <v>66.3</v>
      </c>
      <c r="M1863" s="1">
        <v>38446</v>
      </c>
      <c r="N1863" s="2">
        <v>2.67</v>
      </c>
      <c r="O1863" s="1">
        <v>55493</v>
      </c>
      <c r="P1863" s="1">
        <v>17047</v>
      </c>
      <c r="Q1863" s="2">
        <v>49.02</v>
      </c>
      <c r="R1863" s="3">
        <v>0</v>
      </c>
      <c r="S1863" s="5">
        <v>0</v>
      </c>
      <c r="T1863">
        <v>0</v>
      </c>
      <c r="U1863">
        <v>0</v>
      </c>
      <c r="V1863">
        <v>164.9</v>
      </c>
      <c r="W1863">
        <v>2.31</v>
      </c>
      <c r="X1863">
        <v>0</v>
      </c>
    </row>
    <row r="1864" spans="1:24" x14ac:dyDescent="0.3">
      <c r="A1864" t="s">
        <v>310</v>
      </c>
      <c r="B1864">
        <v>2020</v>
      </c>
      <c r="C1864" t="s">
        <v>259</v>
      </c>
      <c r="D1864" s="1">
        <v>1371</v>
      </c>
      <c r="E1864" s="2">
        <v>37.200000000000003</v>
      </c>
      <c r="F1864" s="2">
        <v>61.2</v>
      </c>
      <c r="G1864" s="2">
        <v>24</v>
      </c>
      <c r="H1864">
        <v>842</v>
      </c>
      <c r="I1864" s="1">
        <v>4500</v>
      </c>
      <c r="J1864" s="3">
        <v>1</v>
      </c>
      <c r="L1864" s="2">
        <v>67.2</v>
      </c>
      <c r="N1864" s="2">
        <v>2.67</v>
      </c>
      <c r="R1864" s="3">
        <v>0</v>
      </c>
      <c r="S1864" s="5">
        <v>0</v>
      </c>
      <c r="T1864">
        <v>0</v>
      </c>
      <c r="U1864">
        <v>0</v>
      </c>
      <c r="V1864">
        <v>163.84</v>
      </c>
      <c r="W1864">
        <v>1.06</v>
      </c>
      <c r="X1864">
        <v>0</v>
      </c>
    </row>
    <row r="1865" spans="1:24" x14ac:dyDescent="0.3">
      <c r="A1865" t="s">
        <v>311</v>
      </c>
      <c r="B1865">
        <v>2014</v>
      </c>
      <c r="C1865" t="s">
        <v>259</v>
      </c>
    </row>
    <row r="1866" spans="1:24" x14ac:dyDescent="0.3">
      <c r="A1866" t="s">
        <v>311</v>
      </c>
      <c r="B1866">
        <v>2015</v>
      </c>
      <c r="C1866" t="s">
        <v>259</v>
      </c>
      <c r="D1866" s="1">
        <v>1200</v>
      </c>
      <c r="E1866" s="2">
        <v>41</v>
      </c>
      <c r="F1866" s="2">
        <v>70.75</v>
      </c>
      <c r="G1866" s="2">
        <v>29.75</v>
      </c>
      <c r="H1866">
        <v>984</v>
      </c>
      <c r="I1866" s="1">
        <v>4554</v>
      </c>
      <c r="J1866" s="3">
        <v>1</v>
      </c>
      <c r="K1866" s="2">
        <v>66.3</v>
      </c>
      <c r="L1866" s="2">
        <v>68.7</v>
      </c>
      <c r="M1866" s="1">
        <v>32135</v>
      </c>
      <c r="N1866" s="2">
        <v>2.68</v>
      </c>
      <c r="O1866" s="1">
        <v>43850</v>
      </c>
      <c r="P1866" s="1">
        <v>11715</v>
      </c>
      <c r="Q1866" s="2">
        <v>55.14</v>
      </c>
      <c r="R1866" s="3">
        <v>0</v>
      </c>
      <c r="T1866">
        <v>0</v>
      </c>
      <c r="U1866">
        <v>0</v>
      </c>
      <c r="V1866">
        <v>438.41</v>
      </c>
      <c r="W1866">
        <v>2.95</v>
      </c>
      <c r="X1866">
        <v>0</v>
      </c>
    </row>
    <row r="1867" spans="1:24" x14ac:dyDescent="0.3">
      <c r="A1867" t="s">
        <v>311</v>
      </c>
      <c r="B1867">
        <v>2016</v>
      </c>
      <c r="C1867" t="s">
        <v>259</v>
      </c>
      <c r="D1867" s="1">
        <v>1200</v>
      </c>
      <c r="E1867" s="2">
        <v>41</v>
      </c>
      <c r="F1867" s="2">
        <v>70.75</v>
      </c>
      <c r="G1867" s="2">
        <v>29.75</v>
      </c>
      <c r="H1867">
        <v>1034</v>
      </c>
      <c r="I1867" s="1">
        <v>4000</v>
      </c>
      <c r="J1867" s="3">
        <v>1</v>
      </c>
      <c r="K1867" s="2">
        <v>59</v>
      </c>
      <c r="L1867" s="2">
        <v>67.900000000000006</v>
      </c>
      <c r="M1867" s="1">
        <v>32409</v>
      </c>
      <c r="N1867" s="2">
        <v>2.68</v>
      </c>
      <c r="O1867" s="1">
        <v>44325</v>
      </c>
      <c r="P1867" s="1">
        <v>11916</v>
      </c>
      <c r="Q1867" s="2">
        <v>55.33</v>
      </c>
      <c r="R1867" s="3">
        <v>0</v>
      </c>
      <c r="S1867" s="5">
        <v>0</v>
      </c>
      <c r="T1867">
        <v>0</v>
      </c>
      <c r="U1867">
        <v>0</v>
      </c>
      <c r="V1867">
        <v>438.13</v>
      </c>
      <c r="W1867">
        <v>-1.95</v>
      </c>
      <c r="X1867">
        <v>0</v>
      </c>
    </row>
    <row r="1868" spans="1:24" x14ac:dyDescent="0.3">
      <c r="A1868" t="s">
        <v>311</v>
      </c>
      <c r="B1868">
        <v>2017</v>
      </c>
      <c r="C1868" t="s">
        <v>259</v>
      </c>
      <c r="D1868" s="1">
        <v>1200</v>
      </c>
      <c r="E1868" s="2">
        <v>52.25</v>
      </c>
      <c r="F1868" s="2">
        <v>82</v>
      </c>
      <c r="G1868" s="2">
        <v>29.75</v>
      </c>
      <c r="H1868">
        <v>959</v>
      </c>
      <c r="I1868" s="1">
        <v>3500</v>
      </c>
      <c r="J1868" s="3">
        <v>1</v>
      </c>
      <c r="K1868" s="2">
        <v>37.869999999999997</v>
      </c>
      <c r="L1868" s="2">
        <v>68.5</v>
      </c>
      <c r="M1868" s="1">
        <v>36760</v>
      </c>
      <c r="N1868" s="2">
        <v>2.68</v>
      </c>
      <c r="O1868" s="1">
        <v>49750</v>
      </c>
      <c r="P1868" s="1">
        <v>12990</v>
      </c>
      <c r="Q1868" s="2">
        <v>57.03</v>
      </c>
      <c r="R1868" s="3">
        <v>0</v>
      </c>
      <c r="S1868" s="5">
        <v>0</v>
      </c>
      <c r="T1868">
        <v>0</v>
      </c>
      <c r="U1868">
        <v>0</v>
      </c>
      <c r="V1868">
        <v>426.8</v>
      </c>
      <c r="W1868">
        <v>-1.35</v>
      </c>
      <c r="X1868">
        <v>0</v>
      </c>
    </row>
    <row r="1869" spans="1:24" x14ac:dyDescent="0.3">
      <c r="A1869" t="s">
        <v>311</v>
      </c>
      <c r="B1869">
        <v>2018</v>
      </c>
      <c r="C1869" t="s">
        <v>259</v>
      </c>
      <c r="D1869" s="1">
        <v>1200</v>
      </c>
      <c r="E1869" s="2">
        <v>41</v>
      </c>
      <c r="F1869" s="2">
        <v>70.75</v>
      </c>
      <c r="G1869" s="2">
        <v>29.75</v>
      </c>
      <c r="H1869" s="1">
        <v>1063</v>
      </c>
      <c r="I1869" s="1">
        <v>4100</v>
      </c>
      <c r="J1869" s="3">
        <v>1</v>
      </c>
      <c r="K1869" s="2">
        <v>65.25</v>
      </c>
      <c r="L1869" s="2">
        <v>67.2</v>
      </c>
      <c r="M1869" s="1">
        <v>41111</v>
      </c>
      <c r="N1869" s="2">
        <v>2.68</v>
      </c>
      <c r="O1869" s="1">
        <v>55912</v>
      </c>
      <c r="P1869" s="1">
        <v>14801</v>
      </c>
      <c r="Q1869" s="2">
        <v>56.35</v>
      </c>
      <c r="R1869" s="3">
        <v>0</v>
      </c>
      <c r="S1869" s="5">
        <v>0</v>
      </c>
      <c r="T1869">
        <v>0</v>
      </c>
      <c r="U1869">
        <v>0</v>
      </c>
      <c r="V1869">
        <v>415.9</v>
      </c>
      <c r="W1869">
        <v>3.29</v>
      </c>
      <c r="X1869">
        <v>0</v>
      </c>
    </row>
    <row r="1870" spans="1:24" x14ac:dyDescent="0.3">
      <c r="A1870" t="s">
        <v>311</v>
      </c>
      <c r="B1870">
        <v>2019</v>
      </c>
      <c r="C1870" t="s">
        <v>259</v>
      </c>
      <c r="D1870" s="1">
        <v>1200</v>
      </c>
      <c r="E1870" s="2">
        <v>52.25</v>
      </c>
      <c r="F1870" s="2">
        <v>82</v>
      </c>
      <c r="G1870" s="2">
        <v>29.75</v>
      </c>
      <c r="H1870" s="1">
        <v>1070</v>
      </c>
      <c r="I1870" s="1">
        <v>3500</v>
      </c>
      <c r="J1870" s="3">
        <v>1</v>
      </c>
      <c r="K1870" s="2">
        <v>42.8</v>
      </c>
      <c r="L1870" s="2">
        <v>66.7</v>
      </c>
      <c r="M1870" s="1">
        <v>44662</v>
      </c>
      <c r="N1870" s="2">
        <v>2.68</v>
      </c>
      <c r="O1870" s="1">
        <v>60935</v>
      </c>
      <c r="P1870" s="1">
        <v>16273</v>
      </c>
      <c r="Q1870" s="2">
        <v>51.31</v>
      </c>
      <c r="R1870" s="3">
        <v>0</v>
      </c>
      <c r="S1870" s="5">
        <v>0</v>
      </c>
      <c r="T1870">
        <v>0</v>
      </c>
      <c r="U1870">
        <v>0</v>
      </c>
      <c r="V1870">
        <v>402.9</v>
      </c>
      <c r="W1870">
        <v>2.31</v>
      </c>
      <c r="X1870">
        <v>0</v>
      </c>
    </row>
    <row r="1871" spans="1:24" x14ac:dyDescent="0.3">
      <c r="A1871" t="s">
        <v>311</v>
      </c>
      <c r="B1871">
        <v>2020</v>
      </c>
      <c r="C1871" t="s">
        <v>259</v>
      </c>
      <c r="D1871" s="1">
        <v>1200</v>
      </c>
      <c r="E1871" s="2">
        <v>52.25</v>
      </c>
      <c r="F1871" s="2">
        <v>82</v>
      </c>
      <c r="G1871" s="2">
        <v>29.75</v>
      </c>
      <c r="H1871" s="1">
        <v>1089</v>
      </c>
      <c r="I1871" s="1">
        <v>3500</v>
      </c>
      <c r="J1871" s="3">
        <v>1</v>
      </c>
      <c r="L1871" s="2">
        <v>61.9</v>
      </c>
      <c r="N1871" s="2">
        <v>2.68</v>
      </c>
      <c r="R1871" s="3">
        <v>0</v>
      </c>
      <c r="S1871" s="5">
        <v>0</v>
      </c>
      <c r="T1871">
        <v>0</v>
      </c>
      <c r="U1871">
        <v>0</v>
      </c>
      <c r="V1871">
        <v>402.71</v>
      </c>
      <c r="W1871">
        <v>1.06</v>
      </c>
      <c r="X1871">
        <v>0</v>
      </c>
    </row>
    <row r="1872" spans="1:24" x14ac:dyDescent="0.3">
      <c r="A1872" t="s">
        <v>312</v>
      </c>
      <c r="B1872">
        <v>2014</v>
      </c>
      <c r="C1872" t="s">
        <v>259</v>
      </c>
      <c r="D1872" s="1">
        <v>1198</v>
      </c>
      <c r="E1872" s="2">
        <v>29.08</v>
      </c>
      <c r="F1872" s="2">
        <v>39.78</v>
      </c>
      <c r="G1872" s="2">
        <v>10.7</v>
      </c>
      <c r="H1872">
        <v>696</v>
      </c>
      <c r="I1872" s="1">
        <v>3910</v>
      </c>
      <c r="J1872" s="3">
        <v>1</v>
      </c>
      <c r="K1872" s="2">
        <v>49.55</v>
      </c>
      <c r="L1872" s="2">
        <v>63.3</v>
      </c>
      <c r="M1872" s="1">
        <v>30767</v>
      </c>
      <c r="N1872" s="2">
        <v>2.68</v>
      </c>
      <c r="O1872" s="1">
        <v>40350</v>
      </c>
      <c r="P1872" s="1">
        <v>9583</v>
      </c>
      <c r="Q1872" s="2">
        <v>47.93</v>
      </c>
      <c r="R1872" s="3">
        <v>0</v>
      </c>
      <c r="T1872">
        <v>0</v>
      </c>
      <c r="U1872">
        <v>0</v>
      </c>
      <c r="V1872">
        <v>171.23</v>
      </c>
      <c r="W1872">
        <v>1.08</v>
      </c>
      <c r="X1872">
        <v>1</v>
      </c>
    </row>
    <row r="1873" spans="1:24" x14ac:dyDescent="0.3">
      <c r="A1873" t="s">
        <v>312</v>
      </c>
      <c r="B1873">
        <v>2015</v>
      </c>
      <c r="C1873" t="s">
        <v>259</v>
      </c>
      <c r="D1873" s="1">
        <v>1198</v>
      </c>
      <c r="E1873" s="2">
        <v>30.17</v>
      </c>
      <c r="F1873" s="2">
        <v>41.27</v>
      </c>
      <c r="G1873" s="2">
        <v>11.1</v>
      </c>
      <c r="H1873">
        <v>687</v>
      </c>
      <c r="I1873" s="1">
        <v>2600</v>
      </c>
      <c r="J1873" s="3">
        <v>1</v>
      </c>
      <c r="K1873" s="2">
        <v>62.25</v>
      </c>
      <c r="L1873" s="2">
        <v>66.2</v>
      </c>
      <c r="M1873" s="1">
        <v>27610</v>
      </c>
      <c r="N1873" s="2">
        <v>2.68</v>
      </c>
      <c r="O1873" s="1">
        <v>36428</v>
      </c>
      <c r="P1873" s="1">
        <v>8818</v>
      </c>
      <c r="Q1873" s="2">
        <v>49.13</v>
      </c>
      <c r="R1873" s="3">
        <v>0</v>
      </c>
      <c r="S1873" s="5">
        <v>0</v>
      </c>
      <c r="T1873">
        <v>0</v>
      </c>
      <c r="U1873">
        <v>0</v>
      </c>
      <c r="V1873">
        <v>169.01</v>
      </c>
      <c r="W1873">
        <v>2.95</v>
      </c>
      <c r="X1873">
        <v>1</v>
      </c>
    </row>
    <row r="1874" spans="1:24" x14ac:dyDescent="0.3">
      <c r="A1874" t="s">
        <v>312</v>
      </c>
      <c r="B1874">
        <v>2016</v>
      </c>
      <c r="C1874" t="s">
        <v>259</v>
      </c>
      <c r="D1874" s="1">
        <v>1198</v>
      </c>
      <c r="E1874" s="2">
        <v>30.17</v>
      </c>
      <c r="F1874" s="2">
        <v>41.27</v>
      </c>
      <c r="G1874" s="2">
        <v>11.1</v>
      </c>
      <c r="H1874">
        <v>693</v>
      </c>
      <c r="I1874" s="1">
        <v>3895</v>
      </c>
      <c r="J1874" s="3">
        <v>1</v>
      </c>
      <c r="K1874" s="2">
        <v>63.7</v>
      </c>
      <c r="L1874" s="2">
        <v>67.8</v>
      </c>
      <c r="M1874" s="1">
        <v>24926</v>
      </c>
      <c r="N1874" s="2">
        <v>2.68</v>
      </c>
      <c r="O1874" s="1">
        <v>33450</v>
      </c>
      <c r="P1874" s="1">
        <v>8524</v>
      </c>
      <c r="Q1874" s="2">
        <v>45.68</v>
      </c>
      <c r="R1874" s="3">
        <v>0</v>
      </c>
      <c r="S1874" s="5">
        <v>0</v>
      </c>
      <c r="T1874">
        <v>0</v>
      </c>
      <c r="U1874">
        <v>0</v>
      </c>
      <c r="V1874">
        <v>167.56</v>
      </c>
      <c r="W1874">
        <v>-1.95</v>
      </c>
      <c r="X1874">
        <v>1</v>
      </c>
    </row>
    <row r="1875" spans="1:24" x14ac:dyDescent="0.3">
      <c r="A1875" t="s">
        <v>312</v>
      </c>
      <c r="B1875">
        <v>2017</v>
      </c>
      <c r="C1875" t="s">
        <v>259</v>
      </c>
      <c r="D1875" s="1">
        <v>1198</v>
      </c>
      <c r="E1875" s="2">
        <v>34.200000000000003</v>
      </c>
      <c r="F1875" s="2">
        <v>47.5</v>
      </c>
      <c r="G1875" s="2">
        <v>13.3</v>
      </c>
      <c r="H1875">
        <v>688</v>
      </c>
      <c r="I1875" s="1">
        <v>4000</v>
      </c>
      <c r="J1875" s="3">
        <v>1</v>
      </c>
      <c r="K1875" s="2">
        <v>52.97</v>
      </c>
      <c r="L1875" s="2">
        <v>68.900000000000006</v>
      </c>
      <c r="M1875" s="1">
        <v>24659</v>
      </c>
      <c r="N1875" s="2">
        <v>2.68</v>
      </c>
      <c r="O1875" s="1">
        <v>33005</v>
      </c>
      <c r="P1875" s="1">
        <v>8346</v>
      </c>
      <c r="Q1875" s="2">
        <v>54.07</v>
      </c>
      <c r="R1875" s="3">
        <v>0</v>
      </c>
      <c r="S1875" s="5">
        <v>0</v>
      </c>
      <c r="T1875">
        <v>0</v>
      </c>
      <c r="U1875">
        <v>0</v>
      </c>
      <c r="V1875">
        <v>164.9</v>
      </c>
      <c r="W1875">
        <v>-1.35</v>
      </c>
      <c r="X1875">
        <v>1</v>
      </c>
    </row>
    <row r="1876" spans="1:24" x14ac:dyDescent="0.3">
      <c r="A1876" t="s">
        <v>312</v>
      </c>
      <c r="B1876">
        <v>2018</v>
      </c>
      <c r="C1876" t="s">
        <v>259</v>
      </c>
    </row>
    <row r="1877" spans="1:24" x14ac:dyDescent="0.3">
      <c r="A1877" t="s">
        <v>312</v>
      </c>
      <c r="B1877">
        <v>2019</v>
      </c>
      <c r="C1877" t="s">
        <v>259</v>
      </c>
    </row>
    <row r="1878" spans="1:24" x14ac:dyDescent="0.3">
      <c r="A1878" t="s">
        <v>312</v>
      </c>
      <c r="B1878">
        <v>2020</v>
      </c>
      <c r="C1878" t="s">
        <v>259</v>
      </c>
      <c r="D1878" s="1">
        <v>1198</v>
      </c>
      <c r="E1878" s="2">
        <v>46.15</v>
      </c>
      <c r="F1878" s="2">
        <v>62.35</v>
      </c>
      <c r="G1878" s="2">
        <v>16.2</v>
      </c>
      <c r="H1878">
        <v>688</v>
      </c>
      <c r="I1878" s="1">
        <v>3700</v>
      </c>
      <c r="J1878" s="3">
        <v>1</v>
      </c>
      <c r="L1878" s="2">
        <v>67.5</v>
      </c>
      <c r="N1878" s="2">
        <v>2.68</v>
      </c>
      <c r="R1878" s="3">
        <v>0</v>
      </c>
      <c r="S1878" s="5">
        <v>0</v>
      </c>
      <c r="T1878">
        <v>0</v>
      </c>
      <c r="U1878">
        <v>0</v>
      </c>
      <c r="V1878">
        <v>163.84</v>
      </c>
      <c r="W1878">
        <v>1.06</v>
      </c>
      <c r="X1878">
        <v>1</v>
      </c>
    </row>
    <row r="1879" spans="1:24" x14ac:dyDescent="0.3">
      <c r="A1879" t="s">
        <v>313</v>
      </c>
      <c r="B1879">
        <v>2014</v>
      </c>
      <c r="C1879" t="s">
        <v>259</v>
      </c>
      <c r="D1879" s="1">
        <v>1160</v>
      </c>
      <c r="E1879" s="2">
        <v>34.58</v>
      </c>
      <c r="F1879" s="2">
        <v>46.2</v>
      </c>
      <c r="G1879" s="2">
        <v>11.62</v>
      </c>
      <c r="H1879">
        <v>541</v>
      </c>
      <c r="I1879" s="1">
        <v>3400</v>
      </c>
      <c r="J1879" s="3">
        <v>1</v>
      </c>
      <c r="K1879" s="2">
        <v>48.72</v>
      </c>
      <c r="L1879" s="2">
        <v>54.2</v>
      </c>
      <c r="M1879" s="1">
        <v>23827</v>
      </c>
      <c r="N1879" s="2">
        <v>2.75</v>
      </c>
      <c r="O1879" s="1">
        <v>34388</v>
      </c>
      <c r="P1879" s="1">
        <v>10561</v>
      </c>
      <c r="Q1879" s="2">
        <v>47.93</v>
      </c>
      <c r="R1879" s="3">
        <v>0</v>
      </c>
      <c r="T1879">
        <v>0</v>
      </c>
      <c r="U1879">
        <v>0</v>
      </c>
      <c r="V1879">
        <v>270.3</v>
      </c>
      <c r="W1879">
        <v>1.08</v>
      </c>
      <c r="X1879">
        <v>0</v>
      </c>
    </row>
    <row r="1880" spans="1:24" x14ac:dyDescent="0.3">
      <c r="A1880" t="s">
        <v>313</v>
      </c>
      <c r="B1880">
        <v>2015</v>
      </c>
      <c r="C1880" t="s">
        <v>259</v>
      </c>
      <c r="D1880" s="1">
        <v>1160</v>
      </c>
      <c r="E1880" s="2">
        <v>21.5</v>
      </c>
      <c r="F1880" s="2">
        <v>31.5</v>
      </c>
      <c r="G1880" s="2">
        <v>10</v>
      </c>
      <c r="H1880">
        <v>541</v>
      </c>
      <c r="I1880" s="1">
        <v>3500</v>
      </c>
      <c r="J1880" s="3">
        <v>1</v>
      </c>
      <c r="K1880" s="2">
        <v>77.13</v>
      </c>
      <c r="L1880" s="2">
        <v>68.900000000000006</v>
      </c>
      <c r="M1880" s="1">
        <v>24048</v>
      </c>
      <c r="N1880" s="2">
        <v>2.75</v>
      </c>
      <c r="O1880" s="1">
        <v>36005</v>
      </c>
      <c r="P1880" s="1">
        <v>11957</v>
      </c>
      <c r="Q1880" s="2">
        <v>49.13</v>
      </c>
      <c r="R1880" s="3">
        <v>0</v>
      </c>
      <c r="S1880" s="5">
        <v>0</v>
      </c>
      <c r="T1880">
        <v>0</v>
      </c>
      <c r="U1880">
        <v>0</v>
      </c>
      <c r="V1880">
        <v>268.89999999999998</v>
      </c>
      <c r="W1880">
        <v>2.95</v>
      </c>
      <c r="X1880">
        <v>0</v>
      </c>
    </row>
    <row r="1881" spans="1:24" x14ac:dyDescent="0.3">
      <c r="A1881" t="s">
        <v>313</v>
      </c>
      <c r="B1881">
        <v>2016</v>
      </c>
      <c r="C1881" t="s">
        <v>259</v>
      </c>
      <c r="D1881" s="1">
        <v>1160</v>
      </c>
      <c r="E1881" s="2">
        <v>38.5</v>
      </c>
      <c r="F1881" s="2">
        <v>58.5</v>
      </c>
      <c r="G1881" s="2">
        <v>20</v>
      </c>
      <c r="H1881">
        <v>565</v>
      </c>
      <c r="I1881" s="1">
        <v>3500</v>
      </c>
      <c r="J1881" s="3">
        <v>1</v>
      </c>
      <c r="K1881" s="2">
        <v>57.11</v>
      </c>
      <c r="L1881" s="2">
        <v>65.5</v>
      </c>
      <c r="M1881" s="1">
        <v>20833</v>
      </c>
      <c r="N1881" s="2">
        <v>2.75</v>
      </c>
      <c r="O1881" s="1">
        <v>33505</v>
      </c>
      <c r="P1881" s="1">
        <v>12672</v>
      </c>
      <c r="Q1881" s="2">
        <v>45.68</v>
      </c>
      <c r="R1881" s="3">
        <v>0</v>
      </c>
      <c r="S1881" s="5">
        <v>0</v>
      </c>
      <c r="T1881">
        <v>0</v>
      </c>
      <c r="U1881">
        <v>0</v>
      </c>
      <c r="V1881">
        <v>267.2</v>
      </c>
      <c r="W1881">
        <v>-1.95</v>
      </c>
      <c r="X1881">
        <v>0</v>
      </c>
    </row>
    <row r="1882" spans="1:24" x14ac:dyDescent="0.3">
      <c r="A1882" t="s">
        <v>313</v>
      </c>
      <c r="B1882">
        <v>2017</v>
      </c>
      <c r="C1882" t="s">
        <v>259</v>
      </c>
      <c r="D1882" s="1">
        <v>1160</v>
      </c>
      <c r="E1882" s="2">
        <v>38.5</v>
      </c>
      <c r="F1882" s="2">
        <v>58.5</v>
      </c>
      <c r="G1882" s="2">
        <v>20</v>
      </c>
      <c r="H1882">
        <v>531</v>
      </c>
      <c r="I1882" s="1">
        <v>4974</v>
      </c>
      <c r="J1882" s="3">
        <v>1</v>
      </c>
      <c r="K1882" s="2">
        <v>55.83</v>
      </c>
      <c r="L1882" s="2">
        <v>64.599999999999994</v>
      </c>
      <c r="M1882" s="1">
        <v>27888</v>
      </c>
      <c r="N1882" s="2">
        <v>2.75</v>
      </c>
      <c r="O1882" s="1">
        <v>45080</v>
      </c>
      <c r="P1882" s="1">
        <v>17192</v>
      </c>
      <c r="Q1882" s="2">
        <v>54.07</v>
      </c>
      <c r="R1882" s="3">
        <v>0</v>
      </c>
      <c r="S1882" s="5">
        <v>0</v>
      </c>
      <c r="T1882">
        <v>0</v>
      </c>
      <c r="U1882">
        <v>0</v>
      </c>
      <c r="V1882">
        <v>265.47000000000003</v>
      </c>
      <c r="W1882">
        <v>-1.35</v>
      </c>
      <c r="X1882">
        <v>0</v>
      </c>
    </row>
    <row r="1883" spans="1:24" x14ac:dyDescent="0.3">
      <c r="A1883" t="s">
        <v>313</v>
      </c>
      <c r="B1883">
        <v>2018</v>
      </c>
      <c r="C1883" t="s">
        <v>259</v>
      </c>
    </row>
    <row r="1884" spans="1:24" x14ac:dyDescent="0.3">
      <c r="A1884" t="s">
        <v>313</v>
      </c>
      <c r="B1884">
        <v>2019</v>
      </c>
      <c r="C1884" t="s">
        <v>259</v>
      </c>
      <c r="D1884" s="1">
        <v>1160</v>
      </c>
      <c r="E1884" s="2">
        <v>46.5</v>
      </c>
      <c r="F1884" s="2">
        <v>76.5</v>
      </c>
      <c r="G1884" s="2">
        <v>30</v>
      </c>
      <c r="H1884">
        <v>511</v>
      </c>
      <c r="I1884" s="1">
        <v>3350</v>
      </c>
      <c r="J1884" s="3">
        <v>1</v>
      </c>
      <c r="K1884" s="2">
        <v>56.44</v>
      </c>
      <c r="L1884" s="2">
        <v>66.099999999999994</v>
      </c>
      <c r="M1884" s="1">
        <v>38775</v>
      </c>
      <c r="N1884" s="2">
        <v>2.75</v>
      </c>
      <c r="O1884" s="1">
        <v>56725</v>
      </c>
      <c r="P1884" s="1">
        <v>17950</v>
      </c>
      <c r="Q1884" s="2">
        <v>39.79</v>
      </c>
      <c r="R1884" s="3">
        <v>0</v>
      </c>
      <c r="S1884" s="5">
        <v>0</v>
      </c>
      <c r="T1884">
        <v>0</v>
      </c>
      <c r="U1884">
        <v>0</v>
      </c>
      <c r="V1884">
        <v>265.67</v>
      </c>
      <c r="W1884">
        <v>2.31</v>
      </c>
      <c r="X1884">
        <v>0</v>
      </c>
    </row>
    <row r="1885" spans="1:24" x14ac:dyDescent="0.3">
      <c r="A1885" t="s">
        <v>313</v>
      </c>
      <c r="B1885">
        <v>2020</v>
      </c>
      <c r="C1885" t="s">
        <v>259</v>
      </c>
    </row>
    <row r="1886" spans="1:24" x14ac:dyDescent="0.3">
      <c r="A1886" t="s">
        <v>314</v>
      </c>
      <c r="B1886">
        <v>2014</v>
      </c>
      <c r="C1886" t="s">
        <v>259</v>
      </c>
      <c r="D1886" s="1">
        <v>1153</v>
      </c>
      <c r="E1886" s="2">
        <v>39.5</v>
      </c>
      <c r="F1886" s="2">
        <v>69.5</v>
      </c>
      <c r="G1886" s="2">
        <v>30</v>
      </c>
      <c r="H1886">
        <v>544</v>
      </c>
      <c r="I1886" s="1">
        <v>3500</v>
      </c>
      <c r="J1886" s="3">
        <v>1</v>
      </c>
      <c r="K1886" s="2">
        <v>42.3</v>
      </c>
      <c r="L1886" s="2">
        <v>64.5</v>
      </c>
      <c r="M1886" s="1">
        <v>32386</v>
      </c>
      <c r="N1886" s="2">
        <v>2.4300000000000002</v>
      </c>
      <c r="O1886" s="1">
        <v>46084</v>
      </c>
      <c r="P1886" s="1">
        <v>13698</v>
      </c>
      <c r="Q1886" s="2">
        <v>48.29</v>
      </c>
      <c r="R1886" s="3">
        <v>0</v>
      </c>
      <c r="T1886">
        <v>0</v>
      </c>
      <c r="U1886">
        <v>0</v>
      </c>
      <c r="W1886">
        <v>1.08</v>
      </c>
      <c r="X1886">
        <v>0</v>
      </c>
    </row>
    <row r="1887" spans="1:24" x14ac:dyDescent="0.3">
      <c r="A1887" t="s">
        <v>314</v>
      </c>
      <c r="B1887">
        <v>2015</v>
      </c>
      <c r="C1887" t="s">
        <v>259</v>
      </c>
      <c r="D1887" s="1">
        <v>1153</v>
      </c>
      <c r="E1887" s="2">
        <v>39.5</v>
      </c>
      <c r="F1887" s="2">
        <v>69.5</v>
      </c>
      <c r="G1887" s="2">
        <v>30</v>
      </c>
      <c r="H1887">
        <v>540</v>
      </c>
      <c r="I1887" s="1">
        <v>3500</v>
      </c>
      <c r="J1887" s="3">
        <v>1</v>
      </c>
      <c r="K1887" s="2">
        <v>73.19</v>
      </c>
      <c r="L1887" s="2">
        <v>65.400000000000006</v>
      </c>
      <c r="M1887" s="1">
        <v>33235</v>
      </c>
      <c r="N1887" s="2">
        <v>2.4300000000000002</v>
      </c>
      <c r="O1887" s="1">
        <v>47175</v>
      </c>
      <c r="P1887" s="1">
        <v>13940</v>
      </c>
      <c r="Q1887" s="2">
        <v>54.02</v>
      </c>
      <c r="R1887" s="3">
        <v>0</v>
      </c>
      <c r="S1887" s="5">
        <v>0</v>
      </c>
      <c r="T1887">
        <v>0</v>
      </c>
      <c r="U1887">
        <v>0</v>
      </c>
      <c r="V1887">
        <v>476.21</v>
      </c>
      <c r="W1887">
        <v>2.95</v>
      </c>
      <c r="X1887">
        <v>0</v>
      </c>
    </row>
    <row r="1888" spans="1:24" x14ac:dyDescent="0.3">
      <c r="A1888" t="s">
        <v>314</v>
      </c>
      <c r="B1888">
        <v>2016</v>
      </c>
      <c r="C1888" t="s">
        <v>259</v>
      </c>
      <c r="D1888" s="1">
        <v>1153</v>
      </c>
      <c r="E1888" s="2">
        <v>39.5</v>
      </c>
      <c r="F1888" s="2">
        <v>69.5</v>
      </c>
      <c r="G1888" s="2">
        <v>30</v>
      </c>
      <c r="H1888">
        <v>540</v>
      </c>
      <c r="I1888" s="1">
        <v>3500</v>
      </c>
      <c r="J1888" s="3">
        <v>1</v>
      </c>
      <c r="K1888" s="2">
        <v>45.14</v>
      </c>
      <c r="L1888" s="2">
        <v>67</v>
      </c>
      <c r="M1888" s="1">
        <v>34060</v>
      </c>
      <c r="N1888" s="2">
        <v>2.4300000000000002</v>
      </c>
      <c r="O1888" s="1">
        <v>51664</v>
      </c>
      <c r="P1888" s="1">
        <v>17604</v>
      </c>
      <c r="Q1888" s="2">
        <v>52.5</v>
      </c>
      <c r="R1888" s="3">
        <v>0</v>
      </c>
      <c r="S1888" s="5">
        <v>0</v>
      </c>
      <c r="T1888">
        <v>0</v>
      </c>
      <c r="U1888">
        <v>0</v>
      </c>
      <c r="V1888">
        <v>475.97</v>
      </c>
      <c r="W1888">
        <v>-1.95</v>
      </c>
      <c r="X1888">
        <v>0</v>
      </c>
    </row>
    <row r="1889" spans="1:24" x14ac:dyDescent="0.3">
      <c r="A1889" t="s">
        <v>314</v>
      </c>
      <c r="B1889">
        <v>2017</v>
      </c>
      <c r="C1889" t="s">
        <v>259</v>
      </c>
      <c r="D1889" s="1">
        <v>1153</v>
      </c>
      <c r="E1889" s="2">
        <v>39.5</v>
      </c>
      <c r="F1889" s="2">
        <v>69.5</v>
      </c>
      <c r="G1889" s="2">
        <v>30</v>
      </c>
      <c r="H1889">
        <v>518</v>
      </c>
      <c r="I1889" s="1">
        <v>3500</v>
      </c>
      <c r="J1889" s="3">
        <v>1</v>
      </c>
      <c r="K1889" s="2">
        <v>60.44</v>
      </c>
      <c r="L1889" s="2">
        <v>66.400000000000006</v>
      </c>
      <c r="M1889" s="1">
        <v>34306</v>
      </c>
      <c r="N1889" s="2">
        <v>2.4300000000000002</v>
      </c>
      <c r="O1889" s="1">
        <v>53250</v>
      </c>
      <c r="P1889" s="1">
        <v>18944</v>
      </c>
      <c r="Q1889" s="2">
        <v>46.4</v>
      </c>
      <c r="R1889" s="3">
        <v>0</v>
      </c>
      <c r="S1889" s="5">
        <v>0</v>
      </c>
      <c r="T1889">
        <v>0</v>
      </c>
      <c r="U1889">
        <v>0</v>
      </c>
      <c r="V1889">
        <v>454.52</v>
      </c>
      <c r="W1889">
        <v>-1.35</v>
      </c>
      <c r="X1889">
        <v>0</v>
      </c>
    </row>
    <row r="1890" spans="1:24" x14ac:dyDescent="0.3">
      <c r="A1890" t="s">
        <v>314</v>
      </c>
      <c r="B1890">
        <v>2018</v>
      </c>
      <c r="C1890" t="s">
        <v>259</v>
      </c>
    </row>
    <row r="1891" spans="1:24" x14ac:dyDescent="0.3">
      <c r="A1891" t="s">
        <v>314</v>
      </c>
      <c r="B1891">
        <v>2019</v>
      </c>
      <c r="C1891" t="s">
        <v>259</v>
      </c>
      <c r="D1891" s="1">
        <v>1153</v>
      </c>
      <c r="E1891" s="2">
        <v>40.5</v>
      </c>
      <c r="F1891" s="2">
        <v>70.5</v>
      </c>
      <c r="G1891" s="2">
        <v>30</v>
      </c>
      <c r="H1891">
        <v>509</v>
      </c>
      <c r="I1891" s="1">
        <v>3500</v>
      </c>
      <c r="J1891" s="3">
        <v>1</v>
      </c>
      <c r="K1891" s="2">
        <v>59.83</v>
      </c>
      <c r="L1891" s="2">
        <v>64.7</v>
      </c>
      <c r="M1891" s="1">
        <v>35000</v>
      </c>
      <c r="N1891" s="2">
        <v>2.4300000000000002</v>
      </c>
      <c r="O1891" s="1">
        <v>55089</v>
      </c>
      <c r="P1891" s="1">
        <v>20089</v>
      </c>
      <c r="Q1891" s="2">
        <v>47.15</v>
      </c>
      <c r="R1891" s="3">
        <v>0</v>
      </c>
      <c r="S1891" s="5">
        <v>0</v>
      </c>
      <c r="T1891">
        <v>0</v>
      </c>
      <c r="U1891">
        <v>0</v>
      </c>
      <c r="V1891">
        <v>452.59</v>
      </c>
      <c r="W1891">
        <v>2.31</v>
      </c>
      <c r="X1891">
        <v>0</v>
      </c>
    </row>
    <row r="1892" spans="1:24" x14ac:dyDescent="0.3">
      <c r="A1892" t="s">
        <v>314</v>
      </c>
      <c r="B1892">
        <v>2020</v>
      </c>
      <c r="C1892" t="s">
        <v>259</v>
      </c>
    </row>
    <row r="1893" spans="1:24" x14ac:dyDescent="0.3">
      <c r="A1893" t="s">
        <v>315</v>
      </c>
      <c r="B1893">
        <v>2014</v>
      </c>
      <c r="C1893" t="s">
        <v>259</v>
      </c>
      <c r="D1893" s="1">
        <v>1138</v>
      </c>
      <c r="E1893" s="2">
        <v>22.8</v>
      </c>
      <c r="F1893" s="2">
        <v>32.799999999999997</v>
      </c>
      <c r="G1893" s="2">
        <v>10</v>
      </c>
      <c r="H1893">
        <v>515</v>
      </c>
      <c r="I1893" s="1">
        <v>4700</v>
      </c>
      <c r="J1893" s="3">
        <v>1</v>
      </c>
      <c r="K1893" s="2">
        <v>38.6</v>
      </c>
      <c r="L1893" s="2">
        <v>60.3</v>
      </c>
      <c r="M1893" s="1">
        <v>31250</v>
      </c>
      <c r="N1893" s="2">
        <v>2.67</v>
      </c>
      <c r="O1893" s="1">
        <v>41052</v>
      </c>
      <c r="P1893" s="1">
        <v>9802</v>
      </c>
      <c r="Q1893" s="2">
        <v>48.08</v>
      </c>
      <c r="R1893" s="3">
        <v>0</v>
      </c>
      <c r="T1893">
        <v>0</v>
      </c>
      <c r="U1893">
        <v>0</v>
      </c>
      <c r="V1893">
        <v>262</v>
      </c>
      <c r="W1893">
        <v>1.08</v>
      </c>
      <c r="X1893">
        <v>0</v>
      </c>
    </row>
    <row r="1894" spans="1:24" x14ac:dyDescent="0.3">
      <c r="A1894" t="s">
        <v>315</v>
      </c>
      <c r="B1894">
        <v>2015</v>
      </c>
      <c r="C1894" t="s">
        <v>259</v>
      </c>
      <c r="D1894" s="1">
        <v>1138</v>
      </c>
      <c r="E1894" s="2">
        <v>22.5</v>
      </c>
      <c r="F1894" s="2">
        <v>32.799999999999997</v>
      </c>
      <c r="G1894" s="2">
        <v>10.3</v>
      </c>
      <c r="H1894">
        <v>565</v>
      </c>
      <c r="I1894" s="1">
        <v>6629</v>
      </c>
      <c r="J1894" s="3">
        <v>2</v>
      </c>
      <c r="K1894" s="2">
        <v>70.7</v>
      </c>
      <c r="L1894" s="2">
        <v>67.7</v>
      </c>
      <c r="M1894" s="1">
        <v>35714</v>
      </c>
      <c r="N1894" s="2">
        <v>2.67</v>
      </c>
      <c r="O1894" s="1">
        <v>47435</v>
      </c>
      <c r="P1894" s="1">
        <v>11721</v>
      </c>
      <c r="Q1894" s="2">
        <v>50.1</v>
      </c>
      <c r="R1894" s="3">
        <v>0</v>
      </c>
      <c r="S1894" s="5">
        <v>0</v>
      </c>
      <c r="T1894">
        <v>0</v>
      </c>
      <c r="U1894">
        <v>0</v>
      </c>
      <c r="V1894">
        <v>256.7</v>
      </c>
      <c r="W1894">
        <v>2.95</v>
      </c>
      <c r="X1894">
        <v>0</v>
      </c>
    </row>
    <row r="1895" spans="1:24" x14ac:dyDescent="0.3">
      <c r="A1895" t="s">
        <v>315</v>
      </c>
      <c r="B1895">
        <v>2016</v>
      </c>
      <c r="C1895" t="s">
        <v>259</v>
      </c>
      <c r="D1895" s="1">
        <v>1138</v>
      </c>
      <c r="E1895" s="2">
        <v>28.58</v>
      </c>
      <c r="F1895" s="2">
        <v>37.880000000000003</v>
      </c>
      <c r="G1895" s="2">
        <v>9.3000000000000007</v>
      </c>
      <c r="H1895">
        <v>568</v>
      </c>
      <c r="I1895" s="1">
        <v>5843</v>
      </c>
      <c r="J1895" s="3">
        <v>2</v>
      </c>
      <c r="K1895" s="2">
        <v>40.17</v>
      </c>
      <c r="L1895" s="2">
        <v>67.599999999999994</v>
      </c>
      <c r="M1895" s="1">
        <v>39545</v>
      </c>
      <c r="N1895" s="2">
        <v>2.67</v>
      </c>
      <c r="O1895" s="1">
        <v>52875</v>
      </c>
      <c r="P1895" s="1">
        <v>13330</v>
      </c>
      <c r="Q1895" s="2">
        <v>49.3</v>
      </c>
      <c r="R1895" s="3">
        <v>0</v>
      </c>
      <c r="S1895" s="5">
        <v>0</v>
      </c>
      <c r="T1895">
        <v>0</v>
      </c>
      <c r="U1895">
        <v>0</v>
      </c>
      <c r="V1895">
        <v>251.3</v>
      </c>
      <c r="W1895">
        <v>-1.95</v>
      </c>
      <c r="X1895">
        <v>0</v>
      </c>
    </row>
    <row r="1896" spans="1:24" x14ac:dyDescent="0.3">
      <c r="A1896" t="s">
        <v>315</v>
      </c>
      <c r="B1896">
        <v>2017</v>
      </c>
      <c r="C1896" t="s">
        <v>259</v>
      </c>
      <c r="D1896" s="1">
        <v>1138</v>
      </c>
      <c r="E1896" s="2">
        <v>28.52</v>
      </c>
      <c r="F1896" s="2">
        <v>38.72</v>
      </c>
      <c r="G1896" s="2">
        <v>10.199999999999999</v>
      </c>
      <c r="H1896">
        <v>507</v>
      </c>
      <c r="I1896" s="1">
        <v>5400</v>
      </c>
      <c r="J1896" s="3">
        <v>2</v>
      </c>
      <c r="K1896" s="2">
        <v>51.29</v>
      </c>
      <c r="L1896" s="2">
        <v>67.099999999999994</v>
      </c>
      <c r="M1896" s="1">
        <v>40845</v>
      </c>
      <c r="N1896" s="2">
        <v>2.67</v>
      </c>
      <c r="O1896" s="1">
        <v>54320</v>
      </c>
      <c r="P1896" s="1">
        <v>13475</v>
      </c>
      <c r="Q1896" s="2">
        <v>49.91</v>
      </c>
      <c r="R1896" s="3">
        <v>0</v>
      </c>
      <c r="S1896" s="5">
        <v>0</v>
      </c>
      <c r="T1896">
        <v>0</v>
      </c>
      <c r="U1896">
        <v>0</v>
      </c>
      <c r="V1896">
        <v>245.22</v>
      </c>
      <c r="W1896">
        <v>-1.35</v>
      </c>
      <c r="X1896">
        <v>0</v>
      </c>
    </row>
    <row r="1897" spans="1:24" x14ac:dyDescent="0.3">
      <c r="A1897" t="s">
        <v>315</v>
      </c>
      <c r="B1897">
        <v>2018</v>
      </c>
      <c r="C1897" t="s">
        <v>259</v>
      </c>
      <c r="D1897" s="1">
        <v>1138</v>
      </c>
      <c r="E1897" s="2">
        <v>28.84</v>
      </c>
      <c r="F1897" s="2">
        <v>39.24</v>
      </c>
      <c r="G1897" s="2">
        <v>10.4</v>
      </c>
      <c r="H1897">
        <v>524</v>
      </c>
      <c r="I1897" s="1">
        <v>3083</v>
      </c>
      <c r="J1897" s="3">
        <v>1</v>
      </c>
      <c r="K1897" s="2">
        <v>50.76</v>
      </c>
      <c r="L1897" s="2">
        <v>65.7</v>
      </c>
      <c r="M1897" s="1">
        <v>45292</v>
      </c>
      <c r="N1897" s="2">
        <v>2.67</v>
      </c>
      <c r="O1897" s="1">
        <v>59750</v>
      </c>
      <c r="P1897" s="1">
        <v>14459</v>
      </c>
      <c r="Q1897" s="2">
        <v>52.37</v>
      </c>
      <c r="R1897" s="3">
        <v>0</v>
      </c>
      <c r="S1897" s="5">
        <v>0</v>
      </c>
      <c r="T1897">
        <v>0</v>
      </c>
      <c r="U1897">
        <v>0</v>
      </c>
      <c r="V1897">
        <v>240.05</v>
      </c>
      <c r="W1897">
        <v>3.29</v>
      </c>
      <c r="X1897">
        <v>0</v>
      </c>
    </row>
    <row r="1898" spans="1:24" x14ac:dyDescent="0.3">
      <c r="A1898" t="s">
        <v>315</v>
      </c>
      <c r="B1898">
        <v>2019</v>
      </c>
      <c r="C1898" t="s">
        <v>259</v>
      </c>
      <c r="D1898" s="1">
        <v>1138</v>
      </c>
      <c r="E1898" s="2">
        <v>29.1</v>
      </c>
      <c r="F1898" s="2">
        <v>39.6</v>
      </c>
      <c r="G1898" s="2">
        <v>10.5</v>
      </c>
      <c r="H1898">
        <v>545</v>
      </c>
      <c r="I1898" s="1">
        <v>4780</v>
      </c>
      <c r="J1898" s="3">
        <v>1</v>
      </c>
      <c r="K1898" s="2">
        <v>55.65</v>
      </c>
      <c r="L1898" s="2">
        <v>66.3</v>
      </c>
      <c r="M1898" s="1">
        <v>49738</v>
      </c>
      <c r="N1898" s="2">
        <v>2.67</v>
      </c>
      <c r="O1898" s="1">
        <v>64285</v>
      </c>
      <c r="P1898" s="1">
        <v>14547</v>
      </c>
      <c r="Q1898" s="2">
        <v>41.7</v>
      </c>
      <c r="R1898" s="3">
        <v>0</v>
      </c>
      <c r="S1898" s="5">
        <v>0</v>
      </c>
      <c r="T1898">
        <v>0</v>
      </c>
      <c r="U1898">
        <v>0</v>
      </c>
      <c r="V1898">
        <v>234.51</v>
      </c>
      <c r="W1898">
        <v>2.31</v>
      </c>
      <c r="X1898">
        <v>0</v>
      </c>
    </row>
    <row r="1899" spans="1:24" x14ac:dyDescent="0.3">
      <c r="A1899" t="s">
        <v>315</v>
      </c>
      <c r="B1899">
        <v>2020</v>
      </c>
      <c r="C1899" t="s">
        <v>259</v>
      </c>
      <c r="D1899" s="1">
        <v>1138</v>
      </c>
      <c r="E1899" s="2">
        <v>35.75</v>
      </c>
      <c r="F1899" s="2">
        <v>54.5</v>
      </c>
      <c r="G1899" s="2">
        <v>18.75</v>
      </c>
      <c r="H1899">
        <v>525</v>
      </c>
      <c r="I1899" s="1">
        <v>4229</v>
      </c>
      <c r="J1899" s="3">
        <v>1</v>
      </c>
      <c r="L1899" s="2">
        <v>58.7</v>
      </c>
      <c r="N1899" s="2">
        <v>2.67</v>
      </c>
      <c r="R1899" s="3">
        <v>0</v>
      </c>
      <c r="S1899" s="5">
        <v>0</v>
      </c>
      <c r="T1899">
        <v>0</v>
      </c>
      <c r="U1899">
        <v>0</v>
      </c>
      <c r="V1899">
        <v>229.53</v>
      </c>
      <c r="W1899">
        <v>1.06</v>
      </c>
      <c r="X1899">
        <v>0</v>
      </c>
    </row>
    <row r="1900" spans="1:24" x14ac:dyDescent="0.3">
      <c r="A1900" t="s">
        <v>316</v>
      </c>
      <c r="B1900">
        <v>2014</v>
      </c>
      <c r="C1900" t="s">
        <v>259</v>
      </c>
      <c r="D1900" s="1">
        <v>1111</v>
      </c>
      <c r="E1900" s="2">
        <v>33</v>
      </c>
      <c r="F1900" s="2">
        <v>44.25</v>
      </c>
      <c r="G1900" s="2">
        <v>11.25</v>
      </c>
      <c r="H1900">
        <v>532</v>
      </c>
      <c r="I1900" s="1">
        <v>4852</v>
      </c>
      <c r="J1900" s="3">
        <v>1</v>
      </c>
      <c r="K1900" s="2">
        <v>41.22</v>
      </c>
      <c r="L1900" s="2">
        <v>64.8</v>
      </c>
      <c r="M1900" s="1">
        <v>34098</v>
      </c>
      <c r="N1900" s="2">
        <v>3.24</v>
      </c>
      <c r="O1900" s="1">
        <v>47069</v>
      </c>
      <c r="P1900" s="1">
        <v>12971</v>
      </c>
      <c r="Q1900" s="2">
        <v>47.93</v>
      </c>
      <c r="R1900" s="3">
        <v>0</v>
      </c>
      <c r="T1900">
        <v>0</v>
      </c>
      <c r="U1900">
        <v>0</v>
      </c>
      <c r="V1900">
        <v>289.39999999999998</v>
      </c>
      <c r="W1900">
        <v>1.08</v>
      </c>
      <c r="X1900">
        <v>0</v>
      </c>
    </row>
    <row r="1901" spans="1:24" x14ac:dyDescent="0.3">
      <c r="A1901" t="s">
        <v>316</v>
      </c>
      <c r="B1901">
        <v>2015</v>
      </c>
      <c r="C1901" t="s">
        <v>259</v>
      </c>
      <c r="D1901" s="1">
        <v>1111</v>
      </c>
      <c r="E1901" s="2">
        <v>35</v>
      </c>
      <c r="F1901" s="2">
        <v>46.25</v>
      </c>
      <c r="G1901" s="2">
        <v>11.25</v>
      </c>
      <c r="H1901">
        <v>534</v>
      </c>
      <c r="I1901" s="1">
        <v>5000</v>
      </c>
      <c r="J1901" s="3">
        <v>1</v>
      </c>
      <c r="K1901" s="2">
        <v>65.260000000000005</v>
      </c>
      <c r="L1901" s="2">
        <v>67.7</v>
      </c>
      <c r="M1901" s="1">
        <v>35760</v>
      </c>
      <c r="N1901" s="2">
        <v>3.24</v>
      </c>
      <c r="O1901" s="1">
        <v>48275</v>
      </c>
      <c r="P1901" s="1">
        <v>12515</v>
      </c>
      <c r="Q1901" s="2">
        <v>49.13</v>
      </c>
      <c r="R1901" s="3">
        <v>0</v>
      </c>
      <c r="S1901" s="5">
        <v>0</v>
      </c>
      <c r="T1901">
        <v>0</v>
      </c>
      <c r="U1901">
        <v>0</v>
      </c>
      <c r="V1901">
        <v>286.10000000000002</v>
      </c>
      <c r="W1901">
        <v>2.95</v>
      </c>
      <c r="X1901">
        <v>0</v>
      </c>
    </row>
    <row r="1902" spans="1:24" x14ac:dyDescent="0.3">
      <c r="A1902" t="s">
        <v>316</v>
      </c>
      <c r="B1902">
        <v>2016</v>
      </c>
      <c r="C1902" t="s">
        <v>259</v>
      </c>
      <c r="D1902" s="1">
        <v>1111</v>
      </c>
      <c r="E1902" s="2">
        <v>39</v>
      </c>
      <c r="F1902" s="2">
        <v>52.75</v>
      </c>
      <c r="G1902" s="2">
        <v>13.75</v>
      </c>
      <c r="H1902">
        <v>527</v>
      </c>
      <c r="I1902" s="1">
        <v>6000</v>
      </c>
      <c r="J1902" s="3">
        <v>2</v>
      </c>
      <c r="K1902" s="2">
        <v>59.01</v>
      </c>
      <c r="L1902" s="2">
        <v>68.900000000000006</v>
      </c>
      <c r="M1902" s="1">
        <v>37422</v>
      </c>
      <c r="N1902" s="2">
        <v>3.24</v>
      </c>
      <c r="O1902" s="1">
        <v>49255</v>
      </c>
      <c r="P1902" s="1">
        <v>11833</v>
      </c>
      <c r="Q1902" s="2">
        <v>45.68</v>
      </c>
      <c r="R1902" s="3">
        <v>0</v>
      </c>
      <c r="S1902" s="5">
        <v>0</v>
      </c>
      <c r="T1902">
        <v>0</v>
      </c>
      <c r="U1902">
        <v>0</v>
      </c>
      <c r="V1902">
        <v>283.77999999999997</v>
      </c>
      <c r="W1902">
        <v>-1.95</v>
      </c>
      <c r="X1902">
        <v>0</v>
      </c>
    </row>
    <row r="1903" spans="1:24" x14ac:dyDescent="0.3">
      <c r="A1903" t="s">
        <v>316</v>
      </c>
      <c r="B1903">
        <v>2017</v>
      </c>
      <c r="C1903" t="s">
        <v>259</v>
      </c>
      <c r="D1903" s="1">
        <v>1111</v>
      </c>
      <c r="E1903" s="2">
        <v>44</v>
      </c>
      <c r="F1903" s="2">
        <v>61.5</v>
      </c>
      <c r="G1903" s="2">
        <v>17.5</v>
      </c>
      <c r="H1903">
        <v>526</v>
      </c>
      <c r="I1903" s="1">
        <v>5400</v>
      </c>
      <c r="J1903" s="3">
        <v>2</v>
      </c>
      <c r="K1903" s="2">
        <v>36.78</v>
      </c>
      <c r="L1903" s="2">
        <v>68.400000000000006</v>
      </c>
      <c r="M1903" s="1">
        <v>37875</v>
      </c>
      <c r="N1903" s="2">
        <v>3.24</v>
      </c>
      <c r="O1903" s="1">
        <v>49630</v>
      </c>
      <c r="P1903" s="1">
        <v>11755</v>
      </c>
      <c r="Q1903" s="2">
        <v>54.07</v>
      </c>
      <c r="R1903" s="3">
        <v>0</v>
      </c>
      <c r="S1903" s="5">
        <v>0</v>
      </c>
      <c r="T1903">
        <v>0</v>
      </c>
      <c r="U1903">
        <v>0</v>
      </c>
      <c r="V1903">
        <v>281.3</v>
      </c>
      <c r="W1903">
        <v>-1.35</v>
      </c>
      <c r="X1903">
        <v>0</v>
      </c>
    </row>
    <row r="1904" spans="1:24" x14ac:dyDescent="0.3">
      <c r="A1904" t="s">
        <v>316</v>
      </c>
      <c r="B1904">
        <v>2018</v>
      </c>
      <c r="C1904" t="s">
        <v>259</v>
      </c>
      <c r="D1904" s="1">
        <v>1111</v>
      </c>
      <c r="E1904" s="2">
        <v>44</v>
      </c>
      <c r="F1904" s="2">
        <v>61.5</v>
      </c>
      <c r="G1904" s="2">
        <v>17.5</v>
      </c>
      <c r="H1904">
        <v>499</v>
      </c>
      <c r="I1904" s="1">
        <v>5000</v>
      </c>
      <c r="J1904" s="3">
        <v>1</v>
      </c>
      <c r="K1904" s="2">
        <v>66.150000000000006</v>
      </c>
      <c r="L1904" s="2">
        <v>67.099999999999994</v>
      </c>
      <c r="M1904" s="1">
        <v>40013</v>
      </c>
      <c r="N1904" s="2">
        <v>3.24</v>
      </c>
      <c r="O1904" s="1">
        <v>50710</v>
      </c>
      <c r="P1904" s="1">
        <v>10697</v>
      </c>
      <c r="Q1904" s="2">
        <v>56.73</v>
      </c>
      <c r="R1904" s="3">
        <v>0</v>
      </c>
      <c r="S1904" s="5">
        <v>0</v>
      </c>
      <c r="T1904">
        <v>0</v>
      </c>
      <c r="U1904">
        <v>0</v>
      </c>
      <c r="V1904">
        <v>279.60000000000002</v>
      </c>
      <c r="W1904">
        <v>3.29</v>
      </c>
      <c r="X1904">
        <v>0</v>
      </c>
    </row>
    <row r="1905" spans="1:24" x14ac:dyDescent="0.3">
      <c r="A1905" t="s">
        <v>316</v>
      </c>
      <c r="B1905">
        <v>2019</v>
      </c>
      <c r="C1905" t="s">
        <v>259</v>
      </c>
      <c r="D1905" s="1">
        <v>1111</v>
      </c>
      <c r="E1905" s="2">
        <v>46</v>
      </c>
      <c r="F1905" s="2">
        <v>63.5</v>
      </c>
      <c r="G1905" s="2">
        <v>17.5</v>
      </c>
      <c r="H1905">
        <v>520</v>
      </c>
      <c r="I1905" s="1">
        <v>5000</v>
      </c>
      <c r="J1905" s="3">
        <v>1</v>
      </c>
      <c r="K1905" s="2">
        <v>42.83</v>
      </c>
      <c r="L1905" s="2">
        <v>66.8</v>
      </c>
      <c r="M1905" s="1">
        <v>43416</v>
      </c>
      <c r="N1905" s="2">
        <v>3.24</v>
      </c>
      <c r="O1905" s="1">
        <v>52191</v>
      </c>
      <c r="P1905" s="1">
        <v>8775</v>
      </c>
      <c r="Q1905" s="2">
        <v>39.79</v>
      </c>
      <c r="R1905" s="3">
        <v>0</v>
      </c>
      <c r="S1905" s="5">
        <v>0</v>
      </c>
      <c r="T1905">
        <v>0</v>
      </c>
      <c r="U1905">
        <v>0</v>
      </c>
      <c r="V1905">
        <v>278.86</v>
      </c>
      <c r="W1905">
        <v>2.31</v>
      </c>
      <c r="X1905">
        <v>0</v>
      </c>
    </row>
    <row r="1906" spans="1:24" x14ac:dyDescent="0.3">
      <c r="A1906" t="s">
        <v>316</v>
      </c>
      <c r="B1906">
        <v>2020</v>
      </c>
      <c r="C1906" t="s">
        <v>259</v>
      </c>
      <c r="D1906" s="1">
        <v>1111</v>
      </c>
      <c r="E1906" s="2">
        <v>47</v>
      </c>
      <c r="F1906" s="2">
        <v>65.75</v>
      </c>
      <c r="G1906" s="2">
        <v>18.75</v>
      </c>
      <c r="H1906">
        <v>514</v>
      </c>
      <c r="I1906" s="1">
        <v>5000</v>
      </c>
      <c r="J1906" s="3">
        <v>1</v>
      </c>
      <c r="L1906" s="2">
        <v>60.9</v>
      </c>
      <c r="N1906" s="2">
        <v>3.24</v>
      </c>
      <c r="R1906" s="3">
        <v>0</v>
      </c>
      <c r="S1906" s="5">
        <v>0</v>
      </c>
      <c r="T1906">
        <v>0</v>
      </c>
      <c r="U1906">
        <v>0</v>
      </c>
      <c r="V1906">
        <v>278.54000000000002</v>
      </c>
      <c r="W1906">
        <v>1.06</v>
      </c>
      <c r="X1906">
        <v>0</v>
      </c>
    </row>
    <row r="1907" spans="1:24" x14ac:dyDescent="0.3">
      <c r="A1907" t="s">
        <v>317</v>
      </c>
      <c r="B1907">
        <v>2014</v>
      </c>
      <c r="C1907" t="s">
        <v>259</v>
      </c>
      <c r="D1907" s="1">
        <v>1111</v>
      </c>
      <c r="E1907" s="2">
        <v>30</v>
      </c>
      <c r="F1907" s="2">
        <v>50</v>
      </c>
      <c r="G1907" s="2">
        <v>20</v>
      </c>
      <c r="H1907">
        <v>417</v>
      </c>
      <c r="I1907" s="1">
        <v>6000</v>
      </c>
      <c r="J1907" s="3">
        <v>2</v>
      </c>
      <c r="K1907" s="2">
        <v>40.81</v>
      </c>
      <c r="L1907" s="2">
        <v>65</v>
      </c>
      <c r="M1907" s="1">
        <v>58036</v>
      </c>
      <c r="N1907" s="2">
        <v>3.9</v>
      </c>
      <c r="O1907" s="1">
        <v>66888</v>
      </c>
      <c r="P1907" s="1">
        <v>8852</v>
      </c>
      <c r="Q1907" s="2">
        <v>52.74</v>
      </c>
      <c r="R1907" s="3">
        <v>0</v>
      </c>
      <c r="T1907">
        <v>0</v>
      </c>
      <c r="U1907">
        <v>0</v>
      </c>
      <c r="V1907">
        <v>303.64999999999998</v>
      </c>
      <c r="W1907">
        <v>1.08</v>
      </c>
      <c r="X1907">
        <v>0</v>
      </c>
    </row>
    <row r="1908" spans="1:24" x14ac:dyDescent="0.3">
      <c r="A1908" t="s">
        <v>317</v>
      </c>
      <c r="B1908">
        <v>2015</v>
      </c>
      <c r="C1908" t="s">
        <v>259</v>
      </c>
      <c r="D1908" s="1">
        <v>1111</v>
      </c>
      <c r="E1908" s="2">
        <v>30</v>
      </c>
      <c r="F1908" s="2">
        <v>50</v>
      </c>
      <c r="G1908" s="2">
        <v>20</v>
      </c>
      <c r="H1908">
        <v>423</v>
      </c>
      <c r="I1908" s="1">
        <v>6000</v>
      </c>
      <c r="J1908" s="3">
        <v>2</v>
      </c>
      <c r="K1908" s="2">
        <v>55.62</v>
      </c>
      <c r="L1908" s="2">
        <v>66.3</v>
      </c>
      <c r="M1908" s="1">
        <v>54852</v>
      </c>
      <c r="N1908" s="2">
        <v>3.9</v>
      </c>
      <c r="O1908" s="1">
        <v>63750</v>
      </c>
      <c r="P1908" s="1">
        <v>8899</v>
      </c>
      <c r="Q1908" s="2">
        <v>51.38</v>
      </c>
      <c r="R1908" s="3">
        <v>0</v>
      </c>
      <c r="S1908" s="5">
        <v>0</v>
      </c>
      <c r="T1908">
        <v>0</v>
      </c>
      <c r="U1908">
        <v>0</v>
      </c>
      <c r="V1908">
        <v>301.2</v>
      </c>
      <c r="W1908">
        <v>2.95</v>
      </c>
      <c r="X1908">
        <v>0</v>
      </c>
    </row>
    <row r="1909" spans="1:24" x14ac:dyDescent="0.3">
      <c r="A1909" t="s">
        <v>317</v>
      </c>
      <c r="B1909">
        <v>2016</v>
      </c>
      <c r="C1909" t="s">
        <v>259</v>
      </c>
      <c r="D1909" s="1">
        <v>1111</v>
      </c>
      <c r="E1909" s="2">
        <v>39.5</v>
      </c>
      <c r="F1909" s="2">
        <v>59.5</v>
      </c>
      <c r="G1909" s="2">
        <v>20</v>
      </c>
      <c r="H1909">
        <v>435</v>
      </c>
      <c r="I1909" s="1">
        <v>8000</v>
      </c>
      <c r="J1909" s="3">
        <v>2</v>
      </c>
      <c r="K1909" s="2">
        <v>49.42</v>
      </c>
      <c r="L1909" s="2">
        <v>65.2</v>
      </c>
      <c r="M1909" s="1">
        <v>51667</v>
      </c>
      <c r="N1909" s="2">
        <v>3.9</v>
      </c>
      <c r="O1909" s="1">
        <v>61205</v>
      </c>
      <c r="P1909" s="1">
        <v>9538</v>
      </c>
      <c r="Q1909" s="2">
        <v>54.05</v>
      </c>
      <c r="R1909" s="3">
        <v>0</v>
      </c>
      <c r="S1909" s="5">
        <v>0</v>
      </c>
      <c r="T1909">
        <v>0</v>
      </c>
      <c r="U1909">
        <v>0</v>
      </c>
      <c r="V1909">
        <v>298.23</v>
      </c>
      <c r="W1909">
        <v>-1.95</v>
      </c>
      <c r="X1909">
        <v>0</v>
      </c>
    </row>
    <row r="1910" spans="1:24" x14ac:dyDescent="0.3">
      <c r="A1910" t="s">
        <v>317</v>
      </c>
      <c r="B1910">
        <v>2017</v>
      </c>
      <c r="C1910" t="s">
        <v>259</v>
      </c>
      <c r="D1910" s="1">
        <v>1111</v>
      </c>
      <c r="E1910" s="2">
        <v>39.75</v>
      </c>
      <c r="F1910" s="2">
        <v>59.75</v>
      </c>
      <c r="G1910" s="2">
        <v>20</v>
      </c>
      <c r="H1910">
        <v>465</v>
      </c>
      <c r="I1910" s="1">
        <v>7000</v>
      </c>
      <c r="J1910" s="3">
        <v>2</v>
      </c>
      <c r="K1910" s="2">
        <v>44.83</v>
      </c>
      <c r="L1910" s="2">
        <v>68.8</v>
      </c>
      <c r="M1910" s="1">
        <v>47159</v>
      </c>
      <c r="N1910" s="2">
        <v>3.9</v>
      </c>
      <c r="O1910" s="1">
        <v>57225</v>
      </c>
      <c r="P1910" s="1">
        <v>10066</v>
      </c>
      <c r="Q1910" s="2">
        <v>56.45</v>
      </c>
      <c r="R1910" s="3">
        <v>0</v>
      </c>
      <c r="S1910" s="5">
        <v>0</v>
      </c>
      <c r="T1910">
        <v>0</v>
      </c>
      <c r="U1910">
        <v>0</v>
      </c>
      <c r="V1910">
        <v>296.10000000000002</v>
      </c>
      <c r="W1910">
        <v>-1.35</v>
      </c>
      <c r="X1910">
        <v>0</v>
      </c>
    </row>
    <row r="1911" spans="1:24" x14ac:dyDescent="0.3">
      <c r="A1911" t="s">
        <v>317</v>
      </c>
      <c r="B1911">
        <v>2018</v>
      </c>
      <c r="C1911" t="s">
        <v>259</v>
      </c>
      <c r="D1911" s="1">
        <v>1111</v>
      </c>
      <c r="E1911" s="2">
        <v>39.75</v>
      </c>
      <c r="F1911" s="2">
        <v>59.75</v>
      </c>
      <c r="G1911" s="2">
        <v>20</v>
      </c>
      <c r="H1911">
        <v>434</v>
      </c>
      <c r="I1911" s="1">
        <v>5307</v>
      </c>
      <c r="J1911" s="3">
        <v>2</v>
      </c>
      <c r="K1911" s="2">
        <v>58.89</v>
      </c>
      <c r="L1911" s="2">
        <v>66.099999999999994</v>
      </c>
      <c r="M1911" s="1">
        <v>47519</v>
      </c>
      <c r="N1911" s="2">
        <v>3.9</v>
      </c>
      <c r="O1911" s="1">
        <v>57850</v>
      </c>
      <c r="P1911" s="1">
        <v>10331</v>
      </c>
      <c r="Q1911" s="2">
        <v>57.1</v>
      </c>
      <c r="R1911" s="3">
        <v>0</v>
      </c>
      <c r="S1911" s="5">
        <v>0</v>
      </c>
      <c r="T1911">
        <v>0</v>
      </c>
      <c r="U1911">
        <v>0</v>
      </c>
      <c r="V1911">
        <v>294.5</v>
      </c>
      <c r="W1911">
        <v>3.29</v>
      </c>
      <c r="X1911">
        <v>0</v>
      </c>
    </row>
    <row r="1912" spans="1:24" x14ac:dyDescent="0.3">
      <c r="A1912" t="s">
        <v>317</v>
      </c>
      <c r="B1912">
        <v>2019</v>
      </c>
      <c r="C1912" t="s">
        <v>259</v>
      </c>
      <c r="D1912" s="1">
        <v>1111</v>
      </c>
      <c r="E1912" s="2">
        <v>46.47</v>
      </c>
      <c r="F1912" s="2">
        <v>77.67</v>
      </c>
      <c r="G1912" s="2">
        <v>31.2</v>
      </c>
      <c r="H1912">
        <v>440</v>
      </c>
      <c r="I1912" s="1">
        <v>4400</v>
      </c>
      <c r="J1912" s="3">
        <v>1</v>
      </c>
      <c r="K1912" s="2">
        <v>60.32</v>
      </c>
      <c r="L1912" s="2">
        <v>67.2</v>
      </c>
      <c r="M1912" s="1">
        <v>38660</v>
      </c>
      <c r="N1912" s="2">
        <v>3.9</v>
      </c>
      <c r="O1912" s="1">
        <v>55851</v>
      </c>
      <c r="P1912" s="1">
        <v>17191</v>
      </c>
      <c r="Q1912" s="2">
        <v>49.02</v>
      </c>
      <c r="R1912" s="3">
        <v>0</v>
      </c>
      <c r="S1912" s="5">
        <v>0</v>
      </c>
      <c r="T1912">
        <v>0</v>
      </c>
      <c r="U1912">
        <v>0</v>
      </c>
      <c r="V1912">
        <v>293.02999999999997</v>
      </c>
      <c r="W1912">
        <v>2.31</v>
      </c>
      <c r="X1912">
        <v>0</v>
      </c>
    </row>
    <row r="1913" spans="1:24" x14ac:dyDescent="0.3">
      <c r="A1913" t="s">
        <v>317</v>
      </c>
      <c r="B1913">
        <v>2020</v>
      </c>
      <c r="C1913" t="s">
        <v>259</v>
      </c>
      <c r="D1913" s="1">
        <v>1111</v>
      </c>
      <c r="E1913" s="2">
        <v>50.22</v>
      </c>
      <c r="F1913" s="2">
        <v>87.67</v>
      </c>
      <c r="G1913" s="2">
        <v>37.450000000000003</v>
      </c>
      <c r="H1913">
        <v>447</v>
      </c>
      <c r="I1913" s="1">
        <v>5000</v>
      </c>
      <c r="J1913" s="3">
        <v>1</v>
      </c>
      <c r="L1913" s="2">
        <v>61.3</v>
      </c>
      <c r="N1913" s="2">
        <v>3.9</v>
      </c>
      <c r="R1913" s="3">
        <v>0</v>
      </c>
      <c r="S1913" s="5">
        <v>0</v>
      </c>
      <c r="T1913">
        <v>0</v>
      </c>
      <c r="U1913">
        <v>0</v>
      </c>
      <c r="V1913">
        <v>293</v>
      </c>
      <c r="W1913">
        <v>1.06</v>
      </c>
      <c r="X1913">
        <v>0</v>
      </c>
    </row>
    <row r="1914" spans="1:24" x14ac:dyDescent="0.3">
      <c r="A1914" t="s">
        <v>318</v>
      </c>
      <c r="B1914">
        <v>2014</v>
      </c>
      <c r="C1914" t="s">
        <v>259</v>
      </c>
      <c r="D1914" s="1">
        <v>1057</v>
      </c>
      <c r="E1914" s="2">
        <v>41.75</v>
      </c>
      <c r="F1914" s="2">
        <v>85.5</v>
      </c>
      <c r="G1914" s="2">
        <v>43.75</v>
      </c>
      <c r="H1914">
        <v>440</v>
      </c>
      <c r="I1914" s="1">
        <v>3800</v>
      </c>
      <c r="J1914" s="3">
        <v>1</v>
      </c>
      <c r="K1914" s="2">
        <v>51.85</v>
      </c>
      <c r="L1914" s="2">
        <v>65.099999999999994</v>
      </c>
      <c r="M1914" s="1">
        <v>26250</v>
      </c>
      <c r="N1914" s="2">
        <v>2.93</v>
      </c>
      <c r="O1914" s="1">
        <v>32625</v>
      </c>
      <c r="P1914" s="1">
        <v>6375</v>
      </c>
      <c r="Q1914" s="2">
        <v>52.74</v>
      </c>
      <c r="R1914" s="3">
        <v>0</v>
      </c>
      <c r="T1914">
        <v>0</v>
      </c>
      <c r="U1914">
        <v>0</v>
      </c>
      <c r="V1914">
        <v>140.22</v>
      </c>
      <c r="W1914">
        <v>1.08</v>
      </c>
      <c r="X1914">
        <v>0</v>
      </c>
    </row>
    <row r="1915" spans="1:24" x14ac:dyDescent="0.3">
      <c r="A1915" t="s">
        <v>318</v>
      </c>
      <c r="B1915">
        <v>2015</v>
      </c>
      <c r="C1915" t="s">
        <v>259</v>
      </c>
      <c r="D1915" s="1">
        <v>1057</v>
      </c>
      <c r="E1915" s="2">
        <v>41.75</v>
      </c>
      <c r="F1915" s="2">
        <v>85.5</v>
      </c>
      <c r="G1915" s="2">
        <v>43.75</v>
      </c>
      <c r="H1915">
        <v>440</v>
      </c>
      <c r="I1915" s="1">
        <v>4000</v>
      </c>
      <c r="J1915" s="3">
        <v>1</v>
      </c>
      <c r="K1915" s="2">
        <v>70.010000000000005</v>
      </c>
      <c r="L1915" s="2">
        <v>67.900000000000006</v>
      </c>
      <c r="M1915" s="1">
        <v>31970</v>
      </c>
      <c r="N1915" s="2">
        <v>2.93</v>
      </c>
      <c r="O1915" s="1">
        <v>36670</v>
      </c>
      <c r="P1915" s="1">
        <v>4700</v>
      </c>
      <c r="Q1915" s="2">
        <v>51.38</v>
      </c>
      <c r="R1915" s="3">
        <v>0</v>
      </c>
      <c r="S1915" s="5">
        <v>0</v>
      </c>
      <c r="T1915">
        <v>0</v>
      </c>
      <c r="U1915">
        <v>0</v>
      </c>
      <c r="V1915">
        <v>138.05000000000001</v>
      </c>
      <c r="W1915">
        <v>2.95</v>
      </c>
      <c r="X1915">
        <v>0</v>
      </c>
    </row>
    <row r="1916" spans="1:24" x14ac:dyDescent="0.3">
      <c r="A1916" t="s">
        <v>318</v>
      </c>
      <c r="B1916">
        <v>2016</v>
      </c>
      <c r="C1916" t="s">
        <v>259</v>
      </c>
    </row>
    <row r="1917" spans="1:24" x14ac:dyDescent="0.3">
      <c r="A1917" t="s">
        <v>318</v>
      </c>
      <c r="B1917">
        <v>2017</v>
      </c>
      <c r="C1917" t="s">
        <v>259</v>
      </c>
      <c r="D1917" s="1">
        <v>1057</v>
      </c>
      <c r="E1917" s="2">
        <v>46.75</v>
      </c>
      <c r="F1917" s="2">
        <v>94.5</v>
      </c>
      <c r="G1917" s="2">
        <v>47.75</v>
      </c>
      <c r="H1917">
        <v>443</v>
      </c>
      <c r="I1917" s="1">
        <v>4100</v>
      </c>
      <c r="J1917" s="3">
        <v>1</v>
      </c>
      <c r="K1917" s="2">
        <v>78</v>
      </c>
      <c r="L1917" s="2">
        <v>68.8</v>
      </c>
      <c r="M1917" s="1">
        <v>27284</v>
      </c>
      <c r="N1917" s="2">
        <v>2.93</v>
      </c>
      <c r="O1917" s="1">
        <v>45281</v>
      </c>
      <c r="P1917" s="1">
        <v>17997</v>
      </c>
      <c r="Q1917" s="2">
        <v>56.45</v>
      </c>
      <c r="R1917" s="3">
        <v>0</v>
      </c>
      <c r="S1917" s="5">
        <v>0</v>
      </c>
      <c r="T1917">
        <v>0</v>
      </c>
      <c r="U1917">
        <v>0</v>
      </c>
      <c r="V1917">
        <v>136.88999999999999</v>
      </c>
      <c r="W1917">
        <v>-1.35</v>
      </c>
      <c r="X1917">
        <v>0</v>
      </c>
    </row>
    <row r="1918" spans="1:24" x14ac:dyDescent="0.3">
      <c r="A1918" t="s">
        <v>318</v>
      </c>
      <c r="B1918">
        <v>2018</v>
      </c>
      <c r="C1918" t="s">
        <v>259</v>
      </c>
      <c r="D1918" s="1">
        <v>1057</v>
      </c>
      <c r="E1918" s="2">
        <v>46.75</v>
      </c>
      <c r="F1918" s="2">
        <v>94.5</v>
      </c>
      <c r="G1918" s="2">
        <v>47.75</v>
      </c>
      <c r="H1918">
        <v>449</v>
      </c>
      <c r="I1918" s="1">
        <v>3600</v>
      </c>
      <c r="J1918" s="3">
        <v>1</v>
      </c>
      <c r="K1918" s="2">
        <v>104.3</v>
      </c>
      <c r="L1918" s="2">
        <v>68.7</v>
      </c>
      <c r="M1918" s="1">
        <v>28545</v>
      </c>
      <c r="N1918" s="2">
        <v>2.93</v>
      </c>
      <c r="O1918" s="1">
        <v>51026</v>
      </c>
      <c r="P1918" s="1">
        <v>22481</v>
      </c>
      <c r="Q1918" s="2">
        <v>57.1</v>
      </c>
      <c r="R1918" s="3">
        <v>0</v>
      </c>
      <c r="S1918" s="5">
        <v>0</v>
      </c>
      <c r="T1918">
        <v>1</v>
      </c>
      <c r="U1918">
        <v>0</v>
      </c>
      <c r="V1918">
        <v>133.6</v>
      </c>
      <c r="W1918">
        <v>3.29</v>
      </c>
      <c r="X1918">
        <v>0</v>
      </c>
    </row>
    <row r="1919" spans="1:24" x14ac:dyDescent="0.3">
      <c r="A1919" t="s">
        <v>318</v>
      </c>
      <c r="B1919">
        <v>2019</v>
      </c>
      <c r="C1919" t="s">
        <v>259</v>
      </c>
      <c r="D1919" s="1">
        <v>1057</v>
      </c>
      <c r="E1919" s="2">
        <v>55.93</v>
      </c>
      <c r="F1919" s="2">
        <v>109.14</v>
      </c>
      <c r="G1919" s="2">
        <v>53.21</v>
      </c>
      <c r="H1919">
        <v>458</v>
      </c>
      <c r="I1919" s="1">
        <v>3300</v>
      </c>
      <c r="J1919" s="3">
        <v>1</v>
      </c>
      <c r="K1919" s="2">
        <v>74.930000000000007</v>
      </c>
      <c r="L1919" s="2">
        <v>67.599999999999994</v>
      </c>
      <c r="M1919" s="1">
        <v>32656</v>
      </c>
      <c r="N1919" s="2">
        <v>2.93</v>
      </c>
      <c r="O1919" s="1">
        <v>52432</v>
      </c>
      <c r="P1919" s="1">
        <v>19776</v>
      </c>
      <c r="Q1919" s="2">
        <v>49.02</v>
      </c>
      <c r="R1919" s="3">
        <v>0</v>
      </c>
      <c r="S1919" s="5">
        <v>0</v>
      </c>
      <c r="T1919">
        <v>1</v>
      </c>
      <c r="U1919">
        <v>0</v>
      </c>
      <c r="V1919">
        <v>132.51</v>
      </c>
      <c r="W1919">
        <v>2.31</v>
      </c>
      <c r="X1919">
        <v>0</v>
      </c>
    </row>
    <row r="1920" spans="1:24" x14ac:dyDescent="0.3">
      <c r="A1920" t="s">
        <v>318</v>
      </c>
      <c r="B1920">
        <v>2020</v>
      </c>
      <c r="C1920" t="s">
        <v>259</v>
      </c>
      <c r="D1920" s="1">
        <v>1057</v>
      </c>
      <c r="E1920" s="2">
        <v>55.93</v>
      </c>
      <c r="F1920" s="2">
        <v>109.14</v>
      </c>
      <c r="G1920" s="2">
        <v>53.21</v>
      </c>
      <c r="H1920">
        <v>452</v>
      </c>
      <c r="I1920" s="1">
        <v>3100</v>
      </c>
      <c r="J1920" s="3">
        <v>1</v>
      </c>
      <c r="L1920" s="2">
        <v>68</v>
      </c>
      <c r="N1920" s="2">
        <v>2.93</v>
      </c>
      <c r="S1920" s="5">
        <v>0</v>
      </c>
      <c r="T1920">
        <v>1</v>
      </c>
      <c r="U1920">
        <v>0</v>
      </c>
      <c r="V1920">
        <v>131.46</v>
      </c>
      <c r="W1920">
        <v>1.06</v>
      </c>
      <c r="X1920">
        <v>0</v>
      </c>
    </row>
    <row r="1921" spans="1:24" x14ac:dyDescent="0.3">
      <c r="A1921" t="s">
        <v>319</v>
      </c>
      <c r="B1921">
        <v>2014</v>
      </c>
      <c r="C1921" t="s">
        <v>259</v>
      </c>
      <c r="D1921" s="1">
        <v>1057</v>
      </c>
      <c r="E1921" s="2">
        <v>26</v>
      </c>
      <c r="F1921" s="2">
        <v>38.5</v>
      </c>
      <c r="G1921" s="2">
        <v>12.5</v>
      </c>
      <c r="H1921" s="1">
        <v>1359</v>
      </c>
      <c r="I1921" s="1">
        <v>4800</v>
      </c>
      <c r="J1921" s="3">
        <v>1</v>
      </c>
      <c r="K1921" s="2">
        <v>39.75</v>
      </c>
      <c r="L1921" s="2">
        <v>62.1</v>
      </c>
      <c r="M1921" s="1">
        <v>43005</v>
      </c>
      <c r="N1921" s="2">
        <v>2.89</v>
      </c>
      <c r="O1921" s="1">
        <v>52224</v>
      </c>
      <c r="P1921" s="1">
        <v>9219</v>
      </c>
      <c r="Q1921" s="2">
        <v>36.33</v>
      </c>
      <c r="R1921" s="3">
        <v>0</v>
      </c>
      <c r="T1921">
        <v>0</v>
      </c>
      <c r="U1921">
        <v>0</v>
      </c>
      <c r="V1921">
        <v>281.5</v>
      </c>
      <c r="W1921">
        <v>1.08</v>
      </c>
      <c r="X1921">
        <v>0</v>
      </c>
    </row>
    <row r="1922" spans="1:24" x14ac:dyDescent="0.3">
      <c r="A1922" t="s">
        <v>319</v>
      </c>
      <c r="B1922">
        <v>2015</v>
      </c>
      <c r="C1922" t="s">
        <v>259</v>
      </c>
      <c r="D1922" s="1">
        <v>1057</v>
      </c>
      <c r="E1922" s="2">
        <v>29.5</v>
      </c>
      <c r="F1922" s="2">
        <v>42</v>
      </c>
      <c r="G1922" s="2">
        <v>12.5</v>
      </c>
      <c r="H1922">
        <v>1365</v>
      </c>
      <c r="I1922" s="1">
        <v>4565</v>
      </c>
      <c r="J1922" s="3">
        <v>1</v>
      </c>
      <c r="K1922" s="2">
        <v>49.75</v>
      </c>
      <c r="L1922" s="2">
        <v>64.5</v>
      </c>
      <c r="M1922" s="1">
        <v>44327</v>
      </c>
      <c r="N1922" s="2">
        <v>2.89</v>
      </c>
      <c r="O1922" s="1">
        <v>55065</v>
      </c>
      <c r="P1922" s="1">
        <v>10738</v>
      </c>
      <c r="Q1922" s="2">
        <v>43.14</v>
      </c>
      <c r="R1922" s="3">
        <v>0</v>
      </c>
      <c r="S1922" s="5">
        <v>0</v>
      </c>
      <c r="T1922">
        <v>0</v>
      </c>
      <c r="U1922">
        <v>0</v>
      </c>
      <c r="V1922">
        <v>270.2</v>
      </c>
      <c r="W1922">
        <v>2.95</v>
      </c>
      <c r="X1922">
        <v>0</v>
      </c>
    </row>
    <row r="1923" spans="1:24" x14ac:dyDescent="0.3">
      <c r="A1923" t="s">
        <v>319</v>
      </c>
      <c r="B1923">
        <v>2016</v>
      </c>
      <c r="C1923" t="s">
        <v>259</v>
      </c>
      <c r="D1923" s="1">
        <v>1057</v>
      </c>
      <c r="E1923" s="2">
        <v>33</v>
      </c>
      <c r="F1923" s="2">
        <v>45.5</v>
      </c>
      <c r="G1923" s="2">
        <v>12.5</v>
      </c>
      <c r="H1923">
        <v>1374</v>
      </c>
      <c r="I1923" s="1">
        <v>5185</v>
      </c>
      <c r="J1923" s="3">
        <v>2</v>
      </c>
      <c r="K1923" s="2">
        <v>51.36</v>
      </c>
      <c r="L1923" s="2">
        <v>65.599999999999994</v>
      </c>
      <c r="M1923" s="1">
        <v>45785</v>
      </c>
      <c r="N1923" s="2">
        <v>2.89</v>
      </c>
      <c r="O1923" s="1">
        <v>56605</v>
      </c>
      <c r="P1923" s="1">
        <f>O1923-M1923</f>
        <v>10820</v>
      </c>
      <c r="Q1923" s="2">
        <v>48.16</v>
      </c>
      <c r="R1923" s="3">
        <v>0</v>
      </c>
      <c r="S1923" s="5">
        <v>0</v>
      </c>
      <c r="T1923">
        <v>0</v>
      </c>
      <c r="U1923">
        <v>0</v>
      </c>
      <c r="V1923">
        <v>259.39999999999998</v>
      </c>
      <c r="W1923">
        <v>-1.95</v>
      </c>
      <c r="X1923">
        <v>0</v>
      </c>
    </row>
    <row r="1924" spans="1:24" x14ac:dyDescent="0.3">
      <c r="A1924" t="s">
        <v>319</v>
      </c>
      <c r="B1924">
        <v>2017</v>
      </c>
      <c r="C1924" t="s">
        <v>259</v>
      </c>
      <c r="D1924" s="1">
        <v>1057</v>
      </c>
      <c r="E1924" s="2">
        <v>39</v>
      </c>
      <c r="F1924" s="2">
        <v>56.5</v>
      </c>
      <c r="G1924" s="2">
        <v>17.5</v>
      </c>
      <c r="H1924" s="1">
        <v>1403</v>
      </c>
      <c r="I1924" s="1">
        <v>5097</v>
      </c>
      <c r="J1924" s="3">
        <v>2</v>
      </c>
      <c r="K1924" s="2">
        <v>51.57</v>
      </c>
      <c r="L1924" s="2">
        <v>65.400000000000006</v>
      </c>
      <c r="M1924" s="1">
        <v>46944</v>
      </c>
      <c r="N1924" s="2">
        <v>2.89</v>
      </c>
      <c r="O1924" s="1">
        <v>57850</v>
      </c>
      <c r="P1924" s="1">
        <v>10906</v>
      </c>
      <c r="Q1924" s="2">
        <v>40.11</v>
      </c>
      <c r="R1924" s="3">
        <v>0</v>
      </c>
      <c r="S1924" s="5">
        <v>0</v>
      </c>
      <c r="T1924">
        <v>0</v>
      </c>
      <c r="U1924">
        <v>0</v>
      </c>
      <c r="V1924">
        <v>248.6</v>
      </c>
      <c r="W1924">
        <v>-1.35</v>
      </c>
      <c r="X1924">
        <v>0</v>
      </c>
    </row>
    <row r="1925" spans="1:24" x14ac:dyDescent="0.3">
      <c r="A1925" t="s">
        <v>319</v>
      </c>
      <c r="B1925">
        <v>2018</v>
      </c>
      <c r="C1925" t="s">
        <v>259</v>
      </c>
      <c r="D1925" s="1">
        <v>1057</v>
      </c>
      <c r="E1925" s="2">
        <v>39</v>
      </c>
      <c r="F1925" s="2">
        <v>56.5</v>
      </c>
      <c r="G1925" s="2">
        <v>17.5</v>
      </c>
      <c r="H1925" s="1">
        <v>1430</v>
      </c>
      <c r="I1925" s="1">
        <v>5000</v>
      </c>
      <c r="J1925" s="3">
        <v>1</v>
      </c>
      <c r="K1925" s="2">
        <v>62.99</v>
      </c>
      <c r="L1925" s="2">
        <v>64.599999999999994</v>
      </c>
      <c r="M1925" s="1">
        <v>47677</v>
      </c>
      <c r="N1925" s="2">
        <v>2.89</v>
      </c>
      <c r="O1925" s="1">
        <v>59389</v>
      </c>
      <c r="P1925" s="1">
        <v>11712</v>
      </c>
      <c r="Q1925" s="2">
        <v>41.38</v>
      </c>
      <c r="R1925" s="3">
        <v>0</v>
      </c>
      <c r="S1925" s="5">
        <v>0</v>
      </c>
      <c r="T1925">
        <v>0</v>
      </c>
      <c r="U1925">
        <v>0</v>
      </c>
      <c r="V1925">
        <v>238.85</v>
      </c>
      <c r="W1925">
        <v>3.29</v>
      </c>
      <c r="X1925">
        <v>0</v>
      </c>
    </row>
    <row r="1926" spans="1:24" x14ac:dyDescent="0.3">
      <c r="A1926" t="s">
        <v>319</v>
      </c>
      <c r="B1926">
        <v>2019</v>
      </c>
      <c r="C1926" t="s">
        <v>259</v>
      </c>
      <c r="D1926" s="1">
        <v>1057</v>
      </c>
      <c r="E1926" s="2">
        <v>51.7</v>
      </c>
      <c r="F1926" s="2">
        <v>81.2</v>
      </c>
      <c r="G1926" s="2">
        <v>29.5</v>
      </c>
      <c r="H1926" s="1">
        <v>1454</v>
      </c>
      <c r="I1926" s="1">
        <v>4227</v>
      </c>
      <c r="J1926" s="3">
        <v>1</v>
      </c>
      <c r="K1926" s="2">
        <v>56.58</v>
      </c>
      <c r="L1926" s="2">
        <v>64</v>
      </c>
      <c r="M1926" s="1">
        <v>49306</v>
      </c>
      <c r="N1926" s="2">
        <v>2.89</v>
      </c>
      <c r="O1926" s="1">
        <v>65393</v>
      </c>
      <c r="P1926" s="1">
        <v>16087</v>
      </c>
      <c r="Q1926" s="2">
        <v>32.19</v>
      </c>
      <c r="R1926" s="3">
        <v>0</v>
      </c>
      <c r="S1926" s="5">
        <v>0</v>
      </c>
      <c r="T1926">
        <v>0</v>
      </c>
      <c r="U1926">
        <v>0</v>
      </c>
      <c r="V1926">
        <v>229.46</v>
      </c>
      <c r="W1926">
        <v>2.31</v>
      </c>
      <c r="X1926">
        <v>0</v>
      </c>
    </row>
    <row r="1927" spans="1:24" x14ac:dyDescent="0.3">
      <c r="A1927" t="s">
        <v>319</v>
      </c>
      <c r="B1927">
        <v>2020</v>
      </c>
      <c r="C1927" t="s">
        <v>259</v>
      </c>
    </row>
    <row r="1928" spans="1:24" x14ac:dyDescent="0.3">
      <c r="A1928" t="s">
        <v>320</v>
      </c>
      <c r="B1928">
        <v>2014</v>
      </c>
      <c r="C1928" t="s">
        <v>259</v>
      </c>
      <c r="D1928" s="1">
        <v>1036</v>
      </c>
      <c r="E1928" s="2">
        <v>30</v>
      </c>
      <c r="F1928" s="2">
        <v>45</v>
      </c>
      <c r="G1928" s="2">
        <v>15</v>
      </c>
      <c r="H1928">
        <v>388</v>
      </c>
      <c r="I1928" s="1">
        <v>5000</v>
      </c>
      <c r="J1928" s="3">
        <v>1</v>
      </c>
      <c r="K1928" s="2">
        <v>49.88</v>
      </c>
      <c r="L1928" s="2">
        <v>63.1</v>
      </c>
      <c r="M1928" s="1">
        <v>39454</v>
      </c>
      <c r="N1928" s="2">
        <v>3.07</v>
      </c>
      <c r="O1928" s="1">
        <v>49003</v>
      </c>
      <c r="P1928" s="1">
        <v>9549</v>
      </c>
      <c r="Q1928" s="2">
        <v>54.38</v>
      </c>
      <c r="R1928" s="3">
        <v>0</v>
      </c>
      <c r="T1928">
        <v>0</v>
      </c>
      <c r="U1928">
        <v>0</v>
      </c>
      <c r="V1928">
        <v>350.3</v>
      </c>
      <c r="W1928">
        <v>1.08</v>
      </c>
      <c r="X1928">
        <v>0</v>
      </c>
    </row>
    <row r="1929" spans="1:24" x14ac:dyDescent="0.3">
      <c r="A1929" t="s">
        <v>320</v>
      </c>
      <c r="B1929">
        <v>2015</v>
      </c>
      <c r="C1929" t="s">
        <v>259</v>
      </c>
      <c r="D1929" s="1">
        <v>1036</v>
      </c>
      <c r="E1929" s="2">
        <v>30</v>
      </c>
      <c r="F1929" s="2">
        <v>45</v>
      </c>
      <c r="G1929" s="2">
        <v>15</v>
      </c>
      <c r="H1929">
        <v>400</v>
      </c>
      <c r="I1929" s="1">
        <v>6000</v>
      </c>
      <c r="J1929" s="3">
        <v>2</v>
      </c>
      <c r="K1929" s="2">
        <v>60.96</v>
      </c>
      <c r="L1929" s="2">
        <v>66.5</v>
      </c>
      <c r="M1929" s="1">
        <v>48333</v>
      </c>
      <c r="N1929" s="2">
        <v>3.07</v>
      </c>
      <c r="O1929" s="1">
        <v>58531</v>
      </c>
      <c r="P1929" s="1">
        <v>10198</v>
      </c>
      <c r="Q1929" s="2">
        <v>55.14</v>
      </c>
      <c r="R1929" s="3">
        <v>0</v>
      </c>
      <c r="S1929" s="5">
        <v>0</v>
      </c>
      <c r="T1929">
        <v>0</v>
      </c>
      <c r="U1929">
        <v>0</v>
      </c>
      <c r="V1929">
        <v>348</v>
      </c>
      <c r="W1929">
        <v>2.95</v>
      </c>
      <c r="X1929">
        <v>0</v>
      </c>
    </row>
    <row r="1930" spans="1:24" x14ac:dyDescent="0.3">
      <c r="A1930" t="s">
        <v>320</v>
      </c>
      <c r="B1930">
        <v>2016</v>
      </c>
      <c r="C1930" t="s">
        <v>259</v>
      </c>
      <c r="D1930" s="1">
        <v>1036</v>
      </c>
      <c r="E1930" s="2">
        <v>32</v>
      </c>
      <c r="F1930" s="2">
        <v>47</v>
      </c>
      <c r="G1930" s="2">
        <v>15</v>
      </c>
      <c r="H1930">
        <v>393</v>
      </c>
      <c r="I1930" s="1">
        <v>7500</v>
      </c>
      <c r="J1930" s="3">
        <v>2</v>
      </c>
      <c r="K1930" s="2">
        <v>56.02</v>
      </c>
      <c r="L1930" s="2">
        <v>60.5</v>
      </c>
      <c r="M1930" s="1">
        <v>50658</v>
      </c>
      <c r="N1930" s="2">
        <v>3.07</v>
      </c>
      <c r="O1930" s="1">
        <v>60905</v>
      </c>
      <c r="P1930" s="1">
        <v>10247</v>
      </c>
      <c r="Q1930" s="2">
        <v>55.33</v>
      </c>
      <c r="R1930" s="3">
        <v>0</v>
      </c>
      <c r="S1930" s="5">
        <v>0</v>
      </c>
      <c r="T1930">
        <v>0</v>
      </c>
      <c r="U1930">
        <v>0</v>
      </c>
      <c r="V1930">
        <v>346.97</v>
      </c>
      <c r="W1930">
        <v>-1.95</v>
      </c>
      <c r="X1930">
        <v>0</v>
      </c>
    </row>
    <row r="1931" spans="1:24" x14ac:dyDescent="0.3">
      <c r="A1931" t="s">
        <v>320</v>
      </c>
      <c r="B1931">
        <v>2017</v>
      </c>
      <c r="C1931" t="s">
        <v>259</v>
      </c>
      <c r="D1931" s="1">
        <v>1036</v>
      </c>
      <c r="E1931" s="2">
        <v>29</v>
      </c>
      <c r="F1931" s="2">
        <v>47</v>
      </c>
      <c r="G1931" s="2">
        <v>18</v>
      </c>
      <c r="H1931">
        <v>393</v>
      </c>
      <c r="I1931" s="1">
        <v>8000</v>
      </c>
      <c r="J1931" s="3">
        <v>2</v>
      </c>
      <c r="K1931" s="2">
        <v>54.89</v>
      </c>
      <c r="L1931" s="2">
        <v>61.9</v>
      </c>
      <c r="M1931" s="1">
        <v>53162</v>
      </c>
      <c r="N1931" s="2">
        <v>3.07</v>
      </c>
      <c r="O1931" s="1">
        <v>63628</v>
      </c>
      <c r="P1931" s="1">
        <v>10466</v>
      </c>
      <c r="Q1931" s="2">
        <v>57.03</v>
      </c>
      <c r="R1931" s="3">
        <v>0</v>
      </c>
      <c r="S1931" s="5">
        <v>0</v>
      </c>
      <c r="T1931">
        <v>0</v>
      </c>
      <c r="U1931">
        <v>0</v>
      </c>
      <c r="V1931">
        <v>345.89</v>
      </c>
      <c r="W1931">
        <v>-1.35</v>
      </c>
      <c r="X1931">
        <v>0</v>
      </c>
    </row>
    <row r="1932" spans="1:24" x14ac:dyDescent="0.3">
      <c r="A1932" t="s">
        <v>320</v>
      </c>
      <c r="B1932">
        <v>2018</v>
      </c>
      <c r="C1932" t="s">
        <v>259</v>
      </c>
      <c r="D1932" s="1">
        <v>1036</v>
      </c>
      <c r="E1932" s="2">
        <v>32</v>
      </c>
      <c r="F1932" s="2">
        <v>47</v>
      </c>
      <c r="G1932" s="2">
        <v>15</v>
      </c>
      <c r="H1932">
        <v>426</v>
      </c>
      <c r="I1932" s="1">
        <v>8500</v>
      </c>
      <c r="J1932" s="3">
        <v>2</v>
      </c>
      <c r="K1932" s="2">
        <v>39.44</v>
      </c>
      <c r="L1932" s="2">
        <v>63.3</v>
      </c>
      <c r="M1932" s="1">
        <v>53958</v>
      </c>
      <c r="N1932" s="2">
        <v>3.07</v>
      </c>
      <c r="O1932" s="1">
        <v>64750</v>
      </c>
      <c r="P1932" s="1">
        <v>10792</v>
      </c>
      <c r="Q1932" s="2">
        <v>56.35</v>
      </c>
      <c r="R1932" s="3">
        <v>0</v>
      </c>
      <c r="S1932" s="5">
        <v>0</v>
      </c>
      <c r="T1932">
        <v>0</v>
      </c>
      <c r="U1932">
        <v>0</v>
      </c>
      <c r="V1932">
        <v>345.24</v>
      </c>
      <c r="W1932">
        <v>3.29</v>
      </c>
      <c r="X1932">
        <v>0</v>
      </c>
    </row>
    <row r="1933" spans="1:24" x14ac:dyDescent="0.3">
      <c r="A1933" t="s">
        <v>320</v>
      </c>
      <c r="B1933">
        <v>2019</v>
      </c>
      <c r="C1933" t="s">
        <v>259</v>
      </c>
    </row>
    <row r="1934" spans="1:24" x14ac:dyDescent="0.3">
      <c r="A1934" t="s">
        <v>320</v>
      </c>
      <c r="B1934">
        <v>2020</v>
      </c>
      <c r="C1934" t="s">
        <v>259</v>
      </c>
    </row>
    <row r="1935" spans="1:24" x14ac:dyDescent="0.3">
      <c r="A1935" t="s">
        <v>321</v>
      </c>
      <c r="B1935">
        <v>2014</v>
      </c>
      <c r="C1935" t="s">
        <v>259</v>
      </c>
      <c r="D1935" s="1">
        <v>1026</v>
      </c>
      <c r="E1935" s="2">
        <v>25.13</v>
      </c>
      <c r="F1935" s="2">
        <v>34.1</v>
      </c>
      <c r="G1935" s="2">
        <v>8.9700000000000006</v>
      </c>
      <c r="H1935">
        <v>589</v>
      </c>
      <c r="I1935" s="1">
        <v>4500</v>
      </c>
      <c r="J1935" s="3">
        <v>1</v>
      </c>
      <c r="K1935" s="2">
        <v>39.75</v>
      </c>
      <c r="L1935" s="2">
        <v>62.1</v>
      </c>
      <c r="M1935" s="1">
        <v>37955</v>
      </c>
      <c r="N1935" s="2">
        <v>2.99</v>
      </c>
      <c r="O1935" s="1">
        <v>46950</v>
      </c>
      <c r="P1935" s="1">
        <v>8995</v>
      </c>
      <c r="Q1935" s="2">
        <v>36.33</v>
      </c>
      <c r="R1935" s="3">
        <v>0</v>
      </c>
      <c r="T1935">
        <v>0</v>
      </c>
      <c r="U1935">
        <v>0</v>
      </c>
      <c r="V1935">
        <v>292.3</v>
      </c>
      <c r="W1935">
        <v>1.08</v>
      </c>
      <c r="X1935">
        <v>0</v>
      </c>
    </row>
    <row r="1936" spans="1:24" x14ac:dyDescent="0.3">
      <c r="A1936" t="s">
        <v>321</v>
      </c>
      <c r="B1936">
        <v>2015</v>
      </c>
      <c r="C1936" t="s">
        <v>259</v>
      </c>
      <c r="D1936" s="1">
        <v>1026</v>
      </c>
      <c r="E1936" s="2">
        <v>31.38</v>
      </c>
      <c r="F1936" s="2">
        <v>46.6</v>
      </c>
      <c r="G1936" s="2">
        <v>15.22</v>
      </c>
      <c r="H1936">
        <v>513</v>
      </c>
      <c r="I1936" s="1">
        <v>3136</v>
      </c>
      <c r="J1936" s="3">
        <v>1</v>
      </c>
      <c r="K1936" s="2">
        <v>49.75</v>
      </c>
      <c r="L1936" s="2">
        <v>64.5</v>
      </c>
      <c r="M1936" s="1">
        <v>38981</v>
      </c>
      <c r="N1936" s="2">
        <v>2.99</v>
      </c>
      <c r="O1936" s="1">
        <v>48321</v>
      </c>
      <c r="P1936" s="1">
        <v>9340</v>
      </c>
      <c r="Q1936" s="2">
        <v>43.14</v>
      </c>
      <c r="R1936" s="3">
        <v>0</v>
      </c>
      <c r="S1936" s="5">
        <v>0</v>
      </c>
      <c r="T1936">
        <v>0</v>
      </c>
      <c r="U1936">
        <v>0</v>
      </c>
      <c r="V1936">
        <v>281.5</v>
      </c>
      <c r="W1936">
        <v>2.95</v>
      </c>
      <c r="X1936">
        <v>0</v>
      </c>
    </row>
    <row r="1937" spans="1:24" x14ac:dyDescent="0.3">
      <c r="A1937" t="s">
        <v>321</v>
      </c>
      <c r="B1937">
        <v>2016</v>
      </c>
      <c r="C1937" t="s">
        <v>259</v>
      </c>
      <c r="D1937" s="1">
        <v>1026</v>
      </c>
      <c r="E1937" s="2">
        <v>31.38</v>
      </c>
      <c r="F1937" s="2">
        <v>46.6</v>
      </c>
      <c r="G1937" s="2">
        <v>15.22</v>
      </c>
      <c r="H1937">
        <v>583</v>
      </c>
      <c r="I1937" s="1">
        <v>3136</v>
      </c>
      <c r="J1937" s="3">
        <v>1</v>
      </c>
      <c r="K1937" s="2">
        <v>51.36</v>
      </c>
      <c r="L1937" s="2">
        <v>65.599999999999994</v>
      </c>
      <c r="M1937" s="1">
        <v>45626</v>
      </c>
      <c r="N1937" s="2">
        <v>2.99</v>
      </c>
      <c r="O1937" s="1">
        <v>55730</v>
      </c>
      <c r="P1937" s="1">
        <v>10104</v>
      </c>
      <c r="Q1937" s="2">
        <v>48.16</v>
      </c>
      <c r="R1937" s="3">
        <v>0</v>
      </c>
      <c r="S1937" s="5">
        <v>0</v>
      </c>
      <c r="T1937">
        <v>0</v>
      </c>
      <c r="U1937">
        <v>0</v>
      </c>
      <c r="V1937">
        <v>270.2</v>
      </c>
      <c r="W1937">
        <v>-1.95</v>
      </c>
      <c r="X1937">
        <v>0</v>
      </c>
    </row>
    <row r="1938" spans="1:24" x14ac:dyDescent="0.3">
      <c r="A1938" t="s">
        <v>321</v>
      </c>
      <c r="B1938">
        <v>2017</v>
      </c>
      <c r="C1938" t="s">
        <v>259</v>
      </c>
      <c r="D1938" s="1">
        <v>1026</v>
      </c>
      <c r="E1938" s="2">
        <v>31.38</v>
      </c>
      <c r="F1938" s="2">
        <v>46.6</v>
      </c>
      <c r="G1938" s="2">
        <v>15.22</v>
      </c>
      <c r="H1938">
        <v>585</v>
      </c>
      <c r="I1938" s="1">
        <v>4429</v>
      </c>
      <c r="J1938" s="3">
        <v>1</v>
      </c>
      <c r="K1938" s="2">
        <v>51.57</v>
      </c>
      <c r="L1938" s="2">
        <v>65.400000000000006</v>
      </c>
      <c r="M1938" s="1">
        <v>50174</v>
      </c>
      <c r="N1938" s="2">
        <v>2.99</v>
      </c>
      <c r="O1938" s="1">
        <v>60702</v>
      </c>
      <c r="P1938" s="1">
        <v>10528</v>
      </c>
      <c r="Q1938" s="2">
        <v>40.11</v>
      </c>
      <c r="R1938" s="3">
        <v>0</v>
      </c>
      <c r="S1938" s="5">
        <v>0</v>
      </c>
      <c r="T1938">
        <v>0</v>
      </c>
      <c r="U1938">
        <v>0</v>
      </c>
      <c r="V1938">
        <v>259.39999999999998</v>
      </c>
      <c r="W1938">
        <v>-1.35</v>
      </c>
      <c r="X1938">
        <v>0</v>
      </c>
    </row>
    <row r="1939" spans="1:24" x14ac:dyDescent="0.3">
      <c r="A1939" t="s">
        <v>321</v>
      </c>
      <c r="B1939">
        <v>2018</v>
      </c>
      <c r="C1939" t="s">
        <v>259</v>
      </c>
      <c r="D1939" s="1">
        <v>1026</v>
      </c>
      <c r="E1939" s="2">
        <v>31.38</v>
      </c>
      <c r="F1939" s="2">
        <v>46.6</v>
      </c>
      <c r="G1939" s="2">
        <v>15.22</v>
      </c>
      <c r="H1939">
        <v>585</v>
      </c>
      <c r="I1939" s="1">
        <v>4387</v>
      </c>
      <c r="J1939" s="3">
        <v>1</v>
      </c>
      <c r="K1939" s="2">
        <v>62.99</v>
      </c>
      <c r="L1939" s="2">
        <v>64.599999999999994</v>
      </c>
      <c r="M1939" s="1">
        <v>52224</v>
      </c>
      <c r="N1939" s="2">
        <v>2.99</v>
      </c>
      <c r="O1939" s="1">
        <v>64613</v>
      </c>
      <c r="P1939" s="1">
        <v>12389</v>
      </c>
      <c r="Q1939" s="2">
        <v>41.38</v>
      </c>
      <c r="R1939" s="3">
        <v>0</v>
      </c>
      <c r="S1939" s="5">
        <v>0</v>
      </c>
      <c r="T1939">
        <v>0</v>
      </c>
      <c r="U1939">
        <v>0</v>
      </c>
      <c r="V1939">
        <v>248.6</v>
      </c>
      <c r="W1939">
        <v>3.29</v>
      </c>
      <c r="X1939">
        <v>0</v>
      </c>
    </row>
    <row r="1940" spans="1:24" x14ac:dyDescent="0.3">
      <c r="A1940" t="s">
        <v>321</v>
      </c>
      <c r="B1940">
        <v>2019</v>
      </c>
      <c r="C1940" t="s">
        <v>259</v>
      </c>
      <c r="D1940" s="1">
        <v>1026</v>
      </c>
      <c r="E1940" s="2">
        <v>51.43</v>
      </c>
      <c r="F1940" s="2">
        <v>82.68</v>
      </c>
      <c r="G1940" s="2">
        <v>31.25</v>
      </c>
      <c r="H1940">
        <v>574</v>
      </c>
      <c r="I1940" s="1">
        <v>6000</v>
      </c>
      <c r="J1940" s="3">
        <v>2</v>
      </c>
      <c r="K1940" s="2">
        <v>56.58</v>
      </c>
      <c r="L1940" s="2">
        <v>64</v>
      </c>
      <c r="M1940" s="1">
        <v>56458</v>
      </c>
      <c r="N1940" s="2">
        <v>2.99</v>
      </c>
      <c r="O1940" s="1">
        <v>74534</v>
      </c>
      <c r="P1940" s="1">
        <v>18076</v>
      </c>
      <c r="Q1940" s="2">
        <v>32.19</v>
      </c>
      <c r="R1940" s="3">
        <v>0</v>
      </c>
      <c r="S1940" s="5">
        <v>0</v>
      </c>
      <c r="T1940">
        <v>0</v>
      </c>
      <c r="U1940">
        <v>0</v>
      </c>
      <c r="V1940">
        <v>238.85</v>
      </c>
      <c r="W1940">
        <v>2.31</v>
      </c>
      <c r="X1940">
        <v>0</v>
      </c>
    </row>
    <row r="1941" spans="1:24" x14ac:dyDescent="0.3">
      <c r="A1941" t="s">
        <v>321</v>
      </c>
      <c r="B1941">
        <v>2020</v>
      </c>
      <c r="C1941" t="s">
        <v>259</v>
      </c>
      <c r="D1941" s="1">
        <v>1026</v>
      </c>
      <c r="E1941" s="2">
        <v>51.43</v>
      </c>
      <c r="F1941" s="2">
        <v>82.68</v>
      </c>
      <c r="G1941" s="2">
        <v>31.25</v>
      </c>
      <c r="H1941">
        <v>574</v>
      </c>
      <c r="I1941" s="1">
        <v>6000</v>
      </c>
      <c r="J1941" s="3">
        <v>2</v>
      </c>
      <c r="L1941" s="2">
        <v>65.3</v>
      </c>
      <c r="N1941" s="2">
        <v>2.99</v>
      </c>
      <c r="R1941" s="3">
        <v>0</v>
      </c>
      <c r="S1941" s="5">
        <v>0</v>
      </c>
      <c r="T1941">
        <v>0</v>
      </c>
      <c r="U1941">
        <v>0</v>
      </c>
      <c r="V1941">
        <v>229.46</v>
      </c>
      <c r="W1941">
        <v>1.06</v>
      </c>
      <c r="X1941">
        <v>0</v>
      </c>
    </row>
    <row r="1942" spans="1:24" x14ac:dyDescent="0.3">
      <c r="A1942" t="s">
        <v>322</v>
      </c>
      <c r="B1942">
        <v>2014</v>
      </c>
      <c r="C1942" t="s">
        <v>259</v>
      </c>
      <c r="D1942" s="1">
        <v>1021</v>
      </c>
      <c r="E1942" s="2">
        <v>41.5</v>
      </c>
      <c r="F1942" s="2">
        <v>76.5</v>
      </c>
      <c r="G1942" s="2">
        <v>35</v>
      </c>
      <c r="H1942">
        <v>540</v>
      </c>
      <c r="I1942" s="1">
        <v>4500</v>
      </c>
      <c r="J1942" s="3">
        <v>1</v>
      </c>
      <c r="K1942" s="2">
        <v>37.65</v>
      </c>
      <c r="L1942" s="2">
        <v>65.900000000000006</v>
      </c>
      <c r="M1942" s="1">
        <v>33036</v>
      </c>
      <c r="N1942" s="2">
        <v>2.12</v>
      </c>
      <c r="O1942" s="1">
        <v>44125</v>
      </c>
      <c r="P1942" s="1">
        <v>11089</v>
      </c>
      <c r="Q1942" s="2">
        <v>36.33</v>
      </c>
      <c r="R1942" s="3">
        <v>0</v>
      </c>
      <c r="T1942">
        <v>0</v>
      </c>
      <c r="U1942">
        <v>0</v>
      </c>
      <c r="V1942">
        <v>341.5</v>
      </c>
      <c r="W1942">
        <v>1.08</v>
      </c>
      <c r="X1942">
        <v>0</v>
      </c>
    </row>
    <row r="1943" spans="1:24" x14ac:dyDescent="0.3">
      <c r="A1943" t="s">
        <v>322</v>
      </c>
      <c r="B1943">
        <v>2015</v>
      </c>
      <c r="C1943" t="s">
        <v>259</v>
      </c>
    </row>
    <row r="1944" spans="1:24" x14ac:dyDescent="0.3">
      <c r="A1944" t="s">
        <v>322</v>
      </c>
      <c r="B1944">
        <v>2016</v>
      </c>
      <c r="C1944" t="s">
        <v>259</v>
      </c>
      <c r="D1944" s="1">
        <v>1021</v>
      </c>
      <c r="E1944" s="2">
        <v>42.75</v>
      </c>
      <c r="F1944" s="2">
        <v>79</v>
      </c>
      <c r="G1944" s="2">
        <v>36.25</v>
      </c>
      <c r="H1944">
        <v>549</v>
      </c>
      <c r="I1944" s="1">
        <v>5550</v>
      </c>
      <c r="J1944" s="3">
        <v>2</v>
      </c>
      <c r="K1944" s="2">
        <v>48.27</v>
      </c>
      <c r="L1944" s="2">
        <v>66.3</v>
      </c>
      <c r="M1944" s="1">
        <v>33702</v>
      </c>
      <c r="N1944" s="2">
        <v>2.12</v>
      </c>
      <c r="O1944" s="1">
        <v>44250</v>
      </c>
      <c r="P1944" s="1">
        <v>10548</v>
      </c>
      <c r="Q1944" s="2">
        <v>48.16</v>
      </c>
      <c r="R1944" s="3">
        <v>0</v>
      </c>
      <c r="S1944" s="5">
        <v>0</v>
      </c>
      <c r="T1944">
        <v>0</v>
      </c>
      <c r="U1944">
        <v>0</v>
      </c>
      <c r="V1944">
        <v>340.2</v>
      </c>
      <c r="W1944">
        <v>-1.95</v>
      </c>
      <c r="X1944">
        <v>0</v>
      </c>
    </row>
    <row r="1945" spans="1:24" x14ac:dyDescent="0.3">
      <c r="A1945" t="s">
        <v>322</v>
      </c>
      <c r="B1945">
        <v>2017</v>
      </c>
      <c r="C1945" t="s">
        <v>259</v>
      </c>
      <c r="D1945" s="1">
        <v>1021</v>
      </c>
      <c r="E1945" s="2">
        <v>42.75</v>
      </c>
      <c r="F1945" s="2">
        <v>79</v>
      </c>
      <c r="G1945" s="2">
        <v>36.25</v>
      </c>
      <c r="H1945">
        <v>541</v>
      </c>
      <c r="I1945" s="1">
        <v>5400</v>
      </c>
      <c r="J1945" s="3">
        <v>2</v>
      </c>
      <c r="K1945" s="2">
        <v>50.78</v>
      </c>
      <c r="L1945" s="2">
        <v>66.7</v>
      </c>
      <c r="M1945" s="1">
        <v>35625</v>
      </c>
      <c r="N1945" s="2">
        <v>2.12</v>
      </c>
      <c r="O1945" s="1">
        <v>45159</v>
      </c>
      <c r="P1945" s="1">
        <v>9534</v>
      </c>
      <c r="Q1945" s="2">
        <v>40.11</v>
      </c>
      <c r="R1945" s="3">
        <v>0</v>
      </c>
      <c r="S1945" s="5">
        <v>0</v>
      </c>
      <c r="T1945">
        <v>0</v>
      </c>
      <c r="U1945">
        <v>0</v>
      </c>
      <c r="V1945">
        <v>338.18</v>
      </c>
      <c r="W1945">
        <v>-1.35</v>
      </c>
      <c r="X1945">
        <v>0</v>
      </c>
    </row>
    <row r="1946" spans="1:24" x14ac:dyDescent="0.3">
      <c r="A1946" t="s">
        <v>322</v>
      </c>
      <c r="B1946">
        <v>2018</v>
      </c>
      <c r="C1946" t="s">
        <v>259</v>
      </c>
      <c r="D1946" s="1">
        <v>1021</v>
      </c>
      <c r="E1946" s="2">
        <v>43.75</v>
      </c>
      <c r="F1946" s="2">
        <v>80</v>
      </c>
      <c r="G1946" s="2">
        <v>36.25</v>
      </c>
      <c r="H1946">
        <v>540</v>
      </c>
      <c r="I1946" s="1">
        <v>4800</v>
      </c>
      <c r="J1946" s="3">
        <v>1</v>
      </c>
      <c r="K1946" s="2">
        <v>57.47</v>
      </c>
      <c r="L1946" s="2">
        <v>64.5</v>
      </c>
      <c r="M1946" s="1">
        <v>38145</v>
      </c>
      <c r="N1946" s="2">
        <v>2.12</v>
      </c>
      <c r="O1946" s="1">
        <v>47064</v>
      </c>
      <c r="P1946" s="1">
        <v>8919</v>
      </c>
      <c r="Q1946" s="2">
        <v>41.38</v>
      </c>
      <c r="R1946" s="3">
        <v>0</v>
      </c>
      <c r="S1946" s="5">
        <v>0</v>
      </c>
      <c r="T1946">
        <v>0</v>
      </c>
      <c r="U1946">
        <v>0</v>
      </c>
      <c r="V1946">
        <v>338.03</v>
      </c>
      <c r="W1946">
        <v>3.29</v>
      </c>
      <c r="X1946">
        <v>0</v>
      </c>
    </row>
    <row r="1947" spans="1:24" x14ac:dyDescent="0.3">
      <c r="A1947" t="s">
        <v>322</v>
      </c>
      <c r="B1947">
        <v>2019</v>
      </c>
      <c r="C1947" t="s">
        <v>259</v>
      </c>
      <c r="D1947" s="1">
        <v>1021</v>
      </c>
      <c r="E1947" s="2">
        <v>43.75</v>
      </c>
      <c r="F1947" s="2">
        <v>80</v>
      </c>
      <c r="G1947" s="2">
        <v>36.25</v>
      </c>
      <c r="H1947">
        <v>540</v>
      </c>
      <c r="I1947" s="1">
        <v>5400</v>
      </c>
      <c r="J1947" s="3">
        <v>2</v>
      </c>
      <c r="K1947" s="2">
        <v>52.61</v>
      </c>
      <c r="L1947" s="2">
        <v>63</v>
      </c>
      <c r="M1947" s="1">
        <v>41828</v>
      </c>
      <c r="N1947" s="2">
        <v>2.12</v>
      </c>
      <c r="O1947" s="1">
        <v>48250</v>
      </c>
      <c r="P1947" s="1">
        <v>6422</v>
      </c>
      <c r="Q1947" s="2">
        <v>32.19</v>
      </c>
      <c r="R1947" s="3">
        <v>0</v>
      </c>
      <c r="S1947" s="5">
        <v>0</v>
      </c>
      <c r="T1947">
        <v>0</v>
      </c>
      <c r="U1947">
        <v>0</v>
      </c>
      <c r="V1947">
        <v>337.73</v>
      </c>
      <c r="W1947">
        <v>2.31</v>
      </c>
      <c r="X1947">
        <v>0</v>
      </c>
    </row>
    <row r="1948" spans="1:24" x14ac:dyDescent="0.3">
      <c r="A1948" t="s">
        <v>322</v>
      </c>
      <c r="B1948">
        <v>2020</v>
      </c>
      <c r="C1948" t="s">
        <v>259</v>
      </c>
      <c r="D1948" s="1">
        <v>1021</v>
      </c>
      <c r="E1948" s="2">
        <v>48</v>
      </c>
      <c r="F1948" s="2">
        <v>88</v>
      </c>
      <c r="H1948">
        <v>534</v>
      </c>
      <c r="I1948" s="1">
        <v>4500</v>
      </c>
      <c r="J1948" s="3">
        <v>1</v>
      </c>
      <c r="L1948" s="2">
        <v>64.2</v>
      </c>
      <c r="N1948" s="2">
        <v>2.12</v>
      </c>
      <c r="R1948" s="3">
        <v>0</v>
      </c>
      <c r="S1948" s="5">
        <v>0</v>
      </c>
      <c r="T1948">
        <v>0</v>
      </c>
      <c r="U1948">
        <v>0</v>
      </c>
      <c r="V1948">
        <v>337.57</v>
      </c>
      <c r="W1948">
        <v>1.06</v>
      </c>
      <c r="X1948">
        <v>0</v>
      </c>
    </row>
    <row r="1949" spans="1:24" x14ac:dyDescent="0.3">
      <c r="A1949" t="s">
        <v>323</v>
      </c>
      <c r="B1949">
        <v>2014</v>
      </c>
      <c r="C1949" t="s">
        <v>259</v>
      </c>
      <c r="D1949">
        <v>911</v>
      </c>
      <c r="E1949" s="2">
        <v>27.25</v>
      </c>
      <c r="F1949" s="2">
        <v>39.5</v>
      </c>
      <c r="G1949" s="2">
        <v>12.25</v>
      </c>
      <c r="H1949">
        <v>454</v>
      </c>
      <c r="I1949" s="1">
        <v>4700</v>
      </c>
      <c r="J1949" s="3">
        <v>1</v>
      </c>
      <c r="K1949" s="2">
        <v>34.270000000000003</v>
      </c>
      <c r="L1949" s="2">
        <v>65.3</v>
      </c>
      <c r="M1949" s="1">
        <v>49369</v>
      </c>
      <c r="N1949" s="2">
        <v>3.08</v>
      </c>
      <c r="O1949" s="1">
        <v>56848</v>
      </c>
      <c r="P1949" s="1">
        <v>7479</v>
      </c>
      <c r="Q1949" s="2">
        <v>54.38</v>
      </c>
      <c r="R1949" s="3">
        <v>0</v>
      </c>
      <c r="T1949">
        <v>0</v>
      </c>
      <c r="U1949">
        <v>0</v>
      </c>
      <c r="V1949">
        <v>380.3</v>
      </c>
      <c r="W1949">
        <v>1.08</v>
      </c>
      <c r="X1949">
        <v>0</v>
      </c>
    </row>
    <row r="1950" spans="1:24" x14ac:dyDescent="0.3">
      <c r="A1950" t="s">
        <v>323</v>
      </c>
      <c r="B1950">
        <v>2015</v>
      </c>
      <c r="C1950" t="s">
        <v>259</v>
      </c>
      <c r="D1950">
        <v>911</v>
      </c>
      <c r="E1950" s="2">
        <v>28.78</v>
      </c>
      <c r="F1950" s="2">
        <v>42.32</v>
      </c>
      <c r="G1950" s="2">
        <v>13.54</v>
      </c>
      <c r="H1950">
        <v>465</v>
      </c>
      <c r="I1950" s="1">
        <v>4839</v>
      </c>
      <c r="J1950" s="3">
        <v>1</v>
      </c>
      <c r="K1950" s="2">
        <v>68.05</v>
      </c>
      <c r="L1950" s="2">
        <v>67.7</v>
      </c>
      <c r="M1950" s="1">
        <v>56250</v>
      </c>
      <c r="N1950" s="2">
        <v>3.08</v>
      </c>
      <c r="O1950" s="1">
        <v>58958</v>
      </c>
      <c r="P1950" s="1">
        <v>2708</v>
      </c>
      <c r="Q1950" s="2">
        <v>55.14</v>
      </c>
      <c r="R1950" s="3">
        <v>0</v>
      </c>
      <c r="S1950" s="5">
        <v>0</v>
      </c>
      <c r="T1950">
        <v>0</v>
      </c>
      <c r="U1950">
        <v>0</v>
      </c>
      <c r="V1950">
        <v>379.8</v>
      </c>
      <c r="W1950">
        <v>2.95</v>
      </c>
      <c r="X1950">
        <v>0</v>
      </c>
    </row>
    <row r="1951" spans="1:24" x14ac:dyDescent="0.3">
      <c r="A1951" t="s">
        <v>323</v>
      </c>
      <c r="B1951">
        <v>2016</v>
      </c>
      <c r="C1951" t="s">
        <v>259</v>
      </c>
      <c r="D1951">
        <v>911</v>
      </c>
      <c r="E1951" s="2">
        <v>28.78</v>
      </c>
      <c r="F1951" s="2">
        <v>42.32</v>
      </c>
      <c r="G1951" s="2">
        <v>13.54</v>
      </c>
      <c r="H1951">
        <v>1360</v>
      </c>
      <c r="I1951" s="1">
        <v>3700</v>
      </c>
      <c r="J1951" s="3">
        <v>1</v>
      </c>
      <c r="K1951" s="2">
        <v>35.6</v>
      </c>
      <c r="L1951" s="2">
        <v>69.099999999999994</v>
      </c>
      <c r="M1951" s="1">
        <v>57813</v>
      </c>
      <c r="N1951" s="2">
        <v>3.08</v>
      </c>
      <c r="O1951" s="1">
        <v>61067</v>
      </c>
      <c r="P1951" s="1">
        <v>3254</v>
      </c>
      <c r="Q1951" s="2">
        <v>55.33</v>
      </c>
      <c r="R1951" s="3">
        <v>0</v>
      </c>
      <c r="S1951" s="5">
        <v>0</v>
      </c>
      <c r="T1951">
        <v>0</v>
      </c>
      <c r="U1951">
        <v>0</v>
      </c>
      <c r="V1951">
        <v>378.9</v>
      </c>
      <c r="W1951">
        <v>-1.95</v>
      </c>
      <c r="X1951">
        <v>0</v>
      </c>
    </row>
    <row r="1952" spans="1:24" x14ac:dyDescent="0.3">
      <c r="A1952" t="s">
        <v>323</v>
      </c>
      <c r="B1952">
        <v>2017</v>
      </c>
      <c r="C1952" t="s">
        <v>259</v>
      </c>
      <c r="D1952">
        <v>911</v>
      </c>
      <c r="E1952" s="2">
        <v>28.78</v>
      </c>
      <c r="F1952" s="2">
        <v>42.32</v>
      </c>
      <c r="G1952" s="2">
        <v>13.54</v>
      </c>
      <c r="H1952">
        <v>489</v>
      </c>
      <c r="I1952" s="1">
        <v>4000</v>
      </c>
      <c r="J1952" s="3">
        <v>1</v>
      </c>
      <c r="K1952" s="2">
        <v>40.17</v>
      </c>
      <c r="L1952" s="2">
        <v>68.2</v>
      </c>
      <c r="M1952" s="1">
        <v>60202</v>
      </c>
      <c r="N1952" s="2">
        <v>3.08</v>
      </c>
      <c r="O1952" s="1">
        <v>69885</v>
      </c>
      <c r="P1952" s="1">
        <v>9683</v>
      </c>
      <c r="Q1952" s="2">
        <v>57.03</v>
      </c>
      <c r="R1952" s="3">
        <v>0</v>
      </c>
      <c r="S1952" s="5">
        <v>0</v>
      </c>
      <c r="T1952">
        <v>0</v>
      </c>
      <c r="U1952">
        <v>0</v>
      </c>
      <c r="V1952">
        <v>376.5</v>
      </c>
      <c r="W1952">
        <v>-1.35</v>
      </c>
      <c r="X1952">
        <v>0</v>
      </c>
    </row>
    <row r="1953" spans="1:24" x14ac:dyDescent="0.3">
      <c r="A1953" t="s">
        <v>323</v>
      </c>
      <c r="B1953">
        <v>2018</v>
      </c>
      <c r="C1953" t="s">
        <v>259</v>
      </c>
      <c r="D1953">
        <v>911</v>
      </c>
      <c r="E1953" s="2">
        <v>32.78</v>
      </c>
      <c r="F1953" s="2">
        <v>46.32</v>
      </c>
      <c r="G1953" s="2">
        <v>13.54</v>
      </c>
      <c r="H1953">
        <v>469</v>
      </c>
      <c r="I1953" s="1">
        <v>4000</v>
      </c>
      <c r="J1953" s="3">
        <v>1</v>
      </c>
      <c r="K1953" s="2">
        <v>50.76</v>
      </c>
      <c r="L1953" s="2">
        <v>67.2</v>
      </c>
      <c r="M1953" s="1">
        <v>61067</v>
      </c>
      <c r="N1953" s="2">
        <v>3.08</v>
      </c>
      <c r="O1953" s="1">
        <v>86582</v>
      </c>
      <c r="P1953" s="1">
        <v>25515</v>
      </c>
      <c r="Q1953" s="2">
        <v>56.35</v>
      </c>
      <c r="R1953" s="3">
        <v>0</v>
      </c>
      <c r="S1953" s="5">
        <v>0</v>
      </c>
      <c r="T1953">
        <v>0</v>
      </c>
      <c r="U1953">
        <v>0</v>
      </c>
      <c r="V1953">
        <v>375.6</v>
      </c>
      <c r="W1953">
        <v>3.29</v>
      </c>
      <c r="X1953">
        <v>0</v>
      </c>
    </row>
    <row r="1954" spans="1:24" x14ac:dyDescent="0.3">
      <c r="A1954" t="s">
        <v>323</v>
      </c>
      <c r="B1954">
        <v>2019</v>
      </c>
      <c r="C1954" t="s">
        <v>259</v>
      </c>
    </row>
    <row r="1955" spans="1:24" x14ac:dyDescent="0.3">
      <c r="A1955" t="s">
        <v>323</v>
      </c>
      <c r="B1955">
        <v>2020</v>
      </c>
      <c r="C1955" t="s">
        <v>259</v>
      </c>
      <c r="D1955">
        <v>911</v>
      </c>
      <c r="E1955" s="2">
        <v>66</v>
      </c>
      <c r="F1955" s="2">
        <v>83.5</v>
      </c>
      <c r="G1955" s="2">
        <v>17.5</v>
      </c>
      <c r="H1955">
        <v>469</v>
      </c>
      <c r="I1955" s="1">
        <v>3000</v>
      </c>
      <c r="J1955" s="3">
        <v>1</v>
      </c>
      <c r="L1955" s="2">
        <v>60.9</v>
      </c>
      <c r="N1955" s="2">
        <v>3.08</v>
      </c>
      <c r="R1955" s="3">
        <v>0</v>
      </c>
      <c r="S1955" s="5">
        <v>0</v>
      </c>
      <c r="T1955">
        <v>0</v>
      </c>
      <c r="U1955">
        <v>0</v>
      </c>
      <c r="V1955">
        <v>375.67</v>
      </c>
      <c r="W1955">
        <v>1.06</v>
      </c>
      <c r="X1955">
        <v>0</v>
      </c>
    </row>
    <row r="1956" spans="1:24" x14ac:dyDescent="0.3">
      <c r="A1956" t="s">
        <v>324</v>
      </c>
      <c r="B1956">
        <v>2014</v>
      </c>
      <c r="C1956" t="s">
        <v>259</v>
      </c>
      <c r="D1956">
        <v>502</v>
      </c>
      <c r="E1956" s="2">
        <v>38.83</v>
      </c>
      <c r="F1956" s="2">
        <v>60.08</v>
      </c>
      <c r="G1956" s="2">
        <v>21.25</v>
      </c>
      <c r="H1956">
        <v>397</v>
      </c>
      <c r="I1956" s="1">
        <v>3200</v>
      </c>
      <c r="J1956" s="3">
        <v>1</v>
      </c>
      <c r="K1956" s="2">
        <v>41.22</v>
      </c>
      <c r="L1956" s="2">
        <v>64.8</v>
      </c>
      <c r="M1956" s="1">
        <v>29464</v>
      </c>
      <c r="N1956" s="2">
        <v>3.04</v>
      </c>
      <c r="O1956" s="1">
        <v>59570</v>
      </c>
      <c r="P1956" s="1">
        <v>30106</v>
      </c>
      <c r="Q1956" s="2">
        <v>54.38</v>
      </c>
      <c r="R1956" s="3">
        <v>0</v>
      </c>
      <c r="T1956">
        <v>1</v>
      </c>
      <c r="U1956">
        <v>1</v>
      </c>
      <c r="V1956">
        <v>413.56</v>
      </c>
      <c r="W1956">
        <v>1.08</v>
      </c>
      <c r="X1956">
        <v>0</v>
      </c>
    </row>
    <row r="1957" spans="1:24" x14ac:dyDescent="0.3">
      <c r="A1957" t="s">
        <v>324</v>
      </c>
      <c r="B1957">
        <v>2015</v>
      </c>
      <c r="C1957" t="s">
        <v>259</v>
      </c>
      <c r="D1957">
        <v>502</v>
      </c>
      <c r="E1957" s="2">
        <v>38.83</v>
      </c>
      <c r="F1957" s="2">
        <v>60.08</v>
      </c>
      <c r="G1957" s="2">
        <v>21.25</v>
      </c>
      <c r="H1957">
        <v>472</v>
      </c>
      <c r="I1957" s="1">
        <v>2800</v>
      </c>
      <c r="J1957" s="3">
        <v>1</v>
      </c>
      <c r="K1957" s="2">
        <v>65.260000000000005</v>
      </c>
      <c r="L1957" s="2">
        <v>67.7</v>
      </c>
      <c r="M1957" s="1">
        <v>33750</v>
      </c>
      <c r="N1957" s="2">
        <v>3.04</v>
      </c>
      <c r="O1957" s="1">
        <v>62296</v>
      </c>
      <c r="P1957" s="1">
        <v>28546</v>
      </c>
      <c r="Q1957" s="2">
        <v>55.14</v>
      </c>
      <c r="R1957" s="3">
        <v>0</v>
      </c>
      <c r="S1957" s="5">
        <v>0</v>
      </c>
      <c r="T1957">
        <v>1</v>
      </c>
      <c r="U1957">
        <v>1</v>
      </c>
      <c r="V1957">
        <v>410.2</v>
      </c>
      <c r="W1957">
        <v>2.95</v>
      </c>
      <c r="X1957">
        <v>0</v>
      </c>
    </row>
    <row r="1958" spans="1:24" x14ac:dyDescent="0.3">
      <c r="A1958" t="s">
        <v>324</v>
      </c>
      <c r="B1958">
        <v>2016</v>
      </c>
      <c r="C1958" t="s">
        <v>259</v>
      </c>
      <c r="D1958">
        <v>502</v>
      </c>
      <c r="E1958" s="2">
        <v>38.83</v>
      </c>
      <c r="F1958" s="2">
        <v>60.08</v>
      </c>
      <c r="G1958" s="2">
        <v>21.25</v>
      </c>
      <c r="H1958">
        <v>407</v>
      </c>
      <c r="I1958" s="1">
        <v>2500</v>
      </c>
      <c r="J1958" s="3">
        <v>1</v>
      </c>
      <c r="K1958" s="2">
        <v>59.01</v>
      </c>
      <c r="L1958" s="2">
        <v>68.900000000000006</v>
      </c>
      <c r="M1958" s="1">
        <v>34755</v>
      </c>
      <c r="N1958" s="2">
        <v>3.04</v>
      </c>
      <c r="O1958" s="1">
        <v>65569</v>
      </c>
      <c r="P1958" s="1">
        <v>30814</v>
      </c>
      <c r="Q1958" s="2">
        <v>55.33</v>
      </c>
      <c r="R1958" s="3">
        <v>0</v>
      </c>
      <c r="S1958" s="5">
        <v>0</v>
      </c>
      <c r="T1958">
        <v>1</v>
      </c>
      <c r="U1958">
        <v>1</v>
      </c>
      <c r="V1958">
        <v>408.6</v>
      </c>
      <c r="W1958">
        <v>-1.95</v>
      </c>
      <c r="X1958">
        <v>0</v>
      </c>
    </row>
    <row r="1959" spans="1:24" x14ac:dyDescent="0.3">
      <c r="A1959" t="s">
        <v>324</v>
      </c>
      <c r="B1959">
        <v>2017</v>
      </c>
      <c r="C1959" t="s">
        <v>259</v>
      </c>
      <c r="D1959">
        <v>502</v>
      </c>
      <c r="E1959" s="2">
        <v>38.83</v>
      </c>
      <c r="F1959" s="2">
        <v>60.08</v>
      </c>
      <c r="G1959" s="2">
        <v>21.25</v>
      </c>
      <c r="H1959">
        <v>411</v>
      </c>
      <c r="I1959" s="1">
        <v>3200</v>
      </c>
      <c r="J1959" s="3">
        <v>1</v>
      </c>
      <c r="K1959" s="2">
        <v>36.78</v>
      </c>
      <c r="L1959" s="2">
        <v>68.400000000000006</v>
      </c>
      <c r="M1959" s="1">
        <v>39375</v>
      </c>
      <c r="N1959" s="2">
        <v>3.04</v>
      </c>
      <c r="O1959" s="1">
        <v>72070</v>
      </c>
      <c r="P1959" s="1">
        <v>32695</v>
      </c>
      <c r="Q1959" s="2">
        <v>57.03</v>
      </c>
      <c r="R1959" s="3">
        <v>0</v>
      </c>
      <c r="S1959" s="5">
        <v>0</v>
      </c>
      <c r="T1959">
        <v>1</v>
      </c>
      <c r="U1959">
        <v>1</v>
      </c>
      <c r="V1959">
        <v>405.1</v>
      </c>
      <c r="W1959">
        <v>-1.35</v>
      </c>
      <c r="X1959">
        <v>0</v>
      </c>
    </row>
    <row r="1960" spans="1:24" x14ac:dyDescent="0.3">
      <c r="A1960" t="s">
        <v>324</v>
      </c>
      <c r="B1960">
        <v>2018</v>
      </c>
      <c r="C1960" t="s">
        <v>259</v>
      </c>
      <c r="D1960">
        <v>502</v>
      </c>
      <c r="E1960" s="2">
        <v>44.25</v>
      </c>
      <c r="F1960" s="2">
        <v>65.5</v>
      </c>
      <c r="G1960" s="2">
        <v>21.25</v>
      </c>
      <c r="H1960">
        <v>374</v>
      </c>
      <c r="I1960" s="1">
        <v>3200</v>
      </c>
      <c r="J1960" s="3">
        <v>1</v>
      </c>
      <c r="K1960" s="2">
        <v>66.150000000000006</v>
      </c>
      <c r="L1960" s="2">
        <v>67.099999999999994</v>
      </c>
      <c r="M1960" s="1">
        <v>43313</v>
      </c>
      <c r="N1960" s="2">
        <v>3.04</v>
      </c>
      <c r="O1960" s="1">
        <v>73720</v>
      </c>
      <c r="P1960" s="1">
        <v>30407</v>
      </c>
      <c r="Q1960" s="2">
        <v>56.35</v>
      </c>
      <c r="R1960" s="3">
        <v>0</v>
      </c>
      <c r="S1960" s="5">
        <v>0</v>
      </c>
      <c r="T1960">
        <v>1</v>
      </c>
      <c r="U1960">
        <v>1</v>
      </c>
      <c r="V1960">
        <v>403.8</v>
      </c>
      <c r="W1960">
        <v>3.29</v>
      </c>
      <c r="X1960">
        <v>0</v>
      </c>
    </row>
    <row r="1961" spans="1:24" x14ac:dyDescent="0.3">
      <c r="A1961" t="s">
        <v>324</v>
      </c>
      <c r="B1961">
        <v>2019</v>
      </c>
      <c r="C1961" t="s">
        <v>259</v>
      </c>
      <c r="D1961">
        <v>502</v>
      </c>
      <c r="E1961" s="2">
        <v>46.65</v>
      </c>
      <c r="F1961" s="2">
        <v>69.150000000000006</v>
      </c>
      <c r="G1961" s="2">
        <v>22.5</v>
      </c>
      <c r="H1961">
        <v>404</v>
      </c>
      <c r="I1961" s="1">
        <v>5500</v>
      </c>
      <c r="J1961" s="3">
        <v>1</v>
      </c>
      <c r="K1961" s="2">
        <v>42.83</v>
      </c>
      <c r="L1961" s="2">
        <v>66.8</v>
      </c>
      <c r="M1961" s="1">
        <v>47250</v>
      </c>
      <c r="N1961" s="2">
        <v>3.04</v>
      </c>
      <c r="O1961" s="1">
        <v>76039</v>
      </c>
      <c r="P1961" s="1">
        <v>28789</v>
      </c>
      <c r="Q1961" s="2">
        <v>51.31</v>
      </c>
      <c r="R1961" s="3">
        <v>0</v>
      </c>
      <c r="S1961" s="5">
        <v>0</v>
      </c>
      <c r="T1961">
        <v>1</v>
      </c>
      <c r="U1961">
        <v>1</v>
      </c>
      <c r="V1961">
        <v>402.9</v>
      </c>
      <c r="W1961">
        <v>2.31</v>
      </c>
      <c r="X1961">
        <v>0</v>
      </c>
    </row>
    <row r="1962" spans="1:24" x14ac:dyDescent="0.3">
      <c r="A1962" t="s">
        <v>324</v>
      </c>
      <c r="B1962">
        <v>2020</v>
      </c>
      <c r="C1962" t="s">
        <v>259</v>
      </c>
      <c r="D1962">
        <v>502</v>
      </c>
      <c r="E1962" s="2">
        <v>51.63</v>
      </c>
      <c r="F1962" s="2">
        <v>76.63</v>
      </c>
      <c r="G1962" s="2">
        <v>25</v>
      </c>
      <c r="H1962">
        <v>450</v>
      </c>
      <c r="I1962" s="1">
        <v>5700</v>
      </c>
      <c r="J1962" s="3">
        <v>1</v>
      </c>
      <c r="L1962" s="2">
        <v>60.9</v>
      </c>
      <c r="N1962" s="2">
        <v>3.04</v>
      </c>
      <c r="R1962" s="3">
        <v>0</v>
      </c>
      <c r="S1962" s="5">
        <v>0</v>
      </c>
      <c r="T1962">
        <v>1</v>
      </c>
      <c r="U1962">
        <v>1</v>
      </c>
      <c r="V1962">
        <v>402.71</v>
      </c>
      <c r="W1962">
        <v>1.06</v>
      </c>
      <c r="X1962">
        <v>0</v>
      </c>
    </row>
    <row r="1963" spans="1:24" x14ac:dyDescent="0.3">
      <c r="A1963" t="s">
        <v>325</v>
      </c>
      <c r="B1963">
        <v>2014</v>
      </c>
      <c r="C1963" t="s">
        <v>326</v>
      </c>
      <c r="D1963" s="1">
        <v>2195914</v>
      </c>
      <c r="E1963" s="2">
        <v>25.96</v>
      </c>
      <c r="F1963" s="2">
        <v>48.94</v>
      </c>
      <c r="G1963" s="2">
        <v>22.98</v>
      </c>
      <c r="H1963" s="1">
        <v>471603</v>
      </c>
      <c r="I1963" s="1">
        <v>5500</v>
      </c>
      <c r="J1963" s="3">
        <v>2</v>
      </c>
      <c r="K1963" s="2">
        <v>43.72</v>
      </c>
      <c r="L1963" s="2">
        <v>68.7</v>
      </c>
      <c r="M1963" s="1">
        <v>63780</v>
      </c>
      <c r="N1963" s="2">
        <v>2.67</v>
      </c>
      <c r="O1963" s="1">
        <v>66552</v>
      </c>
      <c r="P1963" s="1">
        <v>2772</v>
      </c>
      <c r="Q1963" s="2">
        <v>48.69</v>
      </c>
      <c r="R1963" s="3">
        <v>1</v>
      </c>
      <c r="T1963">
        <v>1</v>
      </c>
      <c r="U1963">
        <v>0</v>
      </c>
      <c r="V1963">
        <v>269.39999999999998</v>
      </c>
      <c r="W1963">
        <v>0.15</v>
      </c>
      <c r="X1963">
        <v>1</v>
      </c>
    </row>
    <row r="1964" spans="1:24" x14ac:dyDescent="0.3">
      <c r="A1964" t="s">
        <v>325</v>
      </c>
      <c r="B1964">
        <v>2015</v>
      </c>
      <c r="C1964" t="s">
        <v>326</v>
      </c>
    </row>
    <row r="1965" spans="1:24" x14ac:dyDescent="0.3">
      <c r="A1965" t="s">
        <v>325</v>
      </c>
      <c r="B1965">
        <v>2016</v>
      </c>
      <c r="C1965" t="s">
        <v>326</v>
      </c>
      <c r="D1965" s="1">
        <v>2239558</v>
      </c>
      <c r="E1965" s="2">
        <v>28.62</v>
      </c>
      <c r="F1965" s="2">
        <v>52.88</v>
      </c>
      <c r="G1965" s="2">
        <v>24.26</v>
      </c>
      <c r="H1965">
        <v>468000</v>
      </c>
      <c r="I1965" s="1">
        <v>4900</v>
      </c>
      <c r="J1965" s="3">
        <v>1</v>
      </c>
      <c r="K1965" s="2">
        <v>60.96</v>
      </c>
      <c r="L1965" s="2">
        <v>71.400000000000006</v>
      </c>
      <c r="M1965" s="1">
        <v>64572</v>
      </c>
      <c r="N1965" s="2">
        <v>2.67</v>
      </c>
      <c r="O1965" s="1">
        <v>69653</v>
      </c>
      <c r="P1965" s="1">
        <v>5081</v>
      </c>
      <c r="Q1965" s="2">
        <v>50.15</v>
      </c>
      <c r="R1965" s="3">
        <v>1</v>
      </c>
      <c r="S1965" s="5">
        <f>(D1965-D1963)/D1963</f>
        <v>1.9875095290617029E-2</v>
      </c>
      <c r="T1965">
        <v>1</v>
      </c>
      <c r="U1965">
        <v>0</v>
      </c>
      <c r="V1965">
        <v>266.7</v>
      </c>
      <c r="W1965">
        <v>1.37</v>
      </c>
      <c r="X1965">
        <v>1</v>
      </c>
    </row>
    <row r="1966" spans="1:24" x14ac:dyDescent="0.3">
      <c r="A1966" t="s">
        <v>325</v>
      </c>
      <c r="B1966">
        <v>2017</v>
      </c>
      <c r="C1966" t="s">
        <v>326</v>
      </c>
      <c r="D1966" s="1">
        <v>2312717</v>
      </c>
      <c r="E1966" s="2">
        <v>28.76</v>
      </c>
      <c r="F1966" s="2">
        <v>54.2</v>
      </c>
      <c r="G1966" s="2">
        <v>25.44</v>
      </c>
      <c r="H1966" s="1">
        <v>464094</v>
      </c>
      <c r="I1966" s="1">
        <v>5211</v>
      </c>
      <c r="J1966" s="3">
        <v>2</v>
      </c>
      <c r="K1966" s="2">
        <v>79.69</v>
      </c>
      <c r="L1966" s="2">
        <v>72.2</v>
      </c>
      <c r="M1966" s="1">
        <v>65357</v>
      </c>
      <c r="N1966" s="2">
        <v>2.67</v>
      </c>
      <c r="O1966" s="1">
        <v>72754</v>
      </c>
      <c r="P1966" s="1">
        <v>7397</v>
      </c>
      <c r="Q1966" s="2">
        <v>52.55</v>
      </c>
      <c r="R1966" s="3">
        <v>1</v>
      </c>
      <c r="S1966" s="5">
        <f>(D1966-D1965)/D1965</f>
        <v>3.2666713699756829E-2</v>
      </c>
      <c r="T1966">
        <v>1</v>
      </c>
      <c r="U1966">
        <v>0</v>
      </c>
      <c r="V1966">
        <v>264.5</v>
      </c>
      <c r="W1966">
        <v>3.81</v>
      </c>
      <c r="X1966">
        <v>1</v>
      </c>
    </row>
    <row r="1967" spans="1:24" x14ac:dyDescent="0.3">
      <c r="A1967" t="s">
        <v>325</v>
      </c>
      <c r="B1967">
        <v>2018</v>
      </c>
      <c r="C1967" t="s">
        <v>326</v>
      </c>
      <c r="D1967" s="1">
        <v>2303482</v>
      </c>
      <c r="E1967" s="2">
        <v>34.96</v>
      </c>
      <c r="F1967" s="2">
        <v>61.13</v>
      </c>
      <c r="G1967" s="2">
        <v>26.17</v>
      </c>
      <c r="H1967" s="1">
        <v>486000</v>
      </c>
      <c r="I1967" s="1">
        <v>4500</v>
      </c>
      <c r="J1967" s="3">
        <v>1</v>
      </c>
      <c r="K1967" s="2">
        <v>56.02</v>
      </c>
      <c r="L1967" s="2">
        <v>70.7</v>
      </c>
      <c r="M1967" s="1">
        <v>65394</v>
      </c>
      <c r="N1967" s="2">
        <v>2.67</v>
      </c>
      <c r="O1967" s="1">
        <v>84307</v>
      </c>
      <c r="P1967" s="1">
        <v>18913</v>
      </c>
      <c r="Q1967" s="2">
        <v>49.09</v>
      </c>
      <c r="R1967" s="3">
        <v>1</v>
      </c>
      <c r="S1967" s="5">
        <f t="shared" ref="S1967:S1983" si="117">(D1967-D1966)/D1966</f>
        <v>-3.9931388060017716E-3</v>
      </c>
      <c r="T1967">
        <v>1</v>
      </c>
      <c r="U1967">
        <v>0</v>
      </c>
      <c r="V1967">
        <v>262.3</v>
      </c>
      <c r="W1967">
        <v>2.65</v>
      </c>
      <c r="X1967">
        <v>1</v>
      </c>
    </row>
    <row r="1968" spans="1:24" x14ac:dyDescent="0.3">
      <c r="A1968" t="s">
        <v>325</v>
      </c>
      <c r="B1968">
        <v>2019</v>
      </c>
      <c r="C1968" t="s">
        <v>326</v>
      </c>
      <c r="D1968" s="1">
        <v>2312717</v>
      </c>
      <c r="E1968" s="2">
        <v>30.39</v>
      </c>
      <c r="F1968" s="2">
        <v>57.31</v>
      </c>
      <c r="G1968" s="2">
        <v>26.92</v>
      </c>
      <c r="H1968" s="1">
        <v>486293</v>
      </c>
      <c r="I1968" s="1">
        <v>6000</v>
      </c>
      <c r="J1968" s="3">
        <v>2</v>
      </c>
      <c r="K1968" s="2">
        <v>51.93</v>
      </c>
      <c r="L1968" s="2">
        <v>71</v>
      </c>
      <c r="M1968" s="1">
        <v>63898</v>
      </c>
      <c r="N1968" s="2">
        <v>2.67</v>
      </c>
      <c r="O1968" s="1">
        <v>81995</v>
      </c>
      <c r="P1968" s="1">
        <v>18097</v>
      </c>
      <c r="Q1968" s="2">
        <v>42.25</v>
      </c>
      <c r="R1968" s="3">
        <v>1</v>
      </c>
      <c r="S1968" s="5">
        <f t="shared" si="117"/>
        <v>4.0091478900204126E-3</v>
      </c>
      <c r="T1968">
        <v>1</v>
      </c>
      <c r="U1968">
        <v>0</v>
      </c>
      <c r="V1968">
        <v>260.33</v>
      </c>
      <c r="W1968">
        <v>-0.27</v>
      </c>
      <c r="X1968">
        <v>1</v>
      </c>
    </row>
    <row r="1969" spans="1:24" x14ac:dyDescent="0.3">
      <c r="A1969" t="s">
        <v>325</v>
      </c>
      <c r="B1969">
        <v>2020</v>
      </c>
      <c r="C1969" t="s">
        <v>326</v>
      </c>
      <c r="D1969" s="1">
        <v>2325502</v>
      </c>
      <c r="E1969" s="2">
        <v>30.39</v>
      </c>
      <c r="F1969" s="2">
        <v>57.31</v>
      </c>
      <c r="G1969" s="2">
        <v>26.92</v>
      </c>
      <c r="H1969" s="1">
        <v>475917</v>
      </c>
      <c r="I1969" s="1">
        <v>4700</v>
      </c>
      <c r="J1969" s="3">
        <v>1</v>
      </c>
      <c r="K1969" s="2">
        <v>17.46</v>
      </c>
      <c r="L1969" s="2">
        <v>66.900000000000006</v>
      </c>
      <c r="N1969" s="2">
        <v>2.67</v>
      </c>
      <c r="R1969" s="3">
        <v>1</v>
      </c>
      <c r="S1969" s="5">
        <f t="shared" si="117"/>
        <v>5.5281299008914627E-3</v>
      </c>
      <c r="T1969">
        <v>1</v>
      </c>
      <c r="U1969">
        <v>0</v>
      </c>
      <c r="V1969">
        <v>260.08</v>
      </c>
      <c r="W1969">
        <v>-0.61</v>
      </c>
      <c r="X1969">
        <v>1</v>
      </c>
    </row>
    <row r="1970" spans="1:24" x14ac:dyDescent="0.3">
      <c r="A1970" t="s">
        <v>327</v>
      </c>
      <c r="B1970">
        <v>2014</v>
      </c>
      <c r="C1970" t="s">
        <v>326</v>
      </c>
      <c r="D1970" s="1">
        <v>152735</v>
      </c>
      <c r="E1970" s="2">
        <v>18.75</v>
      </c>
      <c r="F1970" s="2">
        <v>33</v>
      </c>
      <c r="G1970" s="2">
        <v>14.25</v>
      </c>
      <c r="H1970" s="1">
        <v>34900</v>
      </c>
      <c r="I1970" s="1">
        <v>8000</v>
      </c>
      <c r="J1970" s="3">
        <v>2</v>
      </c>
      <c r="K1970" s="2">
        <v>43.72</v>
      </c>
      <c r="L1970" s="2">
        <v>68.8</v>
      </c>
      <c r="M1970" s="1">
        <v>46585</v>
      </c>
      <c r="N1970" s="2">
        <v>3.15</v>
      </c>
      <c r="O1970" s="1">
        <v>64858</v>
      </c>
      <c r="P1970" s="1">
        <v>18273</v>
      </c>
      <c r="Q1970" s="2">
        <v>48.69</v>
      </c>
      <c r="R1970" s="3">
        <v>1</v>
      </c>
      <c r="T1970">
        <v>1</v>
      </c>
      <c r="U1970">
        <v>0</v>
      </c>
      <c r="V1970">
        <v>272.8</v>
      </c>
      <c r="W1970">
        <v>0.15</v>
      </c>
      <c r="X1970">
        <v>1</v>
      </c>
    </row>
    <row r="1971" spans="1:24" x14ac:dyDescent="0.3">
      <c r="A1971" t="s">
        <v>327</v>
      </c>
      <c r="B1971">
        <v>2015</v>
      </c>
      <c r="C1971" t="s">
        <v>326</v>
      </c>
      <c r="D1971" s="1">
        <v>153887</v>
      </c>
      <c r="E1971" s="2">
        <v>18.75</v>
      </c>
      <c r="F1971" s="2">
        <v>33</v>
      </c>
      <c r="G1971" s="2">
        <v>14.25</v>
      </c>
      <c r="H1971">
        <v>34900</v>
      </c>
      <c r="I1971" s="1">
        <v>7800</v>
      </c>
      <c r="J1971" s="3">
        <v>2</v>
      </c>
      <c r="K1971" s="2">
        <v>70.05</v>
      </c>
      <c r="L1971" s="2">
        <v>70.3</v>
      </c>
      <c r="M1971" s="1">
        <v>48607</v>
      </c>
      <c r="N1971" s="2">
        <v>3.15</v>
      </c>
      <c r="O1971" s="1">
        <v>66700</v>
      </c>
      <c r="P1971" s="1">
        <v>18093</v>
      </c>
      <c r="Q1971" s="2">
        <v>47.24</v>
      </c>
      <c r="R1971" s="3">
        <v>1</v>
      </c>
      <c r="S1971" s="5">
        <f t="shared" si="117"/>
        <v>7.5424755295118995E-3</v>
      </c>
      <c r="T1971">
        <v>1</v>
      </c>
      <c r="U1971">
        <v>0</v>
      </c>
      <c r="V1971">
        <v>269.39999999999998</v>
      </c>
      <c r="W1971">
        <v>3.2</v>
      </c>
      <c r="X1971">
        <v>1</v>
      </c>
    </row>
    <row r="1972" spans="1:24" x14ac:dyDescent="0.3">
      <c r="A1972" t="s">
        <v>327</v>
      </c>
      <c r="B1972">
        <v>2016</v>
      </c>
      <c r="C1972" t="s">
        <v>326</v>
      </c>
      <c r="D1972" s="1">
        <v>153887</v>
      </c>
      <c r="E1972" s="2">
        <v>19.75</v>
      </c>
      <c r="F1972" s="2">
        <v>35.75</v>
      </c>
      <c r="G1972" s="2">
        <v>16</v>
      </c>
      <c r="H1972">
        <v>35300</v>
      </c>
      <c r="I1972" s="1">
        <v>6500</v>
      </c>
      <c r="J1972" s="3">
        <v>2</v>
      </c>
      <c r="K1972" s="2">
        <v>61.96</v>
      </c>
      <c r="L1972" s="2">
        <v>71.400000000000006</v>
      </c>
      <c r="M1972" s="1">
        <v>50207</v>
      </c>
      <c r="N1972" s="2">
        <v>3.15</v>
      </c>
      <c r="O1972" s="1">
        <v>67905</v>
      </c>
      <c r="P1972" s="1">
        <v>17698</v>
      </c>
      <c r="Q1972" s="2">
        <v>50.15</v>
      </c>
      <c r="R1972" s="3">
        <v>1</v>
      </c>
      <c r="S1972" s="5">
        <f t="shared" si="117"/>
        <v>0</v>
      </c>
      <c r="T1972">
        <v>1</v>
      </c>
      <c r="U1972">
        <v>0</v>
      </c>
      <c r="V1972">
        <v>266.7</v>
      </c>
      <c r="W1972">
        <v>1.37</v>
      </c>
      <c r="X1972">
        <v>1</v>
      </c>
    </row>
    <row r="1973" spans="1:24" x14ac:dyDescent="0.3">
      <c r="A1973" t="s">
        <v>327</v>
      </c>
      <c r="B1973">
        <v>2017</v>
      </c>
      <c r="C1973" t="s">
        <v>326</v>
      </c>
      <c r="D1973" s="1">
        <v>153887</v>
      </c>
      <c r="E1973" s="2">
        <v>19.75</v>
      </c>
      <c r="F1973" s="2">
        <v>35.75</v>
      </c>
      <c r="G1973" s="2">
        <v>16</v>
      </c>
      <c r="H1973" s="1">
        <v>35400</v>
      </c>
      <c r="I1973" s="1">
        <v>7000</v>
      </c>
      <c r="J1973" s="3">
        <v>2</v>
      </c>
      <c r="K1973" s="2">
        <v>79.69</v>
      </c>
      <c r="L1973" s="2">
        <v>72.2</v>
      </c>
      <c r="M1973" s="1">
        <v>50210</v>
      </c>
      <c r="N1973" s="2">
        <v>3.15</v>
      </c>
      <c r="O1973" s="1">
        <v>67870</v>
      </c>
      <c r="P1973" s="1">
        <v>17660</v>
      </c>
      <c r="Q1973" s="2">
        <v>52.55</v>
      </c>
      <c r="R1973" s="3">
        <v>1</v>
      </c>
      <c r="S1973" s="5">
        <f t="shared" si="117"/>
        <v>0</v>
      </c>
      <c r="T1973">
        <v>1</v>
      </c>
      <c r="U1973">
        <v>0</v>
      </c>
      <c r="V1973">
        <v>264.5</v>
      </c>
      <c r="W1973">
        <v>3.81</v>
      </c>
      <c r="X1973">
        <v>1</v>
      </c>
    </row>
    <row r="1974" spans="1:24" x14ac:dyDescent="0.3">
      <c r="A1974" t="s">
        <v>327</v>
      </c>
      <c r="B1974">
        <v>2018</v>
      </c>
      <c r="C1974" t="s">
        <v>326</v>
      </c>
      <c r="D1974" s="1">
        <v>153887</v>
      </c>
      <c r="E1974" s="2">
        <v>20.149999999999999</v>
      </c>
      <c r="F1974" s="2">
        <v>36.47</v>
      </c>
      <c r="G1974" s="2">
        <v>16.32</v>
      </c>
      <c r="H1974" s="1">
        <v>35500</v>
      </c>
      <c r="I1974" s="1">
        <v>7500</v>
      </c>
      <c r="J1974" s="3">
        <v>2</v>
      </c>
      <c r="K1974" s="2">
        <v>57.02</v>
      </c>
      <c r="L1974" s="2">
        <v>70.7</v>
      </c>
      <c r="M1974" s="1">
        <v>53331</v>
      </c>
      <c r="N1974" s="2">
        <v>3.15</v>
      </c>
      <c r="O1974" s="1">
        <v>69394</v>
      </c>
      <c r="P1974" s="1">
        <v>16063</v>
      </c>
      <c r="Q1974" s="2">
        <v>49.09</v>
      </c>
      <c r="R1974" s="3">
        <v>1</v>
      </c>
      <c r="S1974" s="5">
        <f t="shared" si="117"/>
        <v>0</v>
      </c>
      <c r="T1974">
        <v>1</v>
      </c>
      <c r="U1974">
        <v>0</v>
      </c>
      <c r="V1974">
        <v>262.3</v>
      </c>
      <c r="W1974">
        <v>2.65</v>
      </c>
      <c r="X1974">
        <v>1</v>
      </c>
    </row>
    <row r="1975" spans="1:24" x14ac:dyDescent="0.3">
      <c r="A1975" t="s">
        <v>327</v>
      </c>
      <c r="B1975">
        <v>2019</v>
      </c>
      <c r="C1975" t="s">
        <v>326</v>
      </c>
      <c r="D1975" s="1">
        <v>153887</v>
      </c>
      <c r="E1975" s="2">
        <v>20.61</v>
      </c>
      <c r="F1975" s="2">
        <v>37.299999999999997</v>
      </c>
      <c r="G1975" s="2">
        <v>16.690000000000001</v>
      </c>
      <c r="H1975" s="1">
        <v>35665</v>
      </c>
      <c r="I1975" s="1">
        <v>7500</v>
      </c>
      <c r="J1975" s="3">
        <v>2</v>
      </c>
      <c r="K1975" s="2">
        <v>52.93</v>
      </c>
      <c r="L1975" s="2">
        <v>71</v>
      </c>
      <c r="M1975" s="1">
        <v>56452</v>
      </c>
      <c r="N1975" s="2">
        <v>3.15</v>
      </c>
      <c r="O1975" s="1">
        <v>72427</v>
      </c>
      <c r="P1975" s="1">
        <v>15975</v>
      </c>
      <c r="Q1975" s="2">
        <v>42.25</v>
      </c>
      <c r="R1975" s="3">
        <v>1</v>
      </c>
      <c r="S1975" s="5">
        <f t="shared" si="117"/>
        <v>0</v>
      </c>
      <c r="T1975">
        <v>1</v>
      </c>
      <c r="U1975">
        <v>0</v>
      </c>
      <c r="V1975">
        <v>260.33</v>
      </c>
      <c r="W1975">
        <v>-0.27</v>
      </c>
      <c r="X1975">
        <v>1</v>
      </c>
    </row>
    <row r="1976" spans="1:24" x14ac:dyDescent="0.3">
      <c r="A1976" t="s">
        <v>327</v>
      </c>
      <c r="B1976">
        <v>2020</v>
      </c>
      <c r="C1976" t="s">
        <v>326</v>
      </c>
      <c r="D1976" s="1">
        <v>153887</v>
      </c>
      <c r="E1976" s="2">
        <v>20.99</v>
      </c>
      <c r="F1976" s="2">
        <v>38</v>
      </c>
      <c r="G1976" s="2">
        <v>17.010000000000002</v>
      </c>
      <c r="H1976" s="1">
        <v>35855</v>
      </c>
      <c r="I1976" s="1">
        <v>6200</v>
      </c>
      <c r="J1976" s="3">
        <v>2</v>
      </c>
      <c r="L1976" s="2">
        <v>72</v>
      </c>
      <c r="N1976" s="2">
        <v>3.15</v>
      </c>
      <c r="R1976" s="3">
        <v>1</v>
      </c>
      <c r="S1976" s="5">
        <f t="shared" si="117"/>
        <v>0</v>
      </c>
      <c r="T1976">
        <v>1</v>
      </c>
      <c r="U1976">
        <v>0</v>
      </c>
      <c r="V1976">
        <v>260.08</v>
      </c>
      <c r="W1976">
        <v>-0.61</v>
      </c>
      <c r="X1976">
        <v>1</v>
      </c>
    </row>
    <row r="1977" spans="1:24" x14ac:dyDescent="0.3">
      <c r="A1977" t="s">
        <v>328</v>
      </c>
      <c r="B1977">
        <v>2014</v>
      </c>
      <c r="C1977" t="s">
        <v>326</v>
      </c>
      <c r="D1977" s="1">
        <v>136639</v>
      </c>
      <c r="E1977" s="2">
        <v>11.15</v>
      </c>
      <c r="F1977" s="2">
        <v>17.649999999999999</v>
      </c>
      <c r="G1977" s="2">
        <v>6.5</v>
      </c>
      <c r="H1977" s="1">
        <v>44068</v>
      </c>
      <c r="I1977" s="1">
        <v>12000</v>
      </c>
      <c r="J1977" s="3">
        <v>2</v>
      </c>
      <c r="K1977" s="2">
        <v>21.34</v>
      </c>
      <c r="L1977" s="2">
        <v>75.400000000000006</v>
      </c>
      <c r="M1977" s="1">
        <v>43476</v>
      </c>
      <c r="N1977" s="2">
        <v>3.12</v>
      </c>
      <c r="O1977" s="1">
        <v>66799</v>
      </c>
      <c r="P1977" s="1">
        <v>23323</v>
      </c>
      <c r="Q1977" s="2">
        <v>51.27</v>
      </c>
      <c r="R1977" s="3">
        <v>1</v>
      </c>
      <c r="T1977">
        <v>1</v>
      </c>
      <c r="U1977">
        <v>0</v>
      </c>
      <c r="V1977">
        <v>288.77999999999997</v>
      </c>
      <c r="W1977">
        <v>2.64</v>
      </c>
      <c r="X1977">
        <v>1</v>
      </c>
    </row>
    <row r="1978" spans="1:24" x14ac:dyDescent="0.3">
      <c r="A1978" t="s">
        <v>328</v>
      </c>
      <c r="B1978">
        <v>2015</v>
      </c>
      <c r="C1978" t="s">
        <v>326</v>
      </c>
      <c r="D1978" s="1">
        <v>138596</v>
      </c>
      <c r="E1978" s="2">
        <v>13.7</v>
      </c>
      <c r="F1978" s="2">
        <v>20.45</v>
      </c>
      <c r="G1978" s="2">
        <v>6.75</v>
      </c>
      <c r="H1978">
        <v>44708</v>
      </c>
      <c r="I1978" s="1">
        <v>10000</v>
      </c>
      <c r="J1978" s="3">
        <v>2</v>
      </c>
      <c r="K1978" s="2">
        <v>29.95</v>
      </c>
      <c r="L1978" s="2">
        <v>74.099999999999994</v>
      </c>
      <c r="M1978" s="1">
        <v>44108</v>
      </c>
      <c r="N1978" s="2">
        <v>3.12</v>
      </c>
      <c r="O1978" s="1">
        <v>67198</v>
      </c>
      <c r="P1978" s="1">
        <v>23090</v>
      </c>
      <c r="Q1978" s="2">
        <v>53.38</v>
      </c>
      <c r="R1978" s="3">
        <v>1</v>
      </c>
      <c r="S1978" s="5">
        <f t="shared" si="117"/>
        <v>1.4322411610155227E-2</v>
      </c>
      <c r="T1978">
        <v>1</v>
      </c>
      <c r="U1978">
        <v>0</v>
      </c>
      <c r="V1978">
        <v>283.39999999999998</v>
      </c>
      <c r="W1978">
        <v>5.99</v>
      </c>
      <c r="X1978">
        <v>1</v>
      </c>
    </row>
    <row r="1979" spans="1:24" x14ac:dyDescent="0.3">
      <c r="A1979" t="s">
        <v>328</v>
      </c>
      <c r="B1979">
        <v>2016</v>
      </c>
      <c r="C1979" t="s">
        <v>326</v>
      </c>
      <c r="D1979" s="1">
        <v>138596</v>
      </c>
      <c r="E1979" s="2">
        <v>14.7</v>
      </c>
      <c r="F1979" s="2">
        <v>21.45</v>
      </c>
      <c r="G1979" s="2">
        <v>6.75</v>
      </c>
      <c r="H1979">
        <v>45000</v>
      </c>
      <c r="I1979" s="1">
        <v>10000</v>
      </c>
      <c r="J1979" s="3">
        <v>2</v>
      </c>
      <c r="K1979" s="2">
        <v>14.54</v>
      </c>
      <c r="L1979" s="2">
        <v>80</v>
      </c>
      <c r="M1979" s="1">
        <v>45568</v>
      </c>
      <c r="N1979" s="2">
        <v>3.12</v>
      </c>
      <c r="O1979" s="1">
        <v>67505</v>
      </c>
      <c r="P1979" s="1">
        <v>21937</v>
      </c>
      <c r="Q1979" s="2">
        <v>51.37</v>
      </c>
      <c r="R1979" s="3">
        <v>1</v>
      </c>
      <c r="S1979" s="5">
        <f t="shared" si="117"/>
        <v>0</v>
      </c>
      <c r="T1979">
        <v>1</v>
      </c>
      <c r="U1979">
        <v>0</v>
      </c>
      <c r="V1979">
        <v>278.89999999999998</v>
      </c>
      <c r="W1979">
        <v>-2.42</v>
      </c>
      <c r="X1979">
        <v>1</v>
      </c>
    </row>
    <row r="1980" spans="1:24" x14ac:dyDescent="0.3">
      <c r="A1980" t="s">
        <v>328</v>
      </c>
      <c r="B1980">
        <v>2017</v>
      </c>
      <c r="C1980" t="s">
        <v>326</v>
      </c>
      <c r="D1980" s="1">
        <v>142696</v>
      </c>
      <c r="E1980" s="2">
        <v>14.7</v>
      </c>
      <c r="F1980" s="2">
        <v>21.45</v>
      </c>
      <c r="G1980" s="2">
        <v>6.75</v>
      </c>
      <c r="H1980" s="1">
        <v>46419</v>
      </c>
      <c r="I1980" s="1">
        <v>8150</v>
      </c>
      <c r="J1980" s="3">
        <v>2</v>
      </c>
      <c r="K1980" s="2">
        <v>19.75</v>
      </c>
      <c r="L1980" s="2">
        <v>78</v>
      </c>
      <c r="M1980" s="1">
        <v>45057</v>
      </c>
      <c r="N1980" s="2">
        <v>3.12</v>
      </c>
      <c r="O1980" s="1">
        <v>66950</v>
      </c>
      <c r="P1980" s="1">
        <v>21893</v>
      </c>
      <c r="Q1980" s="2">
        <v>60.84</v>
      </c>
      <c r="R1980" s="3">
        <v>1</v>
      </c>
      <c r="S1980" s="5">
        <f t="shared" si="117"/>
        <v>2.9582383329966232E-2</v>
      </c>
      <c r="T1980">
        <v>1</v>
      </c>
      <c r="U1980">
        <v>0</v>
      </c>
      <c r="V1980">
        <v>272.3</v>
      </c>
      <c r="W1980">
        <v>-3.46</v>
      </c>
      <c r="X1980">
        <v>1</v>
      </c>
    </row>
    <row r="1981" spans="1:24" x14ac:dyDescent="0.3">
      <c r="A1981" t="s">
        <v>328</v>
      </c>
      <c r="B1981">
        <v>2018</v>
      </c>
      <c r="C1981" t="s">
        <v>326</v>
      </c>
      <c r="D1981" s="1">
        <v>142212</v>
      </c>
      <c r="E1981" s="2">
        <v>15.2</v>
      </c>
      <c r="F1981" s="2">
        <v>22.55</v>
      </c>
      <c r="G1981" s="2">
        <v>7.35</v>
      </c>
      <c r="H1981" s="1">
        <v>46853</v>
      </c>
      <c r="I1981" s="1">
        <v>9163</v>
      </c>
      <c r="J1981" s="3">
        <v>2</v>
      </c>
      <c r="K1981" s="2">
        <v>21.32</v>
      </c>
      <c r="L1981" s="2">
        <v>71.8</v>
      </c>
      <c r="M1981" s="1">
        <v>47279</v>
      </c>
      <c r="N1981" s="2">
        <v>3.12</v>
      </c>
      <c r="O1981" s="1">
        <v>67611</v>
      </c>
      <c r="P1981" s="1">
        <v>20332</v>
      </c>
      <c r="Q1981" s="2">
        <v>47.53</v>
      </c>
      <c r="R1981" s="3">
        <v>1</v>
      </c>
      <c r="S1981" s="5">
        <f t="shared" si="117"/>
        <v>-3.3918259797051072E-3</v>
      </c>
      <c r="T1981">
        <v>0</v>
      </c>
      <c r="U1981">
        <v>0</v>
      </c>
      <c r="V1981">
        <v>267</v>
      </c>
      <c r="W1981">
        <v>2.35</v>
      </c>
      <c r="X1981">
        <v>1</v>
      </c>
    </row>
    <row r="1982" spans="1:24" x14ac:dyDescent="0.3">
      <c r="A1982" t="s">
        <v>328</v>
      </c>
      <c r="B1982">
        <v>2019</v>
      </c>
      <c r="C1982" t="s">
        <v>326</v>
      </c>
      <c r="D1982" s="1">
        <v>142696</v>
      </c>
      <c r="E1982" s="2">
        <v>15.2</v>
      </c>
      <c r="F1982" s="2">
        <v>22.55</v>
      </c>
      <c r="G1982" s="2">
        <v>7.35</v>
      </c>
      <c r="H1982" s="1">
        <v>47399</v>
      </c>
      <c r="I1982" s="1">
        <v>9452</v>
      </c>
      <c r="J1982" s="3">
        <v>2</v>
      </c>
      <c r="K1982" s="2">
        <v>19.829999999999998</v>
      </c>
      <c r="L1982" s="2">
        <v>76.8</v>
      </c>
      <c r="M1982" s="1">
        <v>49165</v>
      </c>
      <c r="N1982" s="2">
        <v>3.12</v>
      </c>
      <c r="O1982" s="1">
        <v>68909</v>
      </c>
      <c r="P1982" s="1">
        <v>19744</v>
      </c>
      <c r="Q1982" s="2">
        <v>53.18</v>
      </c>
      <c r="R1982" s="3">
        <v>1</v>
      </c>
      <c r="S1982" s="5">
        <f t="shared" si="117"/>
        <v>3.4033696171912355E-3</v>
      </c>
      <c r="T1982">
        <v>0</v>
      </c>
      <c r="U1982">
        <v>0</v>
      </c>
      <c r="V1982">
        <v>262.51</v>
      </c>
      <c r="W1982">
        <v>-1.86</v>
      </c>
      <c r="X1982">
        <v>1</v>
      </c>
    </row>
    <row r="1983" spans="1:24" x14ac:dyDescent="0.3">
      <c r="A1983" t="s">
        <v>328</v>
      </c>
      <c r="B1983">
        <v>2020</v>
      </c>
      <c r="C1983" t="s">
        <v>326</v>
      </c>
      <c r="D1983" s="1">
        <v>143433</v>
      </c>
      <c r="E1983" s="2">
        <v>17.2</v>
      </c>
      <c r="F1983" s="2">
        <v>25.05</v>
      </c>
      <c r="G1983" s="2">
        <v>7.85</v>
      </c>
      <c r="H1983" s="1">
        <v>48035</v>
      </c>
      <c r="I1983" s="1">
        <v>8660</v>
      </c>
      <c r="J1983" s="3">
        <v>2</v>
      </c>
      <c r="L1983" s="2">
        <v>78.599999999999994</v>
      </c>
      <c r="N1983" s="2">
        <v>3.12</v>
      </c>
      <c r="R1983" s="3">
        <v>1</v>
      </c>
      <c r="S1983" s="5">
        <f t="shared" si="117"/>
        <v>5.1648259236418683E-3</v>
      </c>
      <c r="T1983">
        <v>0</v>
      </c>
      <c r="U1983">
        <v>0</v>
      </c>
      <c r="V1983">
        <v>258</v>
      </c>
      <c r="W1983">
        <v>-2</v>
      </c>
      <c r="X1983">
        <v>1</v>
      </c>
    </row>
    <row r="1984" spans="1:24" x14ac:dyDescent="0.3">
      <c r="A1984" t="s">
        <v>329</v>
      </c>
      <c r="B1984">
        <v>2014</v>
      </c>
      <c r="C1984" t="s">
        <v>326</v>
      </c>
      <c r="D1984" s="1">
        <v>118548</v>
      </c>
      <c r="E1984" s="2">
        <v>28.38</v>
      </c>
      <c r="F1984" s="2">
        <v>48.78</v>
      </c>
      <c r="G1984" s="2">
        <v>20.399999999999999</v>
      </c>
      <c r="H1984" s="1">
        <v>43000</v>
      </c>
      <c r="I1984" s="1">
        <v>6000</v>
      </c>
      <c r="J1984" s="3">
        <v>2</v>
      </c>
      <c r="K1984" s="2">
        <v>51.85</v>
      </c>
      <c r="L1984" s="2">
        <v>68.8</v>
      </c>
      <c r="M1984" s="1">
        <v>45117</v>
      </c>
      <c r="N1984" s="2">
        <v>2.48</v>
      </c>
      <c r="O1984" s="1">
        <v>58927</v>
      </c>
      <c r="P1984" s="1">
        <v>13810</v>
      </c>
      <c r="Q1984" s="2">
        <v>45.49</v>
      </c>
      <c r="R1984" s="3">
        <v>1</v>
      </c>
      <c r="T1984">
        <v>1</v>
      </c>
      <c r="U1984">
        <v>0</v>
      </c>
      <c r="V1984">
        <v>272.8</v>
      </c>
      <c r="W1984">
        <v>0.15</v>
      </c>
      <c r="X1984">
        <v>0</v>
      </c>
    </row>
    <row r="1985" spans="1:24" x14ac:dyDescent="0.3">
      <c r="A1985" t="s">
        <v>329</v>
      </c>
      <c r="B1985">
        <v>2015</v>
      </c>
      <c r="C1985" t="s">
        <v>326</v>
      </c>
    </row>
    <row r="1986" spans="1:24" x14ac:dyDescent="0.3">
      <c r="A1986" t="s">
        <v>329</v>
      </c>
      <c r="B1986">
        <v>2016</v>
      </c>
      <c r="C1986" t="s">
        <v>326</v>
      </c>
      <c r="D1986" s="1">
        <v>118548</v>
      </c>
      <c r="E1986" s="2">
        <v>29.78</v>
      </c>
      <c r="F1986" s="2">
        <v>51.18</v>
      </c>
      <c r="G1986" s="2">
        <v>21.4</v>
      </c>
      <c r="H1986">
        <v>42500</v>
      </c>
      <c r="I1986" s="1">
        <v>6000</v>
      </c>
      <c r="J1986" s="3">
        <v>2</v>
      </c>
      <c r="K1986" s="2">
        <v>78</v>
      </c>
      <c r="L1986" s="2">
        <v>71.2</v>
      </c>
      <c r="M1986" s="1">
        <v>51655</v>
      </c>
      <c r="N1986" s="2">
        <v>2.48</v>
      </c>
      <c r="O1986" s="1">
        <v>63567</v>
      </c>
      <c r="P1986" s="1">
        <v>11912</v>
      </c>
      <c r="Q1986" s="2">
        <v>49.94</v>
      </c>
      <c r="R1986" s="3">
        <v>1</v>
      </c>
      <c r="S1986" s="5">
        <v>0</v>
      </c>
      <c r="T1986">
        <v>1</v>
      </c>
      <c r="U1986">
        <v>0</v>
      </c>
      <c r="V1986">
        <v>266.7</v>
      </c>
      <c r="W1986">
        <v>1.37</v>
      </c>
      <c r="X1986">
        <v>0</v>
      </c>
    </row>
    <row r="1987" spans="1:24" x14ac:dyDescent="0.3">
      <c r="A1987" t="s">
        <v>329</v>
      </c>
      <c r="B1987">
        <v>2017</v>
      </c>
      <c r="C1987" t="s">
        <v>326</v>
      </c>
      <c r="D1987" s="1">
        <v>119114</v>
      </c>
      <c r="E1987" s="2">
        <v>31.48</v>
      </c>
      <c r="F1987" s="2">
        <v>53.53</v>
      </c>
      <c r="G1987" s="2">
        <v>22.05</v>
      </c>
      <c r="H1987" s="1">
        <v>42510</v>
      </c>
      <c r="I1987" s="1">
        <v>4850</v>
      </c>
      <c r="J1987" s="3">
        <v>1</v>
      </c>
      <c r="K1987" s="2">
        <v>104.3</v>
      </c>
      <c r="L1987" s="2">
        <v>70.8</v>
      </c>
      <c r="M1987" s="1">
        <v>51091</v>
      </c>
      <c r="N1987" s="2">
        <v>2.48</v>
      </c>
      <c r="O1987" s="1">
        <v>68207</v>
      </c>
      <c r="P1987" s="1">
        <v>17116</v>
      </c>
      <c r="Q1987" s="2">
        <v>48.38</v>
      </c>
      <c r="R1987" s="3">
        <v>1</v>
      </c>
      <c r="S1987" s="5">
        <f>(D1987-D1986)/D1986</f>
        <v>4.7744373587070219E-3</v>
      </c>
      <c r="T1987">
        <v>1</v>
      </c>
      <c r="U1987">
        <v>0</v>
      </c>
      <c r="V1987">
        <v>264.5</v>
      </c>
      <c r="W1987">
        <v>3.81</v>
      </c>
      <c r="X1987">
        <v>0</v>
      </c>
    </row>
    <row r="1988" spans="1:24" x14ac:dyDescent="0.3">
      <c r="A1988" t="s">
        <v>329</v>
      </c>
      <c r="B1988">
        <v>2018</v>
      </c>
      <c r="C1988" t="s">
        <v>326</v>
      </c>
    </row>
    <row r="1989" spans="1:24" x14ac:dyDescent="0.3">
      <c r="A1989" t="s">
        <v>329</v>
      </c>
      <c r="B1989">
        <v>2019</v>
      </c>
      <c r="C1989" t="s">
        <v>326</v>
      </c>
      <c r="D1989" s="1">
        <v>119114</v>
      </c>
      <c r="E1989" s="2">
        <v>30.68</v>
      </c>
      <c r="F1989" s="2">
        <v>52.73</v>
      </c>
      <c r="G1989" s="2">
        <v>22.05</v>
      </c>
      <c r="H1989" s="1">
        <v>43188</v>
      </c>
      <c r="I1989" s="1">
        <v>6000</v>
      </c>
      <c r="J1989" s="3">
        <v>2</v>
      </c>
      <c r="K1989" s="2">
        <v>85.49</v>
      </c>
      <c r="L1989" s="2">
        <v>70.900000000000006</v>
      </c>
      <c r="M1989" s="1">
        <v>50378</v>
      </c>
      <c r="N1989" s="2">
        <v>2.48</v>
      </c>
      <c r="O1989" s="1">
        <v>68425</v>
      </c>
      <c r="P1989" s="1">
        <v>18047</v>
      </c>
      <c r="Q1989" s="2">
        <v>44.39</v>
      </c>
      <c r="R1989" s="3">
        <v>1</v>
      </c>
      <c r="S1989" s="5">
        <v>0</v>
      </c>
      <c r="T1989">
        <v>1</v>
      </c>
      <c r="U1989">
        <v>0</v>
      </c>
      <c r="V1989">
        <v>260.33</v>
      </c>
      <c r="W1989">
        <v>-0.27</v>
      </c>
      <c r="X1989">
        <v>0</v>
      </c>
    </row>
    <row r="1990" spans="1:24" x14ac:dyDescent="0.3">
      <c r="A1990" t="s">
        <v>329</v>
      </c>
      <c r="B1990">
        <v>2020</v>
      </c>
      <c r="C1990" t="s">
        <v>326</v>
      </c>
      <c r="D1990" s="1">
        <v>120300</v>
      </c>
      <c r="E1990" s="2">
        <v>32.21</v>
      </c>
      <c r="F1990" s="2">
        <v>55.36</v>
      </c>
      <c r="G1990" s="2">
        <v>23.15</v>
      </c>
      <c r="H1990" s="1">
        <v>43197</v>
      </c>
      <c r="I1990" s="1">
        <v>6000</v>
      </c>
      <c r="J1990" s="3">
        <v>2</v>
      </c>
      <c r="K1990" s="2">
        <v>21.22</v>
      </c>
      <c r="L1990" s="2">
        <v>66.5</v>
      </c>
      <c r="N1990" s="2">
        <v>2.48</v>
      </c>
      <c r="R1990" s="3">
        <v>1</v>
      </c>
      <c r="S1990" s="5">
        <f>(D1990-D1989)/D1989</f>
        <v>9.9568480615208968E-3</v>
      </c>
      <c r="T1990">
        <v>1</v>
      </c>
      <c r="U1990">
        <v>0</v>
      </c>
      <c r="V1990">
        <v>260.08</v>
      </c>
      <c r="W1990">
        <v>-0.61</v>
      </c>
      <c r="X1990">
        <v>0</v>
      </c>
    </row>
    <row r="1991" spans="1:24" x14ac:dyDescent="0.3">
      <c r="A1991" t="s">
        <v>330</v>
      </c>
      <c r="B1991">
        <v>2014</v>
      </c>
      <c r="C1991" t="s">
        <v>326</v>
      </c>
    </row>
    <row r="1992" spans="1:24" x14ac:dyDescent="0.3">
      <c r="A1992" t="s">
        <v>330</v>
      </c>
      <c r="B1992">
        <v>2015</v>
      </c>
      <c r="C1992" t="s">
        <v>326</v>
      </c>
      <c r="D1992" s="1">
        <v>108800</v>
      </c>
      <c r="E1992" s="2">
        <v>21.46</v>
      </c>
      <c r="F1992" s="2">
        <v>40.46</v>
      </c>
      <c r="G1992" s="2">
        <v>19</v>
      </c>
      <c r="H1992" s="1">
        <v>31000</v>
      </c>
      <c r="I1992" s="1">
        <v>6000</v>
      </c>
      <c r="J1992" s="3">
        <v>2</v>
      </c>
      <c r="K1992" s="2">
        <v>71.02</v>
      </c>
      <c r="L1992" s="2">
        <v>70.3</v>
      </c>
      <c r="M1992" s="1">
        <v>94653</v>
      </c>
      <c r="N1992" s="2">
        <v>2.97</v>
      </c>
      <c r="O1992" s="1">
        <v>114665</v>
      </c>
      <c r="P1992" s="1">
        <v>20012</v>
      </c>
      <c r="Q1992" s="2">
        <v>47.24</v>
      </c>
      <c r="R1992" s="3">
        <v>1</v>
      </c>
      <c r="T1992">
        <v>0</v>
      </c>
      <c r="U1992">
        <v>0</v>
      </c>
      <c r="V1992">
        <v>269.39999999999998</v>
      </c>
      <c r="W1992">
        <v>3.2</v>
      </c>
      <c r="X1992">
        <v>1</v>
      </c>
    </row>
    <row r="1993" spans="1:24" x14ac:dyDescent="0.3">
      <c r="A1993" t="s">
        <v>330</v>
      </c>
      <c r="B1993">
        <v>2016</v>
      </c>
      <c r="C1993" t="s">
        <v>326</v>
      </c>
      <c r="D1993" s="1">
        <v>108800</v>
      </c>
      <c r="E1993" s="2">
        <v>17.260000000000002</v>
      </c>
      <c r="F1993" s="2">
        <v>21.61</v>
      </c>
      <c r="G1993" s="2">
        <v>4.3499999999999996</v>
      </c>
      <c r="H1993">
        <v>36671</v>
      </c>
      <c r="I1993" s="1">
        <v>6500</v>
      </c>
      <c r="J1993" s="3">
        <v>2</v>
      </c>
      <c r="K1993" s="2">
        <v>61.86</v>
      </c>
      <c r="L1993" s="2">
        <v>71.5</v>
      </c>
      <c r="M1993" s="1">
        <v>96954</v>
      </c>
      <c r="N1993" s="2">
        <v>2.97</v>
      </c>
      <c r="O1993" s="1">
        <v>116454</v>
      </c>
      <c r="P1993" s="1">
        <v>19500</v>
      </c>
      <c r="Q1993" s="2">
        <v>50.15</v>
      </c>
      <c r="R1993" s="3">
        <v>1</v>
      </c>
      <c r="S1993" s="5">
        <f>(D1993-D1992)/D1992</f>
        <v>0</v>
      </c>
      <c r="T1993">
        <v>0</v>
      </c>
      <c r="U1993">
        <v>0</v>
      </c>
      <c r="V1993">
        <v>266.7</v>
      </c>
      <c r="W1993">
        <v>1.37</v>
      </c>
      <c r="X1993">
        <v>1</v>
      </c>
    </row>
    <row r="1994" spans="1:24" x14ac:dyDescent="0.3">
      <c r="A1994" t="s">
        <v>330</v>
      </c>
      <c r="B1994">
        <v>2017</v>
      </c>
      <c r="C1994" t="s">
        <v>326</v>
      </c>
      <c r="D1994" s="1">
        <v>119700</v>
      </c>
      <c r="E1994" s="2">
        <v>27.98</v>
      </c>
      <c r="F1994" s="2">
        <v>45.74</v>
      </c>
      <c r="G1994" s="2">
        <v>17.760000000000002</v>
      </c>
      <c r="H1994" s="1">
        <v>33544</v>
      </c>
      <c r="I1994" s="1">
        <v>6637</v>
      </c>
      <c r="J1994" s="3">
        <v>2</v>
      </c>
      <c r="K1994" s="2">
        <v>79.69</v>
      </c>
      <c r="L1994" s="2">
        <v>72.3</v>
      </c>
      <c r="M1994" s="1">
        <v>102124</v>
      </c>
      <c r="N1994" s="2">
        <v>2.97</v>
      </c>
      <c r="O1994" s="1">
        <v>121003</v>
      </c>
      <c r="P1994" s="1">
        <v>18879</v>
      </c>
      <c r="Q1994" s="2">
        <v>52.55</v>
      </c>
      <c r="R1994" s="3">
        <v>1</v>
      </c>
      <c r="S1994" s="5">
        <f t="shared" ref="S1994:S1999" si="118">(D1994-D1993)/D1993</f>
        <v>0.10018382352941177</v>
      </c>
      <c r="T1994">
        <v>0</v>
      </c>
      <c r="U1994">
        <v>0</v>
      </c>
      <c r="V1994">
        <v>264.5</v>
      </c>
      <c r="W1994">
        <v>3.81</v>
      </c>
      <c r="X1994">
        <v>1</v>
      </c>
    </row>
    <row r="1995" spans="1:24" x14ac:dyDescent="0.3">
      <c r="A1995" t="s">
        <v>330</v>
      </c>
      <c r="B1995">
        <v>2018</v>
      </c>
      <c r="C1995" t="s">
        <v>326</v>
      </c>
      <c r="D1995" s="1">
        <v>113570</v>
      </c>
      <c r="E1995" s="2">
        <v>27.12</v>
      </c>
      <c r="F1995" s="2">
        <v>46.84</v>
      </c>
      <c r="G1995" s="2">
        <v>19.72</v>
      </c>
      <c r="H1995" s="1">
        <v>36297</v>
      </c>
      <c r="I1995" s="1">
        <v>7712</v>
      </c>
      <c r="J1995" s="3">
        <v>2</v>
      </c>
      <c r="K1995" s="2">
        <v>57.02</v>
      </c>
      <c r="L1995" s="2">
        <v>70.8</v>
      </c>
      <c r="M1995" s="1">
        <v>102891</v>
      </c>
      <c r="N1995" s="2">
        <v>2.97</v>
      </c>
      <c r="O1995" s="1">
        <v>121694</v>
      </c>
      <c r="P1995" s="1">
        <v>18803</v>
      </c>
      <c r="Q1995" s="2">
        <v>49.09</v>
      </c>
      <c r="R1995" s="3">
        <v>1</v>
      </c>
      <c r="S1995" s="5">
        <f t="shared" si="118"/>
        <v>-5.1211361737677527E-2</v>
      </c>
      <c r="T1995">
        <v>0</v>
      </c>
      <c r="U1995">
        <v>0</v>
      </c>
      <c r="V1995">
        <v>262.3</v>
      </c>
      <c r="W1995">
        <v>2.65</v>
      </c>
      <c r="X1995">
        <v>1</v>
      </c>
    </row>
    <row r="1996" spans="1:24" x14ac:dyDescent="0.3">
      <c r="A1996" t="s">
        <v>330</v>
      </c>
      <c r="B1996">
        <v>2019</v>
      </c>
      <c r="C1996" t="s">
        <v>326</v>
      </c>
      <c r="D1996" s="1">
        <v>119700</v>
      </c>
      <c r="E1996" s="2">
        <v>27.12</v>
      </c>
      <c r="F1996" s="2">
        <v>50.78</v>
      </c>
      <c r="G1996" s="2">
        <v>23.66</v>
      </c>
      <c r="H1996" s="1">
        <v>37984</v>
      </c>
      <c r="I1996" s="1">
        <v>5971</v>
      </c>
      <c r="J1996" s="3">
        <v>2</v>
      </c>
      <c r="K1996" s="2">
        <v>52.9</v>
      </c>
      <c r="L1996" s="2">
        <v>71</v>
      </c>
      <c r="M1996" s="1">
        <v>105806</v>
      </c>
      <c r="N1996" s="2">
        <v>2.97</v>
      </c>
      <c r="O1996" s="1">
        <v>122607</v>
      </c>
      <c r="P1996" s="1">
        <v>16801</v>
      </c>
      <c r="Q1996" s="2">
        <v>42.25</v>
      </c>
      <c r="R1996" s="3">
        <v>1</v>
      </c>
      <c r="S1996" s="5">
        <f t="shared" si="118"/>
        <v>5.3975521704675532E-2</v>
      </c>
      <c r="T1996">
        <v>0</v>
      </c>
      <c r="U1996">
        <v>0</v>
      </c>
      <c r="V1996">
        <v>260.33</v>
      </c>
      <c r="W1996">
        <v>-0.27</v>
      </c>
      <c r="X1996">
        <v>1</v>
      </c>
    </row>
    <row r="1997" spans="1:24" x14ac:dyDescent="0.3">
      <c r="A1997" t="s">
        <v>330</v>
      </c>
      <c r="B1997">
        <v>2020</v>
      </c>
      <c r="C1997" t="s">
        <v>326</v>
      </c>
      <c r="D1997" s="1">
        <v>122149</v>
      </c>
      <c r="E1997" s="2">
        <v>27.12</v>
      </c>
      <c r="F1997" s="2">
        <v>50.78</v>
      </c>
      <c r="G1997" s="2">
        <v>23.66</v>
      </c>
      <c r="H1997" s="1">
        <v>38338</v>
      </c>
      <c r="I1997" s="1">
        <v>5337</v>
      </c>
      <c r="J1997" s="3">
        <v>2</v>
      </c>
      <c r="L1997" s="2">
        <v>72.099999999999994</v>
      </c>
      <c r="N1997" s="2">
        <v>2.97</v>
      </c>
      <c r="R1997" s="3">
        <v>1</v>
      </c>
      <c r="S1997" s="5">
        <f t="shared" si="118"/>
        <v>2.0459482038429407E-2</v>
      </c>
      <c r="T1997">
        <v>0</v>
      </c>
      <c r="U1997">
        <v>0</v>
      </c>
      <c r="V1997">
        <v>260.08</v>
      </c>
      <c r="W1997">
        <v>-0.61</v>
      </c>
      <c r="X1997">
        <v>1</v>
      </c>
    </row>
    <row r="1998" spans="1:24" x14ac:dyDescent="0.3">
      <c r="A1998" t="s">
        <v>331</v>
      </c>
      <c r="B1998">
        <v>2014</v>
      </c>
      <c r="C1998" t="s">
        <v>326</v>
      </c>
      <c r="D1998" s="1">
        <v>90983</v>
      </c>
      <c r="E1998" s="2">
        <v>18.93</v>
      </c>
      <c r="F1998" s="2">
        <v>48.43</v>
      </c>
      <c r="G1998" s="2">
        <v>29.5</v>
      </c>
      <c r="H1998" s="1">
        <v>28645</v>
      </c>
      <c r="I1998" s="1">
        <v>7000</v>
      </c>
      <c r="J1998" s="3">
        <v>2</v>
      </c>
      <c r="K1998" s="2">
        <v>43.72</v>
      </c>
      <c r="L1998" s="2">
        <v>68.900000000000006</v>
      </c>
      <c r="M1998" s="1">
        <v>90972</v>
      </c>
      <c r="N1998" s="2">
        <v>2.88</v>
      </c>
      <c r="O1998" s="1">
        <v>108545</v>
      </c>
      <c r="P1998" s="1">
        <v>17573</v>
      </c>
      <c r="Q1998" s="2">
        <v>48.69</v>
      </c>
      <c r="R1998" s="3">
        <v>0</v>
      </c>
      <c r="T1998">
        <v>1</v>
      </c>
      <c r="U1998">
        <v>0</v>
      </c>
      <c r="V1998">
        <v>269.39999999999998</v>
      </c>
      <c r="W1998">
        <v>0.15</v>
      </c>
      <c r="X1998">
        <v>0</v>
      </c>
    </row>
    <row r="1999" spans="1:24" x14ac:dyDescent="0.3">
      <c r="A1999" t="s">
        <v>331</v>
      </c>
      <c r="B1999">
        <v>2015</v>
      </c>
      <c r="C1999" t="s">
        <v>326</v>
      </c>
      <c r="D1999" s="1">
        <v>94403</v>
      </c>
      <c r="E1999" s="2">
        <v>18.93</v>
      </c>
      <c r="F1999" s="2">
        <v>48.43</v>
      </c>
      <c r="G1999" s="2">
        <v>29.5</v>
      </c>
      <c r="H1999">
        <v>30672</v>
      </c>
      <c r="I1999" s="1">
        <v>7000</v>
      </c>
      <c r="J1999" s="3">
        <v>2</v>
      </c>
      <c r="K1999" s="2">
        <v>70.23</v>
      </c>
      <c r="L1999" s="2">
        <v>70.400000000000006</v>
      </c>
      <c r="M1999" s="1">
        <v>97087</v>
      </c>
      <c r="N1999" s="2">
        <v>2.88</v>
      </c>
      <c r="O1999" s="1">
        <v>114587</v>
      </c>
      <c r="P1999" s="1">
        <v>17500</v>
      </c>
      <c r="Q1999" s="2">
        <v>47.24</v>
      </c>
      <c r="R1999" s="3">
        <v>0</v>
      </c>
      <c r="S1999" s="5">
        <f t="shared" si="118"/>
        <v>3.7589439785454426E-2</v>
      </c>
      <c r="T1999">
        <v>1</v>
      </c>
      <c r="U1999">
        <v>0</v>
      </c>
      <c r="V1999">
        <v>266.7</v>
      </c>
      <c r="W1999">
        <v>3.2</v>
      </c>
      <c r="X1999">
        <v>1</v>
      </c>
    </row>
    <row r="2000" spans="1:24" x14ac:dyDescent="0.3">
      <c r="A2000" t="s">
        <v>331</v>
      </c>
      <c r="B2000">
        <v>2016</v>
      </c>
      <c r="C2000" t="s">
        <v>326</v>
      </c>
    </row>
    <row r="2001" spans="1:24" x14ac:dyDescent="0.3">
      <c r="A2001" t="s">
        <v>331</v>
      </c>
      <c r="B2001">
        <v>2017</v>
      </c>
      <c r="C2001" t="s">
        <v>326</v>
      </c>
      <c r="D2001" s="1">
        <v>104903</v>
      </c>
      <c r="E2001" s="2">
        <v>22.63</v>
      </c>
      <c r="F2001" s="2">
        <v>50.13</v>
      </c>
      <c r="G2001" s="2">
        <v>27.5</v>
      </c>
      <c r="H2001" s="1">
        <v>32792</v>
      </c>
      <c r="I2001" s="1">
        <v>7000</v>
      </c>
      <c r="J2001" s="3">
        <v>2</v>
      </c>
      <c r="K2001" s="2">
        <v>79.7</v>
      </c>
      <c r="L2001" s="2">
        <v>72.2</v>
      </c>
      <c r="M2001" s="1">
        <v>100996</v>
      </c>
      <c r="N2001" s="2">
        <v>2.88</v>
      </c>
      <c r="O2001" s="1">
        <v>118296</v>
      </c>
      <c r="P2001" s="1">
        <v>17300</v>
      </c>
      <c r="Q2001" s="2">
        <v>52.55</v>
      </c>
      <c r="R2001" s="3">
        <v>1</v>
      </c>
      <c r="S2001" s="5">
        <f>(D2001-D1999)/D1999</f>
        <v>0.11122527885766342</v>
      </c>
      <c r="T2001">
        <v>1</v>
      </c>
      <c r="U2001">
        <v>0</v>
      </c>
      <c r="V2001">
        <v>262.3</v>
      </c>
      <c r="W2001">
        <v>3.81</v>
      </c>
      <c r="X2001">
        <v>1</v>
      </c>
    </row>
    <row r="2002" spans="1:24" x14ac:dyDescent="0.3">
      <c r="A2002" t="s">
        <v>331</v>
      </c>
      <c r="B2002">
        <v>2018</v>
      </c>
      <c r="C2002" t="s">
        <v>326</v>
      </c>
      <c r="D2002" s="1">
        <v>102010</v>
      </c>
      <c r="E2002" s="2">
        <v>22.63</v>
      </c>
      <c r="F2002" s="2">
        <v>50.13</v>
      </c>
      <c r="G2002" s="2">
        <v>27.5</v>
      </c>
      <c r="H2002" s="1">
        <v>33568</v>
      </c>
      <c r="I2002" s="1">
        <v>6000</v>
      </c>
      <c r="J2002" s="3">
        <v>2</v>
      </c>
      <c r="K2002" s="2">
        <v>57.02</v>
      </c>
      <c r="L2002" s="2">
        <v>70.8</v>
      </c>
      <c r="M2002" s="1">
        <v>104831</v>
      </c>
      <c r="N2002" s="2">
        <v>2.88</v>
      </c>
      <c r="O2002" s="1">
        <v>121890</v>
      </c>
      <c r="P2002" s="1">
        <v>17059</v>
      </c>
      <c r="Q2002" s="2">
        <v>49.09</v>
      </c>
      <c r="R2002" s="3">
        <v>1</v>
      </c>
      <c r="S2002" s="5">
        <f>(D2002-D2001)/D2001</f>
        <v>-2.7577857639914969E-2</v>
      </c>
      <c r="T2002">
        <v>1</v>
      </c>
      <c r="U2002">
        <v>0</v>
      </c>
      <c r="V2002">
        <v>260.33</v>
      </c>
      <c r="W2002">
        <v>2.65</v>
      </c>
      <c r="X2002">
        <v>1</v>
      </c>
    </row>
    <row r="2003" spans="1:24" x14ac:dyDescent="0.3">
      <c r="A2003" t="s">
        <v>331</v>
      </c>
      <c r="B2003">
        <v>2019</v>
      </c>
      <c r="C2003" t="s">
        <v>326</v>
      </c>
      <c r="D2003" s="1">
        <v>104903</v>
      </c>
      <c r="E2003" s="2">
        <v>22.63</v>
      </c>
      <c r="F2003" s="2">
        <v>50.13</v>
      </c>
      <c r="G2003" s="2">
        <v>27.5</v>
      </c>
      <c r="H2003" s="1">
        <v>34070</v>
      </c>
      <c r="I2003" s="1">
        <v>7000</v>
      </c>
      <c r="J2003" s="3">
        <v>2</v>
      </c>
      <c r="K2003" s="2">
        <v>52.93</v>
      </c>
      <c r="L2003" s="2">
        <v>71</v>
      </c>
      <c r="M2003" s="1">
        <v>108429</v>
      </c>
      <c r="N2003" s="2">
        <v>2.88</v>
      </c>
      <c r="O2003" s="1">
        <v>125329</v>
      </c>
      <c r="P2003" s="1">
        <v>16900</v>
      </c>
      <c r="Q2003" s="2">
        <v>42.25</v>
      </c>
      <c r="R2003" s="3">
        <v>1</v>
      </c>
      <c r="S2003" s="5">
        <f>(D2003-D2002)/D2002</f>
        <v>2.8359964709342222E-2</v>
      </c>
      <c r="T2003">
        <v>1</v>
      </c>
      <c r="U2003">
        <v>0</v>
      </c>
      <c r="V2003">
        <v>260.08</v>
      </c>
      <c r="W2003">
        <v>-0.27</v>
      </c>
      <c r="X2003">
        <v>1</v>
      </c>
    </row>
    <row r="2004" spans="1:24" x14ac:dyDescent="0.3">
      <c r="A2004" t="s">
        <v>331</v>
      </c>
      <c r="B2004">
        <v>2020</v>
      </c>
      <c r="C2004" t="s">
        <v>326</v>
      </c>
    </row>
    <row r="2005" spans="1:24" x14ac:dyDescent="0.3">
      <c r="A2005" t="s">
        <v>332</v>
      </c>
      <c r="B2005">
        <v>2014</v>
      </c>
      <c r="C2005" t="s">
        <v>326</v>
      </c>
      <c r="D2005" s="1">
        <v>75418</v>
      </c>
      <c r="E2005" s="2">
        <v>31.26</v>
      </c>
      <c r="F2005" s="2">
        <v>61.91</v>
      </c>
      <c r="G2005" s="2">
        <v>30.65</v>
      </c>
      <c r="H2005" s="1">
        <v>20719</v>
      </c>
      <c r="I2005" s="1">
        <v>7000</v>
      </c>
      <c r="J2005" s="3">
        <v>2</v>
      </c>
      <c r="K2005" s="2">
        <v>60.88</v>
      </c>
      <c r="L2005" s="2">
        <v>67.5</v>
      </c>
      <c r="M2005" s="1">
        <v>46939</v>
      </c>
      <c r="N2005" s="2">
        <v>2.86</v>
      </c>
      <c r="O2005" s="1">
        <v>67956</v>
      </c>
      <c r="P2005" s="1">
        <v>21017</v>
      </c>
      <c r="Q2005" s="2">
        <v>42.45</v>
      </c>
      <c r="R2005" s="3">
        <v>0</v>
      </c>
      <c r="T2005">
        <v>1</v>
      </c>
      <c r="U2005">
        <v>0</v>
      </c>
      <c r="V2005">
        <v>272.8</v>
      </c>
      <c r="W2005">
        <v>0.15</v>
      </c>
      <c r="X2005">
        <v>0</v>
      </c>
    </row>
    <row r="2006" spans="1:24" x14ac:dyDescent="0.3">
      <c r="A2006" t="s">
        <v>332</v>
      </c>
      <c r="B2006">
        <v>2015</v>
      </c>
      <c r="C2006" t="s">
        <v>326</v>
      </c>
    </row>
    <row r="2007" spans="1:24" x14ac:dyDescent="0.3">
      <c r="A2007" t="s">
        <v>332</v>
      </c>
      <c r="B2007">
        <v>2016</v>
      </c>
      <c r="C2007" t="s">
        <v>326</v>
      </c>
      <c r="D2007" s="1">
        <v>76127</v>
      </c>
      <c r="E2007" s="2">
        <v>33.1</v>
      </c>
      <c r="F2007" s="2">
        <v>65.53</v>
      </c>
      <c r="G2007" s="2">
        <v>32.43</v>
      </c>
      <c r="H2007">
        <v>21334</v>
      </c>
      <c r="I2007" s="1">
        <v>7000</v>
      </c>
      <c r="J2007" s="3">
        <v>2</v>
      </c>
      <c r="K2007" s="2">
        <v>76.540000000000006</v>
      </c>
      <c r="L2007" s="2">
        <v>71</v>
      </c>
      <c r="M2007" s="1">
        <v>49930</v>
      </c>
      <c r="N2007" s="2">
        <v>2.86</v>
      </c>
      <c r="O2007" s="1">
        <v>68318</v>
      </c>
      <c r="P2007" s="1">
        <v>18388</v>
      </c>
      <c r="Q2007" s="2">
        <v>42.59</v>
      </c>
      <c r="R2007" s="3">
        <v>0</v>
      </c>
      <c r="S2007" s="5">
        <f>(D2007-D2005)/D2005</f>
        <v>9.4009387679333846E-3</v>
      </c>
      <c r="T2007">
        <v>1</v>
      </c>
      <c r="U2007">
        <v>0</v>
      </c>
      <c r="V2007">
        <v>266.7</v>
      </c>
      <c r="W2007">
        <v>1.37</v>
      </c>
      <c r="X2007">
        <v>0</v>
      </c>
    </row>
    <row r="2008" spans="1:24" x14ac:dyDescent="0.3">
      <c r="A2008" t="s">
        <v>332</v>
      </c>
      <c r="B2008">
        <v>2017</v>
      </c>
      <c r="C2008" t="s">
        <v>326</v>
      </c>
      <c r="D2008" s="1">
        <v>76804</v>
      </c>
      <c r="E2008" s="2">
        <v>33.090000000000003</v>
      </c>
      <c r="F2008" s="2">
        <v>65.53</v>
      </c>
      <c r="G2008" s="2">
        <v>32.44</v>
      </c>
      <c r="H2008" s="1">
        <v>21689</v>
      </c>
      <c r="I2008" s="1">
        <v>7000</v>
      </c>
      <c r="J2008" s="3">
        <v>2</v>
      </c>
      <c r="K2008" s="2">
        <v>102.85</v>
      </c>
      <c r="L2008" s="2">
        <v>70.7</v>
      </c>
      <c r="M2008" s="1">
        <v>51874</v>
      </c>
      <c r="N2008" s="2">
        <v>2.86</v>
      </c>
      <c r="O2008" s="1">
        <v>68680</v>
      </c>
      <c r="P2008" s="1">
        <v>16806</v>
      </c>
      <c r="Q2008" s="2">
        <v>41.69</v>
      </c>
      <c r="R2008" s="3">
        <v>0</v>
      </c>
      <c r="S2008" s="5">
        <f>(D2008-D2007)/D2007</f>
        <v>8.8930340089587133E-3</v>
      </c>
      <c r="T2008">
        <v>1</v>
      </c>
      <c r="U2008">
        <v>0</v>
      </c>
      <c r="V2008">
        <v>264.5</v>
      </c>
      <c r="W2008">
        <v>3.81</v>
      </c>
      <c r="X2008">
        <v>0</v>
      </c>
    </row>
    <row r="2009" spans="1:24" x14ac:dyDescent="0.3">
      <c r="A2009" t="s">
        <v>332</v>
      </c>
      <c r="B2009">
        <v>2018</v>
      </c>
      <c r="C2009" t="s">
        <v>326</v>
      </c>
      <c r="D2009" s="1">
        <v>76335</v>
      </c>
      <c r="E2009" s="2">
        <v>33.090000000000003</v>
      </c>
      <c r="F2009" s="2">
        <v>65.53</v>
      </c>
      <c r="G2009" s="2">
        <v>32.44</v>
      </c>
      <c r="H2009" s="1">
        <v>21960</v>
      </c>
      <c r="I2009" s="1">
        <v>7000</v>
      </c>
      <c r="J2009" s="3">
        <v>2</v>
      </c>
      <c r="K2009" s="2">
        <v>78.62</v>
      </c>
      <c r="L2009" s="2">
        <v>68.900000000000006</v>
      </c>
      <c r="M2009" s="1">
        <v>55628</v>
      </c>
      <c r="N2009" s="2">
        <v>2.86</v>
      </c>
      <c r="O2009" s="1">
        <v>71490</v>
      </c>
      <c r="P2009" s="1">
        <v>15862</v>
      </c>
      <c r="Q2009" s="2">
        <v>40.590000000000003</v>
      </c>
      <c r="R2009" s="3">
        <v>0</v>
      </c>
      <c r="S2009" s="5">
        <f t="shared" ref="S2009:S2011" si="119">(D2009-D2008)/D2008</f>
        <v>-6.1064527889172441E-3</v>
      </c>
      <c r="T2009">
        <v>1</v>
      </c>
      <c r="U2009">
        <v>0</v>
      </c>
      <c r="V2009">
        <v>262.3</v>
      </c>
      <c r="W2009">
        <v>2.65</v>
      </c>
      <c r="X2009">
        <v>0</v>
      </c>
    </row>
    <row r="2010" spans="1:24" x14ac:dyDescent="0.3">
      <c r="A2010" t="s">
        <v>332</v>
      </c>
      <c r="B2010">
        <v>2019</v>
      </c>
      <c r="C2010" t="s">
        <v>326</v>
      </c>
      <c r="D2010" s="1">
        <v>76804</v>
      </c>
      <c r="E2010" s="2">
        <v>33.090000000000003</v>
      </c>
      <c r="F2010" s="2">
        <v>65.53</v>
      </c>
      <c r="G2010" s="2">
        <v>32.44</v>
      </c>
      <c r="H2010" s="1">
        <v>22258</v>
      </c>
      <c r="I2010" s="1">
        <v>8000</v>
      </c>
      <c r="J2010" s="3">
        <v>2</v>
      </c>
      <c r="K2010" s="2">
        <v>90.74</v>
      </c>
      <c r="L2010" s="2">
        <v>67.900000000000006</v>
      </c>
      <c r="M2010" s="1">
        <v>56042</v>
      </c>
      <c r="N2010" s="2">
        <v>2.86</v>
      </c>
      <c r="O2010" s="1">
        <v>74720</v>
      </c>
      <c r="P2010" s="1">
        <v>18678</v>
      </c>
      <c r="Q2010" s="2">
        <v>41.32</v>
      </c>
      <c r="R2010" s="3">
        <v>0</v>
      </c>
      <c r="S2010" s="5">
        <f t="shared" si="119"/>
        <v>6.1439706556625402E-3</v>
      </c>
      <c r="T2010">
        <v>1</v>
      </c>
      <c r="U2010">
        <v>0</v>
      </c>
      <c r="V2010">
        <v>260.33</v>
      </c>
      <c r="W2010">
        <v>-0.27</v>
      </c>
      <c r="X2010">
        <v>0</v>
      </c>
    </row>
    <row r="2011" spans="1:24" x14ac:dyDescent="0.3">
      <c r="A2011" t="s">
        <v>332</v>
      </c>
      <c r="B2011">
        <v>2020</v>
      </c>
      <c r="C2011" t="s">
        <v>326</v>
      </c>
      <c r="D2011" s="1">
        <v>77024</v>
      </c>
      <c r="E2011" s="2">
        <v>33.090000000000003</v>
      </c>
      <c r="F2011" s="2">
        <v>65.53</v>
      </c>
      <c r="G2011" s="2">
        <v>32.44</v>
      </c>
      <c r="H2011" s="1">
        <v>22476</v>
      </c>
      <c r="I2011" s="1">
        <v>8000</v>
      </c>
      <c r="J2011" s="3">
        <v>2</v>
      </c>
      <c r="L2011" s="2">
        <v>65.3</v>
      </c>
      <c r="N2011" s="2">
        <v>2.86</v>
      </c>
      <c r="R2011" s="3">
        <v>0</v>
      </c>
      <c r="S2011" s="5">
        <f t="shared" si="119"/>
        <v>2.864434144054997E-3</v>
      </c>
      <c r="T2011">
        <v>1</v>
      </c>
      <c r="U2011">
        <v>0</v>
      </c>
      <c r="V2011">
        <v>260.08</v>
      </c>
      <c r="W2011">
        <v>-0.61</v>
      </c>
      <c r="X2011">
        <v>0</v>
      </c>
    </row>
    <row r="2012" spans="1:24" x14ac:dyDescent="0.3">
      <c r="A2012" t="s">
        <v>333</v>
      </c>
      <c r="B2012">
        <v>2014</v>
      </c>
      <c r="C2012" t="s">
        <v>326</v>
      </c>
    </row>
    <row r="2013" spans="1:24" x14ac:dyDescent="0.3">
      <c r="A2013" t="s">
        <v>333</v>
      </c>
      <c r="B2013">
        <v>2015</v>
      </c>
      <c r="C2013" t="s">
        <v>326</v>
      </c>
    </row>
    <row r="2014" spans="1:24" x14ac:dyDescent="0.3">
      <c r="A2014" t="s">
        <v>333</v>
      </c>
      <c r="B2014">
        <v>2016</v>
      </c>
      <c r="C2014" t="s">
        <v>326</v>
      </c>
      <c r="D2014" s="1">
        <v>49608</v>
      </c>
      <c r="E2014" s="2">
        <v>60.39</v>
      </c>
      <c r="F2014" s="2">
        <v>117.11</v>
      </c>
      <c r="G2014" s="2">
        <v>56.72</v>
      </c>
      <c r="H2014">
        <v>27226</v>
      </c>
      <c r="I2014" s="1">
        <v>5000</v>
      </c>
      <c r="J2014" s="3">
        <v>1</v>
      </c>
      <c r="K2014" s="2">
        <v>56.5</v>
      </c>
      <c r="L2014" s="2">
        <v>73.099999999999994</v>
      </c>
      <c r="M2014" s="1">
        <v>42216</v>
      </c>
      <c r="N2014" s="2">
        <v>2.69</v>
      </c>
      <c r="O2014" s="1">
        <v>68082</v>
      </c>
      <c r="P2014" s="1">
        <v>25866</v>
      </c>
      <c r="Q2014" s="2">
        <v>42.59</v>
      </c>
      <c r="R2014" s="3">
        <v>0</v>
      </c>
      <c r="T2014">
        <v>0</v>
      </c>
      <c r="U2014">
        <v>0</v>
      </c>
      <c r="V2014">
        <v>266.7</v>
      </c>
      <c r="W2014">
        <v>1.37</v>
      </c>
      <c r="X2014">
        <v>1</v>
      </c>
    </row>
    <row r="2015" spans="1:24" x14ac:dyDescent="0.3">
      <c r="A2015" t="s">
        <v>333</v>
      </c>
      <c r="B2015">
        <v>2017</v>
      </c>
      <c r="C2015" t="s">
        <v>326</v>
      </c>
      <c r="D2015" s="1">
        <v>50550</v>
      </c>
      <c r="E2015" s="2">
        <v>24.48</v>
      </c>
      <c r="F2015" s="2">
        <v>58.44</v>
      </c>
      <c r="G2015" s="2">
        <v>33.96</v>
      </c>
      <c r="H2015" s="1">
        <v>20299</v>
      </c>
      <c r="I2015" s="1">
        <v>2244</v>
      </c>
      <c r="J2015" s="3">
        <v>1</v>
      </c>
      <c r="K2015" s="2">
        <v>60.62</v>
      </c>
      <c r="L2015" s="2">
        <v>74.400000000000006</v>
      </c>
      <c r="M2015" s="1">
        <v>42486</v>
      </c>
      <c r="N2015" s="2">
        <v>2.69</v>
      </c>
      <c r="O2015" s="1">
        <v>71959</v>
      </c>
      <c r="P2015" s="1">
        <v>29473</v>
      </c>
      <c r="Q2015" s="2">
        <v>41.69</v>
      </c>
      <c r="R2015" s="3">
        <v>0</v>
      </c>
      <c r="S2015" s="5">
        <f>(D2015-D2014)/D2014</f>
        <v>1.8988872762457667E-2</v>
      </c>
      <c r="T2015">
        <v>0</v>
      </c>
      <c r="U2015">
        <v>0</v>
      </c>
      <c r="V2015">
        <v>264.5</v>
      </c>
      <c r="W2015">
        <v>3.81</v>
      </c>
      <c r="X2015">
        <v>1</v>
      </c>
    </row>
    <row r="2016" spans="1:24" x14ac:dyDescent="0.3">
      <c r="A2016" t="s">
        <v>333</v>
      </c>
      <c r="B2016">
        <v>2018</v>
      </c>
      <c r="C2016" t="s">
        <v>326</v>
      </c>
      <c r="D2016" s="1">
        <v>50550</v>
      </c>
      <c r="E2016" s="2">
        <v>24.46</v>
      </c>
      <c r="F2016" s="2">
        <v>58.37</v>
      </c>
      <c r="G2016" s="2">
        <v>33.909999999999997</v>
      </c>
      <c r="H2016" s="1">
        <v>21945</v>
      </c>
      <c r="I2016" s="1">
        <v>3780</v>
      </c>
      <c r="J2016" s="3">
        <v>1</v>
      </c>
      <c r="K2016" s="2">
        <v>61.2</v>
      </c>
      <c r="L2016" s="2">
        <v>72.400000000000006</v>
      </c>
      <c r="M2016" s="1">
        <v>42882</v>
      </c>
      <c r="N2016" s="2">
        <v>2.69</v>
      </c>
      <c r="O2016" s="1">
        <v>73840</v>
      </c>
      <c r="P2016" s="1">
        <v>30958</v>
      </c>
      <c r="Q2016" s="2">
        <v>40.590000000000003</v>
      </c>
      <c r="R2016" s="3">
        <v>0</v>
      </c>
      <c r="S2016" s="5">
        <f t="shared" ref="S2016:S2017" si="120">(D2016-D2015)/D2015</f>
        <v>0</v>
      </c>
      <c r="T2016">
        <v>0</v>
      </c>
      <c r="U2016">
        <v>0</v>
      </c>
      <c r="V2016">
        <v>262.3</v>
      </c>
      <c r="W2016">
        <v>2.65</v>
      </c>
      <c r="X2016">
        <v>1</v>
      </c>
    </row>
    <row r="2017" spans="1:24" x14ac:dyDescent="0.3">
      <c r="A2017" t="s">
        <v>333</v>
      </c>
      <c r="B2017">
        <v>2019</v>
      </c>
      <c r="C2017" t="s">
        <v>326</v>
      </c>
      <c r="D2017" s="1">
        <v>50550</v>
      </c>
      <c r="E2017" s="2">
        <v>28.58</v>
      </c>
      <c r="F2017" s="2">
        <v>66.81</v>
      </c>
      <c r="G2017" s="2">
        <v>38.229999999999997</v>
      </c>
      <c r="H2017" s="1">
        <v>22581</v>
      </c>
      <c r="I2017" s="1">
        <v>5000</v>
      </c>
      <c r="J2017" s="3">
        <v>1</v>
      </c>
      <c r="K2017" s="2">
        <v>59.23</v>
      </c>
      <c r="L2017" s="2">
        <v>72.5</v>
      </c>
      <c r="M2017" s="1">
        <v>44902</v>
      </c>
      <c r="N2017" s="2">
        <v>2.69</v>
      </c>
      <c r="O2017" s="1">
        <v>80371</v>
      </c>
      <c r="P2017" s="1">
        <v>35469</v>
      </c>
      <c r="Q2017" s="2">
        <v>41.32</v>
      </c>
      <c r="R2017" s="3">
        <v>0</v>
      </c>
      <c r="S2017" s="5">
        <f t="shared" si="120"/>
        <v>0</v>
      </c>
      <c r="T2017">
        <v>0</v>
      </c>
      <c r="U2017">
        <v>0</v>
      </c>
      <c r="V2017">
        <v>260.08</v>
      </c>
      <c r="W2017">
        <v>-0.27</v>
      </c>
      <c r="X2017">
        <v>1</v>
      </c>
    </row>
    <row r="2018" spans="1:24" x14ac:dyDescent="0.3">
      <c r="A2018" t="s">
        <v>333</v>
      </c>
      <c r="B2018">
        <v>2020</v>
      </c>
      <c r="C2018" t="s">
        <v>326</v>
      </c>
    </row>
    <row r="2019" spans="1:24" x14ac:dyDescent="0.3">
      <c r="A2019" t="s">
        <v>334</v>
      </c>
      <c r="B2019">
        <v>2014</v>
      </c>
      <c r="C2019" t="s">
        <v>326</v>
      </c>
      <c r="D2019" s="1">
        <v>65098</v>
      </c>
      <c r="E2019" s="2">
        <v>22.97</v>
      </c>
      <c r="F2019" s="2">
        <v>31.8</v>
      </c>
      <c r="G2019" s="2">
        <v>8.83</v>
      </c>
      <c r="H2019" s="1">
        <v>23673</v>
      </c>
      <c r="I2019" s="1">
        <v>10000</v>
      </c>
      <c r="J2019" s="3">
        <v>2</v>
      </c>
      <c r="K2019" s="2">
        <v>30.19</v>
      </c>
      <c r="L2019" s="2">
        <v>70.8</v>
      </c>
      <c r="M2019" s="1">
        <v>53200</v>
      </c>
      <c r="N2019" s="2">
        <v>2.79</v>
      </c>
      <c r="O2019" s="1">
        <v>55631</v>
      </c>
      <c r="P2019" s="1">
        <v>2431</v>
      </c>
      <c r="Q2019" s="2">
        <v>42.52</v>
      </c>
      <c r="R2019" s="3">
        <v>0</v>
      </c>
      <c r="T2019">
        <v>1</v>
      </c>
      <c r="U2019">
        <v>0</v>
      </c>
      <c r="V2019">
        <v>104.5</v>
      </c>
      <c r="W2019">
        <v>0.15</v>
      </c>
      <c r="X2019">
        <v>1</v>
      </c>
    </row>
    <row r="2020" spans="1:24" x14ac:dyDescent="0.3">
      <c r="A2020" t="s">
        <v>334</v>
      </c>
      <c r="B2020">
        <v>2015</v>
      </c>
      <c r="C2020" t="s">
        <v>326</v>
      </c>
    </row>
    <row r="2021" spans="1:24" x14ac:dyDescent="0.3">
      <c r="A2021" t="s">
        <v>334</v>
      </c>
      <c r="B2021">
        <v>2016</v>
      </c>
      <c r="C2021" t="s">
        <v>326</v>
      </c>
      <c r="D2021" s="1">
        <v>66094</v>
      </c>
      <c r="E2021" s="2">
        <v>23.97</v>
      </c>
      <c r="F2021" s="2">
        <v>34.049999999999997</v>
      </c>
      <c r="G2021" s="2">
        <v>10.08</v>
      </c>
      <c r="H2021">
        <v>24086</v>
      </c>
      <c r="I2021" s="1">
        <v>10000</v>
      </c>
      <c r="J2021" s="3">
        <v>2</v>
      </c>
      <c r="K2021" s="2">
        <v>39.25</v>
      </c>
      <c r="L2021" s="2">
        <v>71.8</v>
      </c>
      <c r="M2021" s="1">
        <v>57791</v>
      </c>
      <c r="N2021" s="2">
        <v>2.79</v>
      </c>
      <c r="O2021" s="1">
        <v>67780</v>
      </c>
      <c r="P2021" s="1">
        <v>9989</v>
      </c>
      <c r="Q2021" s="2">
        <v>46.26</v>
      </c>
      <c r="R2021" s="3">
        <v>0</v>
      </c>
      <c r="S2021" s="5">
        <f>(D2021-D2019)/D2019</f>
        <v>1.5300009216873023E-2</v>
      </c>
      <c r="T2021">
        <v>1</v>
      </c>
      <c r="U2021">
        <v>0</v>
      </c>
      <c r="V2021">
        <v>101.3</v>
      </c>
      <c r="W2021">
        <v>1.37</v>
      </c>
      <c r="X2021">
        <v>1</v>
      </c>
    </row>
    <row r="2022" spans="1:24" x14ac:dyDescent="0.3">
      <c r="A2022" t="s">
        <v>334</v>
      </c>
      <c r="B2022">
        <v>2017</v>
      </c>
      <c r="C2022" t="s">
        <v>326</v>
      </c>
      <c r="D2022" s="1">
        <v>67670</v>
      </c>
      <c r="E2022" s="2">
        <v>23.97</v>
      </c>
      <c r="F2022" s="2">
        <v>34.049999999999997</v>
      </c>
      <c r="G2022" s="2">
        <v>10.08</v>
      </c>
      <c r="H2022" s="1">
        <v>23132</v>
      </c>
      <c r="I2022" s="1">
        <v>8000</v>
      </c>
      <c r="J2022" s="3">
        <v>2</v>
      </c>
      <c r="K2022" s="2">
        <v>46.62</v>
      </c>
      <c r="L2022" s="2">
        <v>72.900000000000006</v>
      </c>
      <c r="M2022" s="1">
        <v>53189</v>
      </c>
      <c r="N2022" s="2">
        <v>2.79</v>
      </c>
      <c r="O2022" s="1">
        <v>71605</v>
      </c>
      <c r="P2022" s="1">
        <v>18416</v>
      </c>
      <c r="Q2022" s="2">
        <v>45.49</v>
      </c>
      <c r="R2022" s="3">
        <v>0</v>
      </c>
      <c r="S2022" s="5">
        <f>(D2022-D2021)/D2021</f>
        <v>2.3844827064483917E-2</v>
      </c>
      <c r="T2022">
        <v>1</v>
      </c>
      <c r="U2022">
        <v>0</v>
      </c>
      <c r="V2022">
        <v>98.5</v>
      </c>
      <c r="W2022">
        <v>3.81</v>
      </c>
      <c r="X2022">
        <v>1</v>
      </c>
    </row>
    <row r="2023" spans="1:24" x14ac:dyDescent="0.3">
      <c r="A2023" t="s">
        <v>334</v>
      </c>
      <c r="B2023">
        <v>2018</v>
      </c>
      <c r="C2023" t="s">
        <v>326</v>
      </c>
      <c r="D2023" s="1">
        <v>67670</v>
      </c>
      <c r="E2023" s="2">
        <v>23.97</v>
      </c>
      <c r="F2023" s="2">
        <v>34.049999999999997</v>
      </c>
      <c r="G2023" s="2">
        <v>10.08</v>
      </c>
      <c r="H2023" s="1">
        <v>22901</v>
      </c>
      <c r="I2023" s="1">
        <v>7000</v>
      </c>
      <c r="J2023" s="3">
        <v>2</v>
      </c>
      <c r="K2023" s="2">
        <v>37.549999999999997</v>
      </c>
      <c r="L2023" s="2">
        <v>71</v>
      </c>
      <c r="M2023" s="1">
        <v>51683</v>
      </c>
      <c r="N2023" s="2">
        <v>2.79</v>
      </c>
      <c r="O2023" s="1">
        <v>72294</v>
      </c>
      <c r="P2023" s="1">
        <v>20611</v>
      </c>
      <c r="Q2023" s="2">
        <v>45.72</v>
      </c>
      <c r="R2023" s="3">
        <v>0</v>
      </c>
      <c r="S2023" s="5">
        <f t="shared" ref="S2023:S2034" si="121">(D2023-D2022)/D2022</f>
        <v>0</v>
      </c>
      <c r="T2023">
        <v>1</v>
      </c>
      <c r="U2023">
        <v>0</v>
      </c>
      <c r="V2023">
        <v>96.07</v>
      </c>
      <c r="W2023">
        <v>2.65</v>
      </c>
      <c r="X2023">
        <v>1</v>
      </c>
    </row>
    <row r="2024" spans="1:24" x14ac:dyDescent="0.3">
      <c r="A2024" t="s">
        <v>334</v>
      </c>
      <c r="B2024">
        <v>2019</v>
      </c>
      <c r="C2024" t="s">
        <v>326</v>
      </c>
      <c r="D2024" s="1">
        <v>67670</v>
      </c>
      <c r="E2024" s="2">
        <v>24.96</v>
      </c>
      <c r="F2024" s="2">
        <v>36.21</v>
      </c>
      <c r="G2024" s="2">
        <v>11.25</v>
      </c>
      <c r="H2024" s="1">
        <v>22986</v>
      </c>
      <c r="I2024" s="1">
        <v>7000</v>
      </c>
      <c r="J2024" s="3">
        <v>2</v>
      </c>
      <c r="K2024" s="2">
        <v>25.21</v>
      </c>
      <c r="L2024" s="2">
        <v>71.599999999999994</v>
      </c>
      <c r="M2024" s="1">
        <v>52255</v>
      </c>
      <c r="N2024" s="2">
        <v>2.79</v>
      </c>
      <c r="O2024" s="1">
        <v>74512</v>
      </c>
      <c r="P2024" s="1">
        <v>22257</v>
      </c>
      <c r="Q2024" s="2">
        <v>47.18</v>
      </c>
      <c r="R2024" s="3">
        <v>0</v>
      </c>
      <c r="S2024" s="5">
        <f t="shared" si="121"/>
        <v>0</v>
      </c>
      <c r="T2024">
        <v>1</v>
      </c>
      <c r="U2024">
        <v>0</v>
      </c>
      <c r="V2024">
        <v>94.91</v>
      </c>
      <c r="W2024">
        <v>-0.27</v>
      </c>
      <c r="X2024">
        <v>1</v>
      </c>
    </row>
    <row r="2025" spans="1:24" x14ac:dyDescent="0.3">
      <c r="A2025" t="s">
        <v>334</v>
      </c>
      <c r="B2025">
        <v>2020</v>
      </c>
      <c r="C2025" t="s">
        <v>326</v>
      </c>
      <c r="D2025" s="1">
        <v>67670</v>
      </c>
      <c r="E2025" s="2">
        <v>24.96</v>
      </c>
      <c r="F2025" s="2">
        <v>36.21</v>
      </c>
      <c r="G2025" s="2">
        <v>11.25</v>
      </c>
      <c r="H2025" s="1">
        <v>22996</v>
      </c>
      <c r="I2025" s="1">
        <v>7000</v>
      </c>
      <c r="J2025" s="3">
        <v>2</v>
      </c>
      <c r="L2025" s="2">
        <v>72.3</v>
      </c>
      <c r="N2025" s="2">
        <v>2.79</v>
      </c>
      <c r="R2025" s="3">
        <v>0</v>
      </c>
      <c r="S2025" s="5">
        <f t="shared" si="121"/>
        <v>0</v>
      </c>
      <c r="T2025">
        <v>1</v>
      </c>
      <c r="U2025">
        <v>0</v>
      </c>
      <c r="V2025">
        <v>93.88</v>
      </c>
      <c r="W2025">
        <v>-0.61</v>
      </c>
      <c r="X2025">
        <v>1</v>
      </c>
    </row>
    <row r="2026" spans="1:24" x14ac:dyDescent="0.3">
      <c r="A2026" t="s">
        <v>335</v>
      </c>
      <c r="B2026">
        <v>2014</v>
      </c>
      <c r="C2026" t="s">
        <v>326</v>
      </c>
      <c r="D2026" s="1">
        <v>38479</v>
      </c>
      <c r="E2026" s="2">
        <v>21.3</v>
      </c>
      <c r="F2026" s="2">
        <v>35.799999999999997</v>
      </c>
      <c r="G2026" s="2">
        <v>14.5</v>
      </c>
      <c r="H2026" s="1">
        <v>12263</v>
      </c>
      <c r="I2026" s="1">
        <v>10000</v>
      </c>
      <c r="J2026" s="3">
        <v>2</v>
      </c>
      <c r="K2026" s="2">
        <v>43.72</v>
      </c>
      <c r="L2026" s="2">
        <v>68.900000000000006</v>
      </c>
      <c r="M2026" s="1">
        <v>95120</v>
      </c>
      <c r="N2026" s="2">
        <v>2.89</v>
      </c>
      <c r="O2026" s="1">
        <v>124163</v>
      </c>
      <c r="P2026" s="1">
        <v>29043</v>
      </c>
      <c r="Q2026" s="2">
        <v>48.69</v>
      </c>
      <c r="R2026" s="3">
        <v>0</v>
      </c>
      <c r="T2026">
        <v>1</v>
      </c>
      <c r="U2026">
        <v>0</v>
      </c>
      <c r="V2026">
        <v>272.8</v>
      </c>
      <c r="W2026">
        <v>0.15</v>
      </c>
      <c r="X2026">
        <v>0</v>
      </c>
    </row>
    <row r="2027" spans="1:24" x14ac:dyDescent="0.3">
      <c r="A2027" t="s">
        <v>335</v>
      </c>
      <c r="B2027">
        <v>2015</v>
      </c>
      <c r="C2027" t="s">
        <v>326</v>
      </c>
      <c r="D2027" s="1">
        <v>39121</v>
      </c>
      <c r="E2027" s="2">
        <v>21.3</v>
      </c>
      <c r="F2027" s="2">
        <v>35.799999999999997</v>
      </c>
      <c r="G2027" s="2">
        <v>14.5</v>
      </c>
      <c r="H2027">
        <v>12456</v>
      </c>
      <c r="I2027" s="1">
        <v>10000</v>
      </c>
      <c r="J2027" s="3">
        <v>2</v>
      </c>
      <c r="K2027" s="2">
        <v>70.23</v>
      </c>
      <c r="L2027" s="2">
        <v>70.400000000000006</v>
      </c>
      <c r="M2027" s="1">
        <v>95241</v>
      </c>
      <c r="N2027" s="2">
        <v>2.89</v>
      </c>
      <c r="O2027" s="1">
        <v>125350</v>
      </c>
      <c r="P2027" s="1">
        <v>30109</v>
      </c>
      <c r="Q2027" s="2">
        <v>47.24</v>
      </c>
      <c r="R2027" s="3">
        <v>0</v>
      </c>
      <c r="S2027" s="5">
        <f t="shared" si="121"/>
        <v>1.6684425270926999E-2</v>
      </c>
      <c r="T2027">
        <v>1</v>
      </c>
      <c r="U2027">
        <v>0</v>
      </c>
      <c r="V2027">
        <v>269.39999999999998</v>
      </c>
      <c r="W2027">
        <v>3.2</v>
      </c>
      <c r="X2027">
        <v>0</v>
      </c>
    </row>
    <row r="2028" spans="1:24" x14ac:dyDescent="0.3">
      <c r="A2028" t="s">
        <v>335</v>
      </c>
      <c r="B2028">
        <v>2016</v>
      </c>
      <c r="C2028" t="s">
        <v>326</v>
      </c>
      <c r="D2028" s="1">
        <v>39121</v>
      </c>
      <c r="E2028" s="2">
        <v>21.3</v>
      </c>
      <c r="F2028" s="2">
        <v>35.799999999999997</v>
      </c>
      <c r="G2028" s="2">
        <v>14.5</v>
      </c>
      <c r="H2028">
        <v>12538</v>
      </c>
      <c r="I2028" s="1">
        <v>10000</v>
      </c>
      <c r="J2028" s="3">
        <v>2</v>
      </c>
      <c r="K2028" s="2">
        <v>61.96</v>
      </c>
      <c r="L2028" s="2">
        <v>71.5</v>
      </c>
      <c r="M2028" s="1">
        <v>98609</v>
      </c>
      <c r="N2028" s="2">
        <v>2.89</v>
      </c>
      <c r="O2028" s="1">
        <v>132129</v>
      </c>
      <c r="P2028" s="1">
        <v>33520</v>
      </c>
      <c r="Q2028" s="2">
        <v>50.15</v>
      </c>
      <c r="R2028" s="3">
        <v>0</v>
      </c>
      <c r="S2028" s="5">
        <f t="shared" si="121"/>
        <v>0</v>
      </c>
      <c r="T2028">
        <v>1</v>
      </c>
      <c r="U2028">
        <v>0</v>
      </c>
      <c r="V2028">
        <v>266.7</v>
      </c>
      <c r="W2028">
        <v>1.37</v>
      </c>
      <c r="X2028">
        <v>0</v>
      </c>
    </row>
    <row r="2029" spans="1:24" x14ac:dyDescent="0.3">
      <c r="A2029" t="s">
        <v>335</v>
      </c>
      <c r="B2029">
        <v>2017</v>
      </c>
      <c r="C2029" t="s">
        <v>326</v>
      </c>
      <c r="D2029" s="1">
        <v>39839</v>
      </c>
      <c r="E2029" s="2">
        <v>21.3</v>
      </c>
      <c r="F2029" s="2">
        <v>35.799999999999997</v>
      </c>
      <c r="G2029" s="2">
        <v>14.5</v>
      </c>
      <c r="H2029" s="1">
        <v>12663</v>
      </c>
      <c r="I2029" s="1">
        <v>10000</v>
      </c>
      <c r="J2029" s="3">
        <v>2</v>
      </c>
      <c r="K2029" s="2">
        <v>79.7</v>
      </c>
      <c r="L2029" s="2">
        <v>72.2</v>
      </c>
      <c r="M2029" s="1">
        <v>104097</v>
      </c>
      <c r="N2029" s="2">
        <v>2.89</v>
      </c>
      <c r="O2029" s="1">
        <v>141977</v>
      </c>
      <c r="P2029" s="1">
        <v>37880</v>
      </c>
      <c r="Q2029" s="2">
        <v>52.55</v>
      </c>
      <c r="R2029" s="3">
        <v>0</v>
      </c>
      <c r="S2029" s="5">
        <f t="shared" si="121"/>
        <v>1.8353314076838528E-2</v>
      </c>
      <c r="T2029">
        <v>1</v>
      </c>
      <c r="U2029">
        <v>0</v>
      </c>
      <c r="V2029">
        <v>264.5</v>
      </c>
      <c r="W2029">
        <v>3.81</v>
      </c>
      <c r="X2029">
        <v>0</v>
      </c>
    </row>
    <row r="2030" spans="1:24" x14ac:dyDescent="0.3">
      <c r="A2030" t="s">
        <v>335</v>
      </c>
      <c r="B2030">
        <v>2018</v>
      </c>
      <c r="C2030" t="s">
        <v>326</v>
      </c>
      <c r="D2030" s="1">
        <v>39396</v>
      </c>
      <c r="E2030" s="2">
        <v>21.3</v>
      </c>
      <c r="F2030" s="2">
        <v>35.799999999999997</v>
      </c>
      <c r="G2030" s="2">
        <v>14.5</v>
      </c>
      <c r="H2030" s="1">
        <v>12760</v>
      </c>
      <c r="I2030" s="1">
        <v>10000</v>
      </c>
      <c r="J2030" s="3">
        <v>2</v>
      </c>
      <c r="K2030" s="2">
        <v>57.02</v>
      </c>
      <c r="L2030" s="2">
        <v>70.8</v>
      </c>
      <c r="M2030" s="1">
        <v>115306</v>
      </c>
      <c r="N2030" s="2">
        <v>2.89</v>
      </c>
      <c r="O2030" s="1">
        <v>155750</v>
      </c>
      <c r="P2030" s="1">
        <v>40444</v>
      </c>
      <c r="Q2030" s="2">
        <v>49.09</v>
      </c>
      <c r="R2030" s="3">
        <v>0</v>
      </c>
      <c r="S2030" s="5">
        <f t="shared" si="121"/>
        <v>-1.1119757022013605E-2</v>
      </c>
      <c r="T2030">
        <v>1</v>
      </c>
      <c r="U2030">
        <v>0</v>
      </c>
      <c r="V2030">
        <v>262.3</v>
      </c>
      <c r="W2030">
        <v>2.65</v>
      </c>
      <c r="X2030">
        <v>0</v>
      </c>
    </row>
    <row r="2031" spans="1:24" x14ac:dyDescent="0.3">
      <c r="A2031" t="s">
        <v>335</v>
      </c>
      <c r="B2031">
        <v>2019</v>
      </c>
      <c r="C2031" t="s">
        <v>326</v>
      </c>
      <c r="D2031" s="1">
        <v>39839</v>
      </c>
      <c r="E2031" s="2">
        <v>21.3</v>
      </c>
      <c r="F2031" s="2">
        <v>35.799999999999997</v>
      </c>
      <c r="G2031" s="2">
        <v>14.5</v>
      </c>
      <c r="H2031" s="1">
        <v>12978</v>
      </c>
      <c r="I2031" s="1">
        <v>10000</v>
      </c>
      <c r="J2031" s="3">
        <v>2</v>
      </c>
      <c r="K2031" s="2">
        <v>52.93</v>
      </c>
      <c r="L2031" s="2">
        <v>71</v>
      </c>
      <c r="M2031" s="1">
        <v>115439</v>
      </c>
      <c r="N2031" s="2">
        <v>2.89</v>
      </c>
      <c r="O2031" s="1">
        <v>164102</v>
      </c>
      <c r="P2031" s="1">
        <v>48663</v>
      </c>
      <c r="Q2031" s="2">
        <v>42.25</v>
      </c>
      <c r="R2031" s="3">
        <v>0</v>
      </c>
      <c r="S2031" s="5">
        <f t="shared" si="121"/>
        <v>1.1244796426033099E-2</v>
      </c>
      <c r="T2031">
        <v>1</v>
      </c>
      <c r="U2031">
        <v>0</v>
      </c>
      <c r="V2031">
        <v>260.33</v>
      </c>
      <c r="W2031">
        <v>-0.27</v>
      </c>
      <c r="X2031">
        <v>0</v>
      </c>
    </row>
    <row r="2032" spans="1:24" x14ac:dyDescent="0.3">
      <c r="A2032" t="s">
        <v>335</v>
      </c>
      <c r="B2032">
        <v>2020</v>
      </c>
      <c r="C2032" t="s">
        <v>326</v>
      </c>
      <c r="D2032" s="1">
        <v>40181</v>
      </c>
      <c r="E2032" s="2">
        <v>26.03</v>
      </c>
      <c r="F2032" s="2">
        <v>40.53</v>
      </c>
      <c r="G2032" s="2">
        <v>14.5</v>
      </c>
      <c r="H2032" s="1">
        <v>13074</v>
      </c>
      <c r="I2032" s="1">
        <v>10000</v>
      </c>
      <c r="J2032" s="3">
        <v>2</v>
      </c>
      <c r="L2032" s="2">
        <v>72.3</v>
      </c>
      <c r="N2032" s="2">
        <v>2.89</v>
      </c>
      <c r="R2032" s="3">
        <v>0</v>
      </c>
      <c r="S2032" s="5">
        <f t="shared" si="121"/>
        <v>8.5845528251211126E-3</v>
      </c>
      <c r="T2032">
        <v>1</v>
      </c>
      <c r="U2032">
        <v>0</v>
      </c>
      <c r="V2032">
        <v>260.08</v>
      </c>
      <c r="W2032">
        <v>-0.61</v>
      </c>
      <c r="X2032">
        <v>0</v>
      </c>
    </row>
    <row r="2033" spans="1:24" x14ac:dyDescent="0.3">
      <c r="A2033" t="s">
        <v>336</v>
      </c>
      <c r="B2033">
        <v>2014</v>
      </c>
      <c r="C2033" t="s">
        <v>326</v>
      </c>
      <c r="D2033" s="1">
        <v>33237</v>
      </c>
      <c r="E2033" s="2">
        <v>22.13</v>
      </c>
      <c r="F2033" s="2">
        <v>41.93</v>
      </c>
      <c r="G2033" s="2">
        <v>19.8</v>
      </c>
      <c r="H2033" s="1">
        <v>10352</v>
      </c>
      <c r="I2033" s="1">
        <v>6460</v>
      </c>
      <c r="J2033" s="3">
        <v>2</v>
      </c>
      <c r="K2033" s="2">
        <v>43.72</v>
      </c>
      <c r="L2033" s="2">
        <v>68.8</v>
      </c>
      <c r="M2033" s="1">
        <v>60293</v>
      </c>
      <c r="N2033" s="2">
        <v>2.63</v>
      </c>
      <c r="O2033" s="1">
        <v>66516</v>
      </c>
      <c r="P2033" s="1">
        <v>6223</v>
      </c>
      <c r="Q2033" s="2">
        <v>48.69</v>
      </c>
      <c r="R2033" s="3">
        <v>0</v>
      </c>
      <c r="T2033">
        <v>0</v>
      </c>
      <c r="U2033">
        <v>0</v>
      </c>
      <c r="V2033">
        <v>272.8</v>
      </c>
      <c r="W2033">
        <v>0.15</v>
      </c>
      <c r="X2033">
        <v>0</v>
      </c>
    </row>
    <row r="2034" spans="1:24" x14ac:dyDescent="0.3">
      <c r="A2034" t="s">
        <v>336</v>
      </c>
      <c r="B2034">
        <v>2015</v>
      </c>
      <c r="C2034" t="s">
        <v>326</v>
      </c>
      <c r="D2034" s="1">
        <v>33719</v>
      </c>
      <c r="E2034" s="2">
        <v>23.24</v>
      </c>
      <c r="F2034" s="2">
        <v>44.04</v>
      </c>
      <c r="G2034" s="2">
        <v>20.8</v>
      </c>
      <c r="H2034">
        <v>10491</v>
      </c>
      <c r="I2034" s="1">
        <v>7000</v>
      </c>
      <c r="J2034" s="3">
        <v>2</v>
      </c>
      <c r="K2034" s="2">
        <v>70.03</v>
      </c>
      <c r="L2034" s="2">
        <v>70.3</v>
      </c>
      <c r="M2034" s="1">
        <v>78703</v>
      </c>
      <c r="N2034" s="2">
        <v>2.63</v>
      </c>
      <c r="O2034" s="1">
        <v>82420</v>
      </c>
      <c r="P2034" s="1">
        <v>3717</v>
      </c>
      <c r="Q2034" s="2">
        <v>47.24</v>
      </c>
      <c r="R2034" s="3">
        <v>0</v>
      </c>
      <c r="S2034" s="5">
        <f t="shared" si="121"/>
        <v>1.4501910521406865E-2</v>
      </c>
      <c r="T2034">
        <v>0</v>
      </c>
      <c r="U2034">
        <v>0</v>
      </c>
      <c r="V2034">
        <v>269.39999999999998</v>
      </c>
      <c r="W2034">
        <v>3.2</v>
      </c>
      <c r="X2034">
        <v>0</v>
      </c>
    </row>
    <row r="2035" spans="1:24" x14ac:dyDescent="0.3">
      <c r="A2035" t="s">
        <v>336</v>
      </c>
      <c r="B2035">
        <v>2016</v>
      </c>
      <c r="C2035" t="s">
        <v>326</v>
      </c>
    </row>
    <row r="2036" spans="1:24" x14ac:dyDescent="0.3">
      <c r="A2036" t="s">
        <v>336</v>
      </c>
      <c r="B2036">
        <v>2017</v>
      </c>
      <c r="C2036" t="s">
        <v>326</v>
      </c>
      <c r="D2036" s="1">
        <v>33891</v>
      </c>
      <c r="E2036" s="2">
        <v>25.64</v>
      </c>
      <c r="F2036" s="2">
        <v>48.59</v>
      </c>
      <c r="G2036" s="2">
        <v>22.95</v>
      </c>
      <c r="H2036" s="1">
        <v>10647</v>
      </c>
      <c r="I2036" s="1">
        <v>7174</v>
      </c>
      <c r="J2036" s="3">
        <v>2</v>
      </c>
      <c r="K2036" s="2">
        <v>79.69</v>
      </c>
      <c r="L2036" s="2">
        <v>72.2</v>
      </c>
      <c r="M2036" s="1">
        <v>78391</v>
      </c>
      <c r="N2036" s="2">
        <v>2.63</v>
      </c>
      <c r="O2036" s="1">
        <v>86732</v>
      </c>
      <c r="P2036" s="1">
        <v>8341</v>
      </c>
      <c r="Q2036" s="2">
        <v>52.55</v>
      </c>
      <c r="R2036" s="3">
        <v>0</v>
      </c>
      <c r="S2036" s="5">
        <f>(D2036-D2034)/D2034</f>
        <v>5.1009816423974617E-3</v>
      </c>
      <c r="T2036">
        <v>0</v>
      </c>
      <c r="U2036">
        <v>0</v>
      </c>
      <c r="V2036">
        <v>264.5</v>
      </c>
      <c r="W2036">
        <v>3.81</v>
      </c>
      <c r="X2036">
        <v>0</v>
      </c>
    </row>
    <row r="2037" spans="1:24" x14ac:dyDescent="0.3">
      <c r="A2037" t="s">
        <v>336</v>
      </c>
      <c r="B2037">
        <v>2018</v>
      </c>
      <c r="C2037" t="s">
        <v>326</v>
      </c>
      <c r="D2037" s="1">
        <v>33806</v>
      </c>
      <c r="E2037" s="2">
        <v>25.64</v>
      </c>
      <c r="F2037" s="2">
        <v>48.59</v>
      </c>
      <c r="G2037" s="2">
        <v>22.95</v>
      </c>
      <c r="H2037" s="1">
        <v>10736</v>
      </c>
      <c r="I2037" s="1">
        <v>5041</v>
      </c>
      <c r="J2037" s="3">
        <v>2</v>
      </c>
      <c r="K2037" s="2">
        <v>56.02</v>
      </c>
      <c r="L2037" s="2">
        <v>70.7</v>
      </c>
      <c r="M2037" s="1">
        <v>79726</v>
      </c>
      <c r="N2037" s="2">
        <v>2.63</v>
      </c>
      <c r="O2037" s="1">
        <v>92710</v>
      </c>
      <c r="P2037" s="1">
        <v>12984</v>
      </c>
      <c r="Q2037" s="2">
        <v>49.09</v>
      </c>
      <c r="R2037" s="3">
        <v>0</v>
      </c>
      <c r="S2037" s="5">
        <f>(D2037-D2036)/D2036</f>
        <v>-2.508040482724027E-3</v>
      </c>
      <c r="T2037">
        <v>0</v>
      </c>
      <c r="U2037">
        <v>0</v>
      </c>
      <c r="V2037">
        <v>262.3</v>
      </c>
      <c r="W2037">
        <v>2.65</v>
      </c>
      <c r="X2037">
        <v>0</v>
      </c>
    </row>
    <row r="2038" spans="1:24" x14ac:dyDescent="0.3">
      <c r="A2038" t="s">
        <v>336</v>
      </c>
      <c r="B2038">
        <v>2019</v>
      </c>
      <c r="C2038" t="s">
        <v>326</v>
      </c>
      <c r="D2038" s="1">
        <v>33891</v>
      </c>
      <c r="E2038" s="2">
        <v>26.92</v>
      </c>
      <c r="F2038" s="2">
        <v>51.02</v>
      </c>
      <c r="G2038" s="2">
        <v>24.1</v>
      </c>
      <c r="H2038" s="1">
        <v>10738</v>
      </c>
      <c r="I2038" s="1">
        <v>6241</v>
      </c>
      <c r="J2038" s="3">
        <v>2</v>
      </c>
      <c r="K2038" s="2">
        <v>51.93</v>
      </c>
      <c r="L2038" s="2">
        <v>71</v>
      </c>
      <c r="M2038" s="1">
        <v>81177</v>
      </c>
      <c r="N2038" s="2">
        <v>2.63</v>
      </c>
      <c r="O2038" s="1">
        <v>96795</v>
      </c>
      <c r="P2038" s="1">
        <v>15618</v>
      </c>
      <c r="Q2038" s="2">
        <v>42.25</v>
      </c>
      <c r="R2038" s="3">
        <v>0</v>
      </c>
      <c r="S2038" s="5">
        <f t="shared" ref="S2038:S2043" si="122">(D2038-D2037)/D2037</f>
        <v>2.5143465656983967E-3</v>
      </c>
      <c r="T2038">
        <v>0</v>
      </c>
      <c r="U2038">
        <v>0</v>
      </c>
      <c r="V2038">
        <v>260.33</v>
      </c>
      <c r="W2038">
        <v>-0.27</v>
      </c>
      <c r="X2038">
        <v>0</v>
      </c>
    </row>
    <row r="2039" spans="1:24" x14ac:dyDescent="0.3">
      <c r="A2039" t="s">
        <v>336</v>
      </c>
      <c r="B2039">
        <v>2020</v>
      </c>
      <c r="C2039" t="s">
        <v>326</v>
      </c>
      <c r="D2039" s="1">
        <v>33931</v>
      </c>
      <c r="E2039" s="2">
        <v>29.61</v>
      </c>
      <c r="F2039" s="2">
        <v>56.11</v>
      </c>
      <c r="G2039" s="2">
        <v>26.5</v>
      </c>
      <c r="H2039" s="1">
        <v>10810</v>
      </c>
      <c r="I2039" s="1">
        <v>4732</v>
      </c>
      <c r="J2039" s="3">
        <v>1</v>
      </c>
      <c r="L2039" s="2">
        <v>66.900000000000006</v>
      </c>
      <c r="S2039" s="5">
        <f t="shared" si="122"/>
        <v>1.1802543448113068E-3</v>
      </c>
      <c r="T2039">
        <v>0</v>
      </c>
      <c r="U2039">
        <v>0</v>
      </c>
      <c r="V2039">
        <v>260.08</v>
      </c>
      <c r="W2039">
        <v>-0.61</v>
      </c>
      <c r="X2039">
        <v>0</v>
      </c>
    </row>
    <row r="2040" spans="1:24" x14ac:dyDescent="0.3">
      <c r="A2040" t="s">
        <v>337</v>
      </c>
      <c r="B2040">
        <v>2014</v>
      </c>
      <c r="C2040" t="s">
        <v>326</v>
      </c>
      <c r="D2040" s="1">
        <v>33188</v>
      </c>
      <c r="E2040" s="2">
        <v>23.78</v>
      </c>
      <c r="F2040" s="2">
        <v>42.28</v>
      </c>
      <c r="G2040" s="2">
        <v>18.5</v>
      </c>
      <c r="H2040" s="1">
        <v>10466</v>
      </c>
      <c r="I2040" s="1">
        <v>6700</v>
      </c>
      <c r="J2040" s="3">
        <v>2</v>
      </c>
      <c r="K2040" s="2">
        <v>49.09</v>
      </c>
      <c r="L2040" s="2">
        <v>69.400000000000006</v>
      </c>
      <c r="M2040" s="1">
        <v>43691</v>
      </c>
      <c r="N2040" s="2">
        <v>3.03</v>
      </c>
      <c r="O2040" s="1">
        <v>59178</v>
      </c>
      <c r="P2040" s="1">
        <v>15487</v>
      </c>
      <c r="Q2040" s="2">
        <v>48.69</v>
      </c>
      <c r="R2040" s="3">
        <v>0</v>
      </c>
      <c r="T2040">
        <v>0</v>
      </c>
      <c r="U2040">
        <v>0</v>
      </c>
      <c r="V2040">
        <v>272.8</v>
      </c>
      <c r="W2040">
        <v>0.15</v>
      </c>
      <c r="X2040">
        <v>0</v>
      </c>
    </row>
    <row r="2041" spans="1:24" x14ac:dyDescent="0.3">
      <c r="A2041" t="s">
        <v>337</v>
      </c>
      <c r="B2041">
        <v>2015</v>
      </c>
      <c r="C2041" t="s">
        <v>326</v>
      </c>
      <c r="D2041" s="1">
        <v>34468</v>
      </c>
      <c r="E2041" s="2">
        <v>24.74</v>
      </c>
      <c r="F2041" s="2">
        <v>44.28</v>
      </c>
      <c r="G2041" s="2">
        <v>19.54</v>
      </c>
      <c r="H2041">
        <v>11082</v>
      </c>
      <c r="I2041" s="1">
        <v>5300</v>
      </c>
      <c r="J2041" s="3">
        <v>2</v>
      </c>
      <c r="K2041" s="2">
        <v>75.86</v>
      </c>
      <c r="L2041" s="2">
        <v>70.400000000000006</v>
      </c>
      <c r="M2041" s="1">
        <v>47194</v>
      </c>
      <c r="N2041" s="2">
        <v>3.03</v>
      </c>
      <c r="O2041" s="1">
        <v>62949</v>
      </c>
      <c r="P2041" s="1">
        <v>15755</v>
      </c>
      <c r="Q2041" s="2">
        <v>47.24</v>
      </c>
      <c r="R2041" s="3">
        <v>0</v>
      </c>
      <c r="S2041" s="5">
        <f t="shared" si="122"/>
        <v>3.8568157165240445E-2</v>
      </c>
      <c r="T2041">
        <v>0</v>
      </c>
      <c r="U2041">
        <v>0</v>
      </c>
      <c r="V2041">
        <v>269.39999999999998</v>
      </c>
      <c r="W2041">
        <v>3.2</v>
      </c>
      <c r="X2041">
        <v>0</v>
      </c>
    </row>
    <row r="2042" spans="1:24" x14ac:dyDescent="0.3">
      <c r="A2042" t="s">
        <v>337</v>
      </c>
      <c r="B2042">
        <v>2016</v>
      </c>
      <c r="C2042" t="s">
        <v>326</v>
      </c>
      <c r="D2042" s="1">
        <v>34468</v>
      </c>
      <c r="E2042" s="2">
        <v>28.78</v>
      </c>
      <c r="F2042" s="2">
        <v>52.28</v>
      </c>
      <c r="G2042" s="2">
        <v>23.5</v>
      </c>
      <c r="H2042">
        <v>11914</v>
      </c>
      <c r="I2042" s="1">
        <v>6400</v>
      </c>
      <c r="J2042" s="3">
        <v>2</v>
      </c>
      <c r="K2042" s="2">
        <v>57.54</v>
      </c>
      <c r="L2042" s="2">
        <v>71.2</v>
      </c>
      <c r="M2042" s="1">
        <v>50538</v>
      </c>
      <c r="N2042" s="2">
        <v>3.03</v>
      </c>
      <c r="O2042" s="1">
        <v>66508</v>
      </c>
      <c r="P2042" s="1">
        <v>15970</v>
      </c>
      <c r="Q2042" s="2">
        <v>50.15</v>
      </c>
      <c r="R2042" s="3">
        <v>0</v>
      </c>
      <c r="S2042" s="5">
        <f t="shared" si="122"/>
        <v>0</v>
      </c>
      <c r="T2042">
        <v>0</v>
      </c>
      <c r="U2042">
        <v>0</v>
      </c>
      <c r="V2042">
        <v>266.7</v>
      </c>
      <c r="W2042">
        <v>1.37</v>
      </c>
      <c r="X2042">
        <v>0</v>
      </c>
    </row>
    <row r="2043" spans="1:24" x14ac:dyDescent="0.3">
      <c r="A2043" t="s">
        <v>337</v>
      </c>
      <c r="B2043">
        <v>2017</v>
      </c>
      <c r="C2043" t="s">
        <v>326</v>
      </c>
      <c r="D2043" s="1">
        <v>37661</v>
      </c>
      <c r="E2043" s="2">
        <v>28.78</v>
      </c>
      <c r="F2043" s="2">
        <v>52.28</v>
      </c>
      <c r="G2043" s="2">
        <v>23.5</v>
      </c>
      <c r="H2043" s="1">
        <v>12665</v>
      </c>
      <c r="I2043" s="1">
        <v>6600</v>
      </c>
      <c r="J2043" s="3">
        <v>2</v>
      </c>
      <c r="K2043" s="2">
        <v>74.66</v>
      </c>
      <c r="L2043" s="2">
        <v>72.8</v>
      </c>
      <c r="M2043" s="1">
        <v>50637</v>
      </c>
      <c r="N2043" s="2">
        <v>3.03</v>
      </c>
      <c r="O2043" s="1">
        <v>66870</v>
      </c>
      <c r="P2043" s="1">
        <v>16233</v>
      </c>
      <c r="Q2043" s="2">
        <v>52.55</v>
      </c>
      <c r="R2043" s="3">
        <v>0</v>
      </c>
      <c r="S2043" s="5">
        <f t="shared" si="122"/>
        <v>9.2636648485551823E-2</v>
      </c>
      <c r="T2043">
        <v>0</v>
      </c>
      <c r="U2043">
        <v>0</v>
      </c>
      <c r="V2043">
        <v>264.5</v>
      </c>
      <c r="W2043">
        <v>3.81</v>
      </c>
      <c r="X2043">
        <v>0</v>
      </c>
    </row>
    <row r="2044" spans="1:24" x14ac:dyDescent="0.3">
      <c r="A2044" t="s">
        <v>337</v>
      </c>
      <c r="B2044">
        <v>2018</v>
      </c>
      <c r="C2044" t="s">
        <v>326</v>
      </c>
    </row>
    <row r="2045" spans="1:24" x14ac:dyDescent="0.3">
      <c r="A2045" t="s">
        <v>337</v>
      </c>
      <c r="B2045">
        <v>2019</v>
      </c>
      <c r="C2045" t="s">
        <v>326</v>
      </c>
      <c r="D2045" s="1">
        <v>37661</v>
      </c>
      <c r="E2045" s="2">
        <v>28.78</v>
      </c>
      <c r="F2045" s="2">
        <v>52.28</v>
      </c>
      <c r="G2045" s="2">
        <v>23.5</v>
      </c>
      <c r="H2045" s="1">
        <v>12665</v>
      </c>
      <c r="I2045" s="1">
        <v>7000</v>
      </c>
      <c r="J2045" s="3">
        <v>2</v>
      </c>
      <c r="K2045" s="2">
        <v>44.3</v>
      </c>
      <c r="L2045" s="2">
        <v>71.5</v>
      </c>
      <c r="M2045" s="1">
        <v>50867</v>
      </c>
      <c r="N2045" s="2">
        <v>3.03</v>
      </c>
      <c r="O2045" s="1">
        <v>68349</v>
      </c>
      <c r="P2045" s="1">
        <v>17482</v>
      </c>
      <c r="Q2045" s="2">
        <v>42.25</v>
      </c>
      <c r="R2045" s="3">
        <v>0</v>
      </c>
      <c r="S2045" s="5">
        <f>(D2045-D2043)/D2043</f>
        <v>0</v>
      </c>
      <c r="T2045">
        <v>0</v>
      </c>
      <c r="U2045">
        <v>0</v>
      </c>
      <c r="V2045">
        <v>260.33</v>
      </c>
      <c r="W2045">
        <v>-0.27</v>
      </c>
      <c r="X2045">
        <v>0</v>
      </c>
    </row>
    <row r="2046" spans="1:24" x14ac:dyDescent="0.3">
      <c r="A2046" t="s">
        <v>337</v>
      </c>
      <c r="B2046">
        <v>2020</v>
      </c>
      <c r="C2046" t="s">
        <v>326</v>
      </c>
      <c r="D2046" s="1">
        <v>38061</v>
      </c>
      <c r="E2046" s="2">
        <v>30.78</v>
      </c>
      <c r="F2046" s="2">
        <v>56.28</v>
      </c>
      <c r="G2046" s="2">
        <v>25.5</v>
      </c>
      <c r="H2046" s="1">
        <v>10798</v>
      </c>
      <c r="I2046" s="1">
        <v>9030</v>
      </c>
      <c r="J2046" s="3">
        <v>2</v>
      </c>
      <c r="L2046" s="2">
        <v>71.900000000000006</v>
      </c>
      <c r="N2046" s="2">
        <v>3.03</v>
      </c>
      <c r="R2046" s="3">
        <v>0</v>
      </c>
      <c r="S2046" s="5">
        <f>(D2046-D2045)/D2045</f>
        <v>1.0621066886168715E-2</v>
      </c>
      <c r="T2046">
        <v>0</v>
      </c>
      <c r="U2046">
        <v>0</v>
      </c>
      <c r="V2046">
        <v>260.08</v>
      </c>
      <c r="W2046">
        <v>-0.61</v>
      </c>
      <c r="X2046">
        <v>0</v>
      </c>
    </row>
    <row r="2047" spans="1:24" x14ac:dyDescent="0.3">
      <c r="A2047" t="s">
        <v>338</v>
      </c>
      <c r="B2047">
        <v>2014</v>
      </c>
      <c r="C2047" t="s">
        <v>326</v>
      </c>
      <c r="D2047" s="1">
        <v>27451</v>
      </c>
      <c r="E2047" s="2">
        <v>21</v>
      </c>
      <c r="F2047" s="2">
        <v>37</v>
      </c>
      <c r="G2047" s="2">
        <v>16</v>
      </c>
      <c r="H2047" s="1">
        <v>8756</v>
      </c>
      <c r="I2047" s="1">
        <v>7900</v>
      </c>
      <c r="J2047" s="3">
        <v>2</v>
      </c>
      <c r="K2047" s="2">
        <v>31.79</v>
      </c>
      <c r="L2047" s="2">
        <v>71.2</v>
      </c>
      <c r="M2047" s="1">
        <v>69053</v>
      </c>
      <c r="N2047" s="2">
        <v>2.61</v>
      </c>
      <c r="O2047" s="1">
        <v>81025</v>
      </c>
      <c r="P2047" s="1">
        <v>11972</v>
      </c>
      <c r="Q2047" s="2">
        <v>48.69</v>
      </c>
      <c r="R2047" s="3">
        <v>0</v>
      </c>
      <c r="T2047">
        <v>1</v>
      </c>
      <c r="U2047">
        <v>0</v>
      </c>
      <c r="V2047">
        <v>120.3</v>
      </c>
      <c r="W2047">
        <v>0.15</v>
      </c>
      <c r="X2047">
        <v>1</v>
      </c>
    </row>
    <row r="2048" spans="1:24" x14ac:dyDescent="0.3">
      <c r="A2048" t="s">
        <v>338</v>
      </c>
      <c r="B2048">
        <v>2015</v>
      </c>
      <c r="C2048" t="s">
        <v>326</v>
      </c>
      <c r="D2048" s="1">
        <v>27604</v>
      </c>
      <c r="E2048" s="2">
        <v>22.2</v>
      </c>
      <c r="F2048" s="2">
        <v>39.700000000000003</v>
      </c>
      <c r="G2048" s="2">
        <v>17.5</v>
      </c>
      <c r="H2048">
        <v>8875</v>
      </c>
      <c r="I2048" s="1">
        <v>8000</v>
      </c>
      <c r="J2048" s="3">
        <v>2</v>
      </c>
      <c r="K2048" s="2">
        <v>62.53</v>
      </c>
      <c r="L2048" s="2">
        <v>71.7</v>
      </c>
      <c r="M2048" s="1">
        <v>72645</v>
      </c>
      <c r="N2048" s="2">
        <v>2.61</v>
      </c>
      <c r="O2048" s="1">
        <v>85057</v>
      </c>
      <c r="P2048" s="1">
        <v>12412</v>
      </c>
      <c r="Q2048" s="2">
        <v>47.24</v>
      </c>
      <c r="R2048" s="3">
        <v>0</v>
      </c>
      <c r="S2048" s="5">
        <f t="shared" ref="S2048:S2053" si="123">(D2048-D2047)/D2047</f>
        <v>5.5735674474518236E-3</v>
      </c>
      <c r="T2048">
        <v>1</v>
      </c>
      <c r="U2048">
        <v>0</v>
      </c>
      <c r="V2048">
        <v>114.5</v>
      </c>
      <c r="W2048">
        <v>3.2</v>
      </c>
      <c r="X2048">
        <v>1</v>
      </c>
    </row>
    <row r="2049" spans="1:24" x14ac:dyDescent="0.3">
      <c r="A2049" t="s">
        <v>338</v>
      </c>
      <c r="B2049">
        <v>2016</v>
      </c>
      <c r="C2049" t="s">
        <v>326</v>
      </c>
      <c r="D2049" s="1">
        <v>27604</v>
      </c>
      <c r="E2049" s="2">
        <v>24.9</v>
      </c>
      <c r="F2049" s="2">
        <v>44.9</v>
      </c>
      <c r="G2049" s="2">
        <v>20</v>
      </c>
      <c r="H2049">
        <v>8831</v>
      </c>
      <c r="I2049" s="1">
        <v>8000</v>
      </c>
      <c r="J2049" s="3">
        <v>2</v>
      </c>
      <c r="K2049" s="2">
        <v>73.37</v>
      </c>
      <c r="L2049" s="2">
        <v>73.3</v>
      </c>
      <c r="M2049" s="1">
        <v>75473</v>
      </c>
      <c r="N2049" s="2">
        <v>2.61</v>
      </c>
      <c r="O2049" s="1">
        <v>89006</v>
      </c>
      <c r="P2049" s="1">
        <v>13533</v>
      </c>
      <c r="Q2049" s="2">
        <v>50.15</v>
      </c>
      <c r="R2049" s="3">
        <v>0</v>
      </c>
      <c r="S2049" s="5">
        <f t="shared" si="123"/>
        <v>0</v>
      </c>
      <c r="T2049">
        <v>1</v>
      </c>
      <c r="U2049">
        <v>0</v>
      </c>
      <c r="V2049">
        <v>108.9</v>
      </c>
      <c r="W2049">
        <v>1.37</v>
      </c>
      <c r="X2049">
        <v>1</v>
      </c>
    </row>
    <row r="2050" spans="1:24" x14ac:dyDescent="0.3">
      <c r="A2050" t="s">
        <v>338</v>
      </c>
      <c r="B2050">
        <v>2017</v>
      </c>
      <c r="C2050" t="s">
        <v>326</v>
      </c>
      <c r="D2050" s="1">
        <v>27604</v>
      </c>
      <c r="E2050" s="2">
        <v>25.35</v>
      </c>
      <c r="F2050" s="2">
        <v>45.85</v>
      </c>
      <c r="G2050" s="2">
        <v>20.5</v>
      </c>
      <c r="H2050" s="1">
        <v>8300</v>
      </c>
      <c r="I2050" s="1">
        <v>5480</v>
      </c>
      <c r="J2050" s="3">
        <v>2</v>
      </c>
      <c r="K2050" s="2">
        <v>61.62</v>
      </c>
      <c r="L2050" s="2">
        <v>73.8</v>
      </c>
      <c r="M2050" s="1">
        <v>77739</v>
      </c>
      <c r="N2050" s="2">
        <v>2.61</v>
      </c>
      <c r="O2050" s="1">
        <v>94543</v>
      </c>
      <c r="P2050" s="1">
        <v>16804</v>
      </c>
      <c r="Q2050" s="2">
        <v>52.55</v>
      </c>
      <c r="R2050" s="3">
        <v>0</v>
      </c>
      <c r="S2050" s="5">
        <f t="shared" si="123"/>
        <v>0</v>
      </c>
      <c r="T2050">
        <v>1</v>
      </c>
      <c r="U2050">
        <v>0</v>
      </c>
      <c r="V2050">
        <v>102.3</v>
      </c>
      <c r="W2050">
        <v>3.81</v>
      </c>
      <c r="X2050">
        <v>1</v>
      </c>
    </row>
    <row r="2051" spans="1:24" x14ac:dyDescent="0.3">
      <c r="A2051" t="s">
        <v>338</v>
      </c>
      <c r="B2051">
        <v>2018</v>
      </c>
      <c r="C2051" t="s">
        <v>326</v>
      </c>
      <c r="D2051" s="1">
        <v>27604</v>
      </c>
      <c r="E2051" s="2">
        <v>25.85</v>
      </c>
      <c r="F2051" s="2">
        <v>46.85</v>
      </c>
      <c r="G2051" s="2">
        <v>21</v>
      </c>
      <c r="H2051" s="1">
        <v>9066</v>
      </c>
      <c r="I2051" s="1">
        <v>10000</v>
      </c>
      <c r="J2051" s="3">
        <v>2</v>
      </c>
      <c r="K2051" s="2">
        <v>62.3</v>
      </c>
      <c r="L2051" s="2">
        <v>72.099999999999994</v>
      </c>
      <c r="M2051" s="1">
        <v>82282</v>
      </c>
      <c r="N2051" s="2">
        <v>2.61</v>
      </c>
      <c r="O2051" s="1">
        <v>105805</v>
      </c>
      <c r="P2051" s="1">
        <v>23523</v>
      </c>
      <c r="Q2051" s="2">
        <v>49.09</v>
      </c>
      <c r="R2051" s="3">
        <v>0</v>
      </c>
      <c r="S2051" s="5">
        <f t="shared" si="123"/>
        <v>0</v>
      </c>
      <c r="T2051">
        <v>0</v>
      </c>
      <c r="U2051">
        <v>0</v>
      </c>
      <c r="V2051">
        <v>96.12</v>
      </c>
      <c r="W2051">
        <v>2.65</v>
      </c>
      <c r="X2051">
        <v>1</v>
      </c>
    </row>
    <row r="2052" spans="1:24" x14ac:dyDescent="0.3">
      <c r="A2052" t="s">
        <v>338</v>
      </c>
      <c r="B2052">
        <v>2019</v>
      </c>
      <c r="C2052" t="s">
        <v>326</v>
      </c>
      <c r="D2052" s="1">
        <v>27604</v>
      </c>
      <c r="E2052" s="2">
        <v>26.4</v>
      </c>
      <c r="F2052" s="2">
        <v>47.9</v>
      </c>
      <c r="G2052" s="2">
        <v>21.5</v>
      </c>
      <c r="H2052" s="1">
        <v>9061</v>
      </c>
      <c r="I2052" s="1">
        <v>5800</v>
      </c>
      <c r="J2052" s="3">
        <v>2</v>
      </c>
      <c r="K2052" s="2">
        <v>61.34</v>
      </c>
      <c r="L2052" s="2">
        <v>72.2</v>
      </c>
      <c r="M2052" s="1">
        <v>102974</v>
      </c>
      <c r="N2052" s="2">
        <v>2.61</v>
      </c>
      <c r="O2052" s="1">
        <v>111227</v>
      </c>
      <c r="P2052" s="1">
        <v>8253</v>
      </c>
      <c r="Q2052" s="2">
        <v>42.25</v>
      </c>
      <c r="R2052" s="3">
        <v>0</v>
      </c>
      <c r="S2052" s="5">
        <f t="shared" si="123"/>
        <v>0</v>
      </c>
      <c r="T2052">
        <v>0</v>
      </c>
      <c r="U2052">
        <v>0</v>
      </c>
      <c r="V2052">
        <v>90.07</v>
      </c>
      <c r="W2052">
        <v>-0.27</v>
      </c>
      <c r="X2052">
        <v>1</v>
      </c>
    </row>
    <row r="2053" spans="1:24" x14ac:dyDescent="0.3">
      <c r="A2053" t="s">
        <v>338</v>
      </c>
      <c r="B2053">
        <v>2020</v>
      </c>
      <c r="C2053" t="s">
        <v>326</v>
      </c>
      <c r="D2053" s="1">
        <v>27781</v>
      </c>
      <c r="E2053" s="2">
        <v>27.35</v>
      </c>
      <c r="F2053" s="2">
        <v>49.85</v>
      </c>
      <c r="G2053" s="2">
        <v>22.5</v>
      </c>
      <c r="H2053" s="1">
        <v>9767</v>
      </c>
      <c r="I2053" s="1">
        <v>5900</v>
      </c>
      <c r="J2053" s="3">
        <v>2</v>
      </c>
      <c r="L2053" s="2">
        <v>71.2</v>
      </c>
      <c r="N2053" s="2">
        <v>2.61</v>
      </c>
      <c r="R2053" s="3">
        <v>0</v>
      </c>
      <c r="S2053" s="5">
        <f t="shared" si="123"/>
        <v>6.4121141863498045E-3</v>
      </c>
      <c r="T2053">
        <v>0</v>
      </c>
      <c r="U2053">
        <v>0</v>
      </c>
      <c r="V2053">
        <v>85.68</v>
      </c>
      <c r="W2053">
        <v>-0.61</v>
      </c>
      <c r="X2053">
        <v>1</v>
      </c>
    </row>
    <row r="2054" spans="1:24" x14ac:dyDescent="0.3">
      <c r="A2054" t="s">
        <v>339</v>
      </c>
      <c r="B2054">
        <v>2014</v>
      </c>
      <c r="C2054" t="s">
        <v>326</v>
      </c>
      <c r="D2054" s="1">
        <v>19682</v>
      </c>
      <c r="E2054" s="2">
        <v>27.14</v>
      </c>
      <c r="F2054" s="2">
        <v>44.14</v>
      </c>
      <c r="G2054" s="2">
        <v>17</v>
      </c>
      <c r="H2054" s="1">
        <v>7290</v>
      </c>
      <c r="I2054" s="1">
        <v>8000</v>
      </c>
      <c r="J2054" s="3">
        <v>2</v>
      </c>
      <c r="K2054" s="2">
        <v>68.63</v>
      </c>
      <c r="L2054" s="2">
        <v>65.099999999999994</v>
      </c>
      <c r="M2054" s="1">
        <v>45027</v>
      </c>
      <c r="N2054" s="2">
        <v>2.87</v>
      </c>
      <c r="O2054" s="1">
        <v>66665</v>
      </c>
      <c r="P2054" s="1">
        <v>21638</v>
      </c>
      <c r="Q2054" s="2">
        <v>60.12</v>
      </c>
      <c r="R2054" s="3">
        <v>0</v>
      </c>
      <c r="T2054">
        <v>0</v>
      </c>
      <c r="U2054">
        <v>0</v>
      </c>
      <c r="V2054">
        <v>120.3</v>
      </c>
      <c r="W2054">
        <v>1.03</v>
      </c>
      <c r="X2054">
        <v>1</v>
      </c>
    </row>
    <row r="2055" spans="1:24" x14ac:dyDescent="0.3">
      <c r="A2055" t="s">
        <v>339</v>
      </c>
      <c r="B2055">
        <v>2015</v>
      </c>
      <c r="C2055" t="s">
        <v>326</v>
      </c>
    </row>
    <row r="2056" spans="1:24" x14ac:dyDescent="0.3">
      <c r="A2056" t="s">
        <v>339</v>
      </c>
      <c r="B2056">
        <v>2016</v>
      </c>
      <c r="C2056" t="s">
        <v>326</v>
      </c>
      <c r="D2056" s="1">
        <v>19682</v>
      </c>
      <c r="E2056" s="2">
        <v>34.14</v>
      </c>
      <c r="F2056" s="2">
        <v>56.24</v>
      </c>
      <c r="G2056" s="2">
        <v>22.1</v>
      </c>
      <c r="H2056">
        <v>7186</v>
      </c>
      <c r="I2056" s="1">
        <v>8000</v>
      </c>
      <c r="J2056" s="3">
        <v>2</v>
      </c>
      <c r="K2056" s="2">
        <v>74.87</v>
      </c>
      <c r="L2056" s="2">
        <v>68.8</v>
      </c>
      <c r="M2056" s="1">
        <v>41621</v>
      </c>
      <c r="N2056" s="2">
        <v>2.87</v>
      </c>
      <c r="O2056" s="1">
        <v>63358</v>
      </c>
      <c r="P2056" s="1">
        <v>21737</v>
      </c>
      <c r="Q2056" s="2">
        <v>58.8</v>
      </c>
      <c r="R2056" s="3">
        <v>0</v>
      </c>
      <c r="S2056" s="5">
        <v>0</v>
      </c>
      <c r="T2056">
        <v>0</v>
      </c>
      <c r="U2056">
        <v>0</v>
      </c>
      <c r="V2056">
        <v>108.9</v>
      </c>
      <c r="W2056">
        <v>-1.26</v>
      </c>
      <c r="X2056">
        <v>1</v>
      </c>
    </row>
    <row r="2057" spans="1:24" x14ac:dyDescent="0.3">
      <c r="A2057" t="s">
        <v>339</v>
      </c>
      <c r="B2057">
        <v>2017</v>
      </c>
      <c r="C2057" t="s">
        <v>326</v>
      </c>
      <c r="D2057" s="1">
        <v>19682</v>
      </c>
      <c r="E2057" s="2">
        <v>34.14</v>
      </c>
      <c r="F2057" s="2">
        <v>56.24</v>
      </c>
      <c r="G2057" s="2">
        <v>22.1</v>
      </c>
      <c r="H2057" s="1">
        <v>7117</v>
      </c>
      <c r="I2057" s="1">
        <v>8000</v>
      </c>
      <c r="J2057" s="3">
        <v>2</v>
      </c>
      <c r="K2057" s="2">
        <v>75.849999999999994</v>
      </c>
      <c r="L2057" s="2">
        <v>68.7</v>
      </c>
      <c r="M2057" s="1">
        <v>39220</v>
      </c>
      <c r="N2057" s="2">
        <v>2.87</v>
      </c>
      <c r="O2057" s="1">
        <v>61839</v>
      </c>
      <c r="P2057" s="1">
        <v>22619</v>
      </c>
      <c r="Q2057" s="2">
        <v>65.28</v>
      </c>
      <c r="R2057" s="3">
        <v>0</v>
      </c>
      <c r="S2057" s="5">
        <v>0</v>
      </c>
      <c r="T2057">
        <v>0</v>
      </c>
      <c r="U2057">
        <v>0</v>
      </c>
      <c r="V2057">
        <v>102.3</v>
      </c>
      <c r="W2057">
        <v>-2.06</v>
      </c>
      <c r="X2057">
        <v>1</v>
      </c>
    </row>
    <row r="2058" spans="1:24" x14ac:dyDescent="0.3">
      <c r="A2058" t="s">
        <v>339</v>
      </c>
      <c r="B2058">
        <v>2018</v>
      </c>
      <c r="C2058" t="s">
        <v>326</v>
      </c>
      <c r="D2058" s="1">
        <v>19682</v>
      </c>
      <c r="E2058" s="2">
        <v>34.14</v>
      </c>
      <c r="F2058" s="2">
        <v>56.24</v>
      </c>
      <c r="G2058" s="2">
        <v>22.1</v>
      </c>
      <c r="H2058" s="1">
        <v>7120</v>
      </c>
      <c r="I2058" s="1">
        <v>8000</v>
      </c>
      <c r="J2058" s="3">
        <v>2</v>
      </c>
      <c r="K2058" s="2">
        <v>74.930000000000007</v>
      </c>
      <c r="L2058" s="2">
        <v>67.599999999999994</v>
      </c>
      <c r="M2058" s="1">
        <v>38011</v>
      </c>
      <c r="N2058" s="2">
        <v>2.87</v>
      </c>
      <c r="O2058" s="1">
        <v>60750</v>
      </c>
      <c r="P2058" s="1">
        <v>22739</v>
      </c>
      <c r="Q2058" s="2">
        <v>55.06</v>
      </c>
      <c r="R2058" s="3">
        <v>0</v>
      </c>
      <c r="S2058" s="5">
        <v>0</v>
      </c>
      <c r="T2058">
        <v>0</v>
      </c>
      <c r="U2058">
        <v>0</v>
      </c>
      <c r="V2058">
        <v>96.12</v>
      </c>
      <c r="W2058">
        <v>2.76</v>
      </c>
      <c r="X2058">
        <v>1</v>
      </c>
    </row>
    <row r="2059" spans="1:24" x14ac:dyDescent="0.3">
      <c r="A2059" t="s">
        <v>339</v>
      </c>
      <c r="B2059">
        <v>2019</v>
      </c>
      <c r="C2059" t="s">
        <v>326</v>
      </c>
      <c r="D2059" s="1">
        <v>19682</v>
      </c>
      <c r="E2059" s="2">
        <v>34.14</v>
      </c>
      <c r="F2059" s="2">
        <v>56.24</v>
      </c>
      <c r="G2059" s="2">
        <v>22.1</v>
      </c>
      <c r="H2059" s="1">
        <v>7074</v>
      </c>
      <c r="I2059" s="1">
        <v>8000</v>
      </c>
      <c r="J2059" s="3">
        <v>2</v>
      </c>
      <c r="K2059" s="2">
        <v>66.03</v>
      </c>
      <c r="L2059" s="2">
        <v>68.099999999999994</v>
      </c>
      <c r="M2059" s="1">
        <v>36250</v>
      </c>
      <c r="N2059" s="2">
        <v>2.87</v>
      </c>
      <c r="O2059" s="1">
        <v>60546</v>
      </c>
      <c r="P2059" s="1">
        <v>24296</v>
      </c>
      <c r="Q2059" s="2">
        <v>56.17</v>
      </c>
      <c r="R2059" s="3">
        <v>0</v>
      </c>
      <c r="S2059" s="5">
        <v>0</v>
      </c>
      <c r="T2059">
        <v>0</v>
      </c>
      <c r="U2059">
        <v>0</v>
      </c>
      <c r="V2059">
        <v>90.07</v>
      </c>
      <c r="W2059">
        <v>-1.86</v>
      </c>
      <c r="X2059">
        <v>1</v>
      </c>
    </row>
    <row r="2060" spans="1:24" x14ac:dyDescent="0.3">
      <c r="A2060" t="s">
        <v>339</v>
      </c>
      <c r="B2060">
        <v>2020</v>
      </c>
      <c r="C2060" t="s">
        <v>326</v>
      </c>
      <c r="D2060" s="1">
        <v>19682</v>
      </c>
      <c r="E2060" s="2">
        <v>34.14</v>
      </c>
      <c r="F2060" s="2">
        <v>56.24</v>
      </c>
      <c r="G2060" s="2">
        <v>22.1</v>
      </c>
      <c r="H2060" s="1">
        <v>7093</v>
      </c>
      <c r="I2060" s="1">
        <v>8000</v>
      </c>
      <c r="J2060" s="3">
        <v>2</v>
      </c>
      <c r="L2060" s="2">
        <v>63.6</v>
      </c>
      <c r="N2060" s="2">
        <v>2.87</v>
      </c>
      <c r="R2060" s="3">
        <v>0</v>
      </c>
      <c r="S2060" s="5">
        <v>0</v>
      </c>
      <c r="T2060">
        <v>0</v>
      </c>
      <c r="U2060">
        <v>0</v>
      </c>
      <c r="V2060">
        <v>85.68</v>
      </c>
      <c r="W2060">
        <v>-2.79</v>
      </c>
      <c r="X2060">
        <v>1</v>
      </c>
    </row>
    <row r="2061" spans="1:24" x14ac:dyDescent="0.3">
      <c r="A2061" t="s">
        <v>340</v>
      </c>
      <c r="B2061">
        <v>2014</v>
      </c>
      <c r="C2061" t="s">
        <v>326</v>
      </c>
      <c r="D2061" s="1">
        <v>19613</v>
      </c>
      <c r="E2061" s="2">
        <v>20.6</v>
      </c>
      <c r="F2061" s="2">
        <v>33.15</v>
      </c>
      <c r="G2061" s="2">
        <v>12.55</v>
      </c>
      <c r="H2061" s="1">
        <v>6938</v>
      </c>
      <c r="I2061" s="1">
        <v>5000</v>
      </c>
      <c r="J2061" s="3">
        <v>1</v>
      </c>
      <c r="K2061" s="2">
        <v>68.63</v>
      </c>
      <c r="L2061" s="2">
        <v>65.099999999999994</v>
      </c>
      <c r="M2061" s="1">
        <v>39508</v>
      </c>
      <c r="N2061" s="2">
        <v>2.33</v>
      </c>
      <c r="O2061" s="1">
        <v>54033</v>
      </c>
      <c r="P2061" s="1">
        <v>14525</v>
      </c>
      <c r="Q2061" s="2">
        <v>45.33</v>
      </c>
      <c r="R2061" s="3">
        <v>0</v>
      </c>
      <c r="T2061">
        <v>1</v>
      </c>
      <c r="U2061">
        <v>0</v>
      </c>
      <c r="V2061">
        <v>272.8</v>
      </c>
      <c r="W2061">
        <v>0.15</v>
      </c>
      <c r="X2061">
        <v>0</v>
      </c>
    </row>
    <row r="2062" spans="1:24" x14ac:dyDescent="0.3">
      <c r="A2062" t="s">
        <v>340</v>
      </c>
      <c r="B2062">
        <v>2015</v>
      </c>
      <c r="C2062" t="s">
        <v>326</v>
      </c>
      <c r="D2062" s="1">
        <v>19613</v>
      </c>
      <c r="E2062" s="2">
        <v>21.32</v>
      </c>
      <c r="F2062" s="2">
        <v>34.32</v>
      </c>
      <c r="G2062" s="2">
        <v>13</v>
      </c>
      <c r="H2062">
        <v>6972</v>
      </c>
      <c r="I2062" s="1">
        <v>5000</v>
      </c>
      <c r="J2062" s="3">
        <v>1</v>
      </c>
      <c r="K2062" s="2">
        <v>70.010000000000005</v>
      </c>
      <c r="L2062" s="2">
        <v>67.900000000000006</v>
      </c>
      <c r="M2062" s="1">
        <v>40938</v>
      </c>
      <c r="N2062" s="2">
        <v>2.33</v>
      </c>
      <c r="O2062" s="1">
        <v>55725</v>
      </c>
      <c r="P2062" s="1">
        <v>14787</v>
      </c>
      <c r="Q2062" s="2">
        <v>47.31</v>
      </c>
      <c r="R2062" s="3">
        <v>0</v>
      </c>
      <c r="S2062" s="5">
        <f>(D2062-D2061)/D2061</f>
        <v>0</v>
      </c>
      <c r="T2062">
        <v>1</v>
      </c>
      <c r="U2062">
        <v>0</v>
      </c>
      <c r="V2062">
        <v>269.39999999999998</v>
      </c>
      <c r="W2062">
        <v>3.2</v>
      </c>
      <c r="X2062">
        <v>0</v>
      </c>
    </row>
    <row r="2063" spans="1:24" x14ac:dyDescent="0.3">
      <c r="A2063" t="s">
        <v>340</v>
      </c>
      <c r="B2063">
        <v>2016</v>
      </c>
      <c r="C2063" t="s">
        <v>326</v>
      </c>
      <c r="D2063" s="1">
        <v>19613</v>
      </c>
      <c r="E2063" s="2">
        <v>21.32</v>
      </c>
      <c r="F2063" s="2">
        <v>34.32</v>
      </c>
      <c r="G2063" s="2">
        <v>13</v>
      </c>
      <c r="H2063">
        <v>6986</v>
      </c>
      <c r="I2063" s="1">
        <v>4000</v>
      </c>
      <c r="J2063" s="3">
        <v>1</v>
      </c>
      <c r="K2063" s="2">
        <v>74.87</v>
      </c>
      <c r="L2063" s="2">
        <v>68.8</v>
      </c>
      <c r="M2063" s="1">
        <v>40938</v>
      </c>
      <c r="N2063" s="2">
        <v>2.33</v>
      </c>
      <c r="O2063" s="1">
        <v>58297</v>
      </c>
      <c r="P2063" s="1">
        <v>17359</v>
      </c>
      <c r="Q2063" s="2">
        <v>41.44</v>
      </c>
      <c r="R2063" s="3">
        <v>0</v>
      </c>
      <c r="S2063" s="5">
        <f t="shared" ref="S2063:S2067" si="124">(D2063-D2062)/D2062</f>
        <v>0</v>
      </c>
      <c r="T2063">
        <v>1</v>
      </c>
      <c r="U2063">
        <v>0</v>
      </c>
      <c r="V2063">
        <v>266.7</v>
      </c>
      <c r="W2063">
        <v>1.37</v>
      </c>
      <c r="X2063">
        <v>0</v>
      </c>
    </row>
    <row r="2064" spans="1:24" x14ac:dyDescent="0.3">
      <c r="A2064" t="s">
        <v>340</v>
      </c>
      <c r="B2064">
        <v>2017</v>
      </c>
      <c r="C2064" t="s">
        <v>326</v>
      </c>
      <c r="D2064" s="1">
        <v>19072</v>
      </c>
      <c r="E2064" s="2">
        <v>21.32</v>
      </c>
      <c r="F2064" s="2">
        <v>34.32</v>
      </c>
      <c r="G2064" s="2">
        <v>13</v>
      </c>
      <c r="H2064" s="1">
        <v>7216</v>
      </c>
      <c r="I2064" s="1">
        <v>5000</v>
      </c>
      <c r="J2064" s="3">
        <v>1</v>
      </c>
      <c r="K2064" s="2">
        <v>75.849999999999994</v>
      </c>
      <c r="L2064" s="2">
        <v>68.7</v>
      </c>
      <c r="M2064" s="1">
        <v>43042</v>
      </c>
      <c r="N2064" s="2">
        <v>2.33</v>
      </c>
      <c r="O2064" s="1">
        <v>60868</v>
      </c>
      <c r="P2064" s="1">
        <v>17826</v>
      </c>
      <c r="Q2064" s="2">
        <v>44.66</v>
      </c>
      <c r="R2064" s="3">
        <v>0</v>
      </c>
      <c r="S2064" s="5">
        <f t="shared" si="124"/>
        <v>-2.7583745474940091E-2</v>
      </c>
      <c r="T2064">
        <v>1</v>
      </c>
      <c r="U2064">
        <v>0</v>
      </c>
      <c r="V2064">
        <v>264.5</v>
      </c>
      <c r="W2064">
        <v>3.81</v>
      </c>
      <c r="X2064">
        <v>0</v>
      </c>
    </row>
    <row r="2065" spans="1:24" x14ac:dyDescent="0.3">
      <c r="A2065" t="s">
        <v>340</v>
      </c>
      <c r="B2065">
        <v>2018</v>
      </c>
      <c r="C2065" t="s">
        <v>326</v>
      </c>
      <c r="D2065" s="1">
        <v>18643</v>
      </c>
      <c r="E2065" s="2">
        <v>21.32</v>
      </c>
      <c r="F2065" s="2">
        <v>34.32</v>
      </c>
      <c r="G2065" s="2">
        <v>13</v>
      </c>
      <c r="H2065" s="1">
        <v>6992</v>
      </c>
      <c r="I2065" s="1">
        <v>5000</v>
      </c>
      <c r="J2065" s="3">
        <v>1</v>
      </c>
      <c r="K2065" s="2">
        <v>74.930000000000007</v>
      </c>
      <c r="L2065" s="2">
        <v>67.599999999999994</v>
      </c>
      <c r="M2065" s="1">
        <v>44324</v>
      </c>
      <c r="N2065" s="2">
        <v>2.33</v>
      </c>
      <c r="O2065" s="1">
        <v>62981</v>
      </c>
      <c r="P2065" s="1">
        <v>18657</v>
      </c>
      <c r="Q2065" s="2">
        <v>40.74</v>
      </c>
      <c r="R2065" s="3">
        <v>0</v>
      </c>
      <c r="S2065" s="5">
        <f t="shared" si="124"/>
        <v>-2.2493708053691275E-2</v>
      </c>
      <c r="T2065">
        <v>0</v>
      </c>
      <c r="U2065">
        <v>0</v>
      </c>
      <c r="V2065">
        <v>262.3</v>
      </c>
      <c r="W2065">
        <v>2.65</v>
      </c>
      <c r="X2065">
        <v>0</v>
      </c>
    </row>
    <row r="2066" spans="1:24" x14ac:dyDescent="0.3">
      <c r="A2066" t="s">
        <v>340</v>
      </c>
      <c r="B2066">
        <v>2019</v>
      </c>
      <c r="C2066" t="s">
        <v>326</v>
      </c>
      <c r="D2066" s="1">
        <v>19072</v>
      </c>
      <c r="E2066" s="2">
        <v>21.32</v>
      </c>
      <c r="F2066" s="2">
        <v>34.32</v>
      </c>
      <c r="G2066" s="2">
        <v>13</v>
      </c>
      <c r="H2066" s="1">
        <v>6832</v>
      </c>
      <c r="I2066" s="1">
        <v>3430</v>
      </c>
      <c r="J2066" s="3">
        <v>1</v>
      </c>
      <c r="K2066" s="2">
        <v>66.03</v>
      </c>
      <c r="L2066" s="2">
        <v>68.099999999999994</v>
      </c>
      <c r="M2066" s="1">
        <v>47914</v>
      </c>
      <c r="N2066" s="2">
        <v>2.33</v>
      </c>
      <c r="O2066" s="1">
        <v>63161</v>
      </c>
      <c r="P2066" s="1">
        <v>15247</v>
      </c>
      <c r="Q2066" s="2">
        <v>37.76</v>
      </c>
      <c r="R2066" s="3">
        <v>0</v>
      </c>
      <c r="S2066" s="5">
        <f t="shared" si="124"/>
        <v>2.301131792093547E-2</v>
      </c>
      <c r="T2066">
        <v>0</v>
      </c>
      <c r="U2066">
        <v>0</v>
      </c>
      <c r="V2066">
        <v>260.33</v>
      </c>
      <c r="W2066">
        <v>-0.27</v>
      </c>
      <c r="X2066">
        <v>0</v>
      </c>
    </row>
    <row r="2067" spans="1:24" x14ac:dyDescent="0.3">
      <c r="A2067" t="s">
        <v>340</v>
      </c>
      <c r="B2067">
        <v>2020</v>
      </c>
      <c r="C2067" t="s">
        <v>326</v>
      </c>
      <c r="D2067" s="1">
        <v>19072</v>
      </c>
      <c r="E2067" s="2">
        <v>21.32</v>
      </c>
      <c r="F2067" s="2">
        <v>34.32</v>
      </c>
      <c r="G2067" s="2">
        <v>13</v>
      </c>
      <c r="H2067" s="1">
        <v>6907</v>
      </c>
      <c r="I2067" s="1">
        <v>3550</v>
      </c>
      <c r="J2067" s="3">
        <v>1</v>
      </c>
      <c r="L2067" s="2">
        <v>63.6</v>
      </c>
      <c r="N2067" s="2">
        <v>2.33</v>
      </c>
      <c r="R2067" s="3">
        <v>0</v>
      </c>
      <c r="S2067" s="5">
        <f t="shared" si="124"/>
        <v>0</v>
      </c>
      <c r="T2067">
        <v>0</v>
      </c>
      <c r="U2067">
        <v>0</v>
      </c>
      <c r="V2067">
        <v>260.08</v>
      </c>
      <c r="W2067">
        <v>-0.61</v>
      </c>
      <c r="X2067">
        <v>0</v>
      </c>
    </row>
    <row r="2068" spans="1:24" x14ac:dyDescent="0.3">
      <c r="A2068" t="s">
        <v>341</v>
      </c>
      <c r="B2068">
        <v>2014</v>
      </c>
      <c r="C2068" t="s">
        <v>326</v>
      </c>
      <c r="D2068" s="1">
        <v>19280</v>
      </c>
      <c r="E2068" s="2">
        <v>28.7</v>
      </c>
      <c r="F2068" s="2">
        <v>52.14</v>
      </c>
      <c r="G2068" s="2">
        <v>23.44</v>
      </c>
      <c r="H2068" s="1">
        <v>6112</v>
      </c>
      <c r="I2068" s="1">
        <v>3500</v>
      </c>
      <c r="J2068" s="3">
        <v>1</v>
      </c>
      <c r="K2068" s="2">
        <v>52.81</v>
      </c>
      <c r="L2068" s="2">
        <v>69.5</v>
      </c>
      <c r="M2068" s="1">
        <v>54322</v>
      </c>
      <c r="N2068" s="2">
        <v>2.54</v>
      </c>
      <c r="O2068" s="1">
        <v>64142</v>
      </c>
      <c r="P2068" s="1">
        <v>9820</v>
      </c>
      <c r="Q2068" s="2">
        <v>48.69</v>
      </c>
      <c r="R2068" s="3">
        <v>0</v>
      </c>
      <c r="T2068">
        <v>1</v>
      </c>
      <c r="U2068">
        <v>0</v>
      </c>
      <c r="V2068">
        <v>114.5</v>
      </c>
      <c r="W2068">
        <v>0.15</v>
      </c>
      <c r="X2068">
        <v>1</v>
      </c>
    </row>
    <row r="2069" spans="1:24" x14ac:dyDescent="0.3">
      <c r="A2069" t="s">
        <v>341</v>
      </c>
      <c r="B2069">
        <v>2015</v>
      </c>
      <c r="C2069" t="s">
        <v>326</v>
      </c>
    </row>
    <row r="2070" spans="1:24" x14ac:dyDescent="0.3">
      <c r="A2070" t="s">
        <v>341</v>
      </c>
      <c r="B2070">
        <v>2016</v>
      </c>
      <c r="C2070" t="s">
        <v>326</v>
      </c>
      <c r="D2070" s="1">
        <v>19472</v>
      </c>
      <c r="E2070" s="2">
        <v>35.380000000000003</v>
      </c>
      <c r="F2070" s="2">
        <v>63.08</v>
      </c>
      <c r="G2070" s="2">
        <v>27.7</v>
      </c>
      <c r="H2070">
        <v>6421</v>
      </c>
      <c r="I2070" s="1">
        <v>7000</v>
      </c>
      <c r="J2070" s="3">
        <v>2</v>
      </c>
      <c r="K2070" s="2">
        <v>64.62</v>
      </c>
      <c r="L2070" s="2">
        <v>72.900000000000006</v>
      </c>
      <c r="M2070" s="1">
        <v>55142</v>
      </c>
      <c r="N2070" s="2">
        <v>2.54</v>
      </c>
      <c r="O2070" s="1">
        <v>67829</v>
      </c>
      <c r="P2070" s="1">
        <v>12687</v>
      </c>
      <c r="Q2070" s="2">
        <v>50.15</v>
      </c>
      <c r="R2070" s="3">
        <v>0</v>
      </c>
      <c r="S2070" s="5">
        <f>(D2070-D2068)/D2068</f>
        <v>9.9585062240663894E-3</v>
      </c>
      <c r="T2070">
        <v>1</v>
      </c>
      <c r="U2070">
        <v>0</v>
      </c>
      <c r="V2070">
        <v>102.3</v>
      </c>
      <c r="W2070">
        <v>1.37</v>
      </c>
      <c r="X2070">
        <v>1</v>
      </c>
    </row>
    <row r="2071" spans="1:24" x14ac:dyDescent="0.3">
      <c r="A2071" t="s">
        <v>341</v>
      </c>
      <c r="B2071">
        <v>2017</v>
      </c>
      <c r="C2071" t="s">
        <v>326</v>
      </c>
      <c r="D2071" s="1">
        <v>19544</v>
      </c>
      <c r="E2071" s="2">
        <v>38.28</v>
      </c>
      <c r="F2071" s="2">
        <v>67.88</v>
      </c>
      <c r="G2071" s="2">
        <v>29.6</v>
      </c>
      <c r="H2071" s="1">
        <v>6115</v>
      </c>
      <c r="I2071" s="1">
        <v>8000</v>
      </c>
      <c r="J2071" s="3">
        <v>2</v>
      </c>
      <c r="K2071" s="2">
        <v>78.88</v>
      </c>
      <c r="L2071" s="2">
        <v>73.3</v>
      </c>
      <c r="M2071" s="1">
        <v>57068</v>
      </c>
      <c r="N2071" s="2">
        <v>2.54</v>
      </c>
      <c r="O2071" s="1">
        <v>71515</v>
      </c>
      <c r="P2071" s="1">
        <v>14447</v>
      </c>
      <c r="Q2071" s="2">
        <v>52.55</v>
      </c>
      <c r="R2071" s="3">
        <v>0</v>
      </c>
      <c r="S2071" s="5">
        <f>(D2071-D2070)/D2070</f>
        <v>3.6976170912078883E-3</v>
      </c>
      <c r="T2071">
        <v>1</v>
      </c>
      <c r="U2071">
        <v>0</v>
      </c>
      <c r="V2071">
        <v>96.12</v>
      </c>
      <c r="W2071">
        <v>3.81</v>
      </c>
      <c r="X2071">
        <v>1</v>
      </c>
    </row>
    <row r="2072" spans="1:24" x14ac:dyDescent="0.3">
      <c r="A2072" t="s">
        <v>341</v>
      </c>
      <c r="B2072">
        <v>2018</v>
      </c>
      <c r="C2072" t="s">
        <v>326</v>
      </c>
      <c r="D2072" s="1">
        <v>19491</v>
      </c>
      <c r="E2072" s="2">
        <v>38.28</v>
      </c>
      <c r="F2072" s="2">
        <v>68.599999999999994</v>
      </c>
      <c r="G2072" s="2">
        <v>30.32</v>
      </c>
      <c r="H2072" s="1">
        <v>6496</v>
      </c>
      <c r="I2072" s="1">
        <v>8500</v>
      </c>
      <c r="J2072" s="3">
        <v>2</v>
      </c>
      <c r="K2072" s="2">
        <v>58.1</v>
      </c>
      <c r="L2072" s="2">
        <v>71.099999999999994</v>
      </c>
      <c r="M2072" s="1">
        <v>57068</v>
      </c>
      <c r="N2072" s="2">
        <v>2.54</v>
      </c>
      <c r="O2072" s="1">
        <v>74940</v>
      </c>
      <c r="P2072" s="1">
        <v>17872</v>
      </c>
      <c r="Q2072" s="2">
        <v>49.09</v>
      </c>
      <c r="R2072" s="3">
        <v>0</v>
      </c>
      <c r="S2072" s="5">
        <f>(D2072-D2071)/D2071</f>
        <v>-2.7118297175603764E-3</v>
      </c>
      <c r="T2072">
        <v>1</v>
      </c>
      <c r="U2072">
        <v>0</v>
      </c>
      <c r="V2072">
        <v>90.07</v>
      </c>
      <c r="W2072">
        <v>2.65</v>
      </c>
      <c r="X2072">
        <v>1</v>
      </c>
    </row>
    <row r="2073" spans="1:24" x14ac:dyDescent="0.3">
      <c r="A2073" t="s">
        <v>341</v>
      </c>
      <c r="B2073">
        <v>2019</v>
      </c>
      <c r="C2073" t="s">
        <v>326</v>
      </c>
    </row>
    <row r="2074" spans="1:24" x14ac:dyDescent="0.3">
      <c r="A2074" t="s">
        <v>341</v>
      </c>
      <c r="B2074">
        <v>2020</v>
      </c>
      <c r="C2074" t="s">
        <v>326</v>
      </c>
      <c r="D2074" s="1">
        <v>19565</v>
      </c>
      <c r="E2074" s="2">
        <v>40.08</v>
      </c>
      <c r="F2074" s="2">
        <v>71.48</v>
      </c>
      <c r="G2074" s="2">
        <v>31.4</v>
      </c>
      <c r="H2074" s="1">
        <v>6720</v>
      </c>
      <c r="I2074" s="1">
        <v>10000</v>
      </c>
      <c r="J2074" s="3">
        <v>2</v>
      </c>
      <c r="L2074" s="2">
        <v>68.3</v>
      </c>
      <c r="N2074" s="2">
        <v>2.54</v>
      </c>
      <c r="R2074" s="3">
        <v>0</v>
      </c>
      <c r="S2074" s="5">
        <f>(D2074-D2072)/D2072</f>
        <v>3.7966240829100609E-3</v>
      </c>
      <c r="T2074">
        <v>1</v>
      </c>
      <c r="U2074">
        <v>0</v>
      </c>
      <c r="V2074">
        <v>85.68</v>
      </c>
      <c r="W2074">
        <v>-0.61</v>
      </c>
      <c r="X2074">
        <v>1</v>
      </c>
    </row>
    <row r="2075" spans="1:24" x14ac:dyDescent="0.3">
      <c r="A2075" t="s">
        <v>342</v>
      </c>
      <c r="B2075">
        <v>2014</v>
      </c>
      <c r="C2075" t="s">
        <v>326</v>
      </c>
      <c r="D2075" s="1">
        <v>18500</v>
      </c>
      <c r="E2075" s="2">
        <v>28.94</v>
      </c>
      <c r="F2075" s="2">
        <v>44.04</v>
      </c>
      <c r="G2075" s="2">
        <v>15.1</v>
      </c>
      <c r="H2075" s="1">
        <v>5596</v>
      </c>
      <c r="I2075" s="1">
        <v>6400</v>
      </c>
      <c r="J2075" s="3">
        <v>2</v>
      </c>
      <c r="K2075" s="2">
        <v>29.37</v>
      </c>
      <c r="L2075" s="2">
        <v>72.2</v>
      </c>
      <c r="M2075" s="1">
        <v>59199</v>
      </c>
      <c r="N2075" s="2">
        <v>2.87</v>
      </c>
      <c r="O2075" s="1">
        <v>82125</v>
      </c>
      <c r="P2075" s="1">
        <v>22926</v>
      </c>
      <c r="Q2075" s="2">
        <v>50.63</v>
      </c>
      <c r="R2075" s="3">
        <v>0</v>
      </c>
      <c r="T2075">
        <v>0</v>
      </c>
      <c r="U2075">
        <v>0</v>
      </c>
      <c r="V2075">
        <v>114.5</v>
      </c>
      <c r="W2075">
        <v>0.15</v>
      </c>
      <c r="X2075">
        <v>1</v>
      </c>
    </row>
    <row r="2076" spans="1:24" x14ac:dyDescent="0.3">
      <c r="A2076" t="s">
        <v>342</v>
      </c>
      <c r="B2076">
        <v>2015</v>
      </c>
      <c r="C2076" t="s">
        <v>326</v>
      </c>
      <c r="D2076" s="1">
        <v>18500</v>
      </c>
      <c r="E2076" s="2">
        <v>30.55</v>
      </c>
      <c r="F2076" s="2">
        <v>46.55</v>
      </c>
      <c r="G2076" s="2">
        <v>16</v>
      </c>
      <c r="H2076">
        <v>5697</v>
      </c>
      <c r="I2076" s="1">
        <v>5320</v>
      </c>
      <c r="J2076" s="3">
        <v>2</v>
      </c>
      <c r="K2076" s="2">
        <v>46.02</v>
      </c>
      <c r="L2076" s="2">
        <v>72.3</v>
      </c>
      <c r="M2076" s="1">
        <v>62141</v>
      </c>
      <c r="N2076" s="2">
        <v>2.87</v>
      </c>
      <c r="O2076" s="1">
        <v>85560</v>
      </c>
      <c r="P2076" s="1">
        <v>23419</v>
      </c>
      <c r="Q2076" s="2">
        <v>50.69</v>
      </c>
      <c r="R2076" s="3">
        <v>0</v>
      </c>
      <c r="S2076" s="5">
        <f>(D2076-D2075)/D2075</f>
        <v>0</v>
      </c>
      <c r="T2076">
        <v>0</v>
      </c>
      <c r="U2076">
        <v>0</v>
      </c>
      <c r="V2076">
        <v>108.9</v>
      </c>
      <c r="W2076">
        <v>3.2</v>
      </c>
      <c r="X2076">
        <v>1</v>
      </c>
    </row>
    <row r="2077" spans="1:24" x14ac:dyDescent="0.3">
      <c r="A2077" t="s">
        <v>342</v>
      </c>
      <c r="B2077">
        <v>2016</v>
      </c>
      <c r="C2077" t="s">
        <v>326</v>
      </c>
      <c r="D2077" s="1">
        <v>18500</v>
      </c>
      <c r="E2077" s="2">
        <v>31.76</v>
      </c>
      <c r="F2077" s="2">
        <v>48.26</v>
      </c>
      <c r="G2077" s="2">
        <v>16.5</v>
      </c>
      <c r="H2077">
        <v>5836</v>
      </c>
      <c r="I2077" s="1">
        <v>5170</v>
      </c>
      <c r="J2077" s="3">
        <v>2</v>
      </c>
      <c r="K2077" s="2">
        <v>32.729999999999997</v>
      </c>
      <c r="L2077" s="2">
        <v>74.8</v>
      </c>
      <c r="M2077" s="1">
        <v>66662</v>
      </c>
      <c r="N2077" s="2">
        <v>2.87</v>
      </c>
      <c r="O2077" s="1">
        <v>90417</v>
      </c>
      <c r="P2077" s="1">
        <v>23755</v>
      </c>
      <c r="Q2077" s="2">
        <v>53.08</v>
      </c>
      <c r="R2077" s="3">
        <v>0</v>
      </c>
      <c r="S2077" s="5">
        <f t="shared" ref="S2077:S2079" si="125">(D2077-D2076)/D2076</f>
        <v>0</v>
      </c>
      <c r="T2077">
        <v>0</v>
      </c>
      <c r="U2077">
        <v>0</v>
      </c>
      <c r="V2077">
        <v>102.3</v>
      </c>
      <c r="W2077">
        <v>1.37</v>
      </c>
      <c r="X2077">
        <v>1</v>
      </c>
    </row>
    <row r="2078" spans="1:24" x14ac:dyDescent="0.3">
      <c r="A2078" t="s">
        <v>342</v>
      </c>
      <c r="B2078">
        <v>2017</v>
      </c>
      <c r="C2078" t="s">
        <v>326</v>
      </c>
      <c r="D2078" s="1">
        <v>20165</v>
      </c>
      <c r="E2078" s="2">
        <v>33.57</v>
      </c>
      <c r="F2078" s="2">
        <v>51.12</v>
      </c>
      <c r="G2078" s="2">
        <v>17.55</v>
      </c>
      <c r="H2078" s="1">
        <v>5906</v>
      </c>
      <c r="I2078" s="1">
        <v>5358</v>
      </c>
      <c r="J2078" s="3">
        <v>2</v>
      </c>
      <c r="K2078" s="2">
        <v>31.9</v>
      </c>
      <c r="L2078" s="2">
        <v>74.5</v>
      </c>
      <c r="M2078" s="1">
        <v>67807</v>
      </c>
      <c r="N2078" s="2">
        <v>2.87</v>
      </c>
      <c r="O2078" s="1">
        <v>91863</v>
      </c>
      <c r="P2078" s="1">
        <v>24056</v>
      </c>
      <c r="Q2078" s="2">
        <v>63.72</v>
      </c>
      <c r="R2078" s="3">
        <v>0</v>
      </c>
      <c r="S2078" s="5">
        <f t="shared" si="125"/>
        <v>0.09</v>
      </c>
      <c r="T2078">
        <v>0</v>
      </c>
      <c r="U2078">
        <v>0</v>
      </c>
      <c r="V2078">
        <v>96.12</v>
      </c>
      <c r="W2078">
        <v>3.81</v>
      </c>
      <c r="X2078">
        <v>1</v>
      </c>
    </row>
    <row r="2079" spans="1:24" x14ac:dyDescent="0.3">
      <c r="A2079" t="s">
        <v>342</v>
      </c>
      <c r="B2079">
        <v>2018</v>
      </c>
      <c r="C2079" t="s">
        <v>326</v>
      </c>
      <c r="D2079" s="1">
        <v>20165</v>
      </c>
      <c r="E2079" s="2">
        <v>34.24</v>
      </c>
      <c r="F2079" s="2">
        <v>52.14</v>
      </c>
      <c r="G2079" s="2">
        <v>17.899999999999999</v>
      </c>
      <c r="H2079" s="1">
        <v>6054</v>
      </c>
      <c r="I2079" s="1">
        <v>4624</v>
      </c>
      <c r="J2079" s="3">
        <v>1</v>
      </c>
      <c r="K2079" s="2">
        <v>40.53</v>
      </c>
      <c r="L2079" s="2">
        <v>72.400000000000006</v>
      </c>
      <c r="M2079" s="1">
        <v>71129</v>
      </c>
      <c r="N2079" s="2">
        <v>2.87</v>
      </c>
      <c r="O2079" s="1">
        <v>95530</v>
      </c>
      <c r="P2079" s="1">
        <v>24401</v>
      </c>
      <c r="Q2079" s="2">
        <v>54.61</v>
      </c>
      <c r="R2079" s="3">
        <v>0</v>
      </c>
      <c r="S2079" s="5">
        <f t="shared" si="125"/>
        <v>0</v>
      </c>
      <c r="T2079">
        <v>0</v>
      </c>
      <c r="U2079">
        <v>0</v>
      </c>
      <c r="V2079">
        <v>90.07</v>
      </c>
      <c r="W2079">
        <v>2.65</v>
      </c>
      <c r="X2079">
        <v>1</v>
      </c>
    </row>
    <row r="2080" spans="1:24" x14ac:dyDescent="0.3">
      <c r="A2080" t="s">
        <v>342</v>
      </c>
      <c r="B2080">
        <v>2019</v>
      </c>
      <c r="C2080" t="s">
        <v>326</v>
      </c>
    </row>
    <row r="2081" spans="1:24" x14ac:dyDescent="0.3">
      <c r="A2081" t="s">
        <v>342</v>
      </c>
      <c r="B2081">
        <v>2020</v>
      </c>
      <c r="C2081" t="s">
        <v>326</v>
      </c>
      <c r="D2081" s="1">
        <v>20165</v>
      </c>
      <c r="E2081" s="2">
        <v>35.78</v>
      </c>
      <c r="F2081" s="2">
        <v>54.58</v>
      </c>
      <c r="G2081" s="2">
        <v>18.8</v>
      </c>
      <c r="H2081" s="1">
        <v>6191</v>
      </c>
      <c r="I2081" s="1">
        <v>5250</v>
      </c>
      <c r="J2081" s="3">
        <v>2</v>
      </c>
      <c r="L2081" s="2">
        <v>74.900000000000006</v>
      </c>
      <c r="N2081" s="2">
        <v>2.87</v>
      </c>
      <c r="R2081" s="3">
        <v>0</v>
      </c>
      <c r="S2081" s="5">
        <v>0</v>
      </c>
      <c r="T2081">
        <v>0</v>
      </c>
      <c r="U2081">
        <v>0</v>
      </c>
      <c r="V2081">
        <v>85.68</v>
      </c>
      <c r="W2081">
        <v>-0.61</v>
      </c>
      <c r="X2081">
        <v>1</v>
      </c>
    </row>
    <row r="2082" spans="1:24" x14ac:dyDescent="0.3">
      <c r="A2082" t="s">
        <v>343</v>
      </c>
      <c r="B2082">
        <v>2014</v>
      </c>
      <c r="C2082" t="s">
        <v>326</v>
      </c>
      <c r="D2082" s="1">
        <v>17849</v>
      </c>
      <c r="E2082" s="2">
        <v>14.98</v>
      </c>
      <c r="F2082" s="2">
        <v>28.48</v>
      </c>
      <c r="G2082" s="2">
        <v>13.5</v>
      </c>
      <c r="H2082" s="1">
        <v>6634</v>
      </c>
      <c r="I2082" s="1">
        <v>7800</v>
      </c>
      <c r="J2082" s="3">
        <v>2</v>
      </c>
      <c r="K2082" s="2">
        <v>43.82</v>
      </c>
      <c r="L2082" s="2">
        <v>68.8</v>
      </c>
      <c r="M2082" s="1">
        <v>169663</v>
      </c>
      <c r="N2082" s="2">
        <v>2.81</v>
      </c>
      <c r="O2082" s="1">
        <v>188384</v>
      </c>
      <c r="P2082" s="1">
        <v>18721</v>
      </c>
      <c r="Q2082" s="2">
        <v>48.69</v>
      </c>
      <c r="R2082" s="3">
        <v>0</v>
      </c>
      <c r="T2082">
        <v>0</v>
      </c>
      <c r="U2082">
        <v>0</v>
      </c>
      <c r="V2082">
        <v>269.39999999999998</v>
      </c>
      <c r="W2082">
        <v>0.15</v>
      </c>
      <c r="X2082">
        <v>0</v>
      </c>
    </row>
    <row r="2083" spans="1:24" x14ac:dyDescent="0.3">
      <c r="A2083" t="s">
        <v>343</v>
      </c>
      <c r="B2083">
        <v>2015</v>
      </c>
      <c r="C2083" t="s">
        <v>326</v>
      </c>
      <c r="D2083" s="1">
        <v>18252</v>
      </c>
      <c r="E2083" s="2">
        <v>14.98</v>
      </c>
      <c r="F2083" s="2">
        <v>28.48</v>
      </c>
      <c r="G2083" s="2">
        <v>13.5</v>
      </c>
      <c r="H2083">
        <v>6665</v>
      </c>
      <c r="I2083" s="1">
        <v>10000</v>
      </c>
      <c r="J2083" s="3">
        <v>2</v>
      </c>
      <c r="K2083" s="2">
        <v>71.03</v>
      </c>
      <c r="L2083" s="2">
        <v>70.5</v>
      </c>
      <c r="M2083" s="1">
        <v>187805</v>
      </c>
      <c r="N2083" s="2">
        <v>2.81</v>
      </c>
      <c r="O2083" s="1">
        <v>209172</v>
      </c>
      <c r="P2083" s="1">
        <v>21367</v>
      </c>
      <c r="Q2083" s="2">
        <v>47.24</v>
      </c>
      <c r="R2083" s="3">
        <v>0</v>
      </c>
      <c r="S2083" s="5">
        <f>(D2083-D2082)/D2082</f>
        <v>2.2578295702840496E-2</v>
      </c>
      <c r="T2083">
        <v>0</v>
      </c>
      <c r="U2083">
        <v>0</v>
      </c>
      <c r="V2083">
        <v>266.7</v>
      </c>
      <c r="W2083">
        <v>3.2</v>
      </c>
      <c r="X2083">
        <v>0</v>
      </c>
    </row>
    <row r="2084" spans="1:24" x14ac:dyDescent="0.3">
      <c r="A2084" t="s">
        <v>343</v>
      </c>
      <c r="B2084">
        <v>2016</v>
      </c>
      <c r="C2084" t="s">
        <v>326</v>
      </c>
    </row>
    <row r="2085" spans="1:24" x14ac:dyDescent="0.3">
      <c r="A2085" t="s">
        <v>343</v>
      </c>
      <c r="B2085">
        <v>2017</v>
      </c>
      <c r="C2085" t="s">
        <v>326</v>
      </c>
      <c r="D2085" s="1">
        <v>18797</v>
      </c>
      <c r="E2085" s="2">
        <v>15.75</v>
      </c>
      <c r="F2085" s="2">
        <v>30.25</v>
      </c>
      <c r="G2085" s="2">
        <v>14.5</v>
      </c>
      <c r="H2085" s="1">
        <v>6617</v>
      </c>
      <c r="I2085" s="1">
        <v>9100</v>
      </c>
      <c r="J2085" s="3">
        <v>2</v>
      </c>
      <c r="K2085" s="2">
        <v>78.69</v>
      </c>
      <c r="L2085" s="2">
        <v>72.3</v>
      </c>
      <c r="M2085" s="1">
        <v>195018</v>
      </c>
      <c r="N2085" s="2">
        <v>2.81</v>
      </c>
      <c r="O2085" s="1">
        <v>265325</v>
      </c>
      <c r="P2085" s="1">
        <v>70307</v>
      </c>
      <c r="Q2085" s="2">
        <v>52.55</v>
      </c>
      <c r="R2085" s="3">
        <v>0</v>
      </c>
      <c r="S2085" s="5">
        <f>(D2085-D2083)/D2083</f>
        <v>2.9859741398202938E-2</v>
      </c>
      <c r="T2085">
        <v>0</v>
      </c>
      <c r="U2085">
        <v>0</v>
      </c>
      <c r="V2085">
        <v>262.3</v>
      </c>
      <c r="W2085">
        <v>3.81</v>
      </c>
      <c r="X2085">
        <v>0</v>
      </c>
    </row>
    <row r="2086" spans="1:24" x14ac:dyDescent="0.3">
      <c r="A2086" t="s">
        <v>343</v>
      </c>
      <c r="B2086">
        <v>2018</v>
      </c>
      <c r="C2086" t="s">
        <v>326</v>
      </c>
      <c r="D2086" s="1">
        <v>18593</v>
      </c>
      <c r="E2086" s="2">
        <v>18.5</v>
      </c>
      <c r="F2086" s="2">
        <v>35.54</v>
      </c>
      <c r="G2086" s="2">
        <v>17.04</v>
      </c>
      <c r="H2086" s="1">
        <v>6526</v>
      </c>
      <c r="I2086" s="1">
        <v>7900</v>
      </c>
      <c r="J2086" s="3">
        <v>2</v>
      </c>
      <c r="K2086" s="2">
        <v>55.02</v>
      </c>
      <c r="L2086" s="2">
        <v>70.7</v>
      </c>
      <c r="M2086" s="1">
        <v>198324</v>
      </c>
      <c r="N2086" s="2">
        <v>2.81</v>
      </c>
      <c r="O2086" s="1">
        <v>269455</v>
      </c>
      <c r="P2086" s="1">
        <v>71132</v>
      </c>
      <c r="Q2086" s="2">
        <v>49.09</v>
      </c>
      <c r="R2086" s="3">
        <v>0</v>
      </c>
      <c r="S2086" s="5">
        <f>(D2086-D2085)/D2085</f>
        <v>-1.0852795658881736E-2</v>
      </c>
      <c r="T2086">
        <v>1</v>
      </c>
      <c r="U2086">
        <v>0</v>
      </c>
      <c r="V2086">
        <v>260.33</v>
      </c>
      <c r="W2086">
        <v>2.65</v>
      </c>
      <c r="X2086">
        <v>0</v>
      </c>
    </row>
    <row r="2087" spans="1:24" x14ac:dyDescent="0.3">
      <c r="A2087" t="s">
        <v>343</v>
      </c>
      <c r="B2087">
        <v>2019</v>
      </c>
      <c r="C2087" t="s">
        <v>326</v>
      </c>
      <c r="D2087" s="1">
        <v>18797</v>
      </c>
      <c r="E2087" s="2">
        <v>18.5</v>
      </c>
      <c r="F2087" s="2">
        <v>35.54</v>
      </c>
      <c r="G2087" s="2">
        <v>17.04</v>
      </c>
      <c r="H2087" s="1">
        <v>6453</v>
      </c>
      <c r="I2087" s="1">
        <v>11324</v>
      </c>
      <c r="J2087" s="3">
        <v>2</v>
      </c>
      <c r="K2087" s="2">
        <v>52.93</v>
      </c>
      <c r="L2087" s="2">
        <v>71</v>
      </c>
      <c r="M2087" s="1">
        <v>201629</v>
      </c>
      <c r="N2087" s="2">
        <v>2.81</v>
      </c>
      <c r="O2087" s="1">
        <v>278350</v>
      </c>
      <c r="P2087" s="1">
        <v>76721</v>
      </c>
      <c r="Q2087" s="2">
        <v>42.25</v>
      </c>
      <c r="R2087" s="3">
        <v>0</v>
      </c>
      <c r="S2087" s="5">
        <f>(D2087-D2086)/D2086</f>
        <v>1.0971871134297853E-2</v>
      </c>
      <c r="T2087">
        <v>1</v>
      </c>
      <c r="U2087">
        <v>0</v>
      </c>
      <c r="V2087">
        <v>260.08</v>
      </c>
      <c r="W2087">
        <v>-0.27</v>
      </c>
      <c r="X2087">
        <v>0</v>
      </c>
    </row>
    <row r="2088" spans="1:24" x14ac:dyDescent="0.3">
      <c r="A2088" t="s">
        <v>343</v>
      </c>
      <c r="B2088">
        <v>2020</v>
      </c>
      <c r="C2088" t="s">
        <v>326</v>
      </c>
    </row>
    <row r="2089" spans="1:24" x14ac:dyDescent="0.3">
      <c r="A2089" t="s">
        <v>344</v>
      </c>
      <c r="B2089">
        <v>2014</v>
      </c>
      <c r="C2089" t="s">
        <v>326</v>
      </c>
      <c r="D2089" s="1">
        <v>17587</v>
      </c>
      <c r="E2089" s="2">
        <v>17.5</v>
      </c>
      <c r="F2089" s="2">
        <v>31.75</v>
      </c>
      <c r="G2089" s="2">
        <v>14.25</v>
      </c>
      <c r="H2089" s="1">
        <v>6882</v>
      </c>
      <c r="I2089" s="1">
        <v>5000</v>
      </c>
      <c r="J2089" s="3">
        <v>1</v>
      </c>
      <c r="K2089" s="2">
        <v>51.85</v>
      </c>
      <c r="L2089" s="2">
        <v>69.5</v>
      </c>
      <c r="M2089" s="1">
        <v>56990</v>
      </c>
      <c r="N2089" s="2">
        <v>2.5099999999999998</v>
      </c>
      <c r="O2089" s="1">
        <v>67755</v>
      </c>
      <c r="P2089" s="1">
        <v>10765</v>
      </c>
      <c r="Q2089" s="2">
        <v>42.89</v>
      </c>
      <c r="R2089" s="3">
        <v>0</v>
      </c>
      <c r="T2089">
        <v>1</v>
      </c>
      <c r="U2089">
        <v>0</v>
      </c>
      <c r="V2089">
        <v>272.8</v>
      </c>
      <c r="W2089">
        <v>0.15</v>
      </c>
      <c r="X2089">
        <v>0</v>
      </c>
    </row>
    <row r="2090" spans="1:24" x14ac:dyDescent="0.3">
      <c r="A2090" t="s">
        <v>344</v>
      </c>
      <c r="B2090">
        <v>2015</v>
      </c>
      <c r="C2090" t="s">
        <v>326</v>
      </c>
      <c r="D2090" s="1">
        <v>17587</v>
      </c>
      <c r="E2090" s="2">
        <v>19.46</v>
      </c>
      <c r="F2090" s="2">
        <v>35.31</v>
      </c>
      <c r="G2090" s="2">
        <v>15.85</v>
      </c>
      <c r="H2090">
        <v>7053</v>
      </c>
      <c r="I2090" s="1">
        <v>5000</v>
      </c>
      <c r="J2090" s="3">
        <v>1</v>
      </c>
      <c r="K2090" s="2">
        <v>75.11</v>
      </c>
      <c r="L2090" s="2">
        <v>70.7</v>
      </c>
      <c r="M2090" s="1">
        <v>62050</v>
      </c>
      <c r="N2090" s="2">
        <v>2.5099999999999998</v>
      </c>
      <c r="O2090" s="1">
        <v>74705</v>
      </c>
      <c r="P2090" s="1">
        <v>12655</v>
      </c>
      <c r="Q2090" s="2">
        <v>42.21</v>
      </c>
      <c r="R2090" s="3">
        <v>0</v>
      </c>
      <c r="S2090" s="5">
        <f t="shared" ref="S2090:S2100" si="126">(D2090-D2089)/D2089</f>
        <v>0</v>
      </c>
      <c r="T2090">
        <v>1</v>
      </c>
      <c r="U2090">
        <v>0</v>
      </c>
      <c r="V2090">
        <v>269.39999999999998</v>
      </c>
      <c r="W2090">
        <v>3.2</v>
      </c>
      <c r="X2090">
        <v>0</v>
      </c>
    </row>
    <row r="2091" spans="1:24" x14ac:dyDescent="0.3">
      <c r="A2091" t="s">
        <v>344</v>
      </c>
      <c r="B2091">
        <v>2016</v>
      </c>
      <c r="C2091" t="s">
        <v>326</v>
      </c>
      <c r="D2091" s="1">
        <v>17587</v>
      </c>
      <c r="E2091" s="2">
        <v>19.489999999999998</v>
      </c>
      <c r="F2091" s="2">
        <v>35.39</v>
      </c>
      <c r="G2091" s="2">
        <v>15.9</v>
      </c>
      <c r="H2091">
        <v>7039</v>
      </c>
      <c r="I2091" s="1">
        <v>4000</v>
      </c>
      <c r="J2091" s="3">
        <v>1</v>
      </c>
      <c r="K2091" s="2">
        <v>78.319999999999993</v>
      </c>
      <c r="L2091" s="2">
        <v>71.8</v>
      </c>
      <c r="M2091" s="1">
        <v>64801</v>
      </c>
      <c r="N2091" s="2">
        <v>2.5099999999999998</v>
      </c>
      <c r="O2091" s="1">
        <v>77468</v>
      </c>
      <c r="P2091" s="1">
        <v>12667</v>
      </c>
      <c r="Q2091" s="2">
        <v>43.01</v>
      </c>
      <c r="R2091" s="3">
        <v>0</v>
      </c>
      <c r="S2091" s="5">
        <f t="shared" si="126"/>
        <v>0</v>
      </c>
      <c r="T2091">
        <v>1</v>
      </c>
      <c r="U2091">
        <v>0</v>
      </c>
      <c r="V2091">
        <v>266.7</v>
      </c>
      <c r="W2091">
        <v>1.37</v>
      </c>
      <c r="X2091">
        <v>0</v>
      </c>
    </row>
    <row r="2092" spans="1:24" x14ac:dyDescent="0.3">
      <c r="A2092" t="s">
        <v>344</v>
      </c>
      <c r="B2092">
        <v>2017</v>
      </c>
      <c r="C2092" t="s">
        <v>326</v>
      </c>
      <c r="D2092" s="1">
        <v>17587</v>
      </c>
      <c r="E2092" s="2">
        <v>19.57</v>
      </c>
      <c r="F2092" s="2">
        <v>35.520000000000003</v>
      </c>
      <c r="G2092" s="2">
        <v>15.95</v>
      </c>
      <c r="H2092" s="1">
        <v>7054</v>
      </c>
      <c r="I2092" s="1">
        <v>5000</v>
      </c>
      <c r="J2092" s="3">
        <v>1</v>
      </c>
      <c r="K2092" s="2">
        <v>105.3</v>
      </c>
      <c r="L2092" s="2">
        <v>70.5</v>
      </c>
      <c r="M2092" s="1">
        <v>65510</v>
      </c>
      <c r="N2092" s="2">
        <v>2.5099999999999998</v>
      </c>
      <c r="O2092" s="1">
        <v>79580</v>
      </c>
      <c r="P2092" s="1">
        <v>14070</v>
      </c>
      <c r="Q2092" s="2">
        <v>48.24</v>
      </c>
      <c r="R2092" s="3">
        <v>0</v>
      </c>
      <c r="S2092" s="5">
        <f t="shared" si="126"/>
        <v>0</v>
      </c>
      <c r="T2092">
        <v>1</v>
      </c>
      <c r="U2092">
        <v>0</v>
      </c>
      <c r="V2092">
        <v>264.5</v>
      </c>
      <c r="W2092">
        <v>3.81</v>
      </c>
      <c r="X2092">
        <v>0</v>
      </c>
    </row>
    <row r="2093" spans="1:24" x14ac:dyDescent="0.3">
      <c r="A2093" t="s">
        <v>344</v>
      </c>
      <c r="B2093">
        <v>2018</v>
      </c>
      <c r="C2093" t="s">
        <v>326</v>
      </c>
      <c r="D2093" s="1">
        <v>17587</v>
      </c>
      <c r="E2093" s="2">
        <v>19.57</v>
      </c>
      <c r="F2093" s="2">
        <v>35.520000000000003</v>
      </c>
      <c r="G2093" s="2">
        <v>15.95</v>
      </c>
      <c r="H2093" s="1">
        <v>7091</v>
      </c>
      <c r="I2093" s="1">
        <v>5000</v>
      </c>
      <c r="J2093" s="3">
        <v>1</v>
      </c>
      <c r="K2093" s="2">
        <v>88.76</v>
      </c>
      <c r="L2093" s="2">
        <v>70.599999999999994</v>
      </c>
      <c r="M2093" s="1">
        <v>70322</v>
      </c>
      <c r="N2093" s="2">
        <v>2.5099999999999998</v>
      </c>
      <c r="O2093" s="1">
        <v>85135</v>
      </c>
      <c r="P2093" s="1">
        <v>14813</v>
      </c>
      <c r="Q2093" s="2">
        <v>41.56</v>
      </c>
      <c r="R2093" s="3">
        <v>0</v>
      </c>
      <c r="S2093" s="5">
        <f t="shared" si="126"/>
        <v>0</v>
      </c>
      <c r="T2093">
        <v>1</v>
      </c>
      <c r="U2093">
        <v>0</v>
      </c>
      <c r="V2093">
        <v>262.3</v>
      </c>
      <c r="W2093">
        <v>2.65</v>
      </c>
      <c r="X2093">
        <v>0</v>
      </c>
    </row>
    <row r="2094" spans="1:24" x14ac:dyDescent="0.3">
      <c r="A2094" t="s">
        <v>344</v>
      </c>
      <c r="B2094">
        <v>2019</v>
      </c>
      <c r="C2094" t="s">
        <v>326</v>
      </c>
      <c r="D2094" s="1">
        <v>17587</v>
      </c>
      <c r="E2094" s="2">
        <v>19.57</v>
      </c>
      <c r="F2094" s="2">
        <v>35.520000000000003</v>
      </c>
      <c r="G2094" s="2">
        <v>15.95</v>
      </c>
      <c r="H2094" s="1">
        <v>7414</v>
      </c>
      <c r="I2094" s="1">
        <v>7126</v>
      </c>
      <c r="J2094" s="3">
        <v>2</v>
      </c>
      <c r="K2094" s="2">
        <v>85.5</v>
      </c>
      <c r="L2094" s="2">
        <v>70.900000000000006</v>
      </c>
      <c r="M2094" s="1">
        <v>75134</v>
      </c>
      <c r="N2094" s="2">
        <v>2.5099999999999998</v>
      </c>
      <c r="O2094" s="1">
        <v>91062</v>
      </c>
      <c r="P2094" s="1">
        <v>15928</v>
      </c>
      <c r="Q2094" s="2">
        <v>42.11</v>
      </c>
      <c r="R2094" s="3">
        <v>0</v>
      </c>
      <c r="S2094" s="5">
        <f t="shared" si="126"/>
        <v>0</v>
      </c>
      <c r="T2094">
        <v>1</v>
      </c>
      <c r="U2094">
        <v>0</v>
      </c>
      <c r="V2094">
        <v>260.33</v>
      </c>
      <c r="W2094">
        <v>-0.27</v>
      </c>
      <c r="X2094">
        <v>0</v>
      </c>
    </row>
    <row r="2095" spans="1:24" x14ac:dyDescent="0.3">
      <c r="A2095" t="s">
        <v>344</v>
      </c>
      <c r="B2095">
        <v>2020</v>
      </c>
      <c r="C2095" t="s">
        <v>326</v>
      </c>
      <c r="D2095" s="1">
        <v>17587</v>
      </c>
      <c r="E2095" s="2">
        <v>19.57</v>
      </c>
      <c r="F2095" s="2">
        <v>35.520000000000003</v>
      </c>
      <c r="G2095" s="2">
        <v>15.95</v>
      </c>
      <c r="H2095" s="1">
        <v>7225</v>
      </c>
      <c r="I2095" s="1">
        <v>7000</v>
      </c>
      <c r="J2095" s="3">
        <v>2</v>
      </c>
      <c r="L2095" s="2">
        <v>71.8</v>
      </c>
      <c r="N2095" s="2">
        <v>2.5099999999999998</v>
      </c>
      <c r="R2095" s="3">
        <v>0</v>
      </c>
      <c r="S2095" s="5">
        <f t="shared" si="126"/>
        <v>0</v>
      </c>
      <c r="T2095">
        <v>1</v>
      </c>
      <c r="U2095">
        <v>0</v>
      </c>
      <c r="V2095">
        <v>260.08</v>
      </c>
      <c r="W2095">
        <v>-0.61</v>
      </c>
      <c r="X2095">
        <v>0</v>
      </c>
    </row>
    <row r="2096" spans="1:24" x14ac:dyDescent="0.3">
      <c r="A2096" t="s">
        <v>345</v>
      </c>
      <c r="B2096">
        <v>2014</v>
      </c>
      <c r="C2096" t="s">
        <v>326</v>
      </c>
      <c r="D2096" s="1">
        <v>16352</v>
      </c>
      <c r="E2096" s="2">
        <v>22.98</v>
      </c>
      <c r="F2096" s="2">
        <v>33.33</v>
      </c>
      <c r="G2096" s="2">
        <v>10.35</v>
      </c>
      <c r="H2096" s="1">
        <v>4328</v>
      </c>
      <c r="I2096" s="1">
        <v>5400</v>
      </c>
      <c r="J2096" s="3">
        <v>2</v>
      </c>
      <c r="K2096" s="2">
        <v>21.35</v>
      </c>
      <c r="L2096" s="2">
        <v>73.8</v>
      </c>
      <c r="M2096" s="1">
        <v>29706</v>
      </c>
      <c r="N2096" s="2">
        <v>3.45</v>
      </c>
      <c r="O2096" s="1">
        <v>41850</v>
      </c>
      <c r="P2096" s="1">
        <v>12144</v>
      </c>
      <c r="Q2096" s="2">
        <v>57.13</v>
      </c>
      <c r="R2096" s="3">
        <v>0</v>
      </c>
      <c r="T2096">
        <v>0</v>
      </c>
      <c r="U2096">
        <v>0</v>
      </c>
      <c r="V2096">
        <v>283.39999999999998</v>
      </c>
      <c r="W2096">
        <v>2.64</v>
      </c>
      <c r="X2096">
        <v>0</v>
      </c>
    </row>
    <row r="2097" spans="1:24" x14ac:dyDescent="0.3">
      <c r="A2097" t="s">
        <v>345</v>
      </c>
      <c r="B2097">
        <v>2015</v>
      </c>
      <c r="C2097" t="s">
        <v>326</v>
      </c>
      <c r="D2097" s="1">
        <v>16591</v>
      </c>
      <c r="E2097" s="2">
        <v>22.98</v>
      </c>
      <c r="F2097" s="2">
        <v>33.33</v>
      </c>
      <c r="G2097" s="2">
        <v>10.35</v>
      </c>
      <c r="H2097">
        <v>4376</v>
      </c>
      <c r="I2097" s="1">
        <v>7000</v>
      </c>
      <c r="J2097" s="3">
        <v>2</v>
      </c>
      <c r="K2097" s="2">
        <v>28.95</v>
      </c>
      <c r="L2097" s="2">
        <v>73.900000000000006</v>
      </c>
      <c r="M2097" s="1">
        <v>30644</v>
      </c>
      <c r="N2097" s="2">
        <v>3.45</v>
      </c>
      <c r="O2097" s="1">
        <v>42980</v>
      </c>
      <c r="P2097" s="1">
        <v>12336</v>
      </c>
      <c r="Q2097" s="2">
        <v>52.36</v>
      </c>
      <c r="R2097" s="3">
        <v>0</v>
      </c>
      <c r="S2097" s="5">
        <f t="shared" si="126"/>
        <v>1.4615949119373776E-2</v>
      </c>
      <c r="T2097">
        <v>0</v>
      </c>
      <c r="U2097">
        <v>0</v>
      </c>
      <c r="V2097">
        <v>278.89999999999998</v>
      </c>
      <c r="W2097">
        <v>5.99</v>
      </c>
      <c r="X2097">
        <v>0</v>
      </c>
    </row>
    <row r="2098" spans="1:24" x14ac:dyDescent="0.3">
      <c r="A2098" t="s">
        <v>345</v>
      </c>
      <c r="B2098">
        <v>2016</v>
      </c>
      <c r="C2098" t="s">
        <v>326</v>
      </c>
      <c r="D2098" s="1">
        <v>16591</v>
      </c>
      <c r="E2098" s="2">
        <v>2.98</v>
      </c>
      <c r="F2098" s="2">
        <v>33.33</v>
      </c>
      <c r="G2098" s="2">
        <v>30.35</v>
      </c>
      <c r="H2098">
        <v>4419</v>
      </c>
      <c r="I2098" s="1">
        <v>7000</v>
      </c>
      <c r="J2098" s="3">
        <v>2</v>
      </c>
      <c r="K2098" s="2">
        <v>14.64</v>
      </c>
      <c r="L2098" s="2">
        <v>76.7</v>
      </c>
      <c r="M2098" s="1">
        <v>32424</v>
      </c>
      <c r="N2098" s="2">
        <v>3.45</v>
      </c>
      <c r="O2098" s="1">
        <v>44955</v>
      </c>
      <c r="P2098" s="1">
        <v>12531</v>
      </c>
      <c r="Q2098" s="2">
        <v>60.63</v>
      </c>
      <c r="R2098" s="3">
        <v>0</v>
      </c>
      <c r="S2098" s="5">
        <f t="shared" si="126"/>
        <v>0</v>
      </c>
      <c r="T2098">
        <v>0</v>
      </c>
      <c r="U2098">
        <v>0</v>
      </c>
      <c r="V2098">
        <v>272.3</v>
      </c>
      <c r="W2098">
        <v>-2.42</v>
      </c>
      <c r="X2098">
        <v>0</v>
      </c>
    </row>
    <row r="2099" spans="1:24" x14ac:dyDescent="0.3">
      <c r="A2099" t="s">
        <v>345</v>
      </c>
      <c r="B2099">
        <v>2017</v>
      </c>
      <c r="C2099" t="s">
        <v>326</v>
      </c>
      <c r="D2099" s="1">
        <v>16734</v>
      </c>
      <c r="E2099" s="2">
        <v>22.98</v>
      </c>
      <c r="F2099" s="2">
        <v>37.54</v>
      </c>
      <c r="G2099" s="2">
        <v>14.56</v>
      </c>
      <c r="H2099" s="1">
        <v>4501</v>
      </c>
      <c r="I2099" s="1">
        <v>8000</v>
      </c>
      <c r="J2099" s="3">
        <v>2</v>
      </c>
      <c r="K2099" s="2">
        <v>19.850000000000001</v>
      </c>
      <c r="L2099" s="2">
        <v>79.099999999999994</v>
      </c>
      <c r="M2099" s="1">
        <v>34421</v>
      </c>
      <c r="N2099" s="2">
        <v>3.45</v>
      </c>
      <c r="O2099" s="1">
        <v>49638</v>
      </c>
      <c r="P2099" s="1">
        <v>15217</v>
      </c>
      <c r="Q2099" s="2">
        <v>64.14</v>
      </c>
      <c r="R2099" s="3">
        <v>0</v>
      </c>
      <c r="S2099" s="5">
        <f t="shared" si="126"/>
        <v>8.6191308540775127E-3</v>
      </c>
      <c r="T2099">
        <v>0</v>
      </c>
      <c r="U2099">
        <v>0</v>
      </c>
      <c r="V2099">
        <v>267</v>
      </c>
      <c r="W2099">
        <v>-3.46</v>
      </c>
      <c r="X2099">
        <v>0</v>
      </c>
    </row>
    <row r="2100" spans="1:24" x14ac:dyDescent="0.3">
      <c r="A2100" t="s">
        <v>345</v>
      </c>
      <c r="B2100">
        <v>2018</v>
      </c>
      <c r="C2100" t="s">
        <v>326</v>
      </c>
      <c r="D2100" s="1">
        <v>16657</v>
      </c>
      <c r="E2100" s="2">
        <v>22.98</v>
      </c>
      <c r="F2100" s="2">
        <v>36.89</v>
      </c>
      <c r="G2100" s="2">
        <v>13.91</v>
      </c>
      <c r="H2100" s="1">
        <v>4546</v>
      </c>
      <c r="I2100" s="1">
        <v>9100</v>
      </c>
      <c r="J2100" s="3">
        <v>2</v>
      </c>
      <c r="K2100" s="2">
        <v>20.25</v>
      </c>
      <c r="L2100" s="2">
        <v>77.3</v>
      </c>
      <c r="M2100" s="1">
        <v>35321</v>
      </c>
      <c r="N2100" s="2">
        <v>3.45</v>
      </c>
      <c r="O2100" s="1">
        <v>51206</v>
      </c>
      <c r="P2100" s="1">
        <v>15885</v>
      </c>
      <c r="Q2100" s="2">
        <v>49.69</v>
      </c>
      <c r="R2100" s="3">
        <v>0</v>
      </c>
      <c r="S2100" s="5">
        <f t="shared" si="126"/>
        <v>-4.6014103023783916E-3</v>
      </c>
      <c r="T2100">
        <v>0</v>
      </c>
      <c r="U2100">
        <v>0</v>
      </c>
      <c r="V2100">
        <v>262.51</v>
      </c>
      <c r="W2100">
        <v>2.35</v>
      </c>
      <c r="X2100">
        <v>0</v>
      </c>
    </row>
    <row r="2101" spans="1:24" x14ac:dyDescent="0.3">
      <c r="A2101" t="s">
        <v>345</v>
      </c>
      <c r="B2101">
        <v>2019</v>
      </c>
      <c r="C2101" t="s">
        <v>326</v>
      </c>
    </row>
    <row r="2102" spans="1:24" x14ac:dyDescent="0.3">
      <c r="A2102" t="s">
        <v>345</v>
      </c>
      <c r="B2102">
        <v>2020</v>
      </c>
      <c r="C2102" t="s">
        <v>326</v>
      </c>
      <c r="D2102" s="1">
        <v>16761</v>
      </c>
      <c r="E2102" s="2">
        <v>27.81</v>
      </c>
      <c r="F2102" s="2">
        <v>42.17</v>
      </c>
      <c r="G2102" s="2">
        <v>14.36</v>
      </c>
      <c r="H2102" s="1">
        <v>4729</v>
      </c>
      <c r="I2102" s="1">
        <v>5500</v>
      </c>
      <c r="J2102" s="3">
        <v>2</v>
      </c>
      <c r="L2102" s="2">
        <v>77.5</v>
      </c>
      <c r="N2102" s="2">
        <v>3.45</v>
      </c>
      <c r="R2102" s="3">
        <v>0</v>
      </c>
      <c r="S2102" s="5">
        <f>(D2102-D2100)/D2100</f>
        <v>6.2436213003542055E-3</v>
      </c>
      <c r="T2102">
        <v>0</v>
      </c>
      <c r="U2102">
        <v>0</v>
      </c>
      <c r="V2102">
        <v>258</v>
      </c>
      <c r="W2102">
        <v>-2</v>
      </c>
      <c r="X2102">
        <v>0</v>
      </c>
    </row>
    <row r="2103" spans="1:24" x14ac:dyDescent="0.3">
      <c r="A2103" t="s">
        <v>346</v>
      </c>
      <c r="B2103">
        <v>2014</v>
      </c>
      <c r="C2103" t="s">
        <v>326</v>
      </c>
      <c r="D2103" s="1">
        <v>15500</v>
      </c>
      <c r="E2103" s="2">
        <v>16.600000000000001</v>
      </c>
      <c r="F2103" s="2">
        <v>26.85</v>
      </c>
      <c r="G2103" s="2">
        <v>10.25</v>
      </c>
      <c r="H2103" s="1">
        <v>4042</v>
      </c>
      <c r="I2103" s="1">
        <v>5000</v>
      </c>
      <c r="J2103" s="3">
        <v>1</v>
      </c>
      <c r="K2103" s="2">
        <v>41.22</v>
      </c>
      <c r="L2103" s="2">
        <v>69.5</v>
      </c>
      <c r="M2103" s="1">
        <v>37257</v>
      </c>
      <c r="N2103" s="2">
        <v>2.67</v>
      </c>
      <c r="O2103" s="1">
        <v>48220</v>
      </c>
      <c r="P2103" s="1">
        <v>10963</v>
      </c>
      <c r="Q2103" s="2">
        <v>48.69</v>
      </c>
      <c r="R2103" s="3">
        <v>0</v>
      </c>
      <c r="T2103">
        <v>0</v>
      </c>
      <c r="U2103">
        <v>0</v>
      </c>
      <c r="V2103">
        <v>272.8</v>
      </c>
      <c r="W2103">
        <v>0.15</v>
      </c>
      <c r="X2103">
        <v>0</v>
      </c>
    </row>
    <row r="2104" spans="1:24" x14ac:dyDescent="0.3">
      <c r="A2104" t="s">
        <v>346</v>
      </c>
      <c r="B2104">
        <v>2015</v>
      </c>
      <c r="C2104" t="s">
        <v>326</v>
      </c>
      <c r="D2104" s="1">
        <v>15616</v>
      </c>
      <c r="E2104" s="2">
        <v>16.600000000000001</v>
      </c>
      <c r="F2104" s="2">
        <v>26.85</v>
      </c>
      <c r="G2104" s="2">
        <v>10.25</v>
      </c>
      <c r="H2104">
        <v>3901</v>
      </c>
      <c r="I2104" s="1">
        <v>5000</v>
      </c>
      <c r="J2104" s="3">
        <v>1</v>
      </c>
      <c r="K2104" s="2">
        <v>77.22</v>
      </c>
      <c r="L2104" s="2">
        <v>72.2</v>
      </c>
      <c r="M2104" s="1">
        <v>38961</v>
      </c>
      <c r="N2104" s="2">
        <v>2.67</v>
      </c>
      <c r="O2104" s="1">
        <v>50212</v>
      </c>
      <c r="P2104" s="1">
        <v>11251</v>
      </c>
      <c r="Q2104" s="2">
        <v>47.24</v>
      </c>
      <c r="R2104" s="3">
        <v>0</v>
      </c>
      <c r="S2104" s="5">
        <f>(D2104-D2103)/D2103</f>
        <v>7.4838709677419353E-3</v>
      </c>
      <c r="T2104">
        <v>0</v>
      </c>
      <c r="U2104">
        <v>0</v>
      </c>
      <c r="V2104">
        <v>269.39999999999998</v>
      </c>
      <c r="W2104">
        <v>3.2</v>
      </c>
      <c r="X2104">
        <v>0</v>
      </c>
    </row>
    <row r="2105" spans="1:24" x14ac:dyDescent="0.3">
      <c r="A2105" t="s">
        <v>346</v>
      </c>
      <c r="B2105">
        <v>2016</v>
      </c>
      <c r="C2105" t="s">
        <v>326</v>
      </c>
      <c r="D2105" s="1">
        <v>15616</v>
      </c>
      <c r="E2105" s="2">
        <v>17.329999999999998</v>
      </c>
      <c r="F2105" s="2">
        <v>28.03</v>
      </c>
      <c r="G2105" s="2">
        <v>10.7</v>
      </c>
      <c r="H2105">
        <v>3895</v>
      </c>
      <c r="I2105" s="1">
        <v>5000</v>
      </c>
      <c r="J2105" s="3">
        <v>1</v>
      </c>
      <c r="K2105" s="2">
        <v>56.82</v>
      </c>
      <c r="L2105" s="2">
        <v>73.900000000000006</v>
      </c>
      <c r="M2105" s="1">
        <v>41189</v>
      </c>
      <c r="N2105" s="2">
        <v>2.67</v>
      </c>
      <c r="O2105" s="1">
        <v>53624</v>
      </c>
      <c r="P2105" s="1">
        <v>12435</v>
      </c>
      <c r="Q2105" s="2">
        <v>50.15</v>
      </c>
      <c r="R2105" s="3">
        <v>0</v>
      </c>
      <c r="S2105" s="5">
        <f t="shared" ref="S2105:S2109" si="127">(D2105-D2104)/D2104</f>
        <v>0</v>
      </c>
      <c r="T2105">
        <v>0</v>
      </c>
      <c r="U2105">
        <v>0</v>
      </c>
      <c r="V2105">
        <v>266.7</v>
      </c>
      <c r="W2105">
        <v>1.37</v>
      </c>
      <c r="X2105">
        <v>0</v>
      </c>
    </row>
    <row r="2106" spans="1:24" x14ac:dyDescent="0.3">
      <c r="A2106" t="s">
        <v>346</v>
      </c>
      <c r="B2106">
        <v>2017</v>
      </c>
      <c r="C2106" t="s">
        <v>326</v>
      </c>
      <c r="D2106" s="1">
        <v>15997</v>
      </c>
      <c r="E2106" s="2">
        <v>17.329999999999998</v>
      </c>
      <c r="F2106" s="2">
        <v>28.03</v>
      </c>
      <c r="G2106" s="2">
        <v>10.7</v>
      </c>
      <c r="H2106" s="1">
        <v>3953</v>
      </c>
      <c r="I2106" s="1">
        <v>5000</v>
      </c>
      <c r="J2106" s="3">
        <v>1</v>
      </c>
      <c r="K2106" s="2">
        <v>79.260000000000005</v>
      </c>
      <c r="L2106" s="2">
        <v>73.3</v>
      </c>
      <c r="M2106" s="1">
        <v>42129</v>
      </c>
      <c r="N2106" s="2">
        <v>2.67</v>
      </c>
      <c r="O2106" s="1">
        <v>54661</v>
      </c>
      <c r="P2106" s="1">
        <v>12532</v>
      </c>
      <c r="Q2106" s="2">
        <v>52.55</v>
      </c>
      <c r="R2106" s="3">
        <v>0</v>
      </c>
      <c r="S2106" s="5">
        <f t="shared" si="127"/>
        <v>2.4398053278688523E-2</v>
      </c>
      <c r="T2106">
        <v>0</v>
      </c>
      <c r="U2106">
        <v>0</v>
      </c>
      <c r="V2106">
        <v>264.5</v>
      </c>
      <c r="W2106">
        <v>3.81</v>
      </c>
      <c r="X2106">
        <v>0</v>
      </c>
    </row>
    <row r="2107" spans="1:24" x14ac:dyDescent="0.3">
      <c r="A2107" t="s">
        <v>346</v>
      </c>
      <c r="B2107">
        <v>2018</v>
      </c>
      <c r="C2107" t="s">
        <v>326</v>
      </c>
      <c r="D2107" s="1">
        <v>15665</v>
      </c>
      <c r="E2107" s="2">
        <v>17.440000000000001</v>
      </c>
      <c r="F2107" s="2">
        <v>28.39</v>
      </c>
      <c r="G2107" s="2">
        <v>10.95</v>
      </c>
      <c r="H2107" s="1">
        <v>7613</v>
      </c>
      <c r="I2107" s="1">
        <v>5000</v>
      </c>
      <c r="J2107" s="3">
        <v>1</v>
      </c>
      <c r="K2107" s="2">
        <v>52.6</v>
      </c>
      <c r="L2107" s="2">
        <v>71.099999999999994</v>
      </c>
      <c r="M2107" s="1">
        <v>47108</v>
      </c>
      <c r="N2107" s="2">
        <v>2.67</v>
      </c>
      <c r="O2107" s="1">
        <v>60255</v>
      </c>
      <c r="P2107" s="1">
        <v>13148</v>
      </c>
      <c r="Q2107" s="2">
        <v>49.09</v>
      </c>
      <c r="R2107" s="3">
        <v>0</v>
      </c>
      <c r="S2107" s="5">
        <f t="shared" si="127"/>
        <v>-2.0753891354628993E-2</v>
      </c>
      <c r="T2107">
        <v>0</v>
      </c>
      <c r="U2107">
        <v>0</v>
      </c>
      <c r="V2107">
        <v>262.3</v>
      </c>
      <c r="W2107">
        <v>2.65</v>
      </c>
      <c r="X2107">
        <v>0</v>
      </c>
    </row>
    <row r="2108" spans="1:24" x14ac:dyDescent="0.3">
      <c r="A2108" t="s">
        <v>346</v>
      </c>
      <c r="B2108">
        <v>2019</v>
      </c>
      <c r="C2108" t="s">
        <v>326</v>
      </c>
      <c r="D2108" s="1">
        <v>15997</v>
      </c>
      <c r="E2108" s="2">
        <v>17.489999999999998</v>
      </c>
      <c r="F2108" s="2">
        <v>28.54</v>
      </c>
      <c r="G2108" s="2">
        <v>11.05</v>
      </c>
      <c r="H2108" s="1">
        <v>4000</v>
      </c>
      <c r="I2108" s="1">
        <v>5000</v>
      </c>
      <c r="J2108" s="3">
        <v>1</v>
      </c>
      <c r="K2108" s="2">
        <v>55.11</v>
      </c>
      <c r="L2108" s="2">
        <v>71.7</v>
      </c>
      <c r="M2108" s="1">
        <v>52086</v>
      </c>
      <c r="N2108" s="2">
        <v>2.67</v>
      </c>
      <c r="O2108" s="1">
        <v>68079</v>
      </c>
      <c r="P2108" s="1">
        <v>15993</v>
      </c>
      <c r="Q2108" s="2">
        <v>42.25</v>
      </c>
      <c r="R2108" s="3">
        <v>0</v>
      </c>
      <c r="S2108" s="5">
        <f t="shared" si="127"/>
        <v>2.119374401532078E-2</v>
      </c>
      <c r="T2108">
        <v>0</v>
      </c>
      <c r="U2108">
        <v>0</v>
      </c>
      <c r="V2108">
        <v>260.33</v>
      </c>
      <c r="W2108">
        <v>-0.27</v>
      </c>
      <c r="X2108">
        <v>0</v>
      </c>
    </row>
    <row r="2109" spans="1:24" x14ac:dyDescent="0.3">
      <c r="A2109" t="s">
        <v>346</v>
      </c>
      <c r="B2109">
        <v>2020</v>
      </c>
      <c r="C2109" t="s">
        <v>326</v>
      </c>
      <c r="D2109" s="1">
        <v>16041</v>
      </c>
      <c r="E2109" s="2">
        <v>17.489999999999998</v>
      </c>
      <c r="F2109" s="2">
        <v>28.54</v>
      </c>
      <c r="G2109" s="2">
        <v>11.05</v>
      </c>
      <c r="H2109" s="1">
        <v>4027</v>
      </c>
      <c r="I2109" s="1">
        <v>5000</v>
      </c>
      <c r="J2109" s="3">
        <v>1</v>
      </c>
      <c r="L2109" s="2">
        <v>73</v>
      </c>
      <c r="N2109" s="2">
        <v>2.67</v>
      </c>
      <c r="R2109" s="3">
        <v>0</v>
      </c>
      <c r="S2109" s="5">
        <f t="shared" si="127"/>
        <v>2.7505157216978185E-3</v>
      </c>
      <c r="T2109">
        <v>0</v>
      </c>
      <c r="U2109">
        <v>0</v>
      </c>
      <c r="V2109">
        <v>260.08</v>
      </c>
      <c r="W2109">
        <v>-0.61</v>
      </c>
      <c r="X2109">
        <v>0</v>
      </c>
    </row>
    <row r="2110" spans="1:24" x14ac:dyDescent="0.3">
      <c r="A2110" t="s">
        <v>347</v>
      </c>
      <c r="B2110">
        <v>2014</v>
      </c>
      <c r="C2110" t="s">
        <v>326</v>
      </c>
    </row>
    <row r="2111" spans="1:24" x14ac:dyDescent="0.3">
      <c r="A2111" t="s">
        <v>347</v>
      </c>
      <c r="B2111">
        <v>2015</v>
      </c>
      <c r="C2111" t="s">
        <v>326</v>
      </c>
      <c r="D2111" s="1">
        <v>15604</v>
      </c>
      <c r="E2111" s="2">
        <v>33.61</v>
      </c>
      <c r="F2111" s="2">
        <v>60.23</v>
      </c>
      <c r="G2111" s="2">
        <v>26.62</v>
      </c>
      <c r="H2111">
        <v>5500</v>
      </c>
      <c r="I2111" s="1">
        <v>14000</v>
      </c>
      <c r="J2111" s="3">
        <v>2</v>
      </c>
      <c r="K2111" s="2">
        <v>82.33</v>
      </c>
      <c r="L2111" s="2">
        <v>72.2</v>
      </c>
      <c r="M2111" s="1">
        <v>189500</v>
      </c>
      <c r="N2111" s="2">
        <v>2.88</v>
      </c>
      <c r="O2111" s="1">
        <v>297620</v>
      </c>
      <c r="P2111" s="1">
        <v>108120</v>
      </c>
      <c r="Q2111" s="2">
        <v>47.24</v>
      </c>
      <c r="R2111" s="3">
        <v>0</v>
      </c>
      <c r="T2111">
        <v>0</v>
      </c>
      <c r="U2111">
        <v>0</v>
      </c>
      <c r="V2111">
        <v>266.7</v>
      </c>
      <c r="W2111">
        <v>3.2</v>
      </c>
      <c r="X2111">
        <v>0</v>
      </c>
    </row>
    <row r="2112" spans="1:24" x14ac:dyDescent="0.3">
      <c r="A2112" t="s">
        <v>347</v>
      </c>
      <c r="B2112">
        <v>2016</v>
      </c>
      <c r="C2112" t="s">
        <v>326</v>
      </c>
      <c r="D2112" s="1">
        <v>15604</v>
      </c>
      <c r="E2112" s="2">
        <v>34.08</v>
      </c>
      <c r="F2112" s="2">
        <v>61.07</v>
      </c>
      <c r="G2112" s="2">
        <v>26.99</v>
      </c>
      <c r="H2112">
        <v>5497</v>
      </c>
      <c r="I2112" s="1">
        <v>9600</v>
      </c>
      <c r="J2112" s="3">
        <v>2</v>
      </c>
      <c r="K2112" s="2">
        <v>65.62</v>
      </c>
      <c r="L2112" s="2">
        <v>72.900000000000006</v>
      </c>
      <c r="M2112" s="1">
        <v>207429</v>
      </c>
      <c r="N2112" s="2">
        <v>2.88</v>
      </c>
      <c r="O2112" s="1">
        <v>315359</v>
      </c>
      <c r="P2112" s="1">
        <v>107930</v>
      </c>
      <c r="Q2112" s="2">
        <v>50.15</v>
      </c>
      <c r="R2112" s="3">
        <v>0</v>
      </c>
      <c r="S2112" s="5">
        <f>(D2112-D2111)/D2111</f>
        <v>0</v>
      </c>
      <c r="T2112">
        <v>0</v>
      </c>
      <c r="U2112">
        <v>0</v>
      </c>
      <c r="V2112">
        <v>264.5</v>
      </c>
      <c r="W2112">
        <v>1.37</v>
      </c>
      <c r="X2112">
        <v>0</v>
      </c>
    </row>
    <row r="2113" spans="1:24" x14ac:dyDescent="0.3">
      <c r="A2113" t="s">
        <v>347</v>
      </c>
      <c r="B2113">
        <v>2017</v>
      </c>
      <c r="C2113" t="s">
        <v>326</v>
      </c>
      <c r="D2113" s="1">
        <v>15741</v>
      </c>
      <c r="E2113" s="2">
        <v>34.25</v>
      </c>
      <c r="F2113" s="2">
        <v>61.39</v>
      </c>
      <c r="G2113" s="2">
        <v>27.14</v>
      </c>
      <c r="H2113" s="1">
        <v>5531</v>
      </c>
      <c r="I2113" s="1">
        <v>9486</v>
      </c>
      <c r="J2113" s="3">
        <v>2</v>
      </c>
      <c r="K2113" s="2">
        <v>78.88</v>
      </c>
      <c r="L2113" s="2">
        <v>73.3</v>
      </c>
      <c r="M2113" s="1">
        <v>220868</v>
      </c>
      <c r="N2113" s="2">
        <v>2.88</v>
      </c>
      <c r="O2113" s="1">
        <v>328368</v>
      </c>
      <c r="P2113" s="1">
        <v>107500</v>
      </c>
      <c r="Q2113" s="2">
        <v>52.55</v>
      </c>
      <c r="R2113" s="3">
        <v>0</v>
      </c>
      <c r="S2113" s="5">
        <f t="shared" ref="S2113:S2115" si="128">(D2113-D2112)/D2112</f>
        <v>8.7798000512689049E-3</v>
      </c>
      <c r="T2113">
        <v>0</v>
      </c>
      <c r="U2113">
        <v>0</v>
      </c>
      <c r="V2113">
        <v>262.3</v>
      </c>
      <c r="W2113">
        <v>3.81</v>
      </c>
      <c r="X2113">
        <v>0</v>
      </c>
    </row>
    <row r="2114" spans="1:24" x14ac:dyDescent="0.3">
      <c r="A2114" t="s">
        <v>347</v>
      </c>
      <c r="B2114">
        <v>2018</v>
      </c>
      <c r="C2114" t="s">
        <v>326</v>
      </c>
      <c r="D2114" s="1">
        <v>15741</v>
      </c>
      <c r="E2114" s="2">
        <v>34.25</v>
      </c>
      <c r="F2114" s="2">
        <v>61.39</v>
      </c>
      <c r="G2114" s="2">
        <v>27.14</v>
      </c>
      <c r="H2114" s="1">
        <v>5488</v>
      </c>
      <c r="I2114" s="1">
        <v>11295</v>
      </c>
      <c r="J2114" s="3">
        <v>2</v>
      </c>
      <c r="K2114" s="2">
        <v>59.1</v>
      </c>
      <c r="L2114" s="2">
        <v>72.5</v>
      </c>
      <c r="M2114" s="1">
        <v>243226</v>
      </c>
      <c r="N2114" s="2">
        <v>2.88</v>
      </c>
      <c r="O2114" s="1">
        <v>348546</v>
      </c>
      <c r="P2114" s="1">
        <v>105320</v>
      </c>
      <c r="Q2114" s="2">
        <v>49.09</v>
      </c>
      <c r="R2114" s="3">
        <v>0</v>
      </c>
      <c r="S2114" s="5">
        <f t="shared" si="128"/>
        <v>0</v>
      </c>
      <c r="T2114">
        <v>0</v>
      </c>
      <c r="U2114">
        <v>0</v>
      </c>
      <c r="V2114">
        <v>260.33</v>
      </c>
      <c r="W2114">
        <v>2.65</v>
      </c>
      <c r="X2114">
        <v>0</v>
      </c>
    </row>
    <row r="2115" spans="1:24" x14ac:dyDescent="0.3">
      <c r="A2115" t="s">
        <v>347</v>
      </c>
      <c r="B2115">
        <v>2019</v>
      </c>
      <c r="C2115" t="s">
        <v>326</v>
      </c>
      <c r="D2115" s="1">
        <v>15741</v>
      </c>
      <c r="E2115" s="2">
        <v>34.25</v>
      </c>
      <c r="F2115" s="2">
        <v>61.39</v>
      </c>
      <c r="G2115" s="2">
        <v>27.14</v>
      </c>
      <c r="H2115" s="1">
        <v>5466</v>
      </c>
      <c r="I2115" s="1">
        <v>9833</v>
      </c>
      <c r="J2115" s="3">
        <v>2</v>
      </c>
      <c r="K2115" s="2">
        <v>55.3</v>
      </c>
      <c r="L2115" s="2">
        <v>71.7</v>
      </c>
      <c r="M2115" s="1">
        <v>250001</v>
      </c>
      <c r="N2115" s="2">
        <v>2.88</v>
      </c>
      <c r="O2115" s="1">
        <v>352418</v>
      </c>
      <c r="P2115" s="1">
        <v>102417</v>
      </c>
      <c r="Q2115" s="2">
        <v>42.25</v>
      </c>
      <c r="R2115" s="3">
        <v>0</v>
      </c>
      <c r="S2115" s="5">
        <f t="shared" si="128"/>
        <v>0</v>
      </c>
      <c r="T2115">
        <v>0</v>
      </c>
      <c r="U2115">
        <v>0</v>
      </c>
      <c r="V2115">
        <v>260.08</v>
      </c>
      <c r="W2115">
        <v>-0.27</v>
      </c>
      <c r="X2115">
        <v>0</v>
      </c>
    </row>
    <row r="2116" spans="1:24" x14ac:dyDescent="0.3">
      <c r="A2116" t="s">
        <v>347</v>
      </c>
      <c r="B2116">
        <v>2020</v>
      </c>
      <c r="C2116" t="s">
        <v>326</v>
      </c>
    </row>
    <row r="2117" spans="1:24" x14ac:dyDescent="0.3">
      <c r="A2117" t="s">
        <v>348</v>
      </c>
      <c r="B2117">
        <v>2014</v>
      </c>
      <c r="C2117" t="s">
        <v>326</v>
      </c>
      <c r="D2117" s="1">
        <v>15013</v>
      </c>
      <c r="E2117" s="2">
        <v>16</v>
      </c>
      <c r="F2117" s="2">
        <v>29.21</v>
      </c>
      <c r="G2117" s="2">
        <v>13.21</v>
      </c>
      <c r="H2117" s="1">
        <v>4864</v>
      </c>
      <c r="I2117" s="1">
        <v>9000</v>
      </c>
      <c r="J2117" s="3">
        <v>2</v>
      </c>
      <c r="K2117" s="2">
        <v>43.72</v>
      </c>
      <c r="L2117" s="2">
        <v>68.8</v>
      </c>
      <c r="M2117" s="1">
        <v>70472</v>
      </c>
      <c r="N2117" s="2">
        <v>2.99</v>
      </c>
      <c r="O2117" s="1">
        <v>90095</v>
      </c>
      <c r="P2117" s="1">
        <v>19623</v>
      </c>
      <c r="Q2117" s="2">
        <v>48.69</v>
      </c>
      <c r="R2117" s="3">
        <v>0</v>
      </c>
      <c r="T2117">
        <v>1</v>
      </c>
      <c r="U2117">
        <v>0</v>
      </c>
      <c r="V2117">
        <v>272.8</v>
      </c>
      <c r="W2117">
        <v>0.15</v>
      </c>
      <c r="X2117">
        <v>0</v>
      </c>
    </row>
    <row r="2118" spans="1:24" x14ac:dyDescent="0.3">
      <c r="A2118" t="s">
        <v>348</v>
      </c>
      <c r="B2118">
        <v>2015</v>
      </c>
      <c r="C2118" t="s">
        <v>326</v>
      </c>
      <c r="D2118" s="1">
        <v>15591</v>
      </c>
      <c r="E2118" s="2">
        <v>16.399999999999999</v>
      </c>
      <c r="F2118" s="2">
        <v>30.01</v>
      </c>
      <c r="G2118" s="2">
        <v>13.61</v>
      </c>
      <c r="H2118">
        <v>5145</v>
      </c>
      <c r="I2118" s="1">
        <v>8000</v>
      </c>
      <c r="J2118" s="3">
        <v>2</v>
      </c>
      <c r="K2118" s="2">
        <v>70.05</v>
      </c>
      <c r="L2118" s="2">
        <v>70.3</v>
      </c>
      <c r="M2118" s="1">
        <v>71739</v>
      </c>
      <c r="N2118" s="2">
        <v>2.99</v>
      </c>
      <c r="O2118" s="1">
        <v>91139</v>
      </c>
      <c r="P2118" s="1">
        <v>19400</v>
      </c>
      <c r="Q2118" s="2">
        <v>47.24</v>
      </c>
      <c r="R2118" s="3">
        <v>0</v>
      </c>
      <c r="S2118" s="5">
        <f>(D2118-D2117)/D2117</f>
        <v>3.8499966695530539E-2</v>
      </c>
      <c r="T2118">
        <v>1</v>
      </c>
      <c r="U2118">
        <v>0</v>
      </c>
      <c r="V2118">
        <v>269.39999999999998</v>
      </c>
      <c r="W2118">
        <v>3.2</v>
      </c>
      <c r="X2118">
        <v>0</v>
      </c>
    </row>
    <row r="2119" spans="1:24" x14ac:dyDescent="0.3">
      <c r="A2119" t="s">
        <v>348</v>
      </c>
      <c r="B2119">
        <v>2016</v>
      </c>
      <c r="C2119" t="s">
        <v>326</v>
      </c>
      <c r="D2119" s="1">
        <v>15591</v>
      </c>
      <c r="E2119" s="2">
        <v>16.399999999999999</v>
      </c>
      <c r="F2119" s="2">
        <v>30.01</v>
      </c>
      <c r="G2119" s="2">
        <v>13.61</v>
      </c>
      <c r="H2119">
        <v>5450</v>
      </c>
      <c r="I2119" s="1">
        <v>9000</v>
      </c>
      <c r="J2119" s="3">
        <v>2</v>
      </c>
      <c r="K2119" s="2">
        <v>60.95</v>
      </c>
      <c r="L2119" s="2">
        <v>71.5</v>
      </c>
      <c r="M2119" s="1">
        <v>73006</v>
      </c>
      <c r="N2119" s="2">
        <v>2.99</v>
      </c>
      <c r="O2119" s="1">
        <v>92235</v>
      </c>
      <c r="P2119" s="1">
        <v>19229</v>
      </c>
      <c r="Q2119" s="2">
        <v>50.15</v>
      </c>
      <c r="R2119" s="3">
        <v>0</v>
      </c>
      <c r="S2119" s="5">
        <f t="shared" ref="S2119:S2123" si="129">(D2119-D2118)/D2118</f>
        <v>0</v>
      </c>
      <c r="T2119">
        <v>1</v>
      </c>
      <c r="U2119">
        <v>0</v>
      </c>
      <c r="V2119">
        <v>266.7</v>
      </c>
      <c r="W2119">
        <v>1.37</v>
      </c>
      <c r="X2119">
        <v>0</v>
      </c>
    </row>
    <row r="2120" spans="1:24" x14ac:dyDescent="0.3">
      <c r="A2120" t="s">
        <v>348</v>
      </c>
      <c r="B2120">
        <v>2017</v>
      </c>
      <c r="C2120" t="s">
        <v>326</v>
      </c>
      <c r="D2120" s="1">
        <v>18282</v>
      </c>
      <c r="E2120" s="2">
        <v>18</v>
      </c>
      <c r="F2120" s="2">
        <v>33.21</v>
      </c>
      <c r="G2120" s="2">
        <v>15.21</v>
      </c>
      <c r="H2120" s="1">
        <v>6574</v>
      </c>
      <c r="I2120" s="1">
        <v>7000</v>
      </c>
      <c r="J2120" s="3">
        <v>2</v>
      </c>
      <c r="K2120" s="2">
        <v>79.7</v>
      </c>
      <c r="L2120" s="2">
        <v>72.3</v>
      </c>
      <c r="M2120" s="1">
        <v>73865</v>
      </c>
      <c r="N2120" s="2">
        <v>2.99</v>
      </c>
      <c r="O2120" s="1">
        <v>92765</v>
      </c>
      <c r="P2120" s="1">
        <v>18900</v>
      </c>
      <c r="Q2120" s="2">
        <v>52.55</v>
      </c>
      <c r="R2120" s="3">
        <v>0</v>
      </c>
      <c r="S2120" s="5">
        <f t="shared" si="129"/>
        <v>0.17259957667885317</v>
      </c>
      <c r="T2120">
        <v>1</v>
      </c>
      <c r="U2120">
        <v>0</v>
      </c>
      <c r="V2120">
        <v>264.5</v>
      </c>
      <c r="W2120">
        <v>3.81</v>
      </c>
      <c r="X2120">
        <v>0</v>
      </c>
    </row>
    <row r="2121" spans="1:24" x14ac:dyDescent="0.3">
      <c r="A2121" t="s">
        <v>348</v>
      </c>
      <c r="B2121">
        <v>2018</v>
      </c>
      <c r="C2121" t="s">
        <v>326</v>
      </c>
      <c r="D2121" s="1">
        <v>17116</v>
      </c>
      <c r="E2121" s="2">
        <v>19.600000000000001</v>
      </c>
      <c r="F2121" s="2">
        <v>36.409999999999997</v>
      </c>
      <c r="G2121" s="2">
        <v>16.809999999999999</v>
      </c>
      <c r="H2121" s="1">
        <v>7022</v>
      </c>
      <c r="I2121" s="1">
        <v>6000</v>
      </c>
      <c r="J2121" s="3">
        <v>2</v>
      </c>
      <c r="K2121" s="2">
        <v>56.22</v>
      </c>
      <c r="L2121" s="2">
        <v>70.8</v>
      </c>
      <c r="M2121" s="1">
        <v>77731</v>
      </c>
      <c r="N2121" s="2">
        <v>2.99</v>
      </c>
      <c r="O2121" s="1">
        <v>95350</v>
      </c>
      <c r="P2121" s="1">
        <v>17619</v>
      </c>
      <c r="Q2121" s="2">
        <v>49.09</v>
      </c>
      <c r="R2121" s="3">
        <v>0</v>
      </c>
      <c r="S2121" s="5">
        <f t="shared" si="129"/>
        <v>-6.3778580024067388E-2</v>
      </c>
      <c r="T2121">
        <v>1</v>
      </c>
      <c r="U2121">
        <v>0</v>
      </c>
      <c r="V2121">
        <v>262.3</v>
      </c>
      <c r="W2121">
        <v>2.65</v>
      </c>
      <c r="X2121">
        <v>0</v>
      </c>
    </row>
    <row r="2122" spans="1:24" x14ac:dyDescent="0.3">
      <c r="A2122" t="s">
        <v>348</v>
      </c>
      <c r="B2122">
        <v>2019</v>
      </c>
      <c r="C2122" t="s">
        <v>326</v>
      </c>
      <c r="D2122" s="1">
        <v>18282</v>
      </c>
      <c r="E2122" s="2">
        <v>19.600000000000001</v>
      </c>
      <c r="F2122" s="2">
        <v>36.409999999999997</v>
      </c>
      <c r="G2122" s="2">
        <v>16.809999999999999</v>
      </c>
      <c r="H2122" s="1">
        <v>7650</v>
      </c>
      <c r="I2122" s="1">
        <v>4500</v>
      </c>
      <c r="J2122" s="3">
        <v>1</v>
      </c>
      <c r="K2122" s="2">
        <v>52.93</v>
      </c>
      <c r="L2122" s="2">
        <v>71.2</v>
      </c>
      <c r="M2122" s="1">
        <v>83015</v>
      </c>
      <c r="N2122" s="2">
        <v>2.99</v>
      </c>
      <c r="O2122" s="1">
        <v>99005</v>
      </c>
      <c r="P2122" s="1">
        <v>15990</v>
      </c>
      <c r="Q2122" s="2">
        <v>42.25</v>
      </c>
      <c r="R2122" s="3">
        <v>0</v>
      </c>
      <c r="S2122" s="5">
        <f t="shared" si="129"/>
        <v>6.8123393316195366E-2</v>
      </c>
      <c r="T2122">
        <v>1</v>
      </c>
      <c r="U2122">
        <v>0</v>
      </c>
      <c r="V2122">
        <v>260.33</v>
      </c>
      <c r="W2122">
        <v>-0.27</v>
      </c>
      <c r="X2122">
        <v>0</v>
      </c>
    </row>
    <row r="2123" spans="1:24" x14ac:dyDescent="0.3">
      <c r="A2123" t="s">
        <v>348</v>
      </c>
      <c r="B2123">
        <v>2020</v>
      </c>
      <c r="C2123" t="s">
        <v>326</v>
      </c>
      <c r="D2123" s="1">
        <v>19216</v>
      </c>
      <c r="E2123" s="2">
        <v>20</v>
      </c>
      <c r="F2123" s="2">
        <v>37.21</v>
      </c>
      <c r="G2123" s="2">
        <v>17.21</v>
      </c>
      <c r="H2123" s="1">
        <v>8288</v>
      </c>
      <c r="I2123" s="1">
        <v>5700</v>
      </c>
      <c r="J2123" s="3">
        <v>2</v>
      </c>
      <c r="L2123" s="2">
        <v>72.3</v>
      </c>
      <c r="N2123" s="2">
        <v>2.99</v>
      </c>
      <c r="R2123" s="3">
        <v>0</v>
      </c>
      <c r="S2123" s="5">
        <f t="shared" si="129"/>
        <v>5.1088502352040259E-2</v>
      </c>
      <c r="T2123">
        <v>1</v>
      </c>
      <c r="U2123">
        <v>0</v>
      </c>
      <c r="V2123">
        <v>260.08</v>
      </c>
      <c r="W2123">
        <v>-0.61</v>
      </c>
      <c r="X2123">
        <v>0</v>
      </c>
    </row>
    <row r="2124" spans="1:24" x14ac:dyDescent="0.3">
      <c r="A2124" t="s">
        <v>349</v>
      </c>
      <c r="B2124">
        <v>2014</v>
      </c>
      <c r="C2124" t="s">
        <v>326</v>
      </c>
      <c r="D2124" s="1">
        <v>13736</v>
      </c>
      <c r="E2124" s="2">
        <v>28.79</v>
      </c>
      <c r="F2124" s="2">
        <v>43.69</v>
      </c>
      <c r="G2124" s="2">
        <v>14.9</v>
      </c>
      <c r="H2124" s="1">
        <v>4877</v>
      </c>
      <c r="I2124" s="1">
        <v>10000</v>
      </c>
      <c r="J2124" s="3">
        <v>2</v>
      </c>
      <c r="K2124" s="2">
        <v>30.36</v>
      </c>
      <c r="L2124" s="2">
        <v>69.900000000000006</v>
      </c>
      <c r="M2124" s="1">
        <v>37906</v>
      </c>
      <c r="N2124" s="2">
        <v>2.78</v>
      </c>
      <c r="O2124" s="1">
        <v>48763</v>
      </c>
      <c r="P2124" s="1">
        <v>10857</v>
      </c>
      <c r="Q2124" s="2">
        <v>49.98</v>
      </c>
      <c r="R2124" s="3">
        <v>0</v>
      </c>
      <c r="T2124">
        <v>0</v>
      </c>
      <c r="U2124">
        <v>0</v>
      </c>
      <c r="V2124">
        <v>114.5</v>
      </c>
      <c r="W2124">
        <v>0.15</v>
      </c>
      <c r="X2124">
        <v>1</v>
      </c>
    </row>
    <row r="2125" spans="1:24" x14ac:dyDescent="0.3">
      <c r="A2125" t="s">
        <v>349</v>
      </c>
      <c r="B2125">
        <v>2015</v>
      </c>
      <c r="C2125" t="s">
        <v>326</v>
      </c>
      <c r="D2125" s="1">
        <v>13736</v>
      </c>
      <c r="E2125" s="2">
        <v>28.79</v>
      </c>
      <c r="F2125" s="2">
        <v>43.69</v>
      </c>
      <c r="G2125" s="2">
        <v>14.9</v>
      </c>
      <c r="H2125">
        <v>4938</v>
      </c>
      <c r="I2125" s="1">
        <v>10000</v>
      </c>
      <c r="J2125" s="3">
        <v>2</v>
      </c>
      <c r="K2125" s="2">
        <v>45.32</v>
      </c>
      <c r="L2125" s="2">
        <v>70.900000000000006</v>
      </c>
      <c r="M2125" s="1">
        <v>37776</v>
      </c>
      <c r="N2125" s="2">
        <v>2.78</v>
      </c>
      <c r="O2125" s="1">
        <v>48071</v>
      </c>
      <c r="P2125" s="1">
        <v>10295</v>
      </c>
      <c r="Q2125" s="2">
        <v>48.82</v>
      </c>
      <c r="R2125" s="3">
        <v>0</v>
      </c>
      <c r="S2125" s="5">
        <v>0</v>
      </c>
      <c r="T2125">
        <v>0</v>
      </c>
      <c r="U2125">
        <v>0</v>
      </c>
      <c r="V2125">
        <v>108.9</v>
      </c>
      <c r="W2125">
        <v>3.2</v>
      </c>
      <c r="X2125">
        <v>1</v>
      </c>
    </row>
    <row r="2126" spans="1:24" x14ac:dyDescent="0.3">
      <c r="A2126" t="s">
        <v>349</v>
      </c>
      <c r="B2126">
        <v>2016</v>
      </c>
      <c r="C2126" t="s">
        <v>326</v>
      </c>
    </row>
    <row r="2127" spans="1:24" x14ac:dyDescent="0.3">
      <c r="A2127" t="s">
        <v>349</v>
      </c>
      <c r="B2127">
        <v>2017</v>
      </c>
      <c r="C2127" t="s">
        <v>326</v>
      </c>
      <c r="D2127" s="1">
        <v>13736</v>
      </c>
      <c r="E2127" s="2">
        <v>34.56</v>
      </c>
      <c r="F2127" s="2">
        <v>52.46</v>
      </c>
      <c r="G2127" s="2">
        <v>17.899999999999999</v>
      </c>
      <c r="H2127" s="1">
        <v>4806</v>
      </c>
      <c r="I2127" s="1">
        <v>4789</v>
      </c>
      <c r="J2127" s="3">
        <v>1</v>
      </c>
      <c r="K2127" s="2">
        <v>32.409999999999997</v>
      </c>
      <c r="L2127" s="2">
        <v>71.2</v>
      </c>
      <c r="M2127" s="1">
        <v>36989</v>
      </c>
      <c r="N2127" s="2">
        <v>2.78</v>
      </c>
      <c r="O2127" s="1">
        <v>46136</v>
      </c>
      <c r="P2127" s="1">
        <v>9147</v>
      </c>
      <c r="Q2127" s="2">
        <v>48.76</v>
      </c>
      <c r="R2127" s="3">
        <v>0</v>
      </c>
      <c r="S2127" s="5">
        <v>0</v>
      </c>
      <c r="T2127">
        <v>0</v>
      </c>
      <c r="U2127">
        <v>0</v>
      </c>
      <c r="V2127">
        <v>102.3</v>
      </c>
      <c r="W2127">
        <v>3.81</v>
      </c>
      <c r="X2127">
        <v>1</v>
      </c>
    </row>
    <row r="2128" spans="1:24" x14ac:dyDescent="0.3">
      <c r="A2128" t="s">
        <v>349</v>
      </c>
      <c r="B2128">
        <v>2018</v>
      </c>
      <c r="C2128" t="s">
        <v>326</v>
      </c>
      <c r="D2128" s="1">
        <v>13736</v>
      </c>
      <c r="E2128" s="2">
        <v>39.72</v>
      </c>
      <c r="F2128" s="2">
        <v>60.27</v>
      </c>
      <c r="G2128" s="2">
        <v>20.55</v>
      </c>
      <c r="H2128" s="1">
        <v>4834</v>
      </c>
      <c r="I2128" s="1">
        <v>5000</v>
      </c>
      <c r="J2128" s="3">
        <v>1</v>
      </c>
      <c r="K2128" s="2">
        <v>40.56</v>
      </c>
      <c r="L2128" s="2">
        <v>70.3</v>
      </c>
      <c r="M2128" s="1">
        <v>36571</v>
      </c>
      <c r="N2128" s="2">
        <v>2.78</v>
      </c>
      <c r="O2128" s="1">
        <v>45220</v>
      </c>
      <c r="P2128" s="1">
        <v>8649</v>
      </c>
      <c r="Q2128" s="2">
        <v>46.73</v>
      </c>
      <c r="R2128" s="3">
        <v>0</v>
      </c>
      <c r="S2128" s="5">
        <v>0</v>
      </c>
      <c r="T2128">
        <v>0</v>
      </c>
      <c r="U2128">
        <v>0</v>
      </c>
      <c r="V2128">
        <v>96.12</v>
      </c>
      <c r="W2128">
        <v>2.65</v>
      </c>
      <c r="X2128">
        <v>1</v>
      </c>
    </row>
    <row r="2129" spans="1:24" x14ac:dyDescent="0.3">
      <c r="A2129" t="s">
        <v>349</v>
      </c>
      <c r="B2129">
        <v>2019</v>
      </c>
      <c r="C2129" t="s">
        <v>326</v>
      </c>
      <c r="D2129" s="1">
        <v>13736</v>
      </c>
      <c r="E2129" s="2">
        <v>39.72</v>
      </c>
      <c r="F2129" s="2">
        <v>60.27</v>
      </c>
      <c r="G2129" s="2">
        <v>20.55</v>
      </c>
      <c r="H2129" s="1">
        <v>5000</v>
      </c>
      <c r="I2129" s="1">
        <v>4700</v>
      </c>
      <c r="J2129" s="3">
        <v>1</v>
      </c>
      <c r="K2129" s="2">
        <v>17.579999999999998</v>
      </c>
      <c r="L2129" s="2">
        <v>70.5</v>
      </c>
      <c r="M2129" s="1">
        <v>32627</v>
      </c>
      <c r="N2129" s="2">
        <v>2.78</v>
      </c>
      <c r="O2129" s="1">
        <v>40595</v>
      </c>
      <c r="P2129" s="1">
        <v>7968</v>
      </c>
      <c r="Q2129" s="2">
        <v>45.02</v>
      </c>
      <c r="R2129" s="3">
        <v>0</v>
      </c>
      <c r="S2129" s="5">
        <v>0</v>
      </c>
      <c r="T2129">
        <v>0</v>
      </c>
      <c r="U2129">
        <v>0</v>
      </c>
      <c r="V2129">
        <v>90.07</v>
      </c>
      <c r="W2129">
        <v>-0.27</v>
      </c>
      <c r="X2129">
        <v>1</v>
      </c>
    </row>
    <row r="2130" spans="1:24" x14ac:dyDescent="0.3">
      <c r="A2130" t="s">
        <v>349</v>
      </c>
      <c r="B2130">
        <v>2020</v>
      </c>
      <c r="C2130" t="s">
        <v>326</v>
      </c>
      <c r="D2130" s="1">
        <v>13736</v>
      </c>
      <c r="E2130" s="2">
        <v>39.72</v>
      </c>
      <c r="F2130" s="2">
        <v>60.27</v>
      </c>
      <c r="G2130" s="2">
        <v>20.55</v>
      </c>
      <c r="H2130" s="1">
        <v>5000</v>
      </c>
      <c r="I2130" s="1">
        <v>7000</v>
      </c>
      <c r="J2130" s="3">
        <v>2</v>
      </c>
      <c r="L2130" s="2">
        <v>64.5</v>
      </c>
      <c r="N2130" s="2">
        <v>2.78</v>
      </c>
      <c r="R2130" s="3">
        <v>0</v>
      </c>
      <c r="S2130" s="5">
        <v>0</v>
      </c>
      <c r="T2130">
        <v>0</v>
      </c>
      <c r="U2130">
        <v>0</v>
      </c>
      <c r="V2130">
        <v>85.68</v>
      </c>
      <c r="W2130">
        <v>-0.61</v>
      </c>
      <c r="X2130">
        <v>1</v>
      </c>
    </row>
    <row r="2131" spans="1:24" x14ac:dyDescent="0.3">
      <c r="A2131" t="s">
        <v>350</v>
      </c>
      <c r="B2131">
        <v>2014</v>
      </c>
      <c r="C2131" t="s">
        <v>326</v>
      </c>
      <c r="D2131" s="1">
        <v>13601</v>
      </c>
      <c r="E2131" s="2">
        <v>15.75</v>
      </c>
      <c r="F2131" s="2">
        <v>30.75</v>
      </c>
      <c r="G2131" s="2">
        <v>15</v>
      </c>
      <c r="H2131" s="1">
        <v>5092</v>
      </c>
      <c r="I2131" s="1">
        <v>4700</v>
      </c>
      <c r="J2131" s="3">
        <v>1</v>
      </c>
      <c r="K2131" s="2">
        <v>51.95</v>
      </c>
      <c r="L2131" s="2">
        <v>69.5</v>
      </c>
      <c r="M2131" s="1">
        <v>60205</v>
      </c>
      <c r="N2131" s="2">
        <v>2.57</v>
      </c>
      <c r="O2131" s="1">
        <v>74320</v>
      </c>
      <c r="P2131" s="1">
        <v>14115</v>
      </c>
      <c r="Q2131" s="2">
        <v>42.89</v>
      </c>
      <c r="R2131" s="3">
        <v>0</v>
      </c>
      <c r="T2131">
        <v>0</v>
      </c>
      <c r="U2131">
        <v>0</v>
      </c>
      <c r="V2131">
        <v>272.8</v>
      </c>
      <c r="W2131">
        <v>0.15</v>
      </c>
      <c r="X2131">
        <v>0</v>
      </c>
    </row>
    <row r="2132" spans="1:24" x14ac:dyDescent="0.3">
      <c r="A2132" t="s">
        <v>350</v>
      </c>
      <c r="B2132">
        <v>2015</v>
      </c>
      <c r="C2132" t="s">
        <v>326</v>
      </c>
      <c r="D2132" s="1">
        <v>13601</v>
      </c>
      <c r="E2132" s="2">
        <v>16.75</v>
      </c>
      <c r="F2132" s="2">
        <v>33</v>
      </c>
      <c r="G2132" s="2">
        <v>16.25</v>
      </c>
      <c r="H2132">
        <v>5087</v>
      </c>
      <c r="I2132" s="1">
        <v>4590</v>
      </c>
      <c r="J2132" s="3">
        <v>1</v>
      </c>
      <c r="K2132" s="2">
        <v>75.11</v>
      </c>
      <c r="L2132" s="2">
        <v>70.599999999999994</v>
      </c>
      <c r="M2132" s="1">
        <v>61600</v>
      </c>
      <c r="N2132" s="2">
        <v>2.57</v>
      </c>
      <c r="O2132" s="1">
        <v>76738</v>
      </c>
      <c r="P2132" s="1">
        <v>15138</v>
      </c>
      <c r="Q2132" s="2">
        <v>42.21</v>
      </c>
      <c r="R2132" s="3">
        <v>0</v>
      </c>
      <c r="S2132" s="5">
        <v>0</v>
      </c>
      <c r="T2132">
        <v>0</v>
      </c>
      <c r="U2132">
        <v>0</v>
      </c>
      <c r="V2132">
        <v>269.39999999999998</v>
      </c>
      <c r="W2132">
        <v>3.2</v>
      </c>
      <c r="X2132">
        <v>0</v>
      </c>
    </row>
    <row r="2133" spans="1:24" x14ac:dyDescent="0.3">
      <c r="A2133" t="s">
        <v>350</v>
      </c>
      <c r="B2133">
        <v>2016</v>
      </c>
      <c r="C2133" t="s">
        <v>326</v>
      </c>
      <c r="D2133" s="1">
        <v>13601</v>
      </c>
      <c r="E2133" s="2">
        <v>17.75</v>
      </c>
      <c r="F2133" s="2">
        <v>34</v>
      </c>
      <c r="G2133" s="2">
        <v>16.25</v>
      </c>
      <c r="H2133">
        <v>5116</v>
      </c>
      <c r="I2133" s="1">
        <v>4600</v>
      </c>
      <c r="J2133" s="3">
        <v>1</v>
      </c>
      <c r="K2133" s="2">
        <v>77</v>
      </c>
      <c r="L2133" s="2">
        <v>71.5</v>
      </c>
      <c r="M2133" s="1">
        <v>61976</v>
      </c>
      <c r="N2133" s="2">
        <v>2.57</v>
      </c>
      <c r="O2133" s="1">
        <v>77855</v>
      </c>
      <c r="P2133" s="1">
        <v>15879</v>
      </c>
      <c r="Q2133" s="2">
        <v>43.01</v>
      </c>
      <c r="R2133" s="3">
        <v>0</v>
      </c>
      <c r="S2133" s="5">
        <v>0</v>
      </c>
      <c r="T2133">
        <v>0</v>
      </c>
      <c r="U2133">
        <v>0</v>
      </c>
      <c r="V2133">
        <v>266.7</v>
      </c>
      <c r="W2133">
        <v>1.37</v>
      </c>
      <c r="X2133">
        <v>0</v>
      </c>
    </row>
    <row r="2134" spans="1:24" x14ac:dyDescent="0.3">
      <c r="A2134" t="s">
        <v>350</v>
      </c>
      <c r="B2134">
        <v>2017</v>
      </c>
      <c r="C2134" t="s">
        <v>326</v>
      </c>
      <c r="D2134" s="1">
        <v>13601</v>
      </c>
      <c r="E2134" s="2">
        <v>18.75</v>
      </c>
      <c r="F2134" s="2">
        <v>35</v>
      </c>
      <c r="G2134" s="2">
        <v>16.25</v>
      </c>
      <c r="H2134" s="1">
        <v>5195</v>
      </c>
      <c r="I2134" s="1">
        <v>3300</v>
      </c>
      <c r="J2134" s="3">
        <v>1</v>
      </c>
      <c r="K2134" s="2">
        <v>102.3</v>
      </c>
      <c r="L2134" s="2">
        <v>70.5</v>
      </c>
      <c r="M2134" s="1">
        <v>65257</v>
      </c>
      <c r="N2134" s="2">
        <v>2.57</v>
      </c>
      <c r="O2134" s="1">
        <v>83614</v>
      </c>
      <c r="P2134" s="1">
        <v>18357</v>
      </c>
      <c r="Q2134" s="2">
        <v>48.24</v>
      </c>
      <c r="R2134" s="3">
        <v>0</v>
      </c>
      <c r="S2134" s="5">
        <v>0</v>
      </c>
      <c r="T2134">
        <v>0</v>
      </c>
      <c r="U2134">
        <v>0</v>
      </c>
      <c r="V2134">
        <v>264.5</v>
      </c>
      <c r="W2134">
        <v>3.81</v>
      </c>
      <c r="X2134">
        <v>0</v>
      </c>
    </row>
    <row r="2135" spans="1:24" x14ac:dyDescent="0.3">
      <c r="A2135" t="s">
        <v>350</v>
      </c>
      <c r="B2135">
        <v>2018</v>
      </c>
      <c r="C2135" t="s">
        <v>326</v>
      </c>
      <c r="D2135" s="1">
        <v>13601</v>
      </c>
      <c r="E2135" s="2">
        <v>20</v>
      </c>
      <c r="F2135" s="2">
        <v>36.25</v>
      </c>
      <c r="G2135" s="2">
        <v>16.25</v>
      </c>
      <c r="H2135" s="1">
        <v>5185</v>
      </c>
      <c r="I2135" s="1">
        <v>5096</v>
      </c>
      <c r="J2135" s="3">
        <v>2</v>
      </c>
      <c r="K2135" s="2">
        <v>88.85</v>
      </c>
      <c r="L2135" s="2">
        <v>70.8</v>
      </c>
      <c r="M2135" s="1">
        <v>65625</v>
      </c>
      <c r="N2135" s="2">
        <v>2.57</v>
      </c>
      <c r="O2135" s="1">
        <v>89160</v>
      </c>
      <c r="P2135" s="1">
        <v>23535</v>
      </c>
      <c r="Q2135" s="2">
        <v>41.56</v>
      </c>
      <c r="R2135" s="3">
        <v>0</v>
      </c>
      <c r="S2135" s="5">
        <v>0</v>
      </c>
      <c r="T2135">
        <v>0</v>
      </c>
      <c r="U2135">
        <v>0</v>
      </c>
      <c r="V2135">
        <v>262.3</v>
      </c>
      <c r="W2135">
        <v>2.65</v>
      </c>
      <c r="X2135">
        <v>0</v>
      </c>
    </row>
    <row r="2136" spans="1:24" x14ac:dyDescent="0.3">
      <c r="A2136" t="s">
        <v>350</v>
      </c>
      <c r="B2136">
        <v>2019</v>
      </c>
      <c r="C2136" t="s">
        <v>326</v>
      </c>
      <c r="D2136" s="1">
        <v>13601</v>
      </c>
      <c r="E2136" s="2">
        <v>20</v>
      </c>
      <c r="F2136" s="2">
        <v>36.25</v>
      </c>
      <c r="G2136" s="2">
        <v>16.25</v>
      </c>
      <c r="H2136" s="1">
        <v>5215</v>
      </c>
      <c r="I2136" s="1">
        <v>5286</v>
      </c>
      <c r="J2136" s="3">
        <v>2</v>
      </c>
      <c r="K2136" s="2">
        <v>85.5</v>
      </c>
      <c r="L2136" s="2">
        <v>70.900000000000006</v>
      </c>
      <c r="M2136" s="1">
        <v>66130</v>
      </c>
      <c r="N2136" s="2">
        <v>2.57</v>
      </c>
      <c r="O2136" s="1">
        <v>90233</v>
      </c>
      <c r="P2136" s="1">
        <v>24103</v>
      </c>
      <c r="Q2136" s="2">
        <v>42.11</v>
      </c>
      <c r="R2136" s="3">
        <v>0</v>
      </c>
      <c r="S2136" s="5">
        <v>0</v>
      </c>
      <c r="T2136">
        <v>0</v>
      </c>
      <c r="U2136">
        <v>0</v>
      </c>
      <c r="V2136">
        <v>260.33</v>
      </c>
      <c r="W2136">
        <v>-0.27</v>
      </c>
      <c r="X2136">
        <v>0</v>
      </c>
    </row>
    <row r="2137" spans="1:24" x14ac:dyDescent="0.3">
      <c r="A2137" t="s">
        <v>350</v>
      </c>
      <c r="B2137">
        <v>2020</v>
      </c>
      <c r="C2137" t="s">
        <v>326</v>
      </c>
      <c r="D2137" s="1">
        <v>13601</v>
      </c>
      <c r="E2137" s="2">
        <v>20</v>
      </c>
      <c r="F2137" s="2">
        <v>36.25</v>
      </c>
      <c r="G2137" s="2">
        <v>16.25</v>
      </c>
      <c r="H2137" s="1">
        <v>5268</v>
      </c>
      <c r="I2137" s="1">
        <v>5817</v>
      </c>
      <c r="J2137" s="3">
        <v>2</v>
      </c>
      <c r="L2137" s="2">
        <v>71.7</v>
      </c>
      <c r="N2137" s="2">
        <v>2.57</v>
      </c>
      <c r="R2137" s="3">
        <v>0</v>
      </c>
      <c r="S2137" s="5">
        <v>0</v>
      </c>
      <c r="T2137">
        <v>0</v>
      </c>
      <c r="U2137">
        <v>0</v>
      </c>
      <c r="V2137">
        <v>260.08</v>
      </c>
      <c r="W2137">
        <v>-0.61</v>
      </c>
      <c r="X2137">
        <v>0</v>
      </c>
    </row>
    <row r="2138" spans="1:24" x14ac:dyDescent="0.3">
      <c r="A2138" t="s">
        <v>351</v>
      </c>
      <c r="B2138">
        <v>2014</v>
      </c>
      <c r="C2138" t="s">
        <v>326</v>
      </c>
      <c r="D2138" s="1">
        <v>12649</v>
      </c>
      <c r="E2138" s="2">
        <v>22.95</v>
      </c>
      <c r="F2138" s="2">
        <v>37.15</v>
      </c>
      <c r="G2138" s="2">
        <v>14.2</v>
      </c>
      <c r="H2138" s="1">
        <v>2750</v>
      </c>
      <c r="I2138" s="1">
        <v>10000</v>
      </c>
      <c r="J2138" s="3">
        <v>2</v>
      </c>
      <c r="K2138" s="2">
        <v>43.72</v>
      </c>
      <c r="L2138" s="2">
        <v>68.900000000000006</v>
      </c>
      <c r="M2138" s="1">
        <v>74583</v>
      </c>
      <c r="N2138" s="2">
        <v>2.5</v>
      </c>
      <c r="O2138" s="1">
        <v>106497</v>
      </c>
      <c r="P2138" s="1">
        <v>31914</v>
      </c>
      <c r="Q2138" s="2">
        <v>48.69</v>
      </c>
      <c r="R2138" s="3">
        <v>0</v>
      </c>
      <c r="T2138">
        <v>0</v>
      </c>
      <c r="U2138">
        <v>1</v>
      </c>
      <c r="V2138">
        <v>272.8</v>
      </c>
      <c r="W2138">
        <v>0.15</v>
      </c>
      <c r="X2138">
        <v>0</v>
      </c>
    </row>
    <row r="2139" spans="1:24" x14ac:dyDescent="0.3">
      <c r="A2139" t="s">
        <v>351</v>
      </c>
      <c r="B2139">
        <v>2015</v>
      </c>
      <c r="C2139" t="s">
        <v>326</v>
      </c>
    </row>
    <row r="2140" spans="1:24" x14ac:dyDescent="0.3">
      <c r="A2140" t="s">
        <v>351</v>
      </c>
      <c r="B2140">
        <v>2016</v>
      </c>
      <c r="C2140" t="s">
        <v>326</v>
      </c>
      <c r="D2140" s="1">
        <v>12792</v>
      </c>
      <c r="E2140" s="2">
        <v>22.59</v>
      </c>
      <c r="F2140" s="2">
        <v>48.79</v>
      </c>
      <c r="G2140" s="2">
        <v>26.2</v>
      </c>
      <c r="H2140">
        <v>3810</v>
      </c>
      <c r="I2140" s="1">
        <v>10000</v>
      </c>
      <c r="J2140" s="3">
        <v>2</v>
      </c>
      <c r="K2140" s="2">
        <v>61.96</v>
      </c>
      <c r="L2140" s="2">
        <v>71.5</v>
      </c>
      <c r="M2140" s="1">
        <v>84764</v>
      </c>
      <c r="N2140" s="2">
        <v>2.5</v>
      </c>
      <c r="O2140" s="1">
        <v>109107</v>
      </c>
      <c r="P2140" s="1">
        <v>24343</v>
      </c>
      <c r="Q2140" s="2">
        <v>50.15</v>
      </c>
      <c r="R2140" s="3">
        <v>0</v>
      </c>
      <c r="S2140" s="5">
        <f>(D2140-D2138)/D2138</f>
        <v>1.1305241521068859E-2</v>
      </c>
      <c r="T2140">
        <v>0</v>
      </c>
      <c r="U2140">
        <v>1</v>
      </c>
      <c r="V2140">
        <v>266.7</v>
      </c>
      <c r="W2140">
        <v>1.37</v>
      </c>
      <c r="X2140">
        <v>1</v>
      </c>
    </row>
    <row r="2141" spans="1:24" x14ac:dyDescent="0.3">
      <c r="A2141" t="s">
        <v>351</v>
      </c>
      <c r="B2141">
        <v>2017</v>
      </c>
      <c r="C2141" t="s">
        <v>326</v>
      </c>
      <c r="D2141" s="1">
        <v>13716</v>
      </c>
      <c r="E2141" s="2">
        <v>25.22</v>
      </c>
      <c r="F2141" s="2">
        <v>44.92</v>
      </c>
      <c r="G2141" s="2">
        <v>19.7</v>
      </c>
      <c r="H2141" s="1">
        <v>3825</v>
      </c>
      <c r="I2141" s="1">
        <v>9000</v>
      </c>
      <c r="J2141" s="3">
        <v>2</v>
      </c>
      <c r="K2141" s="2">
        <v>79.7</v>
      </c>
      <c r="L2141" s="2">
        <v>72.2</v>
      </c>
      <c r="M2141" s="1">
        <v>83448</v>
      </c>
      <c r="N2141" s="2">
        <v>2.5</v>
      </c>
      <c r="O2141" s="1">
        <v>107525</v>
      </c>
      <c r="P2141" s="1">
        <v>24077</v>
      </c>
      <c r="Q2141" s="2">
        <v>52.55</v>
      </c>
      <c r="R2141" s="3">
        <v>0</v>
      </c>
      <c r="S2141" s="5">
        <f>(D2141-D2140)/D2140</f>
        <v>7.2232645403377108E-2</v>
      </c>
      <c r="T2141">
        <v>0</v>
      </c>
      <c r="U2141">
        <v>1</v>
      </c>
      <c r="V2141">
        <v>264.5</v>
      </c>
      <c r="W2141">
        <v>3.81</v>
      </c>
      <c r="X2141">
        <v>1</v>
      </c>
    </row>
    <row r="2142" spans="1:24" x14ac:dyDescent="0.3">
      <c r="A2142" t="s">
        <v>351</v>
      </c>
      <c r="B2142">
        <v>2018</v>
      </c>
      <c r="C2142" t="s">
        <v>326</v>
      </c>
      <c r="D2142" s="1">
        <v>13716</v>
      </c>
      <c r="E2142" s="2">
        <v>26.42</v>
      </c>
      <c r="F2142" s="2">
        <v>47.12</v>
      </c>
      <c r="G2142" s="2">
        <v>20.7</v>
      </c>
      <c r="H2142" s="1">
        <v>3843</v>
      </c>
      <c r="I2142" s="1">
        <v>9000</v>
      </c>
      <c r="J2142" s="3">
        <v>2</v>
      </c>
      <c r="K2142" s="2">
        <v>57.02</v>
      </c>
      <c r="L2142" s="2">
        <v>70.8</v>
      </c>
      <c r="M2142" s="1">
        <v>85569</v>
      </c>
      <c r="N2142" s="2">
        <v>2.5</v>
      </c>
      <c r="O2142" s="1">
        <v>109569</v>
      </c>
      <c r="P2142" s="1">
        <v>24000</v>
      </c>
      <c r="Q2142" s="2">
        <v>49.09</v>
      </c>
      <c r="R2142" s="3">
        <v>0</v>
      </c>
      <c r="S2142" s="5">
        <f t="shared" ref="S2142:S2144" si="130">(D2142-D2141)/D2141</f>
        <v>0</v>
      </c>
      <c r="T2142">
        <v>1</v>
      </c>
      <c r="U2142">
        <v>1</v>
      </c>
      <c r="V2142">
        <v>262.3</v>
      </c>
      <c r="W2142">
        <v>2.65</v>
      </c>
      <c r="X2142">
        <v>1</v>
      </c>
    </row>
    <row r="2143" spans="1:24" x14ac:dyDescent="0.3">
      <c r="A2143" t="s">
        <v>351</v>
      </c>
      <c r="B2143">
        <v>2019</v>
      </c>
      <c r="C2143" t="s">
        <v>326</v>
      </c>
      <c r="D2143" s="1">
        <v>13716</v>
      </c>
      <c r="E2143" s="2">
        <v>27.82</v>
      </c>
      <c r="F2143" s="2">
        <v>49.67</v>
      </c>
      <c r="G2143" s="2">
        <v>21.85</v>
      </c>
      <c r="H2143" s="1">
        <v>3888</v>
      </c>
      <c r="I2143" s="1">
        <v>9000</v>
      </c>
      <c r="J2143" s="3">
        <v>2</v>
      </c>
      <c r="K2143" s="2">
        <v>52.93</v>
      </c>
      <c r="L2143" s="2">
        <v>71</v>
      </c>
      <c r="M2143" s="1">
        <v>86738</v>
      </c>
      <c r="N2143" s="2">
        <v>2.5</v>
      </c>
      <c r="O2143" s="1">
        <v>110365</v>
      </c>
      <c r="P2143" s="1">
        <v>23627</v>
      </c>
      <c r="Q2143" s="2">
        <v>42.25</v>
      </c>
      <c r="R2143" s="3">
        <v>0</v>
      </c>
      <c r="S2143" s="5">
        <f t="shared" si="130"/>
        <v>0</v>
      </c>
      <c r="T2143">
        <v>1</v>
      </c>
      <c r="U2143">
        <v>1</v>
      </c>
      <c r="V2143">
        <v>260.33</v>
      </c>
      <c r="W2143">
        <v>-0.27</v>
      </c>
      <c r="X2143">
        <v>1</v>
      </c>
    </row>
    <row r="2144" spans="1:24" x14ac:dyDescent="0.3">
      <c r="A2144" t="s">
        <v>351</v>
      </c>
      <c r="B2144">
        <v>2020</v>
      </c>
      <c r="C2144" t="s">
        <v>326</v>
      </c>
      <c r="D2144" s="1">
        <v>14291</v>
      </c>
      <c r="E2144" s="2">
        <v>27.82</v>
      </c>
      <c r="F2144" s="2">
        <v>49.67</v>
      </c>
      <c r="G2144" s="2">
        <v>21.85</v>
      </c>
      <c r="H2144" s="1">
        <v>3874</v>
      </c>
      <c r="I2144" s="1">
        <v>8000</v>
      </c>
      <c r="J2144" s="3">
        <v>2</v>
      </c>
      <c r="L2144" s="2">
        <v>72.3</v>
      </c>
      <c r="N2144" s="2">
        <v>2.5</v>
      </c>
      <c r="R2144" s="3">
        <v>0</v>
      </c>
      <c r="S2144" s="5">
        <f t="shared" si="130"/>
        <v>4.1921843102945465E-2</v>
      </c>
      <c r="T2144">
        <v>1</v>
      </c>
      <c r="U2144">
        <v>1</v>
      </c>
      <c r="V2144">
        <v>260.08</v>
      </c>
      <c r="W2144">
        <v>-0.61</v>
      </c>
      <c r="X2144">
        <v>1</v>
      </c>
    </row>
    <row r="2145" spans="1:24" x14ac:dyDescent="0.3">
      <c r="A2145" t="s">
        <v>352</v>
      </c>
      <c r="B2145">
        <v>2014</v>
      </c>
      <c r="C2145" t="s">
        <v>326</v>
      </c>
      <c r="D2145" s="1">
        <v>12802</v>
      </c>
      <c r="E2145" s="2">
        <v>22.4</v>
      </c>
      <c r="F2145" s="2">
        <v>41.4</v>
      </c>
      <c r="G2145" s="2">
        <v>19</v>
      </c>
      <c r="H2145" s="1">
        <v>3637</v>
      </c>
      <c r="I2145" s="1">
        <v>6000</v>
      </c>
      <c r="J2145" s="3">
        <v>2</v>
      </c>
      <c r="K2145" s="2">
        <v>32.89</v>
      </c>
      <c r="L2145" s="2">
        <v>70.2</v>
      </c>
      <c r="M2145" s="1">
        <v>36044</v>
      </c>
      <c r="N2145" s="2">
        <v>2.98</v>
      </c>
      <c r="O2145" s="1">
        <v>54425</v>
      </c>
      <c r="P2145" s="1">
        <v>18381</v>
      </c>
      <c r="Q2145" s="2">
        <v>46.08</v>
      </c>
      <c r="R2145" s="3">
        <v>0</v>
      </c>
      <c r="T2145">
        <v>0</v>
      </c>
      <c r="U2145">
        <v>0</v>
      </c>
      <c r="V2145">
        <v>108.2</v>
      </c>
      <c r="W2145">
        <v>0.15</v>
      </c>
      <c r="X2145">
        <v>1</v>
      </c>
    </row>
    <row r="2146" spans="1:24" x14ac:dyDescent="0.3">
      <c r="A2146" t="s">
        <v>352</v>
      </c>
      <c r="B2146">
        <v>2015</v>
      </c>
      <c r="C2146" t="s">
        <v>326</v>
      </c>
      <c r="D2146" s="1">
        <v>12802</v>
      </c>
      <c r="E2146" s="2">
        <v>22.4</v>
      </c>
      <c r="F2146" s="2">
        <v>41.4</v>
      </c>
      <c r="G2146" s="2">
        <v>19</v>
      </c>
      <c r="H2146">
        <v>3663</v>
      </c>
      <c r="I2146" s="1">
        <v>6000</v>
      </c>
      <c r="J2146" s="3">
        <v>2</v>
      </c>
      <c r="K2146" s="2">
        <v>62.53</v>
      </c>
      <c r="L2146" s="2">
        <v>71.599999999999994</v>
      </c>
      <c r="M2146" s="1">
        <v>36341</v>
      </c>
      <c r="N2146" s="2">
        <v>2.98</v>
      </c>
      <c r="O2146" s="1">
        <v>54632</v>
      </c>
      <c r="P2146" s="1">
        <v>18291</v>
      </c>
      <c r="Q2146" s="2">
        <v>47.12</v>
      </c>
      <c r="R2146" s="3">
        <v>0</v>
      </c>
      <c r="S2146" s="5">
        <v>0</v>
      </c>
      <c r="T2146">
        <v>0</v>
      </c>
      <c r="U2146">
        <v>0</v>
      </c>
      <c r="V2146">
        <v>104.5</v>
      </c>
      <c r="W2146">
        <v>3.2</v>
      </c>
      <c r="X2146">
        <v>1</v>
      </c>
    </row>
    <row r="2147" spans="1:24" x14ac:dyDescent="0.3">
      <c r="A2147" t="s">
        <v>352</v>
      </c>
      <c r="B2147">
        <v>2016</v>
      </c>
      <c r="C2147" t="s">
        <v>326</v>
      </c>
      <c r="D2147" s="1">
        <v>12802</v>
      </c>
      <c r="E2147" s="2">
        <v>22.4</v>
      </c>
      <c r="F2147" s="2">
        <v>41.4</v>
      </c>
      <c r="G2147" s="2">
        <v>19</v>
      </c>
      <c r="H2147">
        <v>3700</v>
      </c>
      <c r="I2147" s="1">
        <v>6000</v>
      </c>
      <c r="J2147" s="3">
        <v>2</v>
      </c>
      <c r="K2147" s="2">
        <v>73.37</v>
      </c>
      <c r="L2147" s="2">
        <v>73.2</v>
      </c>
      <c r="M2147" s="1">
        <v>36673</v>
      </c>
      <c r="N2147" s="2">
        <v>2.98</v>
      </c>
      <c r="O2147" s="1">
        <v>54905</v>
      </c>
      <c r="P2147" s="1">
        <v>18232</v>
      </c>
      <c r="Q2147" s="2">
        <v>46.87</v>
      </c>
      <c r="R2147" s="3">
        <v>0</v>
      </c>
      <c r="S2147" s="5">
        <v>0</v>
      </c>
      <c r="T2147">
        <v>0</v>
      </c>
      <c r="U2147">
        <v>0</v>
      </c>
      <c r="V2147">
        <v>101.3</v>
      </c>
      <c r="W2147">
        <v>1.37</v>
      </c>
      <c r="X2147">
        <v>1</v>
      </c>
    </row>
    <row r="2148" spans="1:24" x14ac:dyDescent="0.3">
      <c r="A2148" t="s">
        <v>352</v>
      </c>
      <c r="B2148">
        <v>2017</v>
      </c>
      <c r="C2148" t="s">
        <v>326</v>
      </c>
      <c r="D2148" s="1">
        <v>12802</v>
      </c>
      <c r="E2148" s="2">
        <v>22.4</v>
      </c>
      <c r="F2148" s="2">
        <v>41.4</v>
      </c>
      <c r="G2148" s="2">
        <v>19</v>
      </c>
      <c r="H2148" s="1">
        <v>3700</v>
      </c>
      <c r="I2148" s="1">
        <v>6000</v>
      </c>
      <c r="J2148" s="3">
        <v>2</v>
      </c>
      <c r="K2148" s="2">
        <v>63.62</v>
      </c>
      <c r="L2148" s="2">
        <v>73.7</v>
      </c>
      <c r="M2148" s="1">
        <v>38420</v>
      </c>
      <c r="N2148" s="2">
        <v>2.98</v>
      </c>
      <c r="O2148" s="1">
        <v>56615</v>
      </c>
      <c r="P2148" s="1">
        <v>18195</v>
      </c>
      <c r="Q2148" s="2">
        <v>48.03</v>
      </c>
      <c r="R2148" s="3">
        <v>0</v>
      </c>
      <c r="S2148" s="5">
        <v>0</v>
      </c>
      <c r="T2148">
        <v>0</v>
      </c>
      <c r="U2148">
        <v>0</v>
      </c>
      <c r="V2148">
        <v>98.5</v>
      </c>
      <c r="W2148">
        <v>3.81</v>
      </c>
      <c r="X2148">
        <v>1</v>
      </c>
    </row>
    <row r="2149" spans="1:24" x14ac:dyDescent="0.3">
      <c r="A2149" t="s">
        <v>352</v>
      </c>
      <c r="B2149">
        <v>2018</v>
      </c>
      <c r="C2149" t="s">
        <v>326</v>
      </c>
      <c r="D2149" s="1">
        <v>12802</v>
      </c>
      <c r="E2149" s="2">
        <v>22.4</v>
      </c>
      <c r="F2149" s="2">
        <v>41.4</v>
      </c>
      <c r="G2149" s="2">
        <v>19</v>
      </c>
      <c r="H2149" s="1">
        <v>3700</v>
      </c>
      <c r="I2149" s="1">
        <v>6000</v>
      </c>
      <c r="J2149" s="3">
        <v>2</v>
      </c>
      <c r="K2149" s="2">
        <v>61.3</v>
      </c>
      <c r="L2149" s="2">
        <v>72.099999999999994</v>
      </c>
      <c r="M2149" s="1">
        <v>44780</v>
      </c>
      <c r="N2149" s="2">
        <v>2.98</v>
      </c>
      <c r="O2149" s="1">
        <v>58023</v>
      </c>
      <c r="P2149" s="1">
        <v>13244</v>
      </c>
      <c r="Q2149" s="2">
        <v>45.69</v>
      </c>
      <c r="R2149" s="3">
        <v>0</v>
      </c>
      <c r="S2149" s="5">
        <v>0</v>
      </c>
      <c r="T2149">
        <v>0</v>
      </c>
      <c r="U2149">
        <v>0</v>
      </c>
      <c r="V2149">
        <v>96.07</v>
      </c>
      <c r="W2149">
        <v>2.65</v>
      </c>
      <c r="X2149">
        <v>1</v>
      </c>
    </row>
    <row r="2150" spans="1:24" x14ac:dyDescent="0.3">
      <c r="A2150" t="s">
        <v>352</v>
      </c>
      <c r="B2150">
        <v>2019</v>
      </c>
      <c r="C2150" t="s">
        <v>326</v>
      </c>
      <c r="D2150" s="1">
        <v>12802</v>
      </c>
      <c r="E2150" s="2">
        <v>22.4</v>
      </c>
      <c r="F2150" s="2">
        <v>41.4</v>
      </c>
      <c r="G2150" s="2">
        <v>19</v>
      </c>
      <c r="H2150" s="1">
        <v>3750</v>
      </c>
      <c r="I2150" s="1">
        <v>6000</v>
      </c>
      <c r="J2150" s="3">
        <v>2</v>
      </c>
      <c r="K2150" s="2">
        <v>61.34</v>
      </c>
      <c r="L2150" s="2">
        <v>72.2</v>
      </c>
      <c r="M2150" s="1">
        <v>51139</v>
      </c>
      <c r="N2150" s="2">
        <v>2.98</v>
      </c>
      <c r="O2150" s="1">
        <v>60982</v>
      </c>
      <c r="P2150" s="1">
        <v>9843</v>
      </c>
      <c r="Q2150" s="2">
        <v>48.23</v>
      </c>
      <c r="R2150" s="3">
        <v>0</v>
      </c>
      <c r="S2150" s="5">
        <v>0</v>
      </c>
      <c r="T2150">
        <v>0</v>
      </c>
      <c r="U2150">
        <v>0</v>
      </c>
      <c r="V2150">
        <v>94.91</v>
      </c>
      <c r="W2150">
        <v>-0.27</v>
      </c>
      <c r="X2150">
        <v>1</v>
      </c>
    </row>
    <row r="2151" spans="1:24" x14ac:dyDescent="0.3">
      <c r="A2151" t="s">
        <v>352</v>
      </c>
      <c r="B2151">
        <v>2020</v>
      </c>
      <c r="C2151" t="s">
        <v>326</v>
      </c>
      <c r="D2151" s="1">
        <v>12802</v>
      </c>
      <c r="E2151" s="2">
        <v>24.64</v>
      </c>
      <c r="F2151" s="2">
        <v>45.54</v>
      </c>
      <c r="G2151" s="2">
        <v>20.9</v>
      </c>
      <c r="H2151" s="1">
        <v>3845</v>
      </c>
      <c r="I2151" s="1">
        <v>6000</v>
      </c>
      <c r="J2151" s="3">
        <v>2</v>
      </c>
      <c r="L2151" s="2">
        <v>73.2</v>
      </c>
      <c r="N2151" s="2">
        <v>2.98</v>
      </c>
      <c r="R2151" s="3">
        <v>0</v>
      </c>
      <c r="S2151" s="5">
        <v>0</v>
      </c>
      <c r="T2151">
        <v>0</v>
      </c>
      <c r="U2151">
        <v>0</v>
      </c>
      <c r="V2151">
        <v>93.88</v>
      </c>
      <c r="W2151">
        <v>-0.61</v>
      </c>
      <c r="X2151">
        <v>1</v>
      </c>
    </row>
    <row r="2152" spans="1:24" x14ac:dyDescent="0.3">
      <c r="A2152" t="s">
        <v>353</v>
      </c>
      <c r="B2152">
        <v>2014</v>
      </c>
      <c r="C2152" t="s">
        <v>326</v>
      </c>
      <c r="D2152" s="1">
        <v>12067</v>
      </c>
      <c r="E2152" s="2">
        <v>22.86</v>
      </c>
      <c r="F2152" s="2">
        <v>37.21</v>
      </c>
      <c r="G2152" s="2">
        <v>14.35</v>
      </c>
      <c r="H2152" s="1">
        <v>5803</v>
      </c>
      <c r="I2152" s="1">
        <v>5000</v>
      </c>
      <c r="J2152" s="3">
        <v>1</v>
      </c>
      <c r="K2152" s="2">
        <v>43.72</v>
      </c>
      <c r="L2152" s="2">
        <v>68.8</v>
      </c>
      <c r="M2152" s="1">
        <v>37340</v>
      </c>
      <c r="N2152" s="2">
        <v>3.02</v>
      </c>
      <c r="O2152" s="1">
        <v>55670</v>
      </c>
      <c r="P2152" s="1">
        <v>18330</v>
      </c>
      <c r="Q2152" s="2">
        <v>48.69</v>
      </c>
      <c r="R2152" s="3">
        <v>0</v>
      </c>
      <c r="T2152">
        <v>0</v>
      </c>
      <c r="U2152">
        <v>0</v>
      </c>
      <c r="V2152">
        <v>272.8</v>
      </c>
      <c r="W2152">
        <v>0.15</v>
      </c>
      <c r="X2152">
        <v>0</v>
      </c>
    </row>
    <row r="2153" spans="1:24" x14ac:dyDescent="0.3">
      <c r="A2153" t="s">
        <v>353</v>
      </c>
      <c r="B2153">
        <v>2015</v>
      </c>
      <c r="C2153" t="s">
        <v>326</v>
      </c>
    </row>
    <row r="2154" spans="1:24" x14ac:dyDescent="0.3">
      <c r="A2154" t="s">
        <v>353</v>
      </c>
      <c r="B2154">
        <v>2016</v>
      </c>
      <c r="C2154" t="s">
        <v>326</v>
      </c>
      <c r="D2154" s="1">
        <v>11863</v>
      </c>
      <c r="E2154" s="2">
        <v>19.04</v>
      </c>
      <c r="F2154" s="2">
        <v>38.4</v>
      </c>
      <c r="G2154" s="2">
        <v>19.36</v>
      </c>
      <c r="H2154">
        <v>6294</v>
      </c>
      <c r="I2154" s="1">
        <v>11871</v>
      </c>
      <c r="J2154" s="3">
        <v>2</v>
      </c>
      <c r="K2154" s="2">
        <v>60.96</v>
      </c>
      <c r="L2154" s="2">
        <v>71.400000000000006</v>
      </c>
      <c r="M2154" s="1">
        <v>48111</v>
      </c>
      <c r="N2154" s="2">
        <v>3.02</v>
      </c>
      <c r="O2154" s="1">
        <v>58509</v>
      </c>
      <c r="P2154" s="1">
        <v>10398</v>
      </c>
      <c r="Q2154" s="2">
        <v>50.15</v>
      </c>
      <c r="R2154" s="3">
        <v>0</v>
      </c>
      <c r="S2154" s="5">
        <f>(D2154-D2152)/D2152</f>
        <v>-1.6905610342255739E-2</v>
      </c>
      <c r="T2154">
        <v>0</v>
      </c>
      <c r="U2154">
        <v>0</v>
      </c>
      <c r="V2154">
        <v>266.7</v>
      </c>
      <c r="W2154">
        <v>1.37</v>
      </c>
      <c r="X2154">
        <v>0</v>
      </c>
    </row>
    <row r="2155" spans="1:24" x14ac:dyDescent="0.3">
      <c r="A2155" t="s">
        <v>353</v>
      </c>
      <c r="B2155">
        <v>2017</v>
      </c>
      <c r="C2155" t="s">
        <v>326</v>
      </c>
      <c r="D2155" s="1">
        <v>12064</v>
      </c>
      <c r="E2155" s="2">
        <v>22.86</v>
      </c>
      <c r="F2155" s="2">
        <v>37.21</v>
      </c>
      <c r="G2155" s="2">
        <v>14.35</v>
      </c>
      <c r="H2155" s="1">
        <v>6788</v>
      </c>
      <c r="I2155" s="1">
        <v>4832</v>
      </c>
      <c r="J2155" s="3">
        <v>1</v>
      </c>
      <c r="K2155" s="2">
        <v>78.38</v>
      </c>
      <c r="L2155" s="2">
        <v>72.2</v>
      </c>
      <c r="M2155" s="1">
        <v>49653</v>
      </c>
      <c r="N2155" s="2">
        <v>3.02</v>
      </c>
      <c r="O2155" s="1">
        <v>58651</v>
      </c>
      <c r="P2155" s="1">
        <v>8998</v>
      </c>
      <c r="Q2155" s="2">
        <v>52.55</v>
      </c>
      <c r="R2155" s="3">
        <v>0</v>
      </c>
      <c r="S2155" s="5">
        <f>(D2155-D2154)/D2154</f>
        <v>1.6943437579027228E-2</v>
      </c>
      <c r="T2155">
        <v>0</v>
      </c>
      <c r="U2155">
        <v>0</v>
      </c>
      <c r="V2155">
        <v>264.5</v>
      </c>
      <c r="W2155">
        <v>3.81</v>
      </c>
      <c r="X2155">
        <v>0</v>
      </c>
    </row>
    <row r="2156" spans="1:24" x14ac:dyDescent="0.3">
      <c r="A2156" t="s">
        <v>353</v>
      </c>
      <c r="B2156">
        <v>2018</v>
      </c>
      <c r="C2156" t="s">
        <v>326</v>
      </c>
      <c r="D2156" s="1">
        <v>11679</v>
      </c>
      <c r="E2156" s="2">
        <v>22.86</v>
      </c>
      <c r="F2156" s="2">
        <v>37.21</v>
      </c>
      <c r="G2156" s="2">
        <v>14.35</v>
      </c>
      <c r="H2156" s="1">
        <v>7297</v>
      </c>
      <c r="I2156" s="1">
        <v>5333</v>
      </c>
      <c r="J2156" s="3">
        <v>2</v>
      </c>
      <c r="K2156" s="2">
        <v>47.23</v>
      </c>
      <c r="L2156" s="2">
        <v>70.7</v>
      </c>
      <c r="M2156" s="1">
        <v>51345</v>
      </c>
      <c r="N2156" s="2">
        <v>3.02</v>
      </c>
      <c r="O2156" s="1">
        <v>58793</v>
      </c>
      <c r="P2156" s="1">
        <v>7448</v>
      </c>
      <c r="Q2156" s="2">
        <v>49.09</v>
      </c>
      <c r="R2156" s="3">
        <v>0</v>
      </c>
      <c r="S2156" s="5">
        <f t="shared" ref="S2156:S2157" si="131">(D2156-D2155)/D2155</f>
        <v>-3.1913129973474799E-2</v>
      </c>
      <c r="T2156">
        <v>0</v>
      </c>
      <c r="U2156">
        <v>0</v>
      </c>
      <c r="V2156">
        <v>262.3</v>
      </c>
      <c r="W2156">
        <v>2.65</v>
      </c>
      <c r="X2156">
        <v>0</v>
      </c>
    </row>
    <row r="2157" spans="1:24" x14ac:dyDescent="0.3">
      <c r="A2157" t="s">
        <v>353</v>
      </c>
      <c r="B2157">
        <v>2019</v>
      </c>
      <c r="C2157" t="s">
        <v>326</v>
      </c>
      <c r="D2157" s="1">
        <v>12064</v>
      </c>
      <c r="E2157" s="2">
        <v>22.86</v>
      </c>
      <c r="F2157" s="2">
        <v>37.21</v>
      </c>
      <c r="G2157" s="2">
        <v>14.35</v>
      </c>
      <c r="H2157" s="1">
        <v>7764</v>
      </c>
      <c r="I2157" s="1">
        <v>4705</v>
      </c>
      <c r="J2157" s="3">
        <v>1</v>
      </c>
      <c r="K2157" s="2">
        <v>51.93</v>
      </c>
      <c r="L2157" s="2">
        <v>71</v>
      </c>
      <c r="M2157" s="1">
        <v>60565</v>
      </c>
      <c r="N2157" s="2">
        <v>3.02</v>
      </c>
      <c r="O2157" s="1">
        <v>67995</v>
      </c>
      <c r="P2157" s="1">
        <v>7430</v>
      </c>
      <c r="Q2157" s="2">
        <v>42.25</v>
      </c>
      <c r="R2157" s="3">
        <v>0</v>
      </c>
      <c r="S2157" s="5">
        <f t="shared" si="131"/>
        <v>3.2965151125952566E-2</v>
      </c>
      <c r="T2157">
        <v>0</v>
      </c>
      <c r="U2157">
        <v>0</v>
      </c>
      <c r="V2157">
        <v>260.08</v>
      </c>
      <c r="W2157">
        <v>-0.27</v>
      </c>
      <c r="X2157">
        <v>0</v>
      </c>
    </row>
    <row r="2158" spans="1:24" x14ac:dyDescent="0.3">
      <c r="A2158" t="s">
        <v>353</v>
      </c>
      <c r="B2158">
        <v>2020</v>
      </c>
      <c r="C2158" t="s">
        <v>326</v>
      </c>
    </row>
    <row r="2159" spans="1:24" x14ac:dyDescent="0.3">
      <c r="A2159" t="s">
        <v>354</v>
      </c>
      <c r="B2159">
        <v>2014</v>
      </c>
      <c r="C2159" t="s">
        <v>326</v>
      </c>
      <c r="D2159" s="1">
        <v>11612</v>
      </c>
      <c r="E2159" s="2">
        <v>14.67</v>
      </c>
      <c r="F2159" s="2">
        <v>25.42</v>
      </c>
      <c r="G2159" s="2">
        <v>10.75</v>
      </c>
      <c r="H2159" s="1">
        <v>4463</v>
      </c>
      <c r="I2159" s="1">
        <v>5370</v>
      </c>
      <c r="J2159" s="3">
        <v>2</v>
      </c>
      <c r="K2159" s="2">
        <v>43.72</v>
      </c>
      <c r="L2159" s="2">
        <v>68.400000000000006</v>
      </c>
      <c r="M2159" s="1">
        <v>42491</v>
      </c>
      <c r="N2159" s="2">
        <v>2.81</v>
      </c>
      <c r="O2159" s="1">
        <v>58034</v>
      </c>
      <c r="P2159" s="1">
        <v>15543</v>
      </c>
      <c r="Q2159" s="2">
        <v>50.37</v>
      </c>
      <c r="R2159" s="3">
        <v>0</v>
      </c>
      <c r="T2159">
        <v>1</v>
      </c>
      <c r="U2159">
        <v>0</v>
      </c>
      <c r="V2159">
        <v>104.5</v>
      </c>
      <c r="W2159">
        <v>0.15</v>
      </c>
      <c r="X2159">
        <v>0</v>
      </c>
    </row>
    <row r="2160" spans="1:24" x14ac:dyDescent="0.3">
      <c r="A2160" t="s">
        <v>354</v>
      </c>
      <c r="B2160">
        <v>2015</v>
      </c>
      <c r="C2160" t="s">
        <v>326</v>
      </c>
      <c r="D2160" s="1">
        <v>11612</v>
      </c>
      <c r="E2160" s="2">
        <v>15.24</v>
      </c>
      <c r="F2160" s="2">
        <v>26.04</v>
      </c>
      <c r="G2160" s="2">
        <v>10.8</v>
      </c>
      <c r="H2160">
        <v>4739</v>
      </c>
      <c r="I2160" s="1">
        <v>9000</v>
      </c>
      <c r="J2160" s="3">
        <v>2</v>
      </c>
      <c r="K2160" s="2">
        <v>50.25</v>
      </c>
      <c r="L2160" s="2">
        <v>69.7</v>
      </c>
      <c r="M2160" s="1">
        <v>43599</v>
      </c>
      <c r="N2160" s="2">
        <v>2.81</v>
      </c>
      <c r="O2160" s="1">
        <v>59355</v>
      </c>
      <c r="P2160" s="1">
        <v>15756</v>
      </c>
      <c r="Q2160" s="2">
        <v>48.37</v>
      </c>
      <c r="R2160" s="3">
        <v>0</v>
      </c>
      <c r="S2160" s="5">
        <f>(D2160-D2159)/D2159</f>
        <v>0</v>
      </c>
      <c r="T2160">
        <v>1</v>
      </c>
      <c r="U2160">
        <v>0</v>
      </c>
      <c r="V2160">
        <v>101.3</v>
      </c>
      <c r="W2160">
        <v>3.2</v>
      </c>
      <c r="X2160">
        <v>0</v>
      </c>
    </row>
    <row r="2161" spans="1:24" x14ac:dyDescent="0.3">
      <c r="A2161" t="s">
        <v>354</v>
      </c>
      <c r="B2161">
        <v>2016</v>
      </c>
      <c r="C2161" t="s">
        <v>326</v>
      </c>
      <c r="D2161" s="1">
        <v>11612</v>
      </c>
      <c r="E2161" s="2">
        <v>18.34</v>
      </c>
      <c r="F2161" s="2">
        <v>32.94</v>
      </c>
      <c r="G2161" s="2">
        <v>14.6</v>
      </c>
      <c r="H2161">
        <v>4613</v>
      </c>
      <c r="I2161" s="1">
        <v>9000</v>
      </c>
      <c r="J2161" s="3">
        <v>2</v>
      </c>
      <c r="K2161" s="2">
        <v>45.1</v>
      </c>
      <c r="L2161" s="2">
        <v>71.5</v>
      </c>
      <c r="M2161" s="1">
        <v>45515</v>
      </c>
      <c r="N2161" s="2">
        <v>2.81</v>
      </c>
      <c r="O2161" s="1">
        <v>62170</v>
      </c>
      <c r="P2161" s="1">
        <v>16655</v>
      </c>
      <c r="Q2161" s="2">
        <v>51.59</v>
      </c>
      <c r="R2161" s="3">
        <v>0</v>
      </c>
      <c r="S2161" s="5">
        <f t="shared" ref="S2161:S2164" si="132">(D2161-D2160)/D2160</f>
        <v>0</v>
      </c>
      <c r="T2161">
        <v>1</v>
      </c>
      <c r="U2161">
        <v>0</v>
      </c>
      <c r="V2161">
        <v>98.5</v>
      </c>
      <c r="W2161">
        <v>1.37</v>
      </c>
      <c r="X2161">
        <v>0</v>
      </c>
    </row>
    <row r="2162" spans="1:24" x14ac:dyDescent="0.3">
      <c r="A2162" t="s">
        <v>354</v>
      </c>
      <c r="B2162">
        <v>2017</v>
      </c>
      <c r="C2162" t="s">
        <v>326</v>
      </c>
      <c r="D2162" s="1">
        <v>11766</v>
      </c>
      <c r="E2162" s="2">
        <v>18.34</v>
      </c>
      <c r="F2162" s="2">
        <v>32.94</v>
      </c>
      <c r="G2162" s="2">
        <v>14.6</v>
      </c>
      <c r="H2162" s="1">
        <v>4541</v>
      </c>
      <c r="I2162" s="1">
        <v>5060</v>
      </c>
      <c r="J2162" s="3">
        <v>2</v>
      </c>
      <c r="K2162" s="2">
        <v>78.38</v>
      </c>
      <c r="L2162" s="2">
        <v>71.599999999999994</v>
      </c>
      <c r="M2162" s="1">
        <v>45426</v>
      </c>
      <c r="N2162" s="2">
        <v>2.81</v>
      </c>
      <c r="O2162" s="1">
        <v>62155</v>
      </c>
      <c r="P2162" s="1">
        <v>16729</v>
      </c>
      <c r="Q2162" s="2">
        <v>53.95</v>
      </c>
      <c r="R2162" s="3">
        <v>0</v>
      </c>
      <c r="S2162" s="5">
        <f t="shared" si="132"/>
        <v>1.3262142611091973E-2</v>
      </c>
      <c r="T2162">
        <v>1</v>
      </c>
      <c r="U2162">
        <v>0</v>
      </c>
      <c r="V2162">
        <v>96.07</v>
      </c>
      <c r="W2162">
        <v>3.81</v>
      </c>
      <c r="X2162">
        <v>0</v>
      </c>
    </row>
    <row r="2163" spans="1:24" x14ac:dyDescent="0.3">
      <c r="A2163" t="s">
        <v>354</v>
      </c>
      <c r="B2163">
        <v>2018</v>
      </c>
      <c r="C2163" t="s">
        <v>326</v>
      </c>
      <c r="D2163" s="1">
        <v>11766</v>
      </c>
      <c r="E2163" s="2">
        <v>18.34</v>
      </c>
      <c r="F2163" s="2">
        <v>32.94</v>
      </c>
      <c r="G2163" s="2">
        <v>14.6</v>
      </c>
      <c r="H2163" s="1">
        <v>4530</v>
      </c>
      <c r="I2163" s="1">
        <v>5060</v>
      </c>
      <c r="J2163" s="3">
        <v>2</v>
      </c>
      <c r="K2163" s="2">
        <v>39.54</v>
      </c>
      <c r="L2163" s="2">
        <v>69.599999999999994</v>
      </c>
      <c r="M2163" s="1">
        <v>49754</v>
      </c>
      <c r="N2163" s="2">
        <v>2.81</v>
      </c>
      <c r="O2163" s="1">
        <v>70358</v>
      </c>
      <c r="P2163" s="1">
        <v>20604</v>
      </c>
      <c r="Q2163" s="2">
        <v>51.45</v>
      </c>
      <c r="R2163" s="3">
        <v>0</v>
      </c>
      <c r="S2163" s="5">
        <f t="shared" si="132"/>
        <v>0</v>
      </c>
      <c r="T2163">
        <v>1</v>
      </c>
      <c r="U2163">
        <v>0</v>
      </c>
      <c r="V2163">
        <v>94.91</v>
      </c>
      <c r="W2163">
        <v>2.65</v>
      </c>
      <c r="X2163">
        <v>0</v>
      </c>
    </row>
    <row r="2164" spans="1:24" x14ac:dyDescent="0.3">
      <c r="A2164" t="s">
        <v>354</v>
      </c>
      <c r="B2164">
        <v>2019</v>
      </c>
      <c r="C2164" t="s">
        <v>326</v>
      </c>
      <c r="D2164" s="1">
        <v>11766</v>
      </c>
      <c r="E2164" s="2">
        <v>18.34</v>
      </c>
      <c r="F2164" s="2">
        <v>32.94</v>
      </c>
      <c r="G2164" s="2">
        <v>14.6</v>
      </c>
      <c r="H2164" s="1">
        <v>4558</v>
      </c>
      <c r="I2164" s="1">
        <v>6400</v>
      </c>
      <c r="J2164" s="3">
        <v>2</v>
      </c>
      <c r="K2164" s="2">
        <v>41.73</v>
      </c>
      <c r="L2164" s="2">
        <v>69.900000000000006</v>
      </c>
      <c r="M2164" s="1">
        <v>50526</v>
      </c>
      <c r="N2164" s="2">
        <v>2.81</v>
      </c>
      <c r="O2164" s="1">
        <v>84110</v>
      </c>
      <c r="P2164" s="1">
        <v>33584</v>
      </c>
      <c r="Q2164" s="2">
        <v>49.47</v>
      </c>
      <c r="R2164" s="3">
        <v>0</v>
      </c>
      <c r="S2164" s="5">
        <f t="shared" si="132"/>
        <v>0</v>
      </c>
      <c r="T2164">
        <v>1</v>
      </c>
      <c r="U2164">
        <v>0</v>
      </c>
      <c r="V2164">
        <v>93.88</v>
      </c>
      <c r="W2164">
        <v>-0.27</v>
      </c>
      <c r="X2164">
        <v>0</v>
      </c>
    </row>
    <row r="2165" spans="1:24" x14ac:dyDescent="0.3">
      <c r="A2165" t="s">
        <v>354</v>
      </c>
      <c r="B2165">
        <v>2020</v>
      </c>
      <c r="C2165" t="s">
        <v>326</v>
      </c>
      <c r="L2165" s="2">
        <v>70.3</v>
      </c>
    </row>
    <row r="2166" spans="1:24" x14ac:dyDescent="0.3">
      <c r="A2166" t="s">
        <v>355</v>
      </c>
      <c r="B2166">
        <v>2014</v>
      </c>
      <c r="C2166" t="s">
        <v>326</v>
      </c>
      <c r="D2166" s="1">
        <v>11211</v>
      </c>
      <c r="E2166" s="2">
        <v>22.3</v>
      </c>
      <c r="F2166" s="2">
        <v>37.049999999999997</v>
      </c>
      <c r="G2166" s="2">
        <v>14.75</v>
      </c>
      <c r="H2166" s="1">
        <v>2873</v>
      </c>
      <c r="I2166" s="1">
        <v>4800</v>
      </c>
      <c r="J2166" s="3">
        <v>1</v>
      </c>
      <c r="K2166" s="2">
        <v>32.89</v>
      </c>
      <c r="L2166" s="2">
        <v>70.2</v>
      </c>
      <c r="M2166" s="1">
        <v>43689</v>
      </c>
      <c r="N2166" s="2">
        <v>2.64</v>
      </c>
      <c r="O2166" s="1">
        <v>53285</v>
      </c>
      <c r="P2166" s="1">
        <v>9596</v>
      </c>
      <c r="Q2166" s="2">
        <v>48.69</v>
      </c>
      <c r="R2166" s="3">
        <v>0</v>
      </c>
      <c r="T2166">
        <v>1</v>
      </c>
      <c r="U2166">
        <v>0</v>
      </c>
      <c r="V2166">
        <v>114.5</v>
      </c>
      <c r="W2166">
        <v>0.15</v>
      </c>
      <c r="X2166">
        <v>0</v>
      </c>
    </row>
    <row r="2167" spans="1:24" x14ac:dyDescent="0.3">
      <c r="A2167" t="s">
        <v>355</v>
      </c>
      <c r="B2167">
        <v>2015</v>
      </c>
      <c r="C2167" t="s">
        <v>326</v>
      </c>
      <c r="D2167" s="1">
        <v>11392</v>
      </c>
      <c r="E2167" s="2">
        <v>22.3</v>
      </c>
      <c r="F2167" s="2">
        <v>37.049999999999997</v>
      </c>
      <c r="G2167" s="2">
        <v>14.75</v>
      </c>
      <c r="H2167">
        <v>2964</v>
      </c>
      <c r="I2167" s="1">
        <v>4800</v>
      </c>
      <c r="J2167" s="3">
        <v>1</v>
      </c>
      <c r="K2167" s="2">
        <v>62.43</v>
      </c>
      <c r="L2167" s="2">
        <v>71.8</v>
      </c>
      <c r="M2167" s="1">
        <v>45379</v>
      </c>
      <c r="N2167" s="2">
        <v>2.64</v>
      </c>
      <c r="O2167" s="1">
        <v>55455</v>
      </c>
      <c r="P2167" s="1">
        <v>10076</v>
      </c>
      <c r="Q2167" s="2">
        <v>47.24</v>
      </c>
      <c r="R2167" s="3">
        <v>0</v>
      </c>
      <c r="S2167" s="5">
        <f>(D2167-D2166)/D2166</f>
        <v>1.6144857729016145E-2</v>
      </c>
      <c r="T2167">
        <v>1</v>
      </c>
      <c r="U2167">
        <v>0</v>
      </c>
      <c r="V2167">
        <v>108.9</v>
      </c>
      <c r="W2167">
        <v>3.2</v>
      </c>
      <c r="X2167">
        <v>0</v>
      </c>
    </row>
    <row r="2168" spans="1:24" x14ac:dyDescent="0.3">
      <c r="A2168" t="s">
        <v>355</v>
      </c>
      <c r="B2168">
        <v>2016</v>
      </c>
      <c r="C2168" t="s">
        <v>326</v>
      </c>
    </row>
    <row r="2169" spans="1:24" x14ac:dyDescent="0.3">
      <c r="A2169" t="s">
        <v>355</v>
      </c>
      <c r="B2169">
        <v>2017</v>
      </c>
      <c r="C2169" t="s">
        <v>326</v>
      </c>
      <c r="D2169" s="1">
        <v>11634</v>
      </c>
      <c r="E2169" s="2">
        <v>28.95</v>
      </c>
      <c r="F2169" s="2">
        <v>48.7</v>
      </c>
      <c r="G2169" s="2">
        <v>19.75</v>
      </c>
      <c r="H2169" s="1">
        <v>3050</v>
      </c>
      <c r="I2169" s="1">
        <v>4700</v>
      </c>
      <c r="J2169" s="3">
        <v>1</v>
      </c>
      <c r="K2169" s="2">
        <v>60.7</v>
      </c>
      <c r="L2169" s="2">
        <v>74.5</v>
      </c>
      <c r="M2169" s="1">
        <v>49093</v>
      </c>
      <c r="N2169" s="2">
        <v>2.64</v>
      </c>
      <c r="O2169" s="1">
        <v>61235</v>
      </c>
      <c r="P2169" s="1">
        <v>12142</v>
      </c>
      <c r="Q2169" s="2">
        <v>52.55</v>
      </c>
      <c r="R2169" s="3">
        <v>0</v>
      </c>
      <c r="S2169" s="5">
        <f>(D2169-D2167)/D2167</f>
        <v>2.1242977528089887E-2</v>
      </c>
      <c r="T2169">
        <v>1</v>
      </c>
      <c r="U2169">
        <v>0</v>
      </c>
      <c r="V2169">
        <v>102.3</v>
      </c>
      <c r="W2169">
        <v>3.81</v>
      </c>
      <c r="X2169">
        <v>0</v>
      </c>
    </row>
    <row r="2170" spans="1:24" x14ac:dyDescent="0.3">
      <c r="A2170" t="s">
        <v>355</v>
      </c>
      <c r="B2170">
        <v>2018</v>
      </c>
      <c r="C2170" t="s">
        <v>326</v>
      </c>
      <c r="D2170" s="1">
        <v>11586</v>
      </c>
      <c r="E2170" s="2">
        <v>28.95</v>
      </c>
      <c r="F2170" s="2">
        <v>48.7</v>
      </c>
      <c r="G2170" s="2">
        <v>19.75</v>
      </c>
      <c r="H2170" s="1">
        <v>3053</v>
      </c>
      <c r="I2170" s="1">
        <v>8800</v>
      </c>
      <c r="J2170" s="3">
        <v>2</v>
      </c>
      <c r="K2170" s="2">
        <v>61.3</v>
      </c>
      <c r="L2170" s="2">
        <v>72.5</v>
      </c>
      <c r="M2170" s="1">
        <v>49814</v>
      </c>
      <c r="N2170" s="2">
        <v>2.64</v>
      </c>
      <c r="O2170" s="1">
        <v>62985</v>
      </c>
      <c r="P2170" s="1">
        <v>13171</v>
      </c>
      <c r="Q2170" s="2">
        <v>49.09</v>
      </c>
      <c r="R2170" s="3">
        <v>0</v>
      </c>
      <c r="S2170" s="5">
        <f>(D2170-D2169)/D2169</f>
        <v>-4.1258380608561115E-3</v>
      </c>
      <c r="T2170">
        <v>1</v>
      </c>
      <c r="U2170">
        <v>0</v>
      </c>
      <c r="V2170">
        <v>96.12</v>
      </c>
      <c r="W2170">
        <v>2.65</v>
      </c>
      <c r="X2170">
        <v>0</v>
      </c>
    </row>
    <row r="2171" spans="1:24" x14ac:dyDescent="0.3">
      <c r="A2171" t="s">
        <v>355</v>
      </c>
      <c r="B2171">
        <v>2019</v>
      </c>
      <c r="C2171" t="s">
        <v>326</v>
      </c>
      <c r="D2171" s="1">
        <v>11634</v>
      </c>
      <c r="E2171" s="2">
        <v>28.95</v>
      </c>
      <c r="F2171" s="2">
        <v>48.7</v>
      </c>
      <c r="G2171" s="2">
        <v>19.75</v>
      </c>
      <c r="H2171" s="1">
        <v>3140</v>
      </c>
      <c r="I2171" s="1">
        <v>4640</v>
      </c>
      <c r="J2171" s="3">
        <v>1</v>
      </c>
      <c r="K2171" s="2">
        <v>59.33</v>
      </c>
      <c r="L2171" s="2">
        <v>72.599999999999994</v>
      </c>
      <c r="M2171" s="1">
        <v>50955</v>
      </c>
      <c r="N2171" s="2">
        <v>2.64</v>
      </c>
      <c r="O2171" s="1">
        <v>64791</v>
      </c>
      <c r="P2171" s="1">
        <v>13836</v>
      </c>
      <c r="Q2171" s="2">
        <v>42.25</v>
      </c>
      <c r="R2171" s="3">
        <v>0</v>
      </c>
      <c r="S2171" s="5">
        <f t="shared" ref="S2171:S2172" si="133">(D2171-D2170)/D2170</f>
        <v>4.142931123770067E-3</v>
      </c>
      <c r="T2171">
        <v>1</v>
      </c>
      <c r="U2171">
        <v>0</v>
      </c>
      <c r="V2171">
        <v>90.07</v>
      </c>
      <c r="W2171">
        <v>-0.27</v>
      </c>
      <c r="X2171">
        <v>0</v>
      </c>
    </row>
    <row r="2172" spans="1:24" x14ac:dyDescent="0.3">
      <c r="A2172" t="s">
        <v>355</v>
      </c>
      <c r="B2172">
        <v>2020</v>
      </c>
      <c r="C2172" t="s">
        <v>326</v>
      </c>
      <c r="D2172" s="1">
        <v>11682</v>
      </c>
      <c r="E2172" s="2">
        <v>28.95</v>
      </c>
      <c r="F2172" s="2">
        <v>48.7</v>
      </c>
      <c r="G2172" s="2">
        <v>19.75</v>
      </c>
      <c r="H2172" s="1">
        <v>3167</v>
      </c>
      <c r="I2172" s="1">
        <v>4177</v>
      </c>
      <c r="J2172" s="3">
        <v>1</v>
      </c>
      <c r="L2172" s="2">
        <v>73.5</v>
      </c>
      <c r="N2172" s="2">
        <v>2.64</v>
      </c>
      <c r="R2172" s="3">
        <v>0</v>
      </c>
      <c r="S2172" s="5">
        <f t="shared" si="133"/>
        <v>4.1258380608561115E-3</v>
      </c>
      <c r="T2172">
        <v>1</v>
      </c>
      <c r="U2172">
        <v>0</v>
      </c>
      <c r="V2172">
        <v>85.68</v>
      </c>
      <c r="W2172">
        <v>-0.61</v>
      </c>
      <c r="X2172">
        <v>0</v>
      </c>
    </row>
    <row r="2173" spans="1:24" x14ac:dyDescent="0.3">
      <c r="A2173" t="s">
        <v>356</v>
      </c>
      <c r="B2173">
        <v>2014</v>
      </c>
      <c r="C2173" t="s">
        <v>326</v>
      </c>
    </row>
    <row r="2174" spans="1:24" x14ac:dyDescent="0.3">
      <c r="A2174" t="s">
        <v>356</v>
      </c>
      <c r="B2174">
        <v>2015</v>
      </c>
      <c r="C2174" t="s">
        <v>326</v>
      </c>
      <c r="D2174" s="1">
        <v>11299</v>
      </c>
      <c r="E2174" s="2">
        <v>25.15</v>
      </c>
      <c r="F2174" s="2">
        <v>39.4</v>
      </c>
      <c r="G2174" s="2">
        <v>14.25</v>
      </c>
      <c r="H2174">
        <v>3800</v>
      </c>
      <c r="I2174" s="1">
        <v>8000</v>
      </c>
      <c r="J2174" s="3">
        <v>2</v>
      </c>
      <c r="K2174" s="2">
        <v>70.03</v>
      </c>
      <c r="L2174" s="2">
        <v>70.3</v>
      </c>
      <c r="M2174" s="1">
        <v>49531</v>
      </c>
      <c r="N2174" s="2">
        <v>2.56</v>
      </c>
      <c r="O2174" s="1">
        <v>71006</v>
      </c>
      <c r="P2174" s="1">
        <v>21475</v>
      </c>
      <c r="Q2174" s="2">
        <v>51.22</v>
      </c>
      <c r="R2174" s="3">
        <v>0</v>
      </c>
      <c r="T2174">
        <v>0</v>
      </c>
      <c r="U2174">
        <v>0</v>
      </c>
      <c r="V2174">
        <v>269.39999999999998</v>
      </c>
      <c r="W2174">
        <v>3.2</v>
      </c>
      <c r="X2174">
        <v>1</v>
      </c>
    </row>
    <row r="2175" spans="1:24" x14ac:dyDescent="0.3">
      <c r="A2175" t="s">
        <v>356</v>
      </c>
      <c r="B2175">
        <v>2016</v>
      </c>
      <c r="C2175" t="s">
        <v>326</v>
      </c>
      <c r="D2175" s="1">
        <v>11299</v>
      </c>
      <c r="E2175" s="2">
        <v>25.15</v>
      </c>
      <c r="F2175" s="2">
        <v>39.4</v>
      </c>
      <c r="G2175" s="2">
        <v>14.25</v>
      </c>
      <c r="H2175">
        <v>3675</v>
      </c>
      <c r="I2175" s="1">
        <v>7000</v>
      </c>
      <c r="J2175" s="3">
        <v>2</v>
      </c>
      <c r="K2175" s="2">
        <v>60.96</v>
      </c>
      <c r="L2175" s="2">
        <v>71.400000000000006</v>
      </c>
      <c r="M2175" s="1">
        <v>49182</v>
      </c>
      <c r="N2175" s="2">
        <v>2.56</v>
      </c>
      <c r="O2175" s="1">
        <v>70725</v>
      </c>
      <c r="P2175" s="1">
        <v>21543</v>
      </c>
      <c r="Q2175" s="2">
        <v>56.06</v>
      </c>
      <c r="R2175" s="3">
        <v>0</v>
      </c>
      <c r="S2175" s="5">
        <v>0</v>
      </c>
      <c r="T2175">
        <v>0</v>
      </c>
      <c r="U2175">
        <v>0</v>
      </c>
      <c r="V2175">
        <v>266.7</v>
      </c>
      <c r="W2175">
        <v>1.37</v>
      </c>
      <c r="X2175">
        <v>1</v>
      </c>
    </row>
    <row r="2176" spans="1:24" x14ac:dyDescent="0.3">
      <c r="A2176" t="s">
        <v>356</v>
      </c>
      <c r="B2176">
        <v>2017</v>
      </c>
      <c r="C2176" t="s">
        <v>326</v>
      </c>
    </row>
    <row r="2177" spans="1:24" x14ac:dyDescent="0.3">
      <c r="A2177" t="s">
        <v>356</v>
      </c>
      <c r="B2177">
        <v>2018</v>
      </c>
      <c r="C2177" t="s">
        <v>326</v>
      </c>
      <c r="D2177" s="1">
        <v>11643</v>
      </c>
      <c r="E2177" s="2">
        <v>25.15</v>
      </c>
      <c r="F2177" s="2">
        <v>39.4</v>
      </c>
      <c r="G2177" s="2">
        <v>14.25</v>
      </c>
      <c r="H2177" s="1">
        <v>4080</v>
      </c>
      <c r="I2177" s="1">
        <v>6000</v>
      </c>
      <c r="J2177" s="3">
        <v>2</v>
      </c>
      <c r="K2177" s="2">
        <v>56.02</v>
      </c>
      <c r="L2177" s="2">
        <v>70.7</v>
      </c>
      <c r="M2177" s="1">
        <v>52022</v>
      </c>
      <c r="N2177" s="2">
        <v>2.56</v>
      </c>
      <c r="O2177" s="1">
        <v>80125</v>
      </c>
      <c r="P2177" s="1">
        <v>28103</v>
      </c>
      <c r="Q2177" s="2">
        <v>52.89</v>
      </c>
      <c r="R2177" s="3">
        <v>0</v>
      </c>
      <c r="S2177" s="5">
        <f>(D2177-D2175)/D2175</f>
        <v>3.0445172139127355E-2</v>
      </c>
      <c r="T2177">
        <v>1</v>
      </c>
      <c r="U2177">
        <v>0</v>
      </c>
      <c r="V2177">
        <v>262.3</v>
      </c>
      <c r="W2177">
        <v>2.65</v>
      </c>
      <c r="X2177">
        <v>1</v>
      </c>
    </row>
    <row r="2178" spans="1:24" x14ac:dyDescent="0.3">
      <c r="A2178" t="s">
        <v>356</v>
      </c>
      <c r="B2178">
        <v>2019</v>
      </c>
      <c r="C2178" t="s">
        <v>326</v>
      </c>
      <c r="D2178" s="1">
        <v>11707</v>
      </c>
      <c r="E2178" s="2">
        <v>25.15</v>
      </c>
      <c r="F2178" s="2">
        <v>40.4</v>
      </c>
      <c r="G2178" s="2">
        <v>15.25</v>
      </c>
      <c r="H2178" s="1">
        <v>4196</v>
      </c>
      <c r="I2178" s="1">
        <v>6000</v>
      </c>
      <c r="J2178" s="3">
        <v>2</v>
      </c>
      <c r="K2178" s="2">
        <v>51.93</v>
      </c>
      <c r="L2178" s="2">
        <v>71</v>
      </c>
      <c r="M2178" s="1">
        <v>60657</v>
      </c>
      <c r="N2178" s="2">
        <v>2.56</v>
      </c>
      <c r="O2178" s="1">
        <v>90229</v>
      </c>
      <c r="P2178" s="1">
        <v>29572</v>
      </c>
      <c r="Q2178" s="2">
        <v>52.58</v>
      </c>
      <c r="R2178" s="3">
        <v>0</v>
      </c>
      <c r="S2178" s="5">
        <f>(D2178-D2177)/D2177</f>
        <v>5.4968650691402561E-3</v>
      </c>
      <c r="T2178">
        <v>1</v>
      </c>
      <c r="U2178">
        <v>0</v>
      </c>
      <c r="V2178">
        <v>200.5</v>
      </c>
      <c r="W2178">
        <v>-0.27</v>
      </c>
      <c r="X2178">
        <v>1</v>
      </c>
    </row>
    <row r="2179" spans="1:24" x14ac:dyDescent="0.3">
      <c r="A2179" t="s">
        <v>356</v>
      </c>
      <c r="B2179">
        <v>2020</v>
      </c>
      <c r="C2179" t="s">
        <v>326</v>
      </c>
      <c r="D2179" s="1">
        <v>11761</v>
      </c>
      <c r="E2179" s="2">
        <v>44.4</v>
      </c>
      <c r="F2179" s="2">
        <v>77.900000000000006</v>
      </c>
      <c r="G2179" s="2">
        <v>33.5</v>
      </c>
      <c r="H2179" s="1">
        <v>4326</v>
      </c>
      <c r="I2179" s="1">
        <v>20577</v>
      </c>
      <c r="J2179" s="3">
        <v>2</v>
      </c>
      <c r="L2179" s="2">
        <v>66.900000000000006</v>
      </c>
      <c r="N2179" s="2">
        <v>2.56</v>
      </c>
      <c r="R2179" s="3">
        <v>0</v>
      </c>
      <c r="S2179" s="5">
        <f>(D2179-D2178)/D2178</f>
        <v>4.6126249252583925E-3</v>
      </c>
      <c r="T2179">
        <v>1</v>
      </c>
      <c r="U2179">
        <v>0</v>
      </c>
      <c r="V2179">
        <v>200.95</v>
      </c>
      <c r="W2179">
        <v>-0.61</v>
      </c>
      <c r="X2179">
        <v>1</v>
      </c>
    </row>
    <row r="2180" spans="1:24" x14ac:dyDescent="0.3">
      <c r="A2180" t="s">
        <v>357</v>
      </c>
      <c r="B2180">
        <v>2014</v>
      </c>
      <c r="C2180" t="s">
        <v>326</v>
      </c>
      <c r="D2180" s="1">
        <v>11006</v>
      </c>
      <c r="E2180" s="2">
        <v>13.94</v>
      </c>
      <c r="F2180" s="2">
        <v>27.44</v>
      </c>
      <c r="G2180" s="2">
        <v>13.5</v>
      </c>
      <c r="H2180" s="1">
        <v>1268</v>
      </c>
      <c r="I2180" s="1">
        <v>4000</v>
      </c>
      <c r="J2180" s="3">
        <v>1</v>
      </c>
      <c r="K2180" s="2">
        <v>43.72</v>
      </c>
      <c r="L2180" s="2">
        <v>68.900000000000006</v>
      </c>
      <c r="M2180" s="1">
        <v>44107</v>
      </c>
      <c r="N2180" s="2">
        <v>2.34</v>
      </c>
      <c r="O2180" s="1">
        <v>57746</v>
      </c>
      <c r="P2180" s="1">
        <v>13639</v>
      </c>
      <c r="Q2180" s="2">
        <v>48.69</v>
      </c>
      <c r="R2180" s="3">
        <v>0</v>
      </c>
      <c r="T2180">
        <v>0</v>
      </c>
      <c r="U2180">
        <v>0</v>
      </c>
      <c r="V2180">
        <v>272.8</v>
      </c>
      <c r="W2180">
        <v>0.15</v>
      </c>
      <c r="X2180">
        <v>0</v>
      </c>
    </row>
    <row r="2181" spans="1:24" x14ac:dyDescent="0.3">
      <c r="A2181" t="s">
        <v>357</v>
      </c>
      <c r="B2181">
        <v>2015</v>
      </c>
      <c r="C2181" t="s">
        <v>326</v>
      </c>
    </row>
    <row r="2182" spans="1:24" x14ac:dyDescent="0.3">
      <c r="A2182" t="s">
        <v>357</v>
      </c>
      <c r="B2182">
        <v>2016</v>
      </c>
      <c r="C2182" t="s">
        <v>326</v>
      </c>
      <c r="D2182" s="1">
        <v>11115</v>
      </c>
      <c r="E2182" s="2">
        <v>15.56</v>
      </c>
      <c r="F2182" s="2">
        <v>31.75</v>
      </c>
      <c r="G2182" s="2">
        <v>16.190000000000001</v>
      </c>
      <c r="H2182">
        <v>1305</v>
      </c>
      <c r="I2182" s="1">
        <v>4290</v>
      </c>
      <c r="J2182" s="3">
        <v>1</v>
      </c>
      <c r="K2182" s="2">
        <v>70.23</v>
      </c>
      <c r="L2182" s="2">
        <v>70.400000000000006</v>
      </c>
      <c r="M2182" s="1">
        <v>46829</v>
      </c>
      <c r="N2182" s="2">
        <v>2.34</v>
      </c>
      <c r="O2182" s="1">
        <v>59322</v>
      </c>
      <c r="P2182" s="1">
        <v>12493</v>
      </c>
      <c r="Q2182" s="2">
        <v>50.15</v>
      </c>
      <c r="R2182" s="3">
        <v>0</v>
      </c>
      <c r="S2182" s="5">
        <f>(D2182-D2180)/D2180</f>
        <v>9.903688896965291E-3</v>
      </c>
      <c r="T2182">
        <v>0</v>
      </c>
      <c r="U2182">
        <v>0</v>
      </c>
      <c r="V2182">
        <v>266.7</v>
      </c>
      <c r="W2182">
        <v>1.37</v>
      </c>
      <c r="X2182">
        <v>0</v>
      </c>
    </row>
    <row r="2183" spans="1:24" x14ac:dyDescent="0.3">
      <c r="A2183" t="s">
        <v>357</v>
      </c>
      <c r="B2183">
        <v>2017</v>
      </c>
      <c r="C2183" t="s">
        <v>326</v>
      </c>
      <c r="D2183" s="1">
        <v>11123</v>
      </c>
      <c r="E2183" s="2">
        <v>15.56</v>
      </c>
      <c r="F2183" s="2">
        <v>28.52</v>
      </c>
      <c r="G2183" s="2">
        <v>12.96</v>
      </c>
      <c r="H2183" s="1">
        <v>1430</v>
      </c>
      <c r="I2183" s="1">
        <v>5000</v>
      </c>
      <c r="J2183" s="3">
        <v>1</v>
      </c>
      <c r="K2183" s="2">
        <v>79.7</v>
      </c>
      <c r="L2183" s="2">
        <v>72.2</v>
      </c>
      <c r="M2183" s="1">
        <v>50592</v>
      </c>
      <c r="N2183" s="2">
        <v>2.34</v>
      </c>
      <c r="O2183" s="1">
        <v>61085</v>
      </c>
      <c r="P2183" s="1">
        <v>10493</v>
      </c>
      <c r="Q2183" s="2">
        <v>52.55</v>
      </c>
      <c r="R2183" s="3">
        <v>0</v>
      </c>
      <c r="S2183" s="5">
        <f>(D2183-D2182)/D2182</f>
        <v>7.1974808816914081E-4</v>
      </c>
      <c r="T2183">
        <v>0</v>
      </c>
      <c r="U2183">
        <v>0</v>
      </c>
      <c r="V2183">
        <v>264.5</v>
      </c>
      <c r="W2183">
        <v>3.81</v>
      </c>
      <c r="X2183">
        <v>0</v>
      </c>
    </row>
    <row r="2184" spans="1:24" x14ac:dyDescent="0.3">
      <c r="A2184" t="s">
        <v>357</v>
      </c>
      <c r="B2184">
        <v>2018</v>
      </c>
      <c r="C2184" t="s">
        <v>326</v>
      </c>
      <c r="D2184" s="1">
        <v>11116</v>
      </c>
      <c r="E2184" s="2">
        <v>18.11</v>
      </c>
      <c r="F2184" s="2">
        <v>37.159999999999997</v>
      </c>
      <c r="G2184" s="2">
        <v>19.05</v>
      </c>
      <c r="H2184" s="1">
        <v>1497</v>
      </c>
      <c r="I2184" s="1">
        <v>4000</v>
      </c>
      <c r="J2184" s="3">
        <v>1</v>
      </c>
      <c r="K2184" s="2">
        <v>57.02</v>
      </c>
      <c r="L2184" s="2">
        <v>70.8</v>
      </c>
      <c r="M2184" s="1">
        <v>51779</v>
      </c>
      <c r="N2184" s="2">
        <v>2.34</v>
      </c>
      <c r="O2184" s="1">
        <v>61623</v>
      </c>
      <c r="P2184" s="1">
        <v>9844</v>
      </c>
      <c r="Q2184" s="2">
        <v>49.09</v>
      </c>
      <c r="R2184" s="3">
        <v>0</v>
      </c>
      <c r="S2184" s="5">
        <f t="shared" ref="S2184:S2191" si="134">(D2184-D2183)/D2183</f>
        <v>-6.2932662051604787E-4</v>
      </c>
      <c r="T2184">
        <v>0</v>
      </c>
      <c r="U2184">
        <v>0</v>
      </c>
      <c r="V2184">
        <v>262.3</v>
      </c>
      <c r="W2184">
        <v>2.65</v>
      </c>
      <c r="X2184">
        <v>0</v>
      </c>
    </row>
    <row r="2185" spans="1:24" x14ac:dyDescent="0.3">
      <c r="A2185" t="s">
        <v>357</v>
      </c>
      <c r="B2185">
        <v>2019</v>
      </c>
      <c r="C2185" t="s">
        <v>326</v>
      </c>
      <c r="D2185" s="1">
        <v>11123</v>
      </c>
      <c r="E2185" s="2">
        <v>18.22</v>
      </c>
      <c r="F2185" s="2">
        <v>37.270000000000003</v>
      </c>
      <c r="G2185" s="2">
        <v>19.05</v>
      </c>
      <c r="H2185" s="1">
        <v>1581</v>
      </c>
      <c r="I2185" s="1">
        <v>4131</v>
      </c>
      <c r="J2185" s="3">
        <v>1</v>
      </c>
      <c r="K2185" s="2">
        <v>52.93</v>
      </c>
      <c r="L2185" s="2">
        <v>71</v>
      </c>
      <c r="M2185" s="1">
        <v>58352</v>
      </c>
      <c r="N2185" s="2">
        <v>2.34</v>
      </c>
      <c r="O2185" s="1">
        <v>67750</v>
      </c>
      <c r="P2185" s="1">
        <v>9398</v>
      </c>
      <c r="Q2185" s="2">
        <v>42.25</v>
      </c>
      <c r="R2185" s="3">
        <v>0</v>
      </c>
      <c r="S2185" s="5">
        <f t="shared" si="134"/>
        <v>6.2972292191435767E-4</v>
      </c>
      <c r="T2185">
        <v>0</v>
      </c>
      <c r="U2185">
        <v>0</v>
      </c>
      <c r="V2185">
        <v>260.33</v>
      </c>
      <c r="W2185">
        <v>-0.27</v>
      </c>
      <c r="X2185">
        <v>0</v>
      </c>
    </row>
    <row r="2186" spans="1:24" x14ac:dyDescent="0.3">
      <c r="A2186" t="s">
        <v>357</v>
      </c>
      <c r="B2186">
        <v>2020</v>
      </c>
      <c r="C2186" t="s">
        <v>326</v>
      </c>
      <c r="D2186" s="1">
        <v>11201</v>
      </c>
      <c r="E2186" s="2">
        <v>19.559999999999999</v>
      </c>
      <c r="F2186" s="2">
        <v>38.61</v>
      </c>
      <c r="G2186" s="2">
        <v>19.05</v>
      </c>
      <c r="H2186" s="1">
        <v>1615</v>
      </c>
      <c r="I2186" s="1">
        <v>4655</v>
      </c>
      <c r="J2186" s="3">
        <v>1</v>
      </c>
      <c r="N2186" s="2">
        <v>2.34</v>
      </c>
      <c r="R2186" s="3">
        <v>0</v>
      </c>
      <c r="S2186" s="5">
        <f t="shared" si="134"/>
        <v>7.0124966286073901E-3</v>
      </c>
      <c r="T2186">
        <v>0</v>
      </c>
      <c r="U2186">
        <v>0</v>
      </c>
      <c r="V2186">
        <v>260.08</v>
      </c>
      <c r="W2186">
        <v>-0.61</v>
      </c>
      <c r="X2186">
        <v>0</v>
      </c>
    </row>
    <row r="2187" spans="1:24" x14ac:dyDescent="0.3">
      <c r="A2187" t="s">
        <v>358</v>
      </c>
      <c r="B2187">
        <v>2014</v>
      </c>
      <c r="C2187" t="s">
        <v>326</v>
      </c>
      <c r="D2187" s="1">
        <v>10036</v>
      </c>
      <c r="E2187" s="2">
        <v>30</v>
      </c>
      <c r="F2187" s="2">
        <v>51.8</v>
      </c>
      <c r="G2187" s="2">
        <v>21.8</v>
      </c>
      <c r="H2187" s="1">
        <v>8708</v>
      </c>
      <c r="I2187" s="1">
        <v>7000</v>
      </c>
      <c r="J2187" s="3">
        <v>2</v>
      </c>
      <c r="K2187" s="2">
        <v>29.36</v>
      </c>
      <c r="L2187" s="2">
        <v>72.099999999999994</v>
      </c>
      <c r="M2187" s="1">
        <v>46912</v>
      </c>
      <c r="N2187" s="2">
        <v>2.67</v>
      </c>
      <c r="O2187" s="1">
        <v>65423</v>
      </c>
      <c r="P2187" s="1">
        <v>18511</v>
      </c>
      <c r="Q2187" s="2">
        <v>42.45</v>
      </c>
      <c r="R2187" s="3">
        <v>0</v>
      </c>
      <c r="T2187">
        <v>0</v>
      </c>
      <c r="U2187">
        <v>0</v>
      </c>
      <c r="V2187">
        <v>114.5</v>
      </c>
      <c r="W2187">
        <v>0.15</v>
      </c>
      <c r="X2187">
        <v>1</v>
      </c>
    </row>
    <row r="2188" spans="1:24" x14ac:dyDescent="0.3">
      <c r="A2188" t="s">
        <v>358</v>
      </c>
      <c r="B2188">
        <v>2015</v>
      </c>
      <c r="C2188" t="s">
        <v>326</v>
      </c>
      <c r="D2188" s="1">
        <v>10323</v>
      </c>
      <c r="E2188" s="2">
        <v>32.909999999999997</v>
      </c>
      <c r="F2188" s="2">
        <v>52.23</v>
      </c>
      <c r="G2188" s="2">
        <v>19.32</v>
      </c>
      <c r="H2188">
        <v>8920</v>
      </c>
      <c r="I2188" s="1">
        <v>7000</v>
      </c>
      <c r="J2188" s="3">
        <v>2</v>
      </c>
      <c r="K2188" s="2">
        <v>45.02</v>
      </c>
      <c r="L2188" s="2">
        <v>72.3</v>
      </c>
      <c r="M2188" s="1">
        <v>48550</v>
      </c>
      <c r="N2188" s="2">
        <v>2.67</v>
      </c>
      <c r="O2188" s="1">
        <v>82035</v>
      </c>
      <c r="P2188" s="1">
        <v>33485</v>
      </c>
      <c r="Q2188" s="2">
        <v>41.76</v>
      </c>
      <c r="R2188" s="3">
        <v>0</v>
      </c>
      <c r="S2188" s="5">
        <f t="shared" si="134"/>
        <v>2.8597050617776006E-2</v>
      </c>
      <c r="T2188">
        <v>0</v>
      </c>
      <c r="U2188">
        <v>0</v>
      </c>
      <c r="V2188">
        <v>108.9</v>
      </c>
      <c r="W2188">
        <v>3.2</v>
      </c>
      <c r="X2188">
        <v>1</v>
      </c>
    </row>
    <row r="2189" spans="1:24" x14ac:dyDescent="0.3">
      <c r="A2189" t="s">
        <v>358</v>
      </c>
      <c r="B2189">
        <v>2016</v>
      </c>
      <c r="C2189" t="s">
        <v>326</v>
      </c>
      <c r="D2189" s="1">
        <v>10323</v>
      </c>
      <c r="E2189" s="2">
        <v>36.049999999999997</v>
      </c>
      <c r="F2189" s="2">
        <v>53.3</v>
      </c>
      <c r="G2189" s="2">
        <v>17.25</v>
      </c>
      <c r="H2189">
        <v>9103</v>
      </c>
      <c r="I2189" s="1">
        <v>7000</v>
      </c>
      <c r="J2189" s="3">
        <v>2</v>
      </c>
      <c r="K2189" s="2">
        <v>32.729999999999997</v>
      </c>
      <c r="L2189" s="2">
        <v>74.900000000000006</v>
      </c>
      <c r="M2189" s="1">
        <v>53802</v>
      </c>
      <c r="N2189" s="2">
        <v>2.67</v>
      </c>
      <c r="O2189" s="1">
        <v>88403</v>
      </c>
      <c r="P2189" s="1">
        <v>34601</v>
      </c>
      <c r="Q2189" s="2">
        <v>42.59</v>
      </c>
      <c r="R2189" s="3">
        <v>0</v>
      </c>
      <c r="S2189" s="5">
        <f t="shared" si="134"/>
        <v>0</v>
      </c>
      <c r="T2189">
        <v>0</v>
      </c>
      <c r="U2189">
        <v>0</v>
      </c>
      <c r="V2189">
        <v>102.3</v>
      </c>
      <c r="W2189">
        <v>1.37</v>
      </c>
      <c r="X2189">
        <v>1</v>
      </c>
    </row>
    <row r="2190" spans="1:24" x14ac:dyDescent="0.3">
      <c r="A2190" t="s">
        <v>358</v>
      </c>
      <c r="B2190">
        <v>2017</v>
      </c>
      <c r="C2190" t="s">
        <v>326</v>
      </c>
      <c r="D2190" s="1">
        <v>10555</v>
      </c>
      <c r="E2190" s="2">
        <v>37.14</v>
      </c>
      <c r="F2190" s="2">
        <v>62.59</v>
      </c>
      <c r="G2190" s="2">
        <v>25.45</v>
      </c>
      <c r="H2190" s="1">
        <v>9272</v>
      </c>
      <c r="I2190" s="1">
        <v>7000</v>
      </c>
      <c r="J2190" s="3">
        <v>2</v>
      </c>
      <c r="K2190" s="2">
        <v>30.9</v>
      </c>
      <c r="L2190" s="2">
        <v>74.3</v>
      </c>
      <c r="M2190" s="1">
        <v>57958</v>
      </c>
      <c r="N2190" s="2">
        <v>2.67</v>
      </c>
      <c r="O2190" s="1">
        <v>94705</v>
      </c>
      <c r="P2190" s="1">
        <v>36747</v>
      </c>
      <c r="Q2190" s="2">
        <v>41.69</v>
      </c>
      <c r="R2190" s="3">
        <v>0</v>
      </c>
      <c r="S2190" s="5">
        <f t="shared" si="134"/>
        <v>2.2474086990216021E-2</v>
      </c>
      <c r="T2190">
        <v>0</v>
      </c>
      <c r="U2190">
        <v>0</v>
      </c>
      <c r="V2190">
        <v>96.12</v>
      </c>
      <c r="W2190">
        <v>3.81</v>
      </c>
      <c r="X2190">
        <v>1</v>
      </c>
    </row>
    <row r="2191" spans="1:24" x14ac:dyDescent="0.3">
      <c r="A2191" t="s">
        <v>358</v>
      </c>
      <c r="B2191">
        <v>2018</v>
      </c>
      <c r="C2191" t="s">
        <v>326</v>
      </c>
      <c r="D2191" s="1">
        <v>10490</v>
      </c>
      <c r="E2191" s="2">
        <v>37.340000000000003</v>
      </c>
      <c r="F2191" s="2">
        <v>62.99</v>
      </c>
      <c r="G2191" s="2">
        <v>25.65</v>
      </c>
      <c r="H2191" s="1">
        <v>8927</v>
      </c>
      <c r="I2191" s="1">
        <v>4775</v>
      </c>
      <c r="J2191" s="3">
        <v>1</v>
      </c>
      <c r="K2191" s="2">
        <v>31.44</v>
      </c>
      <c r="L2191" s="2">
        <v>72.400000000000006</v>
      </c>
      <c r="M2191" s="1">
        <v>59549</v>
      </c>
      <c r="N2191" s="2">
        <v>2.67</v>
      </c>
      <c r="O2191" s="1">
        <v>101006</v>
      </c>
      <c r="P2191" s="1">
        <v>41457</v>
      </c>
      <c r="Q2191" s="2">
        <v>40.590000000000003</v>
      </c>
      <c r="R2191" s="3">
        <v>0</v>
      </c>
      <c r="S2191" s="5">
        <f t="shared" si="134"/>
        <v>-6.1582188536238747E-3</v>
      </c>
      <c r="T2191">
        <v>0</v>
      </c>
      <c r="U2191">
        <v>0</v>
      </c>
      <c r="V2191">
        <v>90.07</v>
      </c>
      <c r="W2191">
        <v>2.65</v>
      </c>
      <c r="X2191">
        <v>1</v>
      </c>
    </row>
    <row r="2192" spans="1:24" x14ac:dyDescent="0.3">
      <c r="A2192" t="s">
        <v>358</v>
      </c>
      <c r="B2192">
        <v>2019</v>
      </c>
      <c r="C2192" t="s">
        <v>326</v>
      </c>
    </row>
    <row r="2193" spans="1:24" x14ac:dyDescent="0.3">
      <c r="A2193" t="s">
        <v>358</v>
      </c>
      <c r="B2193">
        <v>2020</v>
      </c>
      <c r="C2193" t="s">
        <v>326</v>
      </c>
      <c r="D2193" s="1">
        <v>10759</v>
      </c>
      <c r="E2193" s="2">
        <v>40.130000000000003</v>
      </c>
      <c r="F2193" s="2">
        <v>67.849999999999994</v>
      </c>
      <c r="G2193" s="2">
        <v>27.72</v>
      </c>
      <c r="H2193" s="1">
        <v>9227</v>
      </c>
      <c r="I2193" s="1">
        <v>5500</v>
      </c>
      <c r="J2193" s="3">
        <v>2</v>
      </c>
      <c r="L2193" s="2">
        <v>70.3</v>
      </c>
      <c r="N2193" s="2">
        <v>2.67</v>
      </c>
      <c r="R2193" s="3">
        <v>0</v>
      </c>
      <c r="S2193" s="5">
        <f>(D2193-D2191)/D2191</f>
        <v>2.5643469971401333E-2</v>
      </c>
      <c r="T2193">
        <v>0</v>
      </c>
      <c r="U2193">
        <v>0</v>
      </c>
      <c r="V2193">
        <v>85.68</v>
      </c>
      <c r="W2193">
        <v>-0.61</v>
      </c>
      <c r="X2193">
        <v>1</v>
      </c>
    </row>
    <row r="2194" spans="1:24" x14ac:dyDescent="0.3">
      <c r="A2194" t="s">
        <v>359</v>
      </c>
      <c r="B2194">
        <v>2014</v>
      </c>
      <c r="C2194" t="s">
        <v>326</v>
      </c>
      <c r="D2194" s="1">
        <v>9557</v>
      </c>
      <c r="E2194" s="2">
        <v>34.92</v>
      </c>
      <c r="F2194" s="2">
        <v>55.37</v>
      </c>
      <c r="G2194" s="2">
        <v>20.45</v>
      </c>
      <c r="H2194" s="1">
        <v>3081</v>
      </c>
      <c r="I2194" s="1">
        <v>5300</v>
      </c>
      <c r="J2194" s="3">
        <v>2</v>
      </c>
      <c r="K2194" s="2">
        <v>31.36</v>
      </c>
      <c r="L2194" s="2">
        <v>72.099999999999994</v>
      </c>
      <c r="M2194" s="1">
        <v>63251</v>
      </c>
      <c r="N2194" s="2">
        <v>2.83</v>
      </c>
      <c r="O2194" s="1">
        <v>76163</v>
      </c>
      <c r="P2194" s="1">
        <v>12912</v>
      </c>
      <c r="Q2194" s="2">
        <v>50.63</v>
      </c>
      <c r="R2194" s="3">
        <v>0</v>
      </c>
      <c r="T2194">
        <v>0</v>
      </c>
      <c r="U2194">
        <v>0</v>
      </c>
      <c r="V2194">
        <v>120.3</v>
      </c>
      <c r="W2194">
        <v>0.15</v>
      </c>
      <c r="X2194">
        <v>1</v>
      </c>
    </row>
    <row r="2195" spans="1:24" x14ac:dyDescent="0.3">
      <c r="A2195" t="s">
        <v>359</v>
      </c>
      <c r="B2195">
        <v>2015</v>
      </c>
      <c r="C2195" t="s">
        <v>326</v>
      </c>
      <c r="D2195" s="1">
        <v>9639</v>
      </c>
      <c r="E2195" s="2">
        <v>35.82</v>
      </c>
      <c r="F2195" s="2">
        <v>57.17</v>
      </c>
      <c r="G2195" s="2">
        <v>21.35</v>
      </c>
      <c r="H2195">
        <v>3096</v>
      </c>
      <c r="I2195" s="1">
        <v>5200</v>
      </c>
      <c r="J2195" s="3">
        <v>2</v>
      </c>
      <c r="K2195" s="2">
        <v>46.22</v>
      </c>
      <c r="L2195" s="2">
        <v>73.2</v>
      </c>
      <c r="M2195" s="1">
        <v>60925</v>
      </c>
      <c r="N2195" s="2">
        <v>2.83</v>
      </c>
      <c r="O2195" s="1">
        <v>72897</v>
      </c>
      <c r="P2195" s="1">
        <v>11972</v>
      </c>
      <c r="Q2195" s="2">
        <v>50.69</v>
      </c>
      <c r="R2195" s="3">
        <v>0</v>
      </c>
      <c r="S2195" s="5">
        <f>(D2195-D2194)/D2194</f>
        <v>8.5800983572250702E-3</v>
      </c>
      <c r="T2195">
        <v>0</v>
      </c>
      <c r="U2195">
        <v>0</v>
      </c>
      <c r="V2195">
        <v>114.5</v>
      </c>
      <c r="W2195">
        <v>3.2</v>
      </c>
      <c r="X2195">
        <v>1</v>
      </c>
    </row>
    <row r="2196" spans="1:24" x14ac:dyDescent="0.3">
      <c r="A2196" t="s">
        <v>359</v>
      </c>
      <c r="B2196">
        <v>2016</v>
      </c>
      <c r="C2196" t="s">
        <v>326</v>
      </c>
      <c r="D2196" s="1">
        <v>9639</v>
      </c>
      <c r="E2196" s="2">
        <v>35.82</v>
      </c>
      <c r="F2196" s="2">
        <v>57.17</v>
      </c>
      <c r="G2196" s="2">
        <v>21.35</v>
      </c>
      <c r="H2196">
        <v>3120</v>
      </c>
      <c r="I2196" s="1">
        <v>4800</v>
      </c>
      <c r="J2196" s="3">
        <v>1</v>
      </c>
      <c r="K2196" s="2">
        <v>33.72</v>
      </c>
      <c r="L2196" s="2">
        <v>74.900000000000006</v>
      </c>
      <c r="M2196" s="1">
        <v>60414</v>
      </c>
      <c r="N2196" s="2">
        <v>2.83</v>
      </c>
      <c r="O2196" s="1">
        <v>71955</v>
      </c>
      <c r="P2196" s="1">
        <v>11541</v>
      </c>
      <c r="Q2196" s="2">
        <v>53.08</v>
      </c>
      <c r="R2196" s="3">
        <v>0</v>
      </c>
      <c r="S2196" s="5">
        <f t="shared" ref="S2196:S2200" si="135">(D2196-D2195)/D2195</f>
        <v>0</v>
      </c>
      <c r="T2196">
        <v>0</v>
      </c>
      <c r="U2196">
        <v>0</v>
      </c>
      <c r="V2196">
        <v>108.9</v>
      </c>
      <c r="W2196">
        <v>1.37</v>
      </c>
      <c r="X2196">
        <v>1</v>
      </c>
    </row>
    <row r="2197" spans="1:24" x14ac:dyDescent="0.3">
      <c r="A2197" t="s">
        <v>359</v>
      </c>
      <c r="B2197">
        <v>2017</v>
      </c>
      <c r="C2197" t="s">
        <v>326</v>
      </c>
      <c r="D2197" s="1">
        <v>10488</v>
      </c>
      <c r="E2197" s="2">
        <v>36.020000000000003</v>
      </c>
      <c r="F2197" s="2">
        <v>57.57</v>
      </c>
      <c r="G2197" s="2">
        <v>21.55</v>
      </c>
      <c r="H2197" s="1">
        <v>3145</v>
      </c>
      <c r="I2197" s="1">
        <v>4900</v>
      </c>
      <c r="J2197" s="3">
        <v>1</v>
      </c>
      <c r="K2197" s="2">
        <v>31.9</v>
      </c>
      <c r="L2197" s="2">
        <v>74.3</v>
      </c>
      <c r="M2197" s="1">
        <v>58856</v>
      </c>
      <c r="N2197" s="2">
        <v>2.83</v>
      </c>
      <c r="O2197" s="1">
        <v>70323</v>
      </c>
      <c r="P2197" s="1">
        <v>11467</v>
      </c>
      <c r="Q2197" s="2">
        <v>63.72</v>
      </c>
      <c r="R2197" s="3">
        <v>0</v>
      </c>
      <c r="S2197" s="5">
        <f t="shared" si="135"/>
        <v>8.8079676314970434E-2</v>
      </c>
      <c r="T2197">
        <v>0</v>
      </c>
      <c r="U2197">
        <v>0</v>
      </c>
      <c r="V2197">
        <v>102.3</v>
      </c>
      <c r="W2197">
        <v>3.81</v>
      </c>
      <c r="X2197">
        <v>1</v>
      </c>
    </row>
    <row r="2198" spans="1:24" x14ac:dyDescent="0.3">
      <c r="A2198" t="s">
        <v>359</v>
      </c>
      <c r="B2198">
        <v>2018</v>
      </c>
      <c r="C2198" t="s">
        <v>326</v>
      </c>
      <c r="D2198" s="1">
        <v>10488</v>
      </c>
      <c r="E2198" s="2">
        <v>36.22</v>
      </c>
      <c r="F2198" s="2">
        <v>57.97</v>
      </c>
      <c r="G2198" s="2">
        <v>21.75</v>
      </c>
      <c r="H2198" s="1">
        <v>3160</v>
      </c>
      <c r="I2198" s="1">
        <v>5100</v>
      </c>
      <c r="J2198" s="3">
        <v>2</v>
      </c>
      <c r="K2198" s="2">
        <v>41.63</v>
      </c>
      <c r="L2198" s="2">
        <v>72.5</v>
      </c>
      <c r="M2198" s="1">
        <v>57096</v>
      </c>
      <c r="N2198" s="2">
        <v>2.83</v>
      </c>
      <c r="O2198" s="1">
        <v>68355</v>
      </c>
      <c r="P2198" s="1">
        <v>11259</v>
      </c>
      <c r="Q2198" s="2">
        <v>54.61</v>
      </c>
      <c r="R2198" s="3">
        <v>0</v>
      </c>
      <c r="S2198" s="5">
        <f t="shared" si="135"/>
        <v>0</v>
      </c>
      <c r="T2198">
        <v>0</v>
      </c>
      <c r="U2198">
        <v>0</v>
      </c>
      <c r="V2198">
        <v>96.12</v>
      </c>
      <c r="W2198">
        <v>2.65</v>
      </c>
      <c r="X2198">
        <v>1</v>
      </c>
    </row>
    <row r="2199" spans="1:24" x14ac:dyDescent="0.3">
      <c r="A2199" t="s">
        <v>359</v>
      </c>
      <c r="B2199">
        <v>2019</v>
      </c>
      <c r="C2199" t="s">
        <v>326</v>
      </c>
      <c r="D2199" s="1">
        <v>10488</v>
      </c>
      <c r="E2199" s="2">
        <v>36.32</v>
      </c>
      <c r="F2199" s="2">
        <v>58.17</v>
      </c>
      <c r="G2199" s="2">
        <v>21.85</v>
      </c>
      <c r="H2199" s="1">
        <v>3160</v>
      </c>
      <c r="I2199" s="1">
        <v>4800</v>
      </c>
      <c r="J2199" s="3">
        <v>1</v>
      </c>
      <c r="K2199" s="2">
        <v>26.67</v>
      </c>
      <c r="L2199" s="2">
        <v>73.5</v>
      </c>
      <c r="M2199" s="1">
        <v>55336</v>
      </c>
      <c r="N2199" s="2">
        <v>2.83</v>
      </c>
      <c r="O2199" s="1">
        <v>65610</v>
      </c>
      <c r="P2199" s="1">
        <v>10274</v>
      </c>
      <c r="Q2199" s="2">
        <v>56.07</v>
      </c>
      <c r="R2199" s="3">
        <v>0</v>
      </c>
      <c r="S2199" s="5">
        <f t="shared" si="135"/>
        <v>0</v>
      </c>
      <c r="T2199">
        <v>0</v>
      </c>
      <c r="U2199">
        <v>0</v>
      </c>
      <c r="V2199">
        <v>90.07</v>
      </c>
      <c r="W2199">
        <v>-0.27</v>
      </c>
      <c r="X2199">
        <v>1</v>
      </c>
    </row>
    <row r="2200" spans="1:24" x14ac:dyDescent="0.3">
      <c r="A2200" t="s">
        <v>359</v>
      </c>
      <c r="B2200">
        <v>2020</v>
      </c>
      <c r="C2200" t="s">
        <v>326</v>
      </c>
      <c r="D2200" s="1">
        <v>10488</v>
      </c>
      <c r="E2200" s="2">
        <v>47.11</v>
      </c>
      <c r="F2200" s="2">
        <v>70.510000000000005</v>
      </c>
      <c r="G2200" s="2">
        <v>23.4</v>
      </c>
      <c r="H2200" s="1">
        <v>3155</v>
      </c>
      <c r="I2200" s="1">
        <v>4600</v>
      </c>
      <c r="J2200" s="3">
        <v>1</v>
      </c>
      <c r="L2200" s="2">
        <v>73.900000000000006</v>
      </c>
      <c r="N2200" s="2">
        <v>2.83</v>
      </c>
      <c r="R2200" s="3">
        <v>0</v>
      </c>
      <c r="S2200" s="5">
        <f t="shared" si="135"/>
        <v>0</v>
      </c>
      <c r="T2200">
        <v>0</v>
      </c>
      <c r="U2200">
        <v>0</v>
      </c>
      <c r="V2200">
        <v>85.68</v>
      </c>
      <c r="W2200">
        <v>-0.61</v>
      </c>
      <c r="X2200">
        <v>1</v>
      </c>
    </row>
    <row r="2201" spans="1:24" x14ac:dyDescent="0.3">
      <c r="A2201" t="s">
        <v>360</v>
      </c>
      <c r="B2201">
        <v>2014</v>
      </c>
      <c r="C2201" t="s">
        <v>326</v>
      </c>
      <c r="D2201" s="1">
        <v>8836</v>
      </c>
      <c r="E2201" s="2">
        <v>26.74</v>
      </c>
      <c r="F2201" s="2">
        <v>42.99</v>
      </c>
      <c r="G2201" s="2">
        <v>16.25</v>
      </c>
      <c r="H2201" s="1">
        <v>3330</v>
      </c>
      <c r="I2201" s="1">
        <v>3500</v>
      </c>
      <c r="J2201" s="3">
        <v>1</v>
      </c>
      <c r="K2201" s="2">
        <v>43.72</v>
      </c>
      <c r="L2201" s="2">
        <v>65</v>
      </c>
      <c r="M2201" s="1">
        <v>57231</v>
      </c>
      <c r="N2201" s="2">
        <v>2.73</v>
      </c>
      <c r="O2201" s="1">
        <v>59773</v>
      </c>
      <c r="P2201" s="1">
        <v>2542</v>
      </c>
      <c r="Q2201" s="2">
        <v>45.49</v>
      </c>
      <c r="R2201" s="3">
        <v>0</v>
      </c>
      <c r="T2201">
        <v>0</v>
      </c>
      <c r="U2201">
        <v>0</v>
      </c>
      <c r="V2201">
        <v>269.39999999999998</v>
      </c>
      <c r="W2201">
        <v>0.15</v>
      </c>
      <c r="X2201">
        <v>0</v>
      </c>
    </row>
    <row r="2202" spans="1:24" x14ac:dyDescent="0.3">
      <c r="A2202" t="s">
        <v>360</v>
      </c>
      <c r="B2202">
        <v>2015</v>
      </c>
      <c r="C2202" t="s">
        <v>326</v>
      </c>
      <c r="D2202" s="1">
        <v>8919</v>
      </c>
      <c r="E2202" s="2">
        <v>28.74</v>
      </c>
      <c r="F2202" s="2">
        <v>44.99</v>
      </c>
      <c r="G2202" s="2">
        <v>16.25</v>
      </c>
      <c r="H2202">
        <v>3153</v>
      </c>
      <c r="I2202" s="1">
        <v>3000</v>
      </c>
      <c r="J2202" s="3">
        <v>1</v>
      </c>
      <c r="K2202" s="2">
        <v>70.03</v>
      </c>
      <c r="L2202" s="2">
        <v>66</v>
      </c>
      <c r="M2202" s="1">
        <v>59196</v>
      </c>
      <c r="N2202" s="2">
        <v>2.73</v>
      </c>
      <c r="O2202" s="1">
        <v>64525</v>
      </c>
      <c r="P2202" s="1">
        <v>5329</v>
      </c>
      <c r="Q2202" s="2">
        <v>45.69</v>
      </c>
      <c r="R2202" s="3">
        <v>0</v>
      </c>
      <c r="S2202" s="5">
        <f>(D2202-D2201)/D2201</f>
        <v>9.3933906745133546E-3</v>
      </c>
      <c r="T2202">
        <v>0</v>
      </c>
      <c r="U2202">
        <v>0</v>
      </c>
      <c r="V2202">
        <v>266.7</v>
      </c>
      <c r="W2202">
        <v>3.2</v>
      </c>
      <c r="X2202">
        <v>0</v>
      </c>
    </row>
    <row r="2203" spans="1:24" x14ac:dyDescent="0.3">
      <c r="A2203" t="s">
        <v>360</v>
      </c>
      <c r="B2203">
        <v>2016</v>
      </c>
      <c r="C2203" t="s">
        <v>326</v>
      </c>
      <c r="D2203" s="1">
        <v>8919</v>
      </c>
      <c r="E2203" s="2">
        <v>30.74</v>
      </c>
      <c r="F2203" s="2">
        <v>46.99</v>
      </c>
      <c r="G2203" s="2">
        <v>16.25</v>
      </c>
      <c r="H2203">
        <v>3025</v>
      </c>
      <c r="I2203" s="1">
        <v>5460</v>
      </c>
      <c r="J2203" s="3">
        <v>2</v>
      </c>
      <c r="K2203" s="2">
        <v>59.65</v>
      </c>
      <c r="L2203" s="2">
        <v>67.900000000000006</v>
      </c>
      <c r="M2203" s="1">
        <v>62069</v>
      </c>
      <c r="N2203" s="2">
        <v>2.73</v>
      </c>
      <c r="O2203" s="1">
        <v>69276</v>
      </c>
      <c r="P2203" s="1">
        <v>7207</v>
      </c>
      <c r="Q2203" s="2">
        <v>49.94</v>
      </c>
      <c r="R2203" s="3">
        <v>0</v>
      </c>
      <c r="S2203" s="5">
        <f t="shared" ref="S2203:S2205" si="136">(D2203-D2202)/D2202</f>
        <v>0</v>
      </c>
      <c r="T2203">
        <v>0</v>
      </c>
      <c r="U2203">
        <v>0</v>
      </c>
      <c r="V2203">
        <v>264.5</v>
      </c>
      <c r="W2203">
        <v>1.37</v>
      </c>
      <c r="X2203">
        <v>0</v>
      </c>
    </row>
    <row r="2204" spans="1:24" x14ac:dyDescent="0.3">
      <c r="A2204" t="s">
        <v>360</v>
      </c>
      <c r="B2204">
        <v>2017</v>
      </c>
      <c r="C2204" t="s">
        <v>326</v>
      </c>
      <c r="D2204" s="1">
        <v>9215</v>
      </c>
      <c r="E2204" s="2">
        <v>30.74</v>
      </c>
      <c r="F2204" s="2">
        <v>46.99</v>
      </c>
      <c r="G2204" s="2">
        <v>16.25</v>
      </c>
      <c r="H2204" s="1">
        <v>3030</v>
      </c>
      <c r="I2204" s="1">
        <v>5000</v>
      </c>
      <c r="J2204" s="3">
        <v>1</v>
      </c>
      <c r="K2204" s="2">
        <v>57.67</v>
      </c>
      <c r="L2204" s="2">
        <v>68.2</v>
      </c>
      <c r="M2204" s="1">
        <v>61875</v>
      </c>
      <c r="N2204" s="2">
        <v>2.73</v>
      </c>
      <c r="O2204" s="1">
        <v>73994</v>
      </c>
      <c r="P2204" s="1">
        <v>12119</v>
      </c>
      <c r="Q2204" s="2">
        <v>48.38</v>
      </c>
      <c r="R2204" s="3">
        <v>0</v>
      </c>
      <c r="S2204" s="5">
        <f t="shared" si="136"/>
        <v>3.3187577082632584E-2</v>
      </c>
      <c r="T2204">
        <v>0</v>
      </c>
      <c r="U2204">
        <v>0</v>
      </c>
      <c r="V2204">
        <v>262.3</v>
      </c>
      <c r="W2204">
        <v>3.81</v>
      </c>
      <c r="X2204">
        <v>0</v>
      </c>
    </row>
    <row r="2205" spans="1:24" x14ac:dyDescent="0.3">
      <c r="A2205" t="s">
        <v>360</v>
      </c>
      <c r="B2205">
        <v>2018</v>
      </c>
      <c r="C2205" t="s">
        <v>326</v>
      </c>
      <c r="D2205" s="1">
        <v>9175</v>
      </c>
      <c r="E2205" s="2">
        <v>34.25</v>
      </c>
      <c r="F2205" s="2">
        <v>54</v>
      </c>
      <c r="G2205" s="2">
        <v>19.75</v>
      </c>
      <c r="H2205" s="1">
        <v>2836</v>
      </c>
      <c r="I2205" s="1">
        <v>5000</v>
      </c>
      <c r="J2205" s="3">
        <v>1</v>
      </c>
      <c r="K2205" s="2">
        <v>56.02</v>
      </c>
      <c r="L2205" s="2">
        <v>53.7</v>
      </c>
      <c r="M2205" s="1">
        <v>61875</v>
      </c>
      <c r="N2205" s="2">
        <v>2.73</v>
      </c>
      <c r="O2205" s="1">
        <v>78113</v>
      </c>
      <c r="P2205" s="1">
        <v>16238</v>
      </c>
      <c r="Q2205" s="2">
        <v>44.6</v>
      </c>
      <c r="R2205" s="3">
        <v>0</v>
      </c>
      <c r="S2205" s="5">
        <f t="shared" si="136"/>
        <v>-4.3407487791644059E-3</v>
      </c>
      <c r="T2205">
        <v>0</v>
      </c>
      <c r="U2205">
        <v>0</v>
      </c>
      <c r="V2205">
        <v>260.33</v>
      </c>
      <c r="W2205">
        <v>2.65</v>
      </c>
      <c r="X2205">
        <v>0</v>
      </c>
    </row>
    <row r="2206" spans="1:24" x14ac:dyDescent="0.3">
      <c r="A2206" t="s">
        <v>360</v>
      </c>
      <c r="B2206">
        <v>2019</v>
      </c>
      <c r="C2206" t="s">
        <v>326</v>
      </c>
    </row>
    <row r="2207" spans="1:24" x14ac:dyDescent="0.3">
      <c r="A2207" t="s">
        <v>360</v>
      </c>
      <c r="B2207">
        <v>2020</v>
      </c>
      <c r="C2207" t="s">
        <v>326</v>
      </c>
      <c r="D2207" s="1">
        <v>9349</v>
      </c>
      <c r="E2207" s="2">
        <v>36.99</v>
      </c>
      <c r="F2207" s="2">
        <v>58.34</v>
      </c>
      <c r="G2207" s="2">
        <v>21.35</v>
      </c>
      <c r="H2207" s="1">
        <v>2909</v>
      </c>
      <c r="I2207" s="1">
        <v>5000</v>
      </c>
      <c r="J2207" s="3">
        <v>1</v>
      </c>
      <c r="L2207" s="2">
        <v>55.5</v>
      </c>
      <c r="N2207" s="2">
        <v>2.73</v>
      </c>
      <c r="R2207" s="3">
        <v>0</v>
      </c>
      <c r="S2207" s="5">
        <f>(D2207-D2205)/D2205</f>
        <v>1.8964577656675748E-2</v>
      </c>
      <c r="T2207">
        <v>0</v>
      </c>
      <c r="U2207">
        <v>0</v>
      </c>
      <c r="V2207">
        <v>260.08</v>
      </c>
      <c r="W2207">
        <v>-0.61</v>
      </c>
      <c r="X2207">
        <v>0</v>
      </c>
    </row>
    <row r="2208" spans="1:24" x14ac:dyDescent="0.3">
      <c r="A2208" t="s">
        <v>361</v>
      </c>
      <c r="B2208">
        <v>2014</v>
      </c>
      <c r="C2208" t="s">
        <v>326</v>
      </c>
      <c r="D2208" s="1">
        <v>7902</v>
      </c>
      <c r="E2208" s="2">
        <v>20.25</v>
      </c>
      <c r="F2208" s="2">
        <v>35.25</v>
      </c>
      <c r="G2208" s="2">
        <v>15</v>
      </c>
      <c r="H2208" s="1">
        <v>3589</v>
      </c>
      <c r="I2208" s="1">
        <v>6000</v>
      </c>
      <c r="J2208" s="3">
        <v>2</v>
      </c>
      <c r="K2208" s="2">
        <v>51.85</v>
      </c>
      <c r="L2208" s="2">
        <v>65.099999999999994</v>
      </c>
      <c r="M2208" s="1">
        <v>63234</v>
      </c>
      <c r="N2208" s="2">
        <v>2.87</v>
      </c>
      <c r="O2208" s="1">
        <v>63640</v>
      </c>
      <c r="P2208" s="1">
        <v>406</v>
      </c>
      <c r="Q2208" s="2">
        <v>45.33</v>
      </c>
      <c r="R2208" s="3">
        <v>0</v>
      </c>
      <c r="T2208">
        <v>1</v>
      </c>
      <c r="U2208">
        <v>0</v>
      </c>
      <c r="V2208">
        <v>269.39999999999998</v>
      </c>
      <c r="W2208">
        <v>0.15</v>
      </c>
      <c r="X2208">
        <v>0</v>
      </c>
    </row>
    <row r="2209" spans="1:24" x14ac:dyDescent="0.3">
      <c r="A2209" t="s">
        <v>361</v>
      </c>
      <c r="B2209">
        <v>2015</v>
      </c>
      <c r="C2209" t="s">
        <v>326</v>
      </c>
      <c r="D2209" s="1">
        <v>7924</v>
      </c>
      <c r="E2209" s="2">
        <v>20.25</v>
      </c>
      <c r="F2209" s="2">
        <v>35.25</v>
      </c>
      <c r="G2209" s="2">
        <v>15</v>
      </c>
      <c r="H2209">
        <v>3676</v>
      </c>
      <c r="I2209" s="1">
        <v>6000</v>
      </c>
      <c r="J2209" s="3">
        <v>2</v>
      </c>
      <c r="K2209" s="2">
        <v>70.010000000000005</v>
      </c>
      <c r="L2209" s="2">
        <v>67.900000000000006</v>
      </c>
      <c r="M2209" s="1">
        <v>65846</v>
      </c>
      <c r="N2209" s="2">
        <v>2.87</v>
      </c>
      <c r="O2209" s="1">
        <v>72744</v>
      </c>
      <c r="P2209" s="1">
        <v>6898</v>
      </c>
      <c r="Q2209" s="2">
        <v>47.31</v>
      </c>
      <c r="R2209" s="3">
        <v>0</v>
      </c>
      <c r="S2209" s="5">
        <f>(D2209-D2208)/D2208</f>
        <v>2.7841052898000505E-3</v>
      </c>
      <c r="T2209">
        <v>1</v>
      </c>
      <c r="U2209">
        <v>0</v>
      </c>
      <c r="V2209">
        <v>266.7</v>
      </c>
      <c r="W2209">
        <v>3.2</v>
      </c>
      <c r="X2209">
        <v>0</v>
      </c>
    </row>
    <row r="2210" spans="1:24" x14ac:dyDescent="0.3">
      <c r="A2210" t="s">
        <v>361</v>
      </c>
      <c r="B2210">
        <v>2016</v>
      </c>
      <c r="C2210" t="s">
        <v>326</v>
      </c>
      <c r="D2210" s="1">
        <v>7924</v>
      </c>
      <c r="E2210" s="2">
        <v>21.5</v>
      </c>
      <c r="F2210" s="2">
        <v>37.75</v>
      </c>
      <c r="G2210" s="2">
        <v>16.25</v>
      </c>
      <c r="H2210">
        <v>3788</v>
      </c>
      <c r="I2210" s="1">
        <v>6000</v>
      </c>
      <c r="J2210" s="3">
        <v>2</v>
      </c>
      <c r="K2210" s="2">
        <v>78</v>
      </c>
      <c r="L2210" s="2">
        <v>68.8</v>
      </c>
      <c r="M2210" s="1">
        <v>67236</v>
      </c>
      <c r="N2210" s="2">
        <v>2.87</v>
      </c>
      <c r="O2210" s="1">
        <v>77296</v>
      </c>
      <c r="P2210" s="1">
        <v>10060</v>
      </c>
      <c r="Q2210" s="2">
        <v>41.44</v>
      </c>
      <c r="R2210" s="3">
        <v>0</v>
      </c>
      <c r="S2210" s="5">
        <f t="shared" ref="S2210:S2213" si="137">(D2210-D2209)/D2209</f>
        <v>0</v>
      </c>
      <c r="T2210">
        <v>1</v>
      </c>
      <c r="U2210">
        <v>0</v>
      </c>
      <c r="V2210">
        <v>264.5</v>
      </c>
      <c r="W2210">
        <v>1.37</v>
      </c>
      <c r="X2210">
        <v>0</v>
      </c>
    </row>
    <row r="2211" spans="1:24" x14ac:dyDescent="0.3">
      <c r="A2211" t="s">
        <v>361</v>
      </c>
      <c r="B2211">
        <v>2017</v>
      </c>
      <c r="C2211" t="s">
        <v>326</v>
      </c>
      <c r="D2211" s="1">
        <v>8165</v>
      </c>
      <c r="E2211" s="2">
        <v>21.5</v>
      </c>
      <c r="F2211" s="2">
        <v>37.75</v>
      </c>
      <c r="G2211" s="2">
        <v>16.25</v>
      </c>
      <c r="H2211" s="1">
        <v>3929</v>
      </c>
      <c r="I2211" s="1">
        <v>5000</v>
      </c>
      <c r="J2211" s="3">
        <v>1</v>
      </c>
      <c r="K2211" s="2">
        <v>104.3</v>
      </c>
      <c r="L2211" s="2">
        <v>68.7</v>
      </c>
      <c r="M2211" s="1">
        <v>72635</v>
      </c>
      <c r="N2211" s="2">
        <v>2.87</v>
      </c>
      <c r="O2211" s="1">
        <v>81848</v>
      </c>
      <c r="P2211" s="1">
        <v>9213</v>
      </c>
      <c r="Q2211" s="2">
        <v>44.66</v>
      </c>
      <c r="R2211" s="3">
        <v>0</v>
      </c>
      <c r="S2211" s="5">
        <f t="shared" si="137"/>
        <v>3.0413932357395253E-2</v>
      </c>
      <c r="T2211">
        <v>1</v>
      </c>
      <c r="U2211">
        <v>0</v>
      </c>
      <c r="V2211">
        <v>262.3</v>
      </c>
      <c r="W2211">
        <v>3.81</v>
      </c>
      <c r="X2211">
        <v>0</v>
      </c>
    </row>
    <row r="2212" spans="1:24" x14ac:dyDescent="0.3">
      <c r="A2212" t="s">
        <v>361</v>
      </c>
      <c r="B2212">
        <v>2018</v>
      </c>
      <c r="C2212" t="s">
        <v>326</v>
      </c>
      <c r="D2212" s="1">
        <v>8165</v>
      </c>
      <c r="E2212" s="2">
        <v>22</v>
      </c>
      <c r="F2212" s="2">
        <v>38.25</v>
      </c>
      <c r="G2212" s="2">
        <v>16.25</v>
      </c>
      <c r="H2212" s="1">
        <v>3991</v>
      </c>
      <c r="I2212" s="1">
        <v>6000</v>
      </c>
      <c r="J2212" s="3">
        <v>2</v>
      </c>
      <c r="K2212" s="2">
        <v>74.930000000000007</v>
      </c>
      <c r="L2212" s="2">
        <v>67.599999999999994</v>
      </c>
      <c r="M2212" s="1">
        <v>74118</v>
      </c>
      <c r="N2212" s="2">
        <v>2.87</v>
      </c>
      <c r="O2212" s="1">
        <v>83947</v>
      </c>
      <c r="P2212" s="1">
        <v>9829</v>
      </c>
      <c r="Q2212" s="2">
        <v>40.74</v>
      </c>
      <c r="R2212" s="3">
        <v>0</v>
      </c>
      <c r="S2212" s="5">
        <f t="shared" si="137"/>
        <v>0</v>
      </c>
      <c r="T2212">
        <v>0</v>
      </c>
      <c r="U2212">
        <v>0</v>
      </c>
      <c r="V2212">
        <v>260.33</v>
      </c>
      <c r="W2212">
        <v>2.65</v>
      </c>
      <c r="X2212">
        <v>0</v>
      </c>
    </row>
    <row r="2213" spans="1:24" x14ac:dyDescent="0.3">
      <c r="A2213" t="s">
        <v>361</v>
      </c>
      <c r="B2213">
        <v>2019</v>
      </c>
      <c r="C2213" t="s">
        <v>326</v>
      </c>
      <c r="D2213" s="1">
        <v>8165</v>
      </c>
      <c r="E2213" s="2">
        <v>22</v>
      </c>
      <c r="F2213" s="2">
        <v>38.25</v>
      </c>
      <c r="G2213" s="2">
        <v>16.25</v>
      </c>
      <c r="H2213" s="1">
        <v>4200</v>
      </c>
      <c r="I2213" s="1">
        <v>5000</v>
      </c>
      <c r="J2213" s="3">
        <v>1</v>
      </c>
      <c r="K2213" s="2">
        <v>85.49</v>
      </c>
      <c r="L2213" s="2">
        <v>68.099999999999994</v>
      </c>
      <c r="M2213" s="1">
        <v>75238</v>
      </c>
      <c r="N2213" s="2">
        <v>2.87</v>
      </c>
      <c r="O2213" s="1">
        <v>86059</v>
      </c>
      <c r="P2213" s="1">
        <v>10821</v>
      </c>
      <c r="Q2213" s="2">
        <v>37.76</v>
      </c>
      <c r="R2213" s="3">
        <v>0</v>
      </c>
      <c r="S2213" s="5">
        <f t="shared" si="137"/>
        <v>0</v>
      </c>
      <c r="T2213">
        <v>0</v>
      </c>
      <c r="U2213">
        <v>0</v>
      </c>
      <c r="V2213">
        <v>260.08</v>
      </c>
      <c r="W2213">
        <v>-0.27</v>
      </c>
      <c r="X2213">
        <v>0</v>
      </c>
    </row>
    <row r="2214" spans="1:24" x14ac:dyDescent="0.3">
      <c r="A2214" t="s">
        <v>361</v>
      </c>
      <c r="B2214">
        <v>2020</v>
      </c>
      <c r="C2214" t="s">
        <v>326</v>
      </c>
    </row>
    <row r="2215" spans="1:24" x14ac:dyDescent="0.3">
      <c r="A2215" t="s">
        <v>362</v>
      </c>
      <c r="B2215">
        <v>2014</v>
      </c>
      <c r="C2215" t="s">
        <v>326</v>
      </c>
    </row>
    <row r="2216" spans="1:24" x14ac:dyDescent="0.3">
      <c r="A2216" t="s">
        <v>362</v>
      </c>
      <c r="B2216">
        <v>2015</v>
      </c>
      <c r="C2216" t="s">
        <v>326</v>
      </c>
      <c r="D2216" s="1">
        <v>7165</v>
      </c>
      <c r="E2216" s="2">
        <v>31</v>
      </c>
      <c r="F2216" s="2">
        <v>41</v>
      </c>
      <c r="G2216" s="2">
        <v>10</v>
      </c>
      <c r="H2216">
        <v>359</v>
      </c>
      <c r="I2216" s="1">
        <v>2500</v>
      </c>
      <c r="J2216" s="3">
        <v>1</v>
      </c>
      <c r="K2216" s="2">
        <v>63.86</v>
      </c>
      <c r="L2216" s="2">
        <v>71.5</v>
      </c>
      <c r="M2216" s="1">
        <v>82170</v>
      </c>
      <c r="N2216" s="2">
        <v>3.29</v>
      </c>
      <c r="O2216" s="1">
        <v>104935</v>
      </c>
      <c r="P2216" s="1">
        <v>22765</v>
      </c>
      <c r="Q2216" s="2">
        <v>47.24</v>
      </c>
      <c r="R2216" s="3">
        <v>0</v>
      </c>
      <c r="T2216">
        <v>0</v>
      </c>
      <c r="U2216">
        <v>0</v>
      </c>
      <c r="V2216">
        <v>266.7</v>
      </c>
      <c r="W2216">
        <v>3.2</v>
      </c>
      <c r="X2216">
        <v>1</v>
      </c>
    </row>
    <row r="2217" spans="1:24" x14ac:dyDescent="0.3">
      <c r="A2217" t="s">
        <v>362</v>
      </c>
      <c r="B2217">
        <v>2016</v>
      </c>
      <c r="C2217" t="s">
        <v>326</v>
      </c>
      <c r="D2217" s="1">
        <v>7165</v>
      </c>
      <c r="E2217" s="2">
        <v>31</v>
      </c>
      <c r="F2217" s="2">
        <v>41</v>
      </c>
      <c r="G2217" s="2">
        <v>10</v>
      </c>
      <c r="H2217">
        <v>388</v>
      </c>
      <c r="I2217" s="1">
        <v>2500</v>
      </c>
      <c r="J2217" s="3">
        <v>1</v>
      </c>
      <c r="K2217" s="2">
        <v>78.67</v>
      </c>
      <c r="L2217" s="2">
        <v>72.3</v>
      </c>
      <c r="M2217" s="1">
        <v>85081</v>
      </c>
      <c r="N2217" s="2">
        <v>3.29</v>
      </c>
      <c r="O2217" s="1">
        <v>108002</v>
      </c>
      <c r="P2217" s="1">
        <v>22921</v>
      </c>
      <c r="Q2217" s="2">
        <v>50.15</v>
      </c>
      <c r="R2217" s="3">
        <v>0</v>
      </c>
      <c r="S2217" s="5">
        <f>(D2217-D2216)/D2216</f>
        <v>0</v>
      </c>
      <c r="T2217">
        <v>0</v>
      </c>
      <c r="U2217">
        <v>0</v>
      </c>
      <c r="V2217">
        <v>264.5</v>
      </c>
      <c r="W2217">
        <v>1.37</v>
      </c>
      <c r="X2217">
        <v>1</v>
      </c>
    </row>
    <row r="2218" spans="1:24" x14ac:dyDescent="0.3">
      <c r="A2218" t="s">
        <v>362</v>
      </c>
      <c r="B2218">
        <v>2017</v>
      </c>
      <c r="C2218" t="s">
        <v>326</v>
      </c>
      <c r="D2218" s="1">
        <v>10115</v>
      </c>
      <c r="E2218" s="2">
        <v>31</v>
      </c>
      <c r="F2218" s="2">
        <v>41</v>
      </c>
      <c r="G2218" s="2">
        <v>10</v>
      </c>
      <c r="H2218">
        <v>514</v>
      </c>
      <c r="I2218" s="1">
        <v>2500</v>
      </c>
      <c r="J2218" s="3">
        <v>1</v>
      </c>
      <c r="K2218" s="2">
        <v>58</v>
      </c>
      <c r="L2218" s="2">
        <v>70.8</v>
      </c>
      <c r="M2218" s="1">
        <v>90195</v>
      </c>
      <c r="N2218" s="2">
        <v>3.29</v>
      </c>
      <c r="O2218" s="1">
        <v>113416</v>
      </c>
      <c r="P2218" s="1">
        <v>23221</v>
      </c>
      <c r="Q2218" s="2">
        <v>52.55</v>
      </c>
      <c r="R2218" s="3">
        <v>0</v>
      </c>
      <c r="S2218" s="5">
        <f t="shared" ref="S2218:S2220" si="138">(D2218-D2217)/D2217</f>
        <v>0.41172365666434052</v>
      </c>
      <c r="T2218">
        <v>0</v>
      </c>
      <c r="U2218">
        <v>0</v>
      </c>
      <c r="V2218">
        <v>262.3</v>
      </c>
      <c r="W2218">
        <v>3.81</v>
      </c>
      <c r="X2218">
        <v>1</v>
      </c>
    </row>
    <row r="2219" spans="1:24" x14ac:dyDescent="0.3">
      <c r="A2219" t="s">
        <v>362</v>
      </c>
      <c r="B2219">
        <v>2018</v>
      </c>
      <c r="C2219" t="s">
        <v>326</v>
      </c>
      <c r="D2219" s="1">
        <v>8939</v>
      </c>
      <c r="E2219" s="2">
        <v>31</v>
      </c>
      <c r="F2219" s="2">
        <v>41</v>
      </c>
      <c r="G2219" s="2">
        <v>10</v>
      </c>
      <c r="H2219">
        <v>588</v>
      </c>
      <c r="I2219" s="1">
        <v>2500</v>
      </c>
      <c r="J2219" s="3">
        <v>1</v>
      </c>
      <c r="K2219" s="2">
        <v>53.5</v>
      </c>
      <c r="L2219" s="2">
        <v>71</v>
      </c>
      <c r="M2219" s="1">
        <v>94956</v>
      </c>
      <c r="N2219" s="2">
        <v>3.29</v>
      </c>
      <c r="O2219" s="1">
        <v>125720</v>
      </c>
      <c r="P2219" s="1">
        <v>30764</v>
      </c>
      <c r="Q2219" s="2">
        <v>49.09</v>
      </c>
      <c r="R2219" s="3">
        <v>0</v>
      </c>
      <c r="S2219" s="5">
        <f t="shared" si="138"/>
        <v>-0.11626297577854672</v>
      </c>
      <c r="T2219">
        <v>0</v>
      </c>
      <c r="U2219">
        <v>0</v>
      </c>
      <c r="V2219">
        <v>260.33</v>
      </c>
      <c r="W2219">
        <v>2.65</v>
      </c>
      <c r="X2219">
        <v>1</v>
      </c>
    </row>
    <row r="2220" spans="1:24" x14ac:dyDescent="0.3">
      <c r="A2220" t="s">
        <v>362</v>
      </c>
      <c r="B2220">
        <v>2019</v>
      </c>
      <c r="C2220" t="s">
        <v>326</v>
      </c>
      <c r="D2220" s="1">
        <v>10115</v>
      </c>
      <c r="E2220" s="2">
        <v>31</v>
      </c>
      <c r="F2220" s="2">
        <v>41</v>
      </c>
      <c r="G2220" s="2">
        <v>10</v>
      </c>
      <c r="H2220">
        <v>748</v>
      </c>
      <c r="I2220" s="1">
        <v>2500</v>
      </c>
      <c r="J2220" s="3">
        <v>1</v>
      </c>
      <c r="K2220" s="2">
        <v>54.6</v>
      </c>
      <c r="L2220" s="2">
        <v>72.099999999999994</v>
      </c>
      <c r="M2220" s="1">
        <v>96960</v>
      </c>
      <c r="N2220" s="2">
        <v>3.29</v>
      </c>
      <c r="O2220" s="1">
        <v>128688</v>
      </c>
      <c r="P2220" s="1">
        <v>31728</v>
      </c>
      <c r="Q2220" s="2">
        <v>42.25</v>
      </c>
      <c r="R2220" s="3">
        <v>0</v>
      </c>
      <c r="S2220" s="5">
        <f t="shared" si="138"/>
        <v>0.13155833985904464</v>
      </c>
      <c r="T2220">
        <v>0</v>
      </c>
      <c r="U2220">
        <v>0</v>
      </c>
      <c r="V2220">
        <v>260.08</v>
      </c>
      <c r="W2220">
        <v>-0.27</v>
      </c>
      <c r="X2220">
        <v>1</v>
      </c>
    </row>
    <row r="2221" spans="1:24" x14ac:dyDescent="0.3">
      <c r="A2221" t="s">
        <v>362</v>
      </c>
      <c r="B2221">
        <v>2020</v>
      </c>
      <c r="C2221" t="s">
        <v>326</v>
      </c>
    </row>
    <row r="2222" spans="1:24" x14ac:dyDescent="0.3">
      <c r="A2222" t="s">
        <v>363</v>
      </c>
      <c r="B2222">
        <v>2014</v>
      </c>
      <c r="C2222" t="s">
        <v>326</v>
      </c>
      <c r="D2222" s="1">
        <v>7072</v>
      </c>
      <c r="E2222" s="2">
        <v>24.25</v>
      </c>
      <c r="F2222" s="2">
        <v>36.75</v>
      </c>
      <c r="G2222" s="2">
        <v>12.5</v>
      </c>
      <c r="H2222" s="1">
        <v>3322</v>
      </c>
      <c r="I2222" s="1">
        <v>6500</v>
      </c>
      <c r="J2222" s="3">
        <v>2</v>
      </c>
      <c r="K2222" s="2">
        <v>59.16</v>
      </c>
      <c r="L2222" s="2">
        <v>68.2</v>
      </c>
      <c r="M2222" s="1">
        <v>32225</v>
      </c>
      <c r="N2222" s="2">
        <v>2.48</v>
      </c>
      <c r="O2222" s="1">
        <v>44023</v>
      </c>
      <c r="P2222" s="1">
        <v>11798</v>
      </c>
      <c r="Q2222" s="2">
        <v>45.49</v>
      </c>
      <c r="R2222" s="3">
        <v>0</v>
      </c>
      <c r="T2222">
        <v>0</v>
      </c>
      <c r="U2222">
        <v>0</v>
      </c>
      <c r="V2222">
        <v>269.39999999999998</v>
      </c>
      <c r="W2222">
        <v>0.15</v>
      </c>
      <c r="X2222">
        <v>0</v>
      </c>
    </row>
    <row r="2223" spans="1:24" x14ac:dyDescent="0.3">
      <c r="A2223" t="s">
        <v>363</v>
      </c>
      <c r="B2223">
        <v>2015</v>
      </c>
      <c r="C2223" t="s">
        <v>326</v>
      </c>
      <c r="D2223" s="1">
        <v>7072</v>
      </c>
      <c r="E2223" s="2">
        <v>24.25</v>
      </c>
      <c r="F2223" s="2">
        <v>36.75</v>
      </c>
      <c r="G2223" s="2">
        <v>12.5</v>
      </c>
      <c r="H2223">
        <v>3297</v>
      </c>
      <c r="I2223" s="1">
        <v>6500</v>
      </c>
      <c r="J2223" s="3">
        <v>2</v>
      </c>
      <c r="K2223" s="2">
        <v>75.569999999999993</v>
      </c>
      <c r="L2223" s="2">
        <v>69.3</v>
      </c>
      <c r="M2223" s="1">
        <v>34669</v>
      </c>
      <c r="N2223" s="2">
        <v>2.48</v>
      </c>
      <c r="O2223" s="1">
        <v>47005</v>
      </c>
      <c r="P2223" s="1">
        <v>12336</v>
      </c>
      <c r="Q2223" s="2">
        <v>45.69</v>
      </c>
      <c r="R2223" s="3">
        <v>0</v>
      </c>
      <c r="S2223" s="5">
        <v>0</v>
      </c>
      <c r="T2223">
        <v>0</v>
      </c>
      <c r="U2223">
        <v>0</v>
      </c>
      <c r="V2223">
        <v>266.7</v>
      </c>
      <c r="W2223">
        <v>3.2</v>
      </c>
      <c r="X2223">
        <v>0</v>
      </c>
    </row>
    <row r="2224" spans="1:24" x14ac:dyDescent="0.3">
      <c r="A2224" t="s">
        <v>363</v>
      </c>
      <c r="B2224">
        <v>2016</v>
      </c>
      <c r="C2224" t="s">
        <v>326</v>
      </c>
      <c r="D2224" s="1">
        <v>7072</v>
      </c>
      <c r="E2224" s="2">
        <v>24.25</v>
      </c>
      <c r="F2224" s="2">
        <v>36.75</v>
      </c>
      <c r="G2224" s="2">
        <v>12.5</v>
      </c>
      <c r="H2224">
        <v>3332</v>
      </c>
      <c r="I2224" s="1">
        <v>6500</v>
      </c>
      <c r="J2224" s="3">
        <v>2</v>
      </c>
      <c r="K2224" s="2">
        <v>80.89</v>
      </c>
      <c r="L2224" s="2">
        <v>71.5</v>
      </c>
      <c r="M2224" s="1">
        <v>33739</v>
      </c>
      <c r="N2224" s="2">
        <v>2.48</v>
      </c>
      <c r="O2224" s="1">
        <v>46264</v>
      </c>
      <c r="P2224" s="1">
        <v>12525</v>
      </c>
      <c r="Q2224" s="2">
        <v>49.94</v>
      </c>
      <c r="R2224" s="3">
        <v>0</v>
      </c>
      <c r="S2224" s="5">
        <v>0</v>
      </c>
      <c r="T2224">
        <v>0</v>
      </c>
      <c r="U2224">
        <v>0</v>
      </c>
      <c r="V2224">
        <v>264.5</v>
      </c>
      <c r="W2224">
        <v>1.37</v>
      </c>
      <c r="X2224">
        <v>0</v>
      </c>
    </row>
    <row r="2225" spans="1:24" x14ac:dyDescent="0.3">
      <c r="A2225" t="s">
        <v>363</v>
      </c>
      <c r="B2225">
        <v>2017</v>
      </c>
      <c r="C2225" t="s">
        <v>326</v>
      </c>
      <c r="D2225" s="1">
        <v>7072</v>
      </c>
      <c r="E2225" s="2">
        <v>24.25</v>
      </c>
      <c r="F2225" s="2">
        <v>36.75</v>
      </c>
      <c r="G2225" s="2">
        <v>12.5</v>
      </c>
      <c r="H2225" s="1">
        <v>3314</v>
      </c>
      <c r="I2225" s="1">
        <v>6000</v>
      </c>
      <c r="J2225" s="3">
        <v>2</v>
      </c>
      <c r="K2225" s="2">
        <v>90.05</v>
      </c>
      <c r="L2225" s="2">
        <v>70.900000000000006</v>
      </c>
      <c r="M2225" s="1">
        <v>35313</v>
      </c>
      <c r="N2225" s="2">
        <v>2.48</v>
      </c>
      <c r="O2225" s="1">
        <v>48763</v>
      </c>
      <c r="P2225" s="1">
        <v>13450</v>
      </c>
      <c r="Q2225" s="2">
        <v>48.38</v>
      </c>
      <c r="R2225" s="3">
        <v>0</v>
      </c>
      <c r="S2225" s="5">
        <v>0</v>
      </c>
      <c r="T2225">
        <v>0</v>
      </c>
      <c r="U2225">
        <v>0</v>
      </c>
      <c r="V2225">
        <v>262.3</v>
      </c>
      <c r="W2225">
        <v>3.81</v>
      </c>
      <c r="X2225">
        <v>0</v>
      </c>
    </row>
    <row r="2226" spans="1:24" x14ac:dyDescent="0.3">
      <c r="A2226" t="s">
        <v>363</v>
      </c>
      <c r="B2226">
        <v>2018</v>
      </c>
      <c r="C2226" t="s">
        <v>326</v>
      </c>
      <c r="D2226" s="1">
        <v>7072</v>
      </c>
      <c r="E2226" s="2">
        <v>24.25</v>
      </c>
      <c r="F2226" s="2">
        <v>36.75</v>
      </c>
      <c r="G2226" s="2">
        <v>12.5</v>
      </c>
      <c r="H2226" s="1">
        <v>3308</v>
      </c>
      <c r="I2226" s="1">
        <v>6500</v>
      </c>
      <c r="J2226" s="3">
        <v>2</v>
      </c>
      <c r="K2226" s="2">
        <v>74.930000000000007</v>
      </c>
      <c r="L2226" s="2">
        <v>71.7</v>
      </c>
      <c r="M2226" s="1">
        <v>38448</v>
      </c>
      <c r="N2226" s="2">
        <v>2.48</v>
      </c>
      <c r="O2226" s="1">
        <v>52544</v>
      </c>
      <c r="P2226" s="1">
        <v>14096</v>
      </c>
      <c r="Q2226" s="2">
        <v>44.6</v>
      </c>
      <c r="R2226" s="3">
        <v>0</v>
      </c>
      <c r="S2226" s="5">
        <v>0</v>
      </c>
      <c r="T2226">
        <v>0</v>
      </c>
      <c r="U2226">
        <v>0</v>
      </c>
      <c r="V2226">
        <v>260.33</v>
      </c>
      <c r="W2226">
        <v>2.65</v>
      </c>
      <c r="X2226">
        <v>0</v>
      </c>
    </row>
    <row r="2227" spans="1:24" x14ac:dyDescent="0.3">
      <c r="A2227" t="s">
        <v>363</v>
      </c>
      <c r="B2227">
        <v>2019</v>
      </c>
      <c r="C2227" t="s">
        <v>326</v>
      </c>
      <c r="D2227" s="1">
        <v>7072</v>
      </c>
      <c r="E2227" s="2">
        <v>24.25</v>
      </c>
      <c r="F2227" s="2">
        <v>36.75</v>
      </c>
      <c r="G2227" s="2">
        <v>12.5</v>
      </c>
      <c r="H2227" s="1">
        <v>3286</v>
      </c>
      <c r="I2227" s="1">
        <v>5000</v>
      </c>
      <c r="J2227" s="3">
        <v>1</v>
      </c>
      <c r="K2227" s="2">
        <v>93.67</v>
      </c>
      <c r="L2227" s="2">
        <v>70.5</v>
      </c>
      <c r="M2227" s="1">
        <v>49748</v>
      </c>
      <c r="N2227" s="2">
        <v>2.48</v>
      </c>
      <c r="O2227" s="1">
        <v>71332</v>
      </c>
      <c r="P2227" s="1">
        <v>21584</v>
      </c>
      <c r="Q2227" s="2">
        <v>44.39</v>
      </c>
      <c r="R2227" s="3">
        <v>0</v>
      </c>
      <c r="S2227" s="5">
        <v>0</v>
      </c>
      <c r="T2227">
        <v>0</v>
      </c>
      <c r="U2227">
        <v>0</v>
      </c>
      <c r="V2227">
        <v>260.08</v>
      </c>
      <c r="W2227">
        <v>-0.27</v>
      </c>
      <c r="X2227">
        <v>0</v>
      </c>
    </row>
    <row r="2228" spans="1:24" x14ac:dyDescent="0.3">
      <c r="A2228" t="s">
        <v>363</v>
      </c>
      <c r="B2228">
        <v>2020</v>
      </c>
      <c r="C2228" t="s">
        <v>326</v>
      </c>
    </row>
    <row r="2229" spans="1:24" x14ac:dyDescent="0.3">
      <c r="A2229" t="s">
        <v>364</v>
      </c>
      <c r="B2229">
        <v>2014</v>
      </c>
      <c r="C2229" t="s">
        <v>326</v>
      </c>
      <c r="D2229" s="1">
        <v>6343</v>
      </c>
      <c r="E2229" s="2">
        <v>38.75</v>
      </c>
      <c r="F2229" s="2">
        <v>55</v>
      </c>
      <c r="G2229" s="2">
        <v>16.25</v>
      </c>
      <c r="H2229" s="1">
        <v>2132</v>
      </c>
      <c r="I2229" s="1">
        <v>4965</v>
      </c>
      <c r="J2229" s="3">
        <v>1</v>
      </c>
      <c r="K2229" s="2">
        <v>44.52</v>
      </c>
      <c r="L2229" s="2">
        <v>69.8</v>
      </c>
      <c r="M2229" s="1">
        <v>30661</v>
      </c>
      <c r="N2229" s="2">
        <v>2.85</v>
      </c>
      <c r="O2229" s="1">
        <v>41725</v>
      </c>
      <c r="P2229" s="1">
        <v>11064</v>
      </c>
      <c r="Q2229" s="2">
        <v>57.25</v>
      </c>
      <c r="R2229" s="3">
        <v>0</v>
      </c>
      <c r="T2229">
        <v>0</v>
      </c>
      <c r="U2229">
        <v>0</v>
      </c>
      <c r="V2229">
        <v>205.1</v>
      </c>
      <c r="W2229">
        <v>0.15</v>
      </c>
      <c r="X2229">
        <v>0</v>
      </c>
    </row>
    <row r="2230" spans="1:24" x14ac:dyDescent="0.3">
      <c r="A2230" t="s">
        <v>364</v>
      </c>
      <c r="B2230">
        <v>2015</v>
      </c>
      <c r="C2230" t="s">
        <v>326</v>
      </c>
      <c r="D2230" s="1">
        <v>6699</v>
      </c>
      <c r="E2230" s="2">
        <v>40.9</v>
      </c>
      <c r="F2230" s="2">
        <v>58.15</v>
      </c>
      <c r="G2230" s="2">
        <v>17.25</v>
      </c>
      <c r="H2230">
        <v>2177</v>
      </c>
      <c r="I2230" s="1">
        <v>4965</v>
      </c>
      <c r="J2230" s="3">
        <v>1</v>
      </c>
      <c r="K2230" s="2">
        <v>71.02</v>
      </c>
      <c r="L2230" s="2">
        <v>71.2</v>
      </c>
      <c r="M2230" s="1">
        <v>34036</v>
      </c>
      <c r="N2230" s="2">
        <v>2.85</v>
      </c>
      <c r="O2230" s="1">
        <v>45469</v>
      </c>
      <c r="P2230" s="1">
        <v>11433</v>
      </c>
      <c r="Q2230" s="2">
        <v>53.94</v>
      </c>
      <c r="R2230" s="3">
        <v>0</v>
      </c>
      <c r="S2230" s="5">
        <f>(D2230-D2229)/D2229</f>
        <v>5.6124862052656474E-2</v>
      </c>
      <c r="T2230">
        <v>0</v>
      </c>
      <c r="U2230">
        <v>0</v>
      </c>
      <c r="V2230">
        <v>203.8</v>
      </c>
      <c r="W2230">
        <v>3.2</v>
      </c>
      <c r="X2230">
        <v>0</v>
      </c>
    </row>
    <row r="2231" spans="1:24" x14ac:dyDescent="0.3">
      <c r="A2231" t="s">
        <v>364</v>
      </c>
      <c r="B2231">
        <v>2016</v>
      </c>
      <c r="C2231" t="s">
        <v>326</v>
      </c>
      <c r="D2231" s="1">
        <v>6699</v>
      </c>
      <c r="E2231" s="2">
        <v>42.11</v>
      </c>
      <c r="F2231" s="2">
        <v>59.86</v>
      </c>
      <c r="G2231" s="2">
        <v>17.75</v>
      </c>
      <c r="H2231">
        <v>2195</v>
      </c>
      <c r="I2231" s="1">
        <v>5300</v>
      </c>
      <c r="J2231" s="3">
        <v>2</v>
      </c>
      <c r="K2231" s="2">
        <v>61.9</v>
      </c>
      <c r="L2231" s="2">
        <v>71.5</v>
      </c>
      <c r="M2231" s="1">
        <v>34415</v>
      </c>
      <c r="N2231" s="2">
        <v>2.85</v>
      </c>
      <c r="O2231" s="1">
        <v>46570</v>
      </c>
      <c r="P2231" s="1">
        <v>12155</v>
      </c>
      <c r="Q2231" s="2">
        <v>56.24</v>
      </c>
      <c r="R2231" s="3">
        <v>0</v>
      </c>
      <c r="S2231" s="5">
        <f t="shared" ref="S2231:S2233" si="139">(D2231-D2230)/D2230</f>
        <v>0</v>
      </c>
      <c r="T2231">
        <v>0</v>
      </c>
      <c r="U2231">
        <v>0</v>
      </c>
      <c r="V2231">
        <v>202.7</v>
      </c>
      <c r="W2231">
        <v>1.37</v>
      </c>
      <c r="X2231">
        <v>0</v>
      </c>
    </row>
    <row r="2232" spans="1:24" x14ac:dyDescent="0.3">
      <c r="A2232" t="s">
        <v>364</v>
      </c>
      <c r="B2232">
        <v>2017</v>
      </c>
      <c r="C2232" t="s">
        <v>326</v>
      </c>
      <c r="D2232" s="1">
        <v>7659</v>
      </c>
      <c r="E2232" s="2">
        <v>42.11</v>
      </c>
      <c r="F2232" s="2">
        <v>59.86</v>
      </c>
      <c r="G2232" s="2">
        <v>17.75</v>
      </c>
      <c r="H2232" s="1">
        <v>2194</v>
      </c>
      <c r="I2232" s="1">
        <v>6000</v>
      </c>
      <c r="J2232" s="3">
        <v>2</v>
      </c>
      <c r="K2232" s="2">
        <v>79.7</v>
      </c>
      <c r="L2232" s="2">
        <v>72.2</v>
      </c>
      <c r="M2232" s="1">
        <v>35170</v>
      </c>
      <c r="N2232" s="2">
        <v>2.85</v>
      </c>
      <c r="O2232" s="1">
        <v>48698</v>
      </c>
      <c r="P2232" s="1">
        <v>13528</v>
      </c>
      <c r="Q2232" s="2">
        <v>58.17</v>
      </c>
      <c r="R2232" s="3">
        <v>0</v>
      </c>
      <c r="S2232" s="5">
        <f t="shared" si="139"/>
        <v>0.14330497089117777</v>
      </c>
      <c r="T2232">
        <v>0</v>
      </c>
      <c r="U2232">
        <v>0</v>
      </c>
      <c r="V2232">
        <v>201.64</v>
      </c>
      <c r="W2232">
        <v>3.81</v>
      </c>
      <c r="X2232">
        <v>0</v>
      </c>
    </row>
    <row r="2233" spans="1:24" x14ac:dyDescent="0.3">
      <c r="A2233" t="s">
        <v>364</v>
      </c>
      <c r="B2233">
        <v>2018</v>
      </c>
      <c r="C2233" t="s">
        <v>326</v>
      </c>
      <c r="D2233" s="1">
        <v>7457</v>
      </c>
      <c r="E2233" s="2">
        <v>43.39</v>
      </c>
      <c r="F2233" s="2">
        <v>61.69</v>
      </c>
      <c r="G2233" s="2">
        <v>18.3</v>
      </c>
      <c r="H2233" s="1">
        <v>1973</v>
      </c>
      <c r="I2233" s="1">
        <v>5900</v>
      </c>
      <c r="J2233" s="3">
        <v>2</v>
      </c>
      <c r="K2233" s="2">
        <v>55.02</v>
      </c>
      <c r="L2233" s="2">
        <v>70.8</v>
      </c>
      <c r="M2233" s="1">
        <v>35729</v>
      </c>
      <c r="N2233" s="2">
        <v>2.85</v>
      </c>
      <c r="O2233" s="1">
        <v>49587</v>
      </c>
      <c r="P2233" s="1">
        <v>13858</v>
      </c>
      <c r="Q2233" s="2">
        <v>53.44</v>
      </c>
      <c r="R2233" s="3">
        <v>0</v>
      </c>
      <c r="S2233" s="5">
        <f t="shared" si="139"/>
        <v>-2.6374200287243764E-2</v>
      </c>
      <c r="T2233">
        <v>0</v>
      </c>
      <c r="U2233">
        <v>0</v>
      </c>
      <c r="V2233">
        <v>200.5</v>
      </c>
      <c r="W2233">
        <v>2.65</v>
      </c>
      <c r="X2233">
        <v>0</v>
      </c>
    </row>
    <row r="2234" spans="1:24" x14ac:dyDescent="0.3">
      <c r="A2234" t="s">
        <v>364</v>
      </c>
      <c r="B2234">
        <v>2019</v>
      </c>
      <c r="C2234" t="s">
        <v>326</v>
      </c>
    </row>
    <row r="2235" spans="1:24" x14ac:dyDescent="0.3">
      <c r="A2235" t="s">
        <v>364</v>
      </c>
      <c r="B2235">
        <v>2020</v>
      </c>
      <c r="C2235" t="s">
        <v>326</v>
      </c>
      <c r="D2235" s="1">
        <v>8084</v>
      </c>
      <c r="E2235" s="2">
        <v>43.39</v>
      </c>
      <c r="F2235" s="2">
        <v>61.69</v>
      </c>
      <c r="G2235" s="2">
        <v>18.3</v>
      </c>
      <c r="H2235" s="1">
        <v>2272</v>
      </c>
      <c r="I2235" s="1">
        <v>5400</v>
      </c>
      <c r="J2235" s="3">
        <v>2</v>
      </c>
      <c r="L2235" s="2">
        <v>72.099999999999994</v>
      </c>
      <c r="N2235" s="2">
        <v>2.85</v>
      </c>
      <c r="R2235" s="3">
        <v>0</v>
      </c>
      <c r="S2235" s="5">
        <f>(D2235-D2233)/D2233</f>
        <v>8.408207053774977E-2</v>
      </c>
      <c r="T2235">
        <v>0</v>
      </c>
      <c r="U2235">
        <v>0</v>
      </c>
      <c r="V2235">
        <v>200.95</v>
      </c>
      <c r="W2235">
        <v>-0.61</v>
      </c>
      <c r="X2235">
        <v>0</v>
      </c>
    </row>
    <row r="2236" spans="1:24" x14ac:dyDescent="0.3">
      <c r="A2236" t="s">
        <v>365</v>
      </c>
      <c r="B2236">
        <v>2014</v>
      </c>
      <c r="C2236" t="s">
        <v>326</v>
      </c>
      <c r="D2236" s="1">
        <v>6625</v>
      </c>
      <c r="E2236" s="2">
        <v>25.66</v>
      </c>
      <c r="F2236" s="2">
        <v>39.26</v>
      </c>
      <c r="G2236" s="2">
        <v>13.6</v>
      </c>
      <c r="H2236" s="1">
        <v>2267</v>
      </c>
      <c r="I2236" s="1">
        <v>10000</v>
      </c>
      <c r="J2236" s="3">
        <v>2</v>
      </c>
      <c r="K2236" s="2">
        <v>30.36</v>
      </c>
      <c r="L2236" s="2">
        <v>72.3</v>
      </c>
      <c r="M2236" s="1">
        <v>52161</v>
      </c>
      <c r="N2236" s="2">
        <v>2.72</v>
      </c>
      <c r="O2236" s="1">
        <v>70125</v>
      </c>
      <c r="P2236" s="1">
        <v>17964</v>
      </c>
      <c r="Q2236" s="2">
        <v>49.98</v>
      </c>
      <c r="R2236" s="3">
        <v>0</v>
      </c>
      <c r="T2236">
        <v>0</v>
      </c>
      <c r="U2236">
        <v>0</v>
      </c>
      <c r="V2236">
        <v>108.9</v>
      </c>
      <c r="W2236">
        <v>0.15</v>
      </c>
      <c r="X2236">
        <v>0</v>
      </c>
    </row>
    <row r="2237" spans="1:24" x14ac:dyDescent="0.3">
      <c r="A2237" t="s">
        <v>365</v>
      </c>
      <c r="B2237">
        <v>2015</v>
      </c>
      <c r="C2237" t="s">
        <v>326</v>
      </c>
      <c r="D2237" s="1">
        <v>6625</v>
      </c>
      <c r="E2237" s="2">
        <v>27.41</v>
      </c>
      <c r="F2237" s="2">
        <v>41.01</v>
      </c>
      <c r="G2237" s="2">
        <v>13.6</v>
      </c>
      <c r="H2237">
        <v>2254</v>
      </c>
      <c r="I2237" s="1">
        <v>8000</v>
      </c>
      <c r="J2237" s="3">
        <v>2</v>
      </c>
      <c r="K2237" s="2">
        <v>45.02</v>
      </c>
      <c r="L2237" s="2">
        <v>74.8</v>
      </c>
      <c r="M2237" s="1">
        <v>40871</v>
      </c>
      <c r="N2237" s="2">
        <v>2.72</v>
      </c>
      <c r="O2237" s="1">
        <v>59230</v>
      </c>
      <c r="P2237" s="1">
        <v>18359</v>
      </c>
      <c r="Q2237" s="2">
        <v>48.82</v>
      </c>
      <c r="R2237" s="3">
        <v>0</v>
      </c>
      <c r="S2237" s="5">
        <v>0</v>
      </c>
      <c r="T2237">
        <v>0</v>
      </c>
      <c r="U2237">
        <v>0</v>
      </c>
      <c r="V2237">
        <v>102.3</v>
      </c>
      <c r="W2237">
        <v>3.2</v>
      </c>
      <c r="X2237">
        <v>0</v>
      </c>
    </row>
    <row r="2238" spans="1:24" x14ac:dyDescent="0.3">
      <c r="A2238" t="s">
        <v>365</v>
      </c>
      <c r="B2238">
        <v>2016</v>
      </c>
      <c r="C2238" t="s">
        <v>326</v>
      </c>
      <c r="D2238" s="1">
        <v>6625</v>
      </c>
      <c r="E2238" s="2">
        <v>27.41</v>
      </c>
      <c r="F2238" s="2">
        <v>41.01</v>
      </c>
      <c r="G2238" s="2">
        <v>13.6</v>
      </c>
      <c r="H2238">
        <v>2269</v>
      </c>
      <c r="I2238" s="1">
        <v>4000</v>
      </c>
      <c r="J2238" s="3">
        <v>1</v>
      </c>
      <c r="K2238" s="2">
        <v>33.53</v>
      </c>
      <c r="L2238" s="2">
        <v>74.5</v>
      </c>
      <c r="M2238" s="1">
        <v>39628</v>
      </c>
      <c r="N2238" s="2">
        <v>2.72</v>
      </c>
      <c r="O2238" s="1">
        <v>58407</v>
      </c>
      <c r="P2238" s="1">
        <v>18779</v>
      </c>
      <c r="Q2238" s="2">
        <v>52.32</v>
      </c>
      <c r="R2238" s="3">
        <v>0</v>
      </c>
      <c r="S2238" s="5">
        <v>0</v>
      </c>
      <c r="T2238">
        <v>0</v>
      </c>
      <c r="U2238">
        <v>0</v>
      </c>
      <c r="V2238">
        <v>96.12</v>
      </c>
      <c r="W2238">
        <v>1.37</v>
      </c>
      <c r="X2238">
        <v>0</v>
      </c>
    </row>
    <row r="2239" spans="1:24" x14ac:dyDescent="0.3">
      <c r="A2239" t="s">
        <v>365</v>
      </c>
      <c r="B2239">
        <v>2017</v>
      </c>
      <c r="C2239" t="s">
        <v>326</v>
      </c>
      <c r="D2239" s="1">
        <v>6625</v>
      </c>
      <c r="E2239" s="2">
        <v>27.15</v>
      </c>
      <c r="F2239" s="2">
        <v>45.09</v>
      </c>
      <c r="G2239" s="2">
        <v>17.940000000000001</v>
      </c>
      <c r="H2239" s="1">
        <v>2245</v>
      </c>
      <c r="I2239" s="1">
        <v>5000</v>
      </c>
      <c r="J2239" s="3">
        <v>1</v>
      </c>
      <c r="K2239" s="2">
        <v>31.9</v>
      </c>
      <c r="L2239" s="2">
        <v>72.3</v>
      </c>
      <c r="M2239" s="1">
        <v>39279</v>
      </c>
      <c r="N2239" s="2">
        <v>2.72</v>
      </c>
      <c r="O2239" s="1">
        <v>57635</v>
      </c>
      <c r="P2239" s="1">
        <v>18356</v>
      </c>
      <c r="Q2239" s="2">
        <v>48.76</v>
      </c>
      <c r="R2239" s="3">
        <v>0</v>
      </c>
      <c r="S2239" s="5">
        <v>0</v>
      </c>
      <c r="T2239">
        <v>0</v>
      </c>
      <c r="U2239">
        <v>0</v>
      </c>
      <c r="V2239">
        <v>90.07</v>
      </c>
      <c r="W2239">
        <v>3.81</v>
      </c>
      <c r="X2239">
        <v>0</v>
      </c>
    </row>
    <row r="2240" spans="1:24" x14ac:dyDescent="0.3">
      <c r="A2240" t="s">
        <v>365</v>
      </c>
      <c r="B2240">
        <v>2018</v>
      </c>
      <c r="C2240" t="s">
        <v>326</v>
      </c>
      <c r="D2240" s="1">
        <v>6625</v>
      </c>
      <c r="E2240" s="2">
        <v>30.14</v>
      </c>
      <c r="F2240" s="2">
        <v>45.09</v>
      </c>
      <c r="G2240" s="2">
        <v>14.95</v>
      </c>
      <c r="H2240" s="1">
        <v>2200</v>
      </c>
      <c r="I2240" s="1">
        <v>4000</v>
      </c>
      <c r="J2240" s="3">
        <v>1</v>
      </c>
      <c r="K2240" s="2">
        <v>41.6</v>
      </c>
      <c r="L2240" s="2">
        <v>73.7</v>
      </c>
      <c r="M2240" s="1">
        <v>30538</v>
      </c>
      <c r="N2240" s="2">
        <v>2.72</v>
      </c>
      <c r="O2240" s="1">
        <v>53249</v>
      </c>
      <c r="P2240" s="1">
        <v>22711</v>
      </c>
      <c r="Q2240" s="2">
        <v>46.73</v>
      </c>
      <c r="R2240" s="3">
        <v>0</v>
      </c>
      <c r="S2240" s="5">
        <v>0</v>
      </c>
      <c r="T2240">
        <v>0</v>
      </c>
      <c r="U2240">
        <v>0</v>
      </c>
      <c r="V2240">
        <v>85.68</v>
      </c>
      <c r="W2240">
        <v>2.65</v>
      </c>
      <c r="X2240">
        <v>0</v>
      </c>
    </row>
    <row r="2241" spans="1:24" x14ac:dyDescent="0.3">
      <c r="A2241" t="s">
        <v>365</v>
      </c>
      <c r="B2241">
        <v>2019</v>
      </c>
      <c r="C2241" t="s">
        <v>326</v>
      </c>
    </row>
    <row r="2242" spans="1:24" x14ac:dyDescent="0.3">
      <c r="A2242" t="s">
        <v>365</v>
      </c>
      <c r="B2242">
        <v>2020</v>
      </c>
      <c r="C2242" t="s">
        <v>326</v>
      </c>
    </row>
    <row r="2243" spans="1:24" x14ac:dyDescent="0.3">
      <c r="A2243" t="s">
        <v>366</v>
      </c>
      <c r="B2243">
        <v>2014</v>
      </c>
      <c r="C2243" t="s">
        <v>326</v>
      </c>
      <c r="D2243" s="1">
        <v>6219</v>
      </c>
      <c r="E2243" s="2">
        <v>30.66</v>
      </c>
      <c r="F2243" s="2">
        <v>50.21</v>
      </c>
      <c r="G2243" s="2">
        <v>19.55</v>
      </c>
      <c r="H2243" s="1">
        <v>1736</v>
      </c>
      <c r="I2243" s="1">
        <v>5000</v>
      </c>
      <c r="J2243" s="3">
        <v>1</v>
      </c>
      <c r="K2243" s="2">
        <v>29.58</v>
      </c>
      <c r="L2243" s="2">
        <v>74.8</v>
      </c>
      <c r="M2243" s="1">
        <v>36463</v>
      </c>
      <c r="N2243" s="2">
        <v>3.84</v>
      </c>
      <c r="O2243" s="1">
        <v>54600</v>
      </c>
      <c r="P2243" s="1">
        <v>18137</v>
      </c>
      <c r="Q2243" s="2">
        <v>57.13</v>
      </c>
      <c r="R2243" s="3">
        <v>0</v>
      </c>
      <c r="T2243">
        <v>0</v>
      </c>
      <c r="U2243">
        <v>0</v>
      </c>
      <c r="V2243">
        <v>283.39999999999998</v>
      </c>
      <c r="W2243">
        <v>2.64</v>
      </c>
      <c r="X2243">
        <v>1</v>
      </c>
    </row>
    <row r="2244" spans="1:24" x14ac:dyDescent="0.3">
      <c r="A2244" t="s">
        <v>366</v>
      </c>
      <c r="B2244">
        <v>2015</v>
      </c>
      <c r="C2244" t="s">
        <v>326</v>
      </c>
      <c r="D2244" s="1">
        <v>6447</v>
      </c>
      <c r="E2244" s="2">
        <v>44.11</v>
      </c>
      <c r="F2244" s="2">
        <v>84.81</v>
      </c>
      <c r="G2244" s="2">
        <v>40.700000000000003</v>
      </c>
      <c r="H2244">
        <v>1763</v>
      </c>
      <c r="I2244" s="1">
        <v>5000</v>
      </c>
      <c r="J2244" s="3">
        <v>1</v>
      </c>
      <c r="K2244" s="2">
        <v>46.7</v>
      </c>
      <c r="L2244" s="2">
        <v>74.7</v>
      </c>
      <c r="M2244" s="1">
        <v>51719</v>
      </c>
      <c r="N2244" s="2">
        <v>3.84</v>
      </c>
      <c r="O2244" s="1">
        <v>68563</v>
      </c>
      <c r="P2244" s="1">
        <v>16844</v>
      </c>
      <c r="Q2244" s="2">
        <v>52.36</v>
      </c>
      <c r="R2244" s="3">
        <v>0</v>
      </c>
      <c r="S2244" s="5">
        <f>(D2244-D2243)/D2243</f>
        <v>3.6661842739990354E-2</v>
      </c>
      <c r="T2244">
        <v>0</v>
      </c>
      <c r="U2244">
        <v>0</v>
      </c>
      <c r="V2244">
        <v>278.89999999999998</v>
      </c>
      <c r="W2244">
        <v>5.99</v>
      </c>
      <c r="X2244">
        <v>1</v>
      </c>
    </row>
    <row r="2245" spans="1:24" x14ac:dyDescent="0.3">
      <c r="A2245" t="s">
        <v>366</v>
      </c>
      <c r="B2245">
        <v>2016</v>
      </c>
      <c r="C2245" t="s">
        <v>326</v>
      </c>
    </row>
    <row r="2246" spans="1:24" x14ac:dyDescent="0.3">
      <c r="A2246" t="s">
        <v>366</v>
      </c>
      <c r="B2246">
        <v>2017</v>
      </c>
      <c r="C2246" t="s">
        <v>326</v>
      </c>
      <c r="D2246" s="1">
        <v>7830</v>
      </c>
      <c r="E2246" s="2">
        <v>36.51</v>
      </c>
      <c r="F2246" s="2">
        <v>57.51</v>
      </c>
      <c r="G2246" s="2">
        <v>21</v>
      </c>
      <c r="H2246" s="1">
        <v>1909</v>
      </c>
      <c r="I2246" s="1">
        <v>6500</v>
      </c>
      <c r="J2246" s="3">
        <v>2</v>
      </c>
      <c r="K2246" s="2">
        <v>22.97</v>
      </c>
      <c r="L2246" s="2">
        <v>77.3</v>
      </c>
      <c r="M2246" s="1">
        <v>42986</v>
      </c>
      <c r="N2246" s="2">
        <v>3.84</v>
      </c>
      <c r="O2246" s="1">
        <v>59251</v>
      </c>
      <c r="P2246" s="1">
        <v>16265</v>
      </c>
      <c r="Q2246" s="2">
        <v>64.14</v>
      </c>
      <c r="R2246" s="3">
        <v>0</v>
      </c>
      <c r="S2246" s="5">
        <f>(D2246-D2244)/D2244</f>
        <v>0.21451838064215914</v>
      </c>
      <c r="T2246">
        <v>0</v>
      </c>
      <c r="U2246">
        <v>0</v>
      </c>
      <c r="V2246">
        <v>272.3</v>
      </c>
      <c r="W2246">
        <v>-3.46</v>
      </c>
      <c r="X2246">
        <v>1</v>
      </c>
    </row>
    <row r="2247" spans="1:24" x14ac:dyDescent="0.3">
      <c r="A2247" t="s">
        <v>366</v>
      </c>
      <c r="B2247">
        <v>2018</v>
      </c>
      <c r="C2247" t="s">
        <v>326</v>
      </c>
      <c r="D2247" s="1">
        <v>6651</v>
      </c>
      <c r="E2247" s="2">
        <v>36.51</v>
      </c>
      <c r="F2247" s="2">
        <v>57.51</v>
      </c>
      <c r="G2247" s="2">
        <v>21</v>
      </c>
      <c r="H2247" s="1">
        <v>1819</v>
      </c>
      <c r="I2247" s="1">
        <v>6300</v>
      </c>
      <c r="J2247" s="3">
        <v>2</v>
      </c>
      <c r="K2247" s="2">
        <v>23.05</v>
      </c>
      <c r="L2247" s="2">
        <v>76.5</v>
      </c>
      <c r="M2247" s="1">
        <v>43993</v>
      </c>
      <c r="N2247" s="2">
        <v>3.84</v>
      </c>
      <c r="O2247" s="1">
        <v>61255</v>
      </c>
      <c r="P2247" s="1">
        <v>17262</v>
      </c>
      <c r="Q2247" s="2">
        <v>49.69</v>
      </c>
      <c r="R2247" s="3">
        <v>0</v>
      </c>
      <c r="S2247" s="5">
        <f>(D2247-D2246)/D2246</f>
        <v>-0.15057471264367817</v>
      </c>
      <c r="T2247">
        <v>1</v>
      </c>
      <c r="U2247">
        <v>0</v>
      </c>
      <c r="V2247">
        <v>267</v>
      </c>
      <c r="W2247">
        <v>2.35</v>
      </c>
      <c r="X2247">
        <v>1</v>
      </c>
    </row>
    <row r="2248" spans="1:24" x14ac:dyDescent="0.3">
      <c r="A2248" t="s">
        <v>366</v>
      </c>
      <c r="B2248">
        <v>2019</v>
      </c>
      <c r="C2248" t="s">
        <v>326</v>
      </c>
      <c r="D2248" s="1">
        <v>7830</v>
      </c>
      <c r="E2248" s="2">
        <v>36.51</v>
      </c>
      <c r="F2248" s="2">
        <v>57.51</v>
      </c>
      <c r="G2248" s="2">
        <v>21</v>
      </c>
      <c r="H2248" s="1">
        <v>1905</v>
      </c>
      <c r="I2248" s="1">
        <v>4500</v>
      </c>
      <c r="J2248" s="3">
        <v>1</v>
      </c>
      <c r="K2248" s="2">
        <v>22.84</v>
      </c>
      <c r="L2248" s="2">
        <v>76.599999999999994</v>
      </c>
      <c r="M2248" s="1">
        <v>44597</v>
      </c>
      <c r="N2248" s="2">
        <v>3.84</v>
      </c>
      <c r="O2248" s="1">
        <v>62363</v>
      </c>
      <c r="P2248" s="1">
        <v>17766</v>
      </c>
      <c r="Q2248" s="2">
        <v>53.83</v>
      </c>
      <c r="R2248" s="3">
        <v>0</v>
      </c>
      <c r="S2248" s="5">
        <f t="shared" ref="S2248:S2258" si="140">(D2248-D2247)/D2247</f>
        <v>0.17726657645466848</v>
      </c>
      <c r="T2248">
        <v>1</v>
      </c>
      <c r="U2248">
        <v>0</v>
      </c>
      <c r="V2248">
        <v>262.51</v>
      </c>
      <c r="W2248">
        <v>-1.86</v>
      </c>
      <c r="X2248">
        <v>1</v>
      </c>
    </row>
    <row r="2249" spans="1:24" x14ac:dyDescent="0.3">
      <c r="A2249" t="s">
        <v>366</v>
      </c>
      <c r="B2249">
        <v>2020</v>
      </c>
      <c r="C2249" t="s">
        <v>326</v>
      </c>
      <c r="D2249" s="1">
        <v>7883</v>
      </c>
      <c r="E2249" s="2">
        <v>38.32</v>
      </c>
      <c r="F2249" s="2">
        <v>60.37</v>
      </c>
      <c r="G2249" s="2">
        <v>22.05</v>
      </c>
      <c r="H2249" s="1">
        <v>1932</v>
      </c>
      <c r="I2249" s="1">
        <v>7000</v>
      </c>
      <c r="J2249" s="3">
        <v>2</v>
      </c>
      <c r="L2249" s="2">
        <v>77.400000000000006</v>
      </c>
      <c r="N2249" s="2">
        <v>3.84</v>
      </c>
      <c r="R2249" s="3">
        <v>0</v>
      </c>
      <c r="S2249" s="5">
        <f t="shared" si="140"/>
        <v>6.7688378033205618E-3</v>
      </c>
      <c r="T2249">
        <v>1</v>
      </c>
      <c r="U2249">
        <v>0</v>
      </c>
      <c r="V2249">
        <v>258</v>
      </c>
      <c r="W2249">
        <v>-2</v>
      </c>
      <c r="X2249">
        <v>1</v>
      </c>
    </row>
    <row r="2250" spans="1:24" x14ac:dyDescent="0.3">
      <c r="A2250" t="s">
        <v>367</v>
      </c>
      <c r="B2250">
        <v>2014</v>
      </c>
      <c r="C2250" t="s">
        <v>326</v>
      </c>
      <c r="D2250" s="1">
        <v>6430</v>
      </c>
      <c r="E2250" s="2">
        <v>35.5</v>
      </c>
      <c r="F2250" s="2">
        <v>53</v>
      </c>
      <c r="G2250" s="2">
        <v>17.5</v>
      </c>
      <c r="H2250" s="1">
        <v>1813</v>
      </c>
      <c r="I2250" s="1">
        <v>10000</v>
      </c>
      <c r="J2250" s="3">
        <v>2</v>
      </c>
      <c r="K2250" s="2">
        <v>75.569999999999993</v>
      </c>
      <c r="L2250" s="2">
        <v>69.3</v>
      </c>
      <c r="M2250" s="1">
        <v>38819</v>
      </c>
      <c r="N2250" s="2">
        <v>2.2599999999999998</v>
      </c>
      <c r="O2250" s="1">
        <v>51225</v>
      </c>
      <c r="P2250" s="1">
        <v>12406</v>
      </c>
      <c r="Q2250" s="2">
        <v>45.49</v>
      </c>
      <c r="R2250" s="3">
        <v>0</v>
      </c>
      <c r="T2250">
        <v>1</v>
      </c>
      <c r="U2250">
        <v>0</v>
      </c>
      <c r="V2250">
        <v>142.37</v>
      </c>
      <c r="W2250">
        <v>0.15</v>
      </c>
      <c r="X2250">
        <v>1</v>
      </c>
    </row>
    <row r="2251" spans="1:24" x14ac:dyDescent="0.3">
      <c r="A2251" t="s">
        <v>367</v>
      </c>
      <c r="B2251">
        <v>2015</v>
      </c>
      <c r="C2251" t="s">
        <v>326</v>
      </c>
      <c r="D2251" s="1">
        <v>6430</v>
      </c>
      <c r="E2251" s="2">
        <v>35.5</v>
      </c>
      <c r="F2251" s="2">
        <v>53</v>
      </c>
      <c r="G2251" s="2">
        <v>17.5</v>
      </c>
      <c r="H2251">
        <v>3286</v>
      </c>
      <c r="I2251" s="1">
        <v>10000</v>
      </c>
      <c r="J2251" s="3">
        <v>2</v>
      </c>
      <c r="K2251" s="2">
        <v>80.89</v>
      </c>
      <c r="L2251" s="2">
        <v>71.2</v>
      </c>
      <c r="M2251" s="1">
        <v>38825</v>
      </c>
      <c r="N2251" s="2">
        <v>2.2599999999999998</v>
      </c>
      <c r="O2251" s="1">
        <v>51577</v>
      </c>
      <c r="P2251" s="1">
        <v>12752</v>
      </c>
      <c r="Q2251" s="2">
        <v>45.69</v>
      </c>
      <c r="R2251" s="3">
        <v>0</v>
      </c>
      <c r="S2251" s="5">
        <f t="shared" si="140"/>
        <v>0</v>
      </c>
      <c r="T2251">
        <v>1</v>
      </c>
      <c r="U2251">
        <v>0</v>
      </c>
      <c r="V2251">
        <v>140.22</v>
      </c>
      <c r="W2251">
        <v>3.2</v>
      </c>
      <c r="X2251">
        <v>1</v>
      </c>
    </row>
    <row r="2252" spans="1:24" x14ac:dyDescent="0.3">
      <c r="A2252" t="s">
        <v>367</v>
      </c>
      <c r="B2252">
        <v>2016</v>
      </c>
      <c r="C2252" t="s">
        <v>326</v>
      </c>
      <c r="D2252" s="1">
        <v>6430</v>
      </c>
      <c r="E2252" s="2">
        <v>37.75</v>
      </c>
      <c r="F2252" s="2">
        <v>56.5</v>
      </c>
      <c r="G2252" s="2">
        <v>18.75</v>
      </c>
      <c r="H2252">
        <v>3310</v>
      </c>
      <c r="I2252" s="1">
        <v>10000</v>
      </c>
      <c r="J2252" s="3">
        <v>2</v>
      </c>
      <c r="K2252" s="2">
        <v>69.650000000000006</v>
      </c>
      <c r="L2252" s="2">
        <v>70.8</v>
      </c>
      <c r="M2252" s="1">
        <v>38298</v>
      </c>
      <c r="N2252" s="2">
        <v>2.2599999999999998</v>
      </c>
      <c r="O2252" s="1">
        <v>51098</v>
      </c>
      <c r="P2252" s="1">
        <v>12800</v>
      </c>
      <c r="Q2252" s="2">
        <v>49.94</v>
      </c>
      <c r="R2252" s="3">
        <v>0</v>
      </c>
      <c r="S2252" s="5">
        <f t="shared" si="140"/>
        <v>0</v>
      </c>
      <c r="T2252">
        <v>1</v>
      </c>
      <c r="U2252">
        <v>0</v>
      </c>
      <c r="V2252">
        <v>138.05000000000001</v>
      </c>
      <c r="W2252">
        <v>1.37</v>
      </c>
      <c r="X2252">
        <v>1</v>
      </c>
    </row>
    <row r="2253" spans="1:24" x14ac:dyDescent="0.3">
      <c r="A2253" t="s">
        <v>367</v>
      </c>
      <c r="B2253">
        <v>2017</v>
      </c>
      <c r="C2253" t="s">
        <v>326</v>
      </c>
      <c r="D2253" s="1">
        <v>6430</v>
      </c>
      <c r="E2253" s="2">
        <v>37.75</v>
      </c>
      <c r="F2253" s="2">
        <v>56.5</v>
      </c>
      <c r="G2253" s="2">
        <v>18.75</v>
      </c>
      <c r="H2253" s="1">
        <v>2751</v>
      </c>
      <c r="I2253" s="1">
        <v>10000</v>
      </c>
      <c r="J2253" s="3">
        <v>2</v>
      </c>
      <c r="K2253" s="2">
        <v>74.930000000000007</v>
      </c>
      <c r="L2253" s="2">
        <v>71.8</v>
      </c>
      <c r="M2253" s="1">
        <v>39388</v>
      </c>
      <c r="N2253" s="2">
        <v>2.2599999999999998</v>
      </c>
      <c r="O2253" s="1">
        <v>52250</v>
      </c>
      <c r="P2253" s="1">
        <v>12862</v>
      </c>
      <c r="Q2253" s="2">
        <v>48.38</v>
      </c>
      <c r="R2253" s="3">
        <v>0</v>
      </c>
      <c r="S2253" s="5">
        <f t="shared" si="140"/>
        <v>0</v>
      </c>
      <c r="T2253">
        <v>1</v>
      </c>
      <c r="U2253">
        <v>0</v>
      </c>
      <c r="V2253">
        <v>136.88999999999999</v>
      </c>
      <c r="W2253">
        <v>3.81</v>
      </c>
      <c r="X2253">
        <v>1</v>
      </c>
    </row>
    <row r="2254" spans="1:24" x14ac:dyDescent="0.3">
      <c r="A2254" t="s">
        <v>367</v>
      </c>
      <c r="B2254">
        <v>2018</v>
      </c>
      <c r="C2254" t="s">
        <v>326</v>
      </c>
      <c r="D2254" s="1">
        <v>6430</v>
      </c>
      <c r="E2254" s="2">
        <v>37.75</v>
      </c>
      <c r="F2254" s="2">
        <v>56.5</v>
      </c>
      <c r="G2254" s="2">
        <v>18.75</v>
      </c>
      <c r="H2254" s="1">
        <v>3296</v>
      </c>
      <c r="I2254" s="1">
        <v>10000</v>
      </c>
      <c r="J2254" s="3">
        <v>2</v>
      </c>
      <c r="K2254" s="2">
        <v>93.67</v>
      </c>
      <c r="L2254" s="2">
        <v>70.900000000000006</v>
      </c>
      <c r="M2254" s="1">
        <v>43620</v>
      </c>
      <c r="N2254" s="2">
        <v>2.2599999999999998</v>
      </c>
      <c r="O2254" s="1">
        <v>56520</v>
      </c>
      <c r="P2254" s="1">
        <v>12900</v>
      </c>
      <c r="Q2254" s="2">
        <v>44.6</v>
      </c>
      <c r="R2254" s="3">
        <v>0</v>
      </c>
      <c r="S2254" s="5">
        <f t="shared" si="140"/>
        <v>0</v>
      </c>
      <c r="T2254">
        <v>0</v>
      </c>
      <c r="U2254">
        <v>0</v>
      </c>
      <c r="V2254">
        <v>133.6</v>
      </c>
      <c r="W2254">
        <v>2.65</v>
      </c>
      <c r="X2254">
        <v>1</v>
      </c>
    </row>
    <row r="2255" spans="1:24" x14ac:dyDescent="0.3">
      <c r="A2255" t="s">
        <v>367</v>
      </c>
      <c r="B2255">
        <v>2019</v>
      </c>
      <c r="C2255" t="s">
        <v>326</v>
      </c>
      <c r="D2255" s="1">
        <v>6430</v>
      </c>
      <c r="E2255" s="2">
        <v>37.75</v>
      </c>
      <c r="F2255" s="2">
        <v>56.5</v>
      </c>
      <c r="G2255" s="2">
        <v>18.75</v>
      </c>
      <c r="H2255" s="1">
        <v>3315</v>
      </c>
      <c r="I2255" s="1">
        <v>10000</v>
      </c>
      <c r="J2255" s="3">
        <v>2</v>
      </c>
      <c r="K2255" s="2">
        <v>85.67</v>
      </c>
      <c r="L2255" s="2">
        <v>71.3</v>
      </c>
      <c r="M2255" s="1">
        <v>46597</v>
      </c>
      <c r="N2255" s="2">
        <v>2.2599999999999998</v>
      </c>
      <c r="O2255" s="1">
        <v>59552</v>
      </c>
      <c r="P2255" s="1">
        <v>12955</v>
      </c>
      <c r="Q2255" s="2">
        <v>44.39</v>
      </c>
      <c r="R2255" s="3">
        <v>0</v>
      </c>
      <c r="S2255" s="5">
        <f t="shared" si="140"/>
        <v>0</v>
      </c>
      <c r="T2255">
        <v>0</v>
      </c>
      <c r="U2255">
        <v>0</v>
      </c>
      <c r="V2255">
        <v>132.51</v>
      </c>
      <c r="W2255">
        <v>-0.27</v>
      </c>
      <c r="X2255">
        <v>1</v>
      </c>
    </row>
    <row r="2256" spans="1:24" x14ac:dyDescent="0.3">
      <c r="A2256" t="s">
        <v>367</v>
      </c>
      <c r="B2256">
        <v>2020</v>
      </c>
      <c r="C2256" t="s">
        <v>326</v>
      </c>
      <c r="D2256" s="1">
        <v>6430</v>
      </c>
      <c r="E2256" s="2">
        <v>40</v>
      </c>
      <c r="F2256" s="2">
        <v>60</v>
      </c>
      <c r="G2256" s="2">
        <v>20</v>
      </c>
      <c r="H2256" s="1">
        <v>3326</v>
      </c>
      <c r="I2256" s="1">
        <v>10000</v>
      </c>
      <c r="J2256" s="3">
        <v>2</v>
      </c>
      <c r="L2256" s="2">
        <v>72.2</v>
      </c>
      <c r="N2256" s="2">
        <v>2.2599999999999998</v>
      </c>
      <c r="R2256" s="3">
        <v>0</v>
      </c>
      <c r="S2256" s="5">
        <f t="shared" si="140"/>
        <v>0</v>
      </c>
      <c r="T2256">
        <v>0</v>
      </c>
      <c r="U2256">
        <v>0</v>
      </c>
      <c r="V2256">
        <v>131.46</v>
      </c>
      <c r="W2256">
        <v>-0.61</v>
      </c>
      <c r="X2256">
        <v>1</v>
      </c>
    </row>
    <row r="2257" spans="1:24" x14ac:dyDescent="0.3">
      <c r="A2257" t="s">
        <v>368</v>
      </c>
      <c r="B2257">
        <v>2014</v>
      </c>
      <c r="C2257" t="s">
        <v>326</v>
      </c>
      <c r="D2257" s="1">
        <v>5899</v>
      </c>
      <c r="E2257" s="2">
        <v>28.05</v>
      </c>
      <c r="F2257" s="2">
        <v>41.8</v>
      </c>
      <c r="G2257" s="2">
        <v>13.75</v>
      </c>
      <c r="H2257" s="1">
        <v>2400</v>
      </c>
      <c r="I2257" s="1">
        <v>2000</v>
      </c>
      <c r="J2257" s="3">
        <v>1</v>
      </c>
      <c r="K2257" s="2">
        <v>30.19</v>
      </c>
      <c r="L2257" s="2">
        <v>70.8</v>
      </c>
      <c r="M2257" s="1">
        <v>47483</v>
      </c>
      <c r="N2257" s="2">
        <v>2.84</v>
      </c>
      <c r="O2257" s="1">
        <v>52878</v>
      </c>
      <c r="P2257" s="1">
        <v>5395</v>
      </c>
      <c r="Q2257" s="2">
        <v>42.52</v>
      </c>
      <c r="R2257" s="3">
        <v>0</v>
      </c>
      <c r="T2257">
        <v>0</v>
      </c>
      <c r="U2257">
        <v>0</v>
      </c>
      <c r="V2257">
        <v>27.8</v>
      </c>
      <c r="W2257">
        <v>0.15</v>
      </c>
      <c r="X2257">
        <v>0</v>
      </c>
    </row>
    <row r="2258" spans="1:24" x14ac:dyDescent="0.3">
      <c r="A2258" t="s">
        <v>368</v>
      </c>
      <c r="B2258">
        <v>2015</v>
      </c>
      <c r="C2258" t="s">
        <v>326</v>
      </c>
      <c r="D2258" s="1">
        <v>5899</v>
      </c>
      <c r="E2258" s="2">
        <v>26.6</v>
      </c>
      <c r="F2258" s="2">
        <v>40.6</v>
      </c>
      <c r="G2258" s="2">
        <v>14</v>
      </c>
      <c r="H2258">
        <v>2200</v>
      </c>
      <c r="I2258" s="1">
        <v>2000</v>
      </c>
      <c r="J2258" s="3">
        <v>1</v>
      </c>
      <c r="K2258" s="2">
        <v>54.91</v>
      </c>
      <c r="L2258" s="2">
        <v>70.7</v>
      </c>
      <c r="M2258" s="1">
        <v>50177</v>
      </c>
      <c r="N2258" s="2">
        <v>2.84</v>
      </c>
      <c r="O2258" s="1">
        <v>56340</v>
      </c>
      <c r="P2258" s="1">
        <v>6163</v>
      </c>
      <c r="Q2258" s="2">
        <v>44.57</v>
      </c>
      <c r="R2258" s="3">
        <v>0</v>
      </c>
      <c r="S2258" s="5">
        <f t="shared" si="140"/>
        <v>0</v>
      </c>
      <c r="T2258">
        <v>0</v>
      </c>
      <c r="U2258">
        <v>0</v>
      </c>
      <c r="V2258">
        <v>30.23</v>
      </c>
      <c r="W2258">
        <v>3.2</v>
      </c>
      <c r="X2258">
        <v>0</v>
      </c>
    </row>
    <row r="2259" spans="1:24" x14ac:dyDescent="0.3">
      <c r="A2259" t="s">
        <v>368</v>
      </c>
      <c r="B2259">
        <v>2016</v>
      </c>
      <c r="C2259" t="s">
        <v>326</v>
      </c>
    </row>
    <row r="2260" spans="1:24" x14ac:dyDescent="0.3">
      <c r="A2260" t="s">
        <v>368</v>
      </c>
      <c r="B2260">
        <v>2017</v>
      </c>
      <c r="C2260" t="s">
        <v>326</v>
      </c>
      <c r="D2260" s="1">
        <v>5899</v>
      </c>
      <c r="E2260" s="2">
        <v>29.4</v>
      </c>
      <c r="F2260" s="2">
        <v>43.4</v>
      </c>
      <c r="G2260" s="2">
        <v>14</v>
      </c>
      <c r="H2260" s="1">
        <v>2400</v>
      </c>
      <c r="I2260" s="1">
        <v>2000</v>
      </c>
      <c r="J2260" s="3">
        <v>1</v>
      </c>
      <c r="K2260" s="2">
        <v>46.62</v>
      </c>
      <c r="L2260" s="2">
        <v>72.900000000000006</v>
      </c>
      <c r="M2260" s="1">
        <v>50139</v>
      </c>
      <c r="N2260" s="2">
        <v>2.84</v>
      </c>
      <c r="O2260" s="1">
        <v>59802</v>
      </c>
      <c r="P2260" s="1">
        <v>9663</v>
      </c>
      <c r="Q2260" s="2">
        <v>45.49</v>
      </c>
      <c r="R2260" s="3">
        <v>0</v>
      </c>
      <c r="S2260" s="5">
        <v>0</v>
      </c>
      <c r="T2260">
        <v>0</v>
      </c>
      <c r="U2260">
        <v>0</v>
      </c>
      <c r="V2260">
        <v>33.450000000000003</v>
      </c>
      <c r="W2260">
        <v>3.81</v>
      </c>
      <c r="X2260">
        <v>0</v>
      </c>
    </row>
    <row r="2261" spans="1:24" x14ac:dyDescent="0.3">
      <c r="A2261" t="s">
        <v>368</v>
      </c>
      <c r="B2261">
        <v>2018</v>
      </c>
      <c r="C2261" t="s">
        <v>326</v>
      </c>
      <c r="D2261" s="1">
        <v>5899</v>
      </c>
      <c r="E2261" s="2">
        <v>30.4</v>
      </c>
      <c r="F2261" s="2">
        <v>44.4</v>
      </c>
      <c r="G2261" s="2">
        <v>14</v>
      </c>
      <c r="H2261" s="1">
        <v>2200</v>
      </c>
      <c r="I2261" s="1">
        <v>4000</v>
      </c>
      <c r="J2261" s="3">
        <v>1</v>
      </c>
      <c r="K2261" s="2">
        <v>37.549999999999997</v>
      </c>
      <c r="L2261" s="2">
        <v>71</v>
      </c>
      <c r="M2261" s="1">
        <v>51753</v>
      </c>
      <c r="N2261" s="2">
        <v>2.84</v>
      </c>
      <c r="O2261" s="1">
        <v>61775</v>
      </c>
      <c r="P2261" s="1">
        <v>10022</v>
      </c>
      <c r="Q2261" s="2">
        <v>45.72</v>
      </c>
      <c r="R2261" s="3">
        <v>0</v>
      </c>
      <c r="S2261" s="5">
        <v>0</v>
      </c>
      <c r="T2261">
        <v>0</v>
      </c>
      <c r="U2261">
        <v>0</v>
      </c>
      <c r="V2261">
        <v>36.35</v>
      </c>
      <c r="W2261">
        <v>2.65</v>
      </c>
      <c r="X2261">
        <v>0</v>
      </c>
    </row>
    <row r="2262" spans="1:24" x14ac:dyDescent="0.3">
      <c r="A2262" t="s">
        <v>368</v>
      </c>
      <c r="B2262">
        <v>2019</v>
      </c>
      <c r="C2262" t="s">
        <v>326</v>
      </c>
      <c r="D2262" s="1">
        <v>5899</v>
      </c>
      <c r="E2262" s="2">
        <v>31.4</v>
      </c>
      <c r="F2262" s="2">
        <v>45.4</v>
      </c>
      <c r="G2262" s="2">
        <v>14</v>
      </c>
      <c r="H2262" s="1">
        <v>2200</v>
      </c>
      <c r="I2262" s="1">
        <v>4000</v>
      </c>
      <c r="J2262" s="3">
        <v>1</v>
      </c>
      <c r="K2262" s="2">
        <v>25.21</v>
      </c>
      <c r="L2262" s="2">
        <v>71.599999999999994</v>
      </c>
      <c r="M2262" s="1">
        <v>54088</v>
      </c>
      <c r="N2262" s="2">
        <v>2.84</v>
      </c>
      <c r="O2262" s="1">
        <v>64942</v>
      </c>
      <c r="P2262" s="1">
        <v>10854</v>
      </c>
      <c r="Q2262" s="2">
        <v>47.18</v>
      </c>
      <c r="R2262" s="3">
        <v>0</v>
      </c>
      <c r="S2262" s="5">
        <v>0</v>
      </c>
      <c r="T2262">
        <v>0</v>
      </c>
      <c r="U2262">
        <v>0</v>
      </c>
      <c r="V2262">
        <v>39.79</v>
      </c>
      <c r="W2262">
        <v>-0.27</v>
      </c>
      <c r="X2262">
        <v>0</v>
      </c>
    </row>
    <row r="2263" spans="1:24" x14ac:dyDescent="0.3">
      <c r="A2263" t="s">
        <v>368</v>
      </c>
      <c r="B2263">
        <v>2020</v>
      </c>
      <c r="C2263" t="s">
        <v>326</v>
      </c>
      <c r="D2263" s="1">
        <v>5899</v>
      </c>
      <c r="E2263" s="2">
        <v>32.49</v>
      </c>
      <c r="F2263" s="2">
        <v>46.4</v>
      </c>
      <c r="G2263" s="2">
        <v>13.91</v>
      </c>
      <c r="H2263" s="1">
        <v>2200</v>
      </c>
      <c r="I2263" s="1">
        <v>4000</v>
      </c>
      <c r="J2263" s="3">
        <v>1</v>
      </c>
      <c r="L2263" s="2">
        <v>68.5</v>
      </c>
      <c r="N2263" s="2">
        <v>2.84</v>
      </c>
      <c r="R2263" s="3">
        <v>0</v>
      </c>
      <c r="S2263" s="5">
        <v>0</v>
      </c>
      <c r="T2263">
        <v>0</v>
      </c>
      <c r="U2263">
        <v>0</v>
      </c>
      <c r="V2263">
        <v>42.84</v>
      </c>
      <c r="W2263">
        <v>-0.61</v>
      </c>
      <c r="X2263">
        <v>0</v>
      </c>
    </row>
    <row r="2264" spans="1:24" x14ac:dyDescent="0.3">
      <c r="A2264" t="s">
        <v>369</v>
      </c>
      <c r="B2264">
        <v>2014</v>
      </c>
      <c r="C2264" t="s">
        <v>326</v>
      </c>
      <c r="D2264" s="1">
        <v>5359</v>
      </c>
      <c r="E2264" s="2">
        <v>32.58</v>
      </c>
      <c r="F2264" s="2">
        <v>52.73</v>
      </c>
      <c r="G2264" s="2">
        <v>20.149999999999999</v>
      </c>
      <c r="H2264" s="1">
        <v>1400</v>
      </c>
      <c r="I2264" s="1">
        <v>6000</v>
      </c>
      <c r="J2264" s="3">
        <v>2</v>
      </c>
      <c r="K2264" s="2">
        <v>49.88</v>
      </c>
      <c r="L2264" s="2">
        <v>63.1</v>
      </c>
      <c r="M2264" s="1">
        <v>37656</v>
      </c>
      <c r="N2264" s="2">
        <v>3</v>
      </c>
      <c r="O2264" s="1">
        <v>43655</v>
      </c>
      <c r="P2264" s="1">
        <v>5999</v>
      </c>
      <c r="Q2264" s="2">
        <v>47.93</v>
      </c>
      <c r="R2264" s="3">
        <v>0</v>
      </c>
      <c r="T2264">
        <v>0</v>
      </c>
      <c r="U2264">
        <v>0</v>
      </c>
      <c r="V2264">
        <v>169.01</v>
      </c>
      <c r="W2264">
        <v>1.08</v>
      </c>
      <c r="X2264">
        <v>0</v>
      </c>
    </row>
    <row r="2265" spans="1:24" x14ac:dyDescent="0.3">
      <c r="A2265" t="s">
        <v>369</v>
      </c>
      <c r="B2265">
        <v>2015</v>
      </c>
      <c r="C2265" t="s">
        <v>326</v>
      </c>
      <c r="D2265" s="1">
        <v>5359</v>
      </c>
      <c r="E2265" s="2">
        <v>33.229999999999997</v>
      </c>
      <c r="F2265" s="2">
        <v>53.78</v>
      </c>
      <c r="G2265" s="2">
        <v>20.55</v>
      </c>
      <c r="H2265">
        <v>1400</v>
      </c>
      <c r="I2265" s="1">
        <v>6000</v>
      </c>
      <c r="J2265" s="3">
        <v>2</v>
      </c>
      <c r="K2265" s="2">
        <v>66.260000000000005</v>
      </c>
      <c r="L2265" s="2">
        <v>66.5</v>
      </c>
      <c r="M2265" s="1">
        <v>37787</v>
      </c>
      <c r="N2265" s="2">
        <v>3</v>
      </c>
      <c r="O2265" s="1">
        <v>43662</v>
      </c>
      <c r="P2265" s="1">
        <v>5875</v>
      </c>
      <c r="Q2265" s="2">
        <v>49.13</v>
      </c>
      <c r="R2265" s="3">
        <v>0</v>
      </c>
      <c r="S2265" s="5">
        <f>(D2265-D2264)/D2264</f>
        <v>0</v>
      </c>
      <c r="T2265">
        <v>0</v>
      </c>
      <c r="U2265">
        <v>0</v>
      </c>
      <c r="V2265">
        <v>167.56</v>
      </c>
      <c r="W2265">
        <v>2.95</v>
      </c>
      <c r="X2265">
        <v>0</v>
      </c>
    </row>
    <row r="2266" spans="1:24" x14ac:dyDescent="0.3">
      <c r="A2266" t="s">
        <v>369</v>
      </c>
      <c r="B2266">
        <v>2016</v>
      </c>
      <c r="C2266" t="s">
        <v>326</v>
      </c>
      <c r="D2266" s="1">
        <v>5359</v>
      </c>
      <c r="E2266" s="2">
        <v>34.24</v>
      </c>
      <c r="F2266" s="2">
        <v>55.44</v>
      </c>
      <c r="G2266" s="2">
        <v>21.2</v>
      </c>
      <c r="H2266">
        <v>1475</v>
      </c>
      <c r="I2266" s="1">
        <v>6000</v>
      </c>
      <c r="J2266" s="3">
        <v>2</v>
      </c>
      <c r="K2266" s="2">
        <v>52.75</v>
      </c>
      <c r="L2266" s="2">
        <v>67.2</v>
      </c>
      <c r="M2266" s="1">
        <v>39009</v>
      </c>
      <c r="N2266" s="2">
        <v>3</v>
      </c>
      <c r="O2266" s="1">
        <v>44785</v>
      </c>
      <c r="P2266" s="1">
        <v>5776</v>
      </c>
      <c r="Q2266" s="2">
        <v>45.68</v>
      </c>
      <c r="R2266" s="3">
        <v>0</v>
      </c>
      <c r="S2266" s="5">
        <f t="shared" ref="S2266:S2268" si="141">(D2266-D2265)/D2265</f>
        <v>0</v>
      </c>
      <c r="T2266">
        <v>0</v>
      </c>
      <c r="U2266">
        <v>0</v>
      </c>
      <c r="V2266">
        <v>166.15</v>
      </c>
      <c r="W2266">
        <v>-1.95</v>
      </c>
      <c r="X2266">
        <v>0</v>
      </c>
    </row>
    <row r="2267" spans="1:24" x14ac:dyDescent="0.3">
      <c r="A2267" t="s">
        <v>369</v>
      </c>
      <c r="B2267">
        <v>2017</v>
      </c>
      <c r="C2267" t="s">
        <v>326</v>
      </c>
      <c r="D2267" s="1">
        <v>5400</v>
      </c>
      <c r="E2267" s="2">
        <v>35.28</v>
      </c>
      <c r="F2267" s="2">
        <v>57.13</v>
      </c>
      <c r="G2267" s="2">
        <v>21.85</v>
      </c>
      <c r="H2267" s="1">
        <v>1500</v>
      </c>
      <c r="I2267" s="1">
        <v>6000</v>
      </c>
      <c r="J2267" s="3">
        <v>2</v>
      </c>
      <c r="K2267" s="2">
        <v>36.78</v>
      </c>
      <c r="L2267" s="2">
        <v>68.5</v>
      </c>
      <c r="M2267" s="1">
        <v>40883</v>
      </c>
      <c r="N2267" s="2">
        <v>3</v>
      </c>
      <c r="O2267" s="1">
        <v>46015</v>
      </c>
      <c r="P2267" s="1">
        <v>5132</v>
      </c>
      <c r="Q2267" s="2">
        <v>54.07</v>
      </c>
      <c r="R2267" s="3">
        <v>0</v>
      </c>
      <c r="S2267" s="5">
        <f t="shared" si="141"/>
        <v>7.6506810972196302E-3</v>
      </c>
      <c r="T2267">
        <v>0</v>
      </c>
      <c r="U2267">
        <v>0</v>
      </c>
      <c r="V2267">
        <v>164.9</v>
      </c>
      <c r="W2267">
        <v>-1.35</v>
      </c>
      <c r="X2267">
        <v>0</v>
      </c>
    </row>
    <row r="2268" spans="1:24" x14ac:dyDescent="0.3">
      <c r="A2268" t="s">
        <v>369</v>
      </c>
      <c r="B2268">
        <v>2018</v>
      </c>
      <c r="C2268" t="s">
        <v>326</v>
      </c>
      <c r="D2268" s="1">
        <v>5400</v>
      </c>
      <c r="E2268" s="2">
        <v>35.28</v>
      </c>
      <c r="F2268" s="2">
        <v>57.13</v>
      </c>
      <c r="G2268" s="2">
        <v>21.85</v>
      </c>
      <c r="H2268" s="1">
        <v>1450</v>
      </c>
      <c r="I2268" s="1">
        <v>4300</v>
      </c>
      <c r="J2268" s="3">
        <v>1</v>
      </c>
      <c r="K2268" s="2">
        <v>66.2</v>
      </c>
      <c r="L2268" s="2">
        <v>67.3</v>
      </c>
      <c r="M2268" s="1">
        <v>44960</v>
      </c>
      <c r="N2268" s="2">
        <v>3</v>
      </c>
      <c r="O2268" s="1">
        <v>49231</v>
      </c>
      <c r="P2268" s="1">
        <v>4271</v>
      </c>
      <c r="Q2268" s="2">
        <v>56.73</v>
      </c>
      <c r="R2268" s="3">
        <v>0</v>
      </c>
      <c r="S2268" s="5">
        <f t="shared" si="141"/>
        <v>0</v>
      </c>
      <c r="T2268">
        <v>0</v>
      </c>
      <c r="U2268">
        <v>0</v>
      </c>
      <c r="V2268">
        <v>163.84</v>
      </c>
      <c r="W2268">
        <v>3.29</v>
      </c>
      <c r="X2268">
        <v>0</v>
      </c>
    </row>
    <row r="2269" spans="1:24" x14ac:dyDescent="0.3">
      <c r="A2269" t="s">
        <v>369</v>
      </c>
      <c r="B2269">
        <v>2019</v>
      </c>
      <c r="C2269" t="s">
        <v>326</v>
      </c>
    </row>
    <row r="2270" spans="1:24" x14ac:dyDescent="0.3">
      <c r="A2270" t="s">
        <v>369</v>
      </c>
      <c r="B2270">
        <v>2020</v>
      </c>
      <c r="C2270" t="s">
        <v>326</v>
      </c>
    </row>
    <row r="2271" spans="1:24" x14ac:dyDescent="0.3">
      <c r="A2271" t="s">
        <v>370</v>
      </c>
      <c r="B2271">
        <v>2014</v>
      </c>
      <c r="C2271" t="s">
        <v>326</v>
      </c>
      <c r="D2271" s="1">
        <v>5000</v>
      </c>
      <c r="E2271" s="2">
        <v>29.55</v>
      </c>
      <c r="F2271" s="2">
        <v>59.23</v>
      </c>
      <c r="G2271" s="2">
        <v>29.68</v>
      </c>
      <c r="H2271" s="1">
        <v>1305</v>
      </c>
      <c r="I2271" s="1">
        <v>6000</v>
      </c>
      <c r="J2271" s="3">
        <v>2</v>
      </c>
      <c r="K2271" s="2">
        <v>60.88</v>
      </c>
      <c r="L2271" s="2">
        <v>67.5</v>
      </c>
      <c r="M2271" s="1">
        <v>42585</v>
      </c>
      <c r="N2271" s="2">
        <v>2.72</v>
      </c>
      <c r="O2271" s="1">
        <v>53639</v>
      </c>
      <c r="P2271" s="1">
        <v>11054</v>
      </c>
      <c r="Q2271" s="2">
        <v>48.69</v>
      </c>
      <c r="R2271" s="3">
        <v>0</v>
      </c>
      <c r="T2271">
        <v>0</v>
      </c>
      <c r="U2271">
        <v>0</v>
      </c>
      <c r="V2271">
        <v>114.7</v>
      </c>
      <c r="W2271">
        <v>0.15</v>
      </c>
      <c r="X2271">
        <v>0</v>
      </c>
    </row>
    <row r="2272" spans="1:24" x14ac:dyDescent="0.3">
      <c r="A2272" t="s">
        <v>370</v>
      </c>
      <c r="B2272">
        <v>2015</v>
      </c>
      <c r="C2272" t="s">
        <v>326</v>
      </c>
      <c r="D2272" s="1">
        <v>5000</v>
      </c>
      <c r="E2272" s="2">
        <v>29.55</v>
      </c>
      <c r="F2272" s="2">
        <v>59.23</v>
      </c>
      <c r="G2272" s="2">
        <v>29.68</v>
      </c>
      <c r="H2272">
        <v>1315</v>
      </c>
      <c r="I2272" s="1">
        <v>6000</v>
      </c>
      <c r="J2272" s="3">
        <v>2</v>
      </c>
      <c r="K2272" s="2">
        <v>101.33</v>
      </c>
      <c r="L2272" s="2">
        <v>69.7</v>
      </c>
      <c r="M2272" s="1">
        <v>43500</v>
      </c>
      <c r="N2272" s="2">
        <v>2.72</v>
      </c>
      <c r="O2272" s="1">
        <v>57675</v>
      </c>
      <c r="P2272" s="1">
        <v>14175</v>
      </c>
      <c r="Q2272" s="2">
        <v>47.24</v>
      </c>
      <c r="R2272" s="3">
        <v>0</v>
      </c>
      <c r="S2272" s="5">
        <v>0</v>
      </c>
      <c r="T2272">
        <v>0</v>
      </c>
      <c r="U2272">
        <v>0</v>
      </c>
      <c r="V2272">
        <v>108.9</v>
      </c>
      <c r="W2272">
        <v>3.2</v>
      </c>
      <c r="X2272">
        <v>0</v>
      </c>
    </row>
    <row r="2273" spans="1:24" x14ac:dyDescent="0.3">
      <c r="A2273" t="s">
        <v>370</v>
      </c>
      <c r="B2273">
        <v>2016</v>
      </c>
      <c r="C2273" t="s">
        <v>326</v>
      </c>
      <c r="D2273" s="1">
        <v>5000</v>
      </c>
      <c r="E2273" s="2">
        <v>29.55</v>
      </c>
      <c r="F2273" s="2">
        <v>56.05</v>
      </c>
      <c r="G2273" s="2">
        <v>26.5</v>
      </c>
      <c r="H2273">
        <v>1319</v>
      </c>
      <c r="I2273" s="1">
        <v>6000</v>
      </c>
      <c r="J2273" s="3">
        <v>2</v>
      </c>
      <c r="K2273" s="2">
        <v>76.540000000000006</v>
      </c>
      <c r="L2273" s="2">
        <v>71</v>
      </c>
      <c r="M2273" s="1">
        <v>44825</v>
      </c>
      <c r="N2273" s="2">
        <v>2.72</v>
      </c>
      <c r="O2273" s="1">
        <v>61711</v>
      </c>
      <c r="P2273" s="1">
        <v>16886</v>
      </c>
      <c r="Q2273" s="2">
        <v>50.15</v>
      </c>
      <c r="R2273" s="3">
        <v>0</v>
      </c>
      <c r="S2273" s="5">
        <v>0</v>
      </c>
      <c r="T2273">
        <v>0</v>
      </c>
      <c r="U2273">
        <v>0</v>
      </c>
      <c r="V2273">
        <v>102.3</v>
      </c>
      <c r="W2273">
        <v>1.37</v>
      </c>
      <c r="X2273">
        <v>0</v>
      </c>
    </row>
    <row r="2274" spans="1:24" x14ac:dyDescent="0.3">
      <c r="A2274" t="s">
        <v>370</v>
      </c>
      <c r="B2274">
        <v>2017</v>
      </c>
      <c r="C2274" t="s">
        <v>326</v>
      </c>
      <c r="D2274" s="1">
        <v>5000</v>
      </c>
      <c r="E2274" s="2">
        <v>30.6</v>
      </c>
      <c r="F2274" s="2">
        <v>59.8</v>
      </c>
      <c r="G2274" s="2">
        <v>29.2</v>
      </c>
      <c r="H2274" s="1">
        <v>1331</v>
      </c>
      <c r="I2274" s="1">
        <v>5200</v>
      </c>
      <c r="J2274" s="3">
        <v>2</v>
      </c>
      <c r="K2274" s="2">
        <v>102.85</v>
      </c>
      <c r="L2274" s="2">
        <v>70.7</v>
      </c>
      <c r="M2274" s="1">
        <v>56461</v>
      </c>
      <c r="N2274" s="2">
        <v>2.72</v>
      </c>
      <c r="O2274" s="1">
        <v>71767</v>
      </c>
      <c r="P2274" s="1">
        <v>15306</v>
      </c>
      <c r="Q2274" s="2">
        <v>52.55</v>
      </c>
      <c r="R2274" s="3">
        <v>0</v>
      </c>
      <c r="S2274" s="5">
        <v>0</v>
      </c>
      <c r="T2274">
        <v>0</v>
      </c>
      <c r="U2274">
        <v>0</v>
      </c>
      <c r="V2274">
        <v>96.12</v>
      </c>
      <c r="W2274">
        <v>3.81</v>
      </c>
      <c r="X2274">
        <v>0</v>
      </c>
    </row>
    <row r="2275" spans="1:24" x14ac:dyDescent="0.3">
      <c r="A2275" t="s">
        <v>370</v>
      </c>
      <c r="B2275">
        <v>2018</v>
      </c>
      <c r="C2275" t="s">
        <v>326</v>
      </c>
    </row>
    <row r="2276" spans="1:24" x14ac:dyDescent="0.3">
      <c r="A2276" t="s">
        <v>370</v>
      </c>
      <c r="B2276">
        <v>2019</v>
      </c>
      <c r="C2276" t="s">
        <v>326</v>
      </c>
      <c r="D2276" s="1">
        <v>5000</v>
      </c>
      <c r="E2276" s="2">
        <v>32.130000000000003</v>
      </c>
      <c r="F2276" s="2">
        <v>62.79</v>
      </c>
      <c r="G2276" s="2">
        <v>30.66</v>
      </c>
      <c r="H2276" s="1">
        <v>1329</v>
      </c>
      <c r="I2276" s="1">
        <v>4000</v>
      </c>
      <c r="J2276" s="3">
        <v>1</v>
      </c>
      <c r="K2276" s="2">
        <v>64.34</v>
      </c>
      <c r="L2276" s="2">
        <v>67.900000000000006</v>
      </c>
      <c r="M2276" s="1">
        <v>59767</v>
      </c>
      <c r="N2276" s="2">
        <v>2.72</v>
      </c>
      <c r="O2276" s="1">
        <v>75052</v>
      </c>
      <c r="P2276" s="1">
        <v>15285</v>
      </c>
      <c r="Q2276" s="2">
        <v>42.25</v>
      </c>
      <c r="R2276" s="3">
        <v>0</v>
      </c>
      <c r="S2276" s="5">
        <v>0</v>
      </c>
      <c r="T2276">
        <v>0</v>
      </c>
      <c r="U2276">
        <v>0</v>
      </c>
      <c r="V2276">
        <v>90.07</v>
      </c>
      <c r="W2276">
        <v>-0.27</v>
      </c>
      <c r="X2276">
        <v>0</v>
      </c>
    </row>
    <row r="2277" spans="1:24" x14ac:dyDescent="0.3">
      <c r="A2277" t="s">
        <v>370</v>
      </c>
      <c r="B2277">
        <v>2020</v>
      </c>
      <c r="C2277" t="s">
        <v>326</v>
      </c>
      <c r="D2277" s="1">
        <v>5000</v>
      </c>
      <c r="E2277" s="2">
        <v>40.17</v>
      </c>
      <c r="F2277" s="2">
        <v>78.599999999999994</v>
      </c>
      <c r="G2277" s="2">
        <v>38.43</v>
      </c>
      <c r="H2277" s="1">
        <v>1312</v>
      </c>
      <c r="I2277" s="1">
        <v>3700</v>
      </c>
      <c r="J2277" s="3">
        <v>1</v>
      </c>
      <c r="L2277" s="2">
        <v>65.3</v>
      </c>
      <c r="N2277" s="2">
        <v>2.72</v>
      </c>
      <c r="R2277" s="3">
        <v>0</v>
      </c>
      <c r="S2277" s="5">
        <v>0</v>
      </c>
      <c r="T2277">
        <v>0</v>
      </c>
      <c r="U2277">
        <v>0</v>
      </c>
      <c r="V2277">
        <v>85.68</v>
      </c>
      <c r="W2277">
        <v>-0.61</v>
      </c>
      <c r="X2277">
        <v>0</v>
      </c>
    </row>
    <row r="2278" spans="1:24" x14ac:dyDescent="0.3">
      <c r="A2278" t="s">
        <v>371</v>
      </c>
      <c r="B2278">
        <v>2014</v>
      </c>
      <c r="C2278" t="s">
        <v>326</v>
      </c>
      <c r="D2278" s="1">
        <v>4500</v>
      </c>
      <c r="E2278" s="2">
        <v>26</v>
      </c>
      <c r="F2278" s="2">
        <v>38</v>
      </c>
      <c r="G2278" s="2">
        <v>12</v>
      </c>
      <c r="H2278" s="1">
        <v>1498</v>
      </c>
      <c r="I2278" s="1">
        <v>10000</v>
      </c>
      <c r="J2278" s="3">
        <v>2</v>
      </c>
      <c r="K2278" s="2">
        <v>52.82</v>
      </c>
      <c r="L2278" s="2">
        <v>68.5</v>
      </c>
      <c r="M2278" s="1">
        <v>60389</v>
      </c>
      <c r="N2278" s="2">
        <v>2.23</v>
      </c>
      <c r="O2278" s="1">
        <v>92104</v>
      </c>
      <c r="P2278" s="1">
        <v>31715</v>
      </c>
      <c r="Q2278" s="2">
        <v>48.69</v>
      </c>
      <c r="R2278" s="3">
        <v>0</v>
      </c>
      <c r="T2278">
        <v>1</v>
      </c>
      <c r="U2278">
        <v>0</v>
      </c>
      <c r="V2278">
        <v>269.39999999999998</v>
      </c>
      <c r="W2278">
        <v>0.15</v>
      </c>
      <c r="X2278">
        <v>0</v>
      </c>
    </row>
    <row r="2279" spans="1:24" x14ac:dyDescent="0.3">
      <c r="A2279" t="s">
        <v>371</v>
      </c>
      <c r="B2279">
        <v>2015</v>
      </c>
      <c r="C2279" t="s">
        <v>326</v>
      </c>
      <c r="D2279" s="1">
        <v>4500</v>
      </c>
      <c r="E2279" s="2">
        <v>26</v>
      </c>
      <c r="F2279" s="2">
        <v>38</v>
      </c>
      <c r="G2279" s="2">
        <v>12</v>
      </c>
      <c r="H2279">
        <v>1500</v>
      </c>
      <c r="I2279" s="1">
        <v>9000</v>
      </c>
      <c r="J2279" s="3">
        <v>2</v>
      </c>
      <c r="K2279" s="2">
        <v>83.33</v>
      </c>
      <c r="L2279" s="2">
        <v>71.3</v>
      </c>
      <c r="M2279" s="1">
        <v>69070</v>
      </c>
      <c r="N2279" s="2">
        <v>2.23</v>
      </c>
      <c r="O2279" s="1">
        <v>101235</v>
      </c>
      <c r="P2279" s="1">
        <v>32165</v>
      </c>
      <c r="Q2279" s="2">
        <v>47.24</v>
      </c>
      <c r="R2279" s="3">
        <v>0</v>
      </c>
      <c r="S2279" s="5">
        <v>0</v>
      </c>
      <c r="T2279">
        <v>1</v>
      </c>
      <c r="U2279">
        <v>0</v>
      </c>
      <c r="V2279">
        <v>266.7</v>
      </c>
      <c r="W2279">
        <v>3.2</v>
      </c>
      <c r="X2279">
        <v>0</v>
      </c>
    </row>
    <row r="2280" spans="1:24" x14ac:dyDescent="0.3">
      <c r="A2280" t="s">
        <v>371</v>
      </c>
      <c r="B2280">
        <v>2016</v>
      </c>
      <c r="C2280" t="s">
        <v>326</v>
      </c>
      <c r="D2280" s="1">
        <v>4500</v>
      </c>
      <c r="E2280" s="2">
        <v>26</v>
      </c>
      <c r="F2280" s="2">
        <v>38</v>
      </c>
      <c r="G2280" s="2">
        <v>12</v>
      </c>
      <c r="H2280">
        <v>1502</v>
      </c>
      <c r="I2280" s="1">
        <v>10000</v>
      </c>
      <c r="J2280" s="3">
        <v>2</v>
      </c>
      <c r="K2280" s="2">
        <v>64.650000000000006</v>
      </c>
      <c r="L2280" s="2">
        <v>72.900000000000006</v>
      </c>
      <c r="M2280" s="1">
        <v>69299</v>
      </c>
      <c r="N2280" s="2">
        <v>2.23</v>
      </c>
      <c r="O2280" s="1">
        <v>102710</v>
      </c>
      <c r="P2280" s="1">
        <v>33411</v>
      </c>
      <c r="Q2280" s="2">
        <v>50.15</v>
      </c>
      <c r="R2280" s="3">
        <v>0</v>
      </c>
      <c r="S2280" s="5">
        <v>0</v>
      </c>
      <c r="T2280">
        <v>1</v>
      </c>
      <c r="U2280">
        <v>0</v>
      </c>
      <c r="V2280">
        <v>264.5</v>
      </c>
      <c r="W2280">
        <v>1.37</v>
      </c>
      <c r="X2280">
        <v>0</v>
      </c>
    </row>
    <row r="2281" spans="1:24" x14ac:dyDescent="0.3">
      <c r="A2281" t="s">
        <v>371</v>
      </c>
      <c r="B2281">
        <v>2017</v>
      </c>
      <c r="C2281" t="s">
        <v>326</v>
      </c>
      <c r="D2281" s="1">
        <v>4500</v>
      </c>
      <c r="E2281" s="2">
        <v>26</v>
      </c>
      <c r="F2281" s="2">
        <v>38</v>
      </c>
      <c r="G2281" s="2">
        <v>12</v>
      </c>
      <c r="H2281" s="1">
        <v>1520</v>
      </c>
      <c r="I2281" s="1">
        <v>10000</v>
      </c>
      <c r="J2281" s="3">
        <v>2</v>
      </c>
      <c r="K2281" s="2">
        <v>79.88</v>
      </c>
      <c r="L2281" s="2">
        <v>73.400000000000006</v>
      </c>
      <c r="M2281" s="1">
        <v>73103</v>
      </c>
      <c r="N2281" s="2">
        <v>2.23</v>
      </c>
      <c r="O2281" s="1">
        <v>106603</v>
      </c>
      <c r="P2281" s="1">
        <v>33500</v>
      </c>
      <c r="Q2281" s="2">
        <v>52.55</v>
      </c>
      <c r="R2281" s="3">
        <v>0</v>
      </c>
      <c r="S2281" s="5">
        <v>0</v>
      </c>
      <c r="T2281">
        <v>1</v>
      </c>
      <c r="U2281">
        <v>0</v>
      </c>
      <c r="V2281">
        <v>262.3</v>
      </c>
      <c r="W2281">
        <v>3.81</v>
      </c>
      <c r="X2281">
        <v>0</v>
      </c>
    </row>
    <row r="2282" spans="1:24" x14ac:dyDescent="0.3">
      <c r="A2282" t="s">
        <v>371</v>
      </c>
      <c r="B2282">
        <v>2018</v>
      </c>
      <c r="C2282" t="s">
        <v>326</v>
      </c>
      <c r="D2282" s="1">
        <v>4500</v>
      </c>
      <c r="E2282" s="2">
        <v>26</v>
      </c>
      <c r="F2282" s="2">
        <v>38</v>
      </c>
      <c r="G2282" s="2">
        <v>12</v>
      </c>
      <c r="H2282" s="1">
        <v>1526</v>
      </c>
      <c r="I2282" s="1">
        <v>5038</v>
      </c>
      <c r="J2282" s="3">
        <v>2</v>
      </c>
      <c r="K2282" s="2">
        <v>58.2</v>
      </c>
      <c r="L2282" s="2">
        <v>71.099999999999994</v>
      </c>
      <c r="M2282" s="1">
        <v>78958</v>
      </c>
      <c r="N2282" s="2">
        <v>2.23</v>
      </c>
      <c r="O2282" s="1">
        <v>116805</v>
      </c>
      <c r="P2282" s="1">
        <v>37847</v>
      </c>
      <c r="Q2282" s="2">
        <v>49.09</v>
      </c>
      <c r="R2282" s="3">
        <v>0</v>
      </c>
      <c r="S2282" s="5">
        <v>0</v>
      </c>
      <c r="T2282">
        <v>1</v>
      </c>
      <c r="U2282">
        <v>0</v>
      </c>
      <c r="V2282">
        <v>260.33</v>
      </c>
      <c r="W2282">
        <v>2.65</v>
      </c>
      <c r="X2282">
        <v>0</v>
      </c>
    </row>
    <row r="2283" spans="1:24" x14ac:dyDescent="0.3">
      <c r="A2283" t="s">
        <v>371</v>
      </c>
      <c r="B2283">
        <v>2019</v>
      </c>
      <c r="C2283" t="s">
        <v>326</v>
      </c>
      <c r="D2283" s="1">
        <v>4500</v>
      </c>
      <c r="E2283" s="2">
        <v>26.5</v>
      </c>
      <c r="F2283" s="2">
        <v>39.65</v>
      </c>
      <c r="G2283" s="2">
        <v>13.15</v>
      </c>
      <c r="H2283" s="1">
        <v>1507</v>
      </c>
      <c r="I2283" s="1">
        <v>5000</v>
      </c>
      <c r="J2283" s="3">
        <v>1</v>
      </c>
      <c r="K2283" s="2">
        <v>56.3</v>
      </c>
      <c r="L2283" s="2">
        <v>71.8</v>
      </c>
      <c r="M2283" s="1">
        <v>86944</v>
      </c>
      <c r="N2283" s="2">
        <v>2.23</v>
      </c>
      <c r="O2283" s="1">
        <v>125166</v>
      </c>
      <c r="P2283" s="1">
        <v>38222</v>
      </c>
      <c r="Q2283" s="2">
        <v>42.25</v>
      </c>
      <c r="R2283" s="3">
        <v>0</v>
      </c>
      <c r="S2283" s="5">
        <v>0</v>
      </c>
      <c r="T2283">
        <v>1</v>
      </c>
      <c r="U2283">
        <v>0</v>
      </c>
      <c r="V2283">
        <v>260.08</v>
      </c>
      <c r="W2283">
        <v>-0.27</v>
      </c>
      <c r="X2283">
        <v>0</v>
      </c>
    </row>
    <row r="2284" spans="1:24" x14ac:dyDescent="0.3">
      <c r="A2284" t="s">
        <v>371</v>
      </c>
      <c r="B2284">
        <v>2020</v>
      </c>
      <c r="C2284" t="s">
        <v>326</v>
      </c>
    </row>
    <row r="2285" spans="1:24" x14ac:dyDescent="0.3">
      <c r="A2285" t="s">
        <v>372</v>
      </c>
      <c r="B2285">
        <v>2014</v>
      </c>
      <c r="C2285" t="s">
        <v>326</v>
      </c>
      <c r="D2285" s="1">
        <v>4268</v>
      </c>
      <c r="E2285" s="2">
        <v>20.8</v>
      </c>
      <c r="F2285" s="2">
        <v>33.799999999999997</v>
      </c>
      <c r="G2285" s="2">
        <v>13</v>
      </c>
      <c r="H2285" s="1">
        <v>1300</v>
      </c>
      <c r="I2285" s="1">
        <v>6300</v>
      </c>
      <c r="J2285" s="3">
        <v>2</v>
      </c>
      <c r="K2285" s="2">
        <v>44.72</v>
      </c>
      <c r="L2285" s="2">
        <v>70.2</v>
      </c>
      <c r="M2285" s="1">
        <v>54595</v>
      </c>
      <c r="N2285" s="2">
        <v>3.58</v>
      </c>
      <c r="O2285" s="1">
        <v>63890</v>
      </c>
      <c r="P2285" s="1">
        <v>9295</v>
      </c>
      <c r="Q2285" s="2">
        <v>57.13</v>
      </c>
      <c r="R2285" s="3">
        <v>0</v>
      </c>
      <c r="T2285">
        <v>0</v>
      </c>
      <c r="U2285">
        <v>0</v>
      </c>
      <c r="V2285">
        <v>278.89999999999998</v>
      </c>
      <c r="W2285">
        <v>0.15</v>
      </c>
      <c r="X2285">
        <v>0</v>
      </c>
    </row>
    <row r="2286" spans="1:24" x14ac:dyDescent="0.3">
      <c r="A2286" t="s">
        <v>372</v>
      </c>
      <c r="B2286">
        <v>2015</v>
      </c>
      <c r="C2286" t="s">
        <v>326</v>
      </c>
      <c r="D2286" s="1">
        <v>4268</v>
      </c>
      <c r="E2286" s="2">
        <v>20.8</v>
      </c>
      <c r="F2286" s="2">
        <v>33.799999999999997</v>
      </c>
      <c r="G2286" s="2">
        <v>13</v>
      </c>
      <c r="H2286">
        <v>1305</v>
      </c>
      <c r="I2286" s="1">
        <v>6302</v>
      </c>
      <c r="J2286" s="3">
        <v>2</v>
      </c>
      <c r="K2286" s="2">
        <v>70.03</v>
      </c>
      <c r="L2286" s="2">
        <v>71.599999999999994</v>
      </c>
      <c r="M2286" s="1">
        <v>53977</v>
      </c>
      <c r="N2286" s="2">
        <v>3.58</v>
      </c>
      <c r="O2286" s="1">
        <v>62763</v>
      </c>
      <c r="P2286" s="1">
        <v>8786</v>
      </c>
      <c r="Q2286" s="2">
        <v>52.36</v>
      </c>
      <c r="R2286" s="3">
        <v>0</v>
      </c>
      <c r="S2286" s="5">
        <f>(D2286-D2285)/D2285</f>
        <v>0</v>
      </c>
      <c r="T2286">
        <v>0</v>
      </c>
      <c r="U2286">
        <v>0</v>
      </c>
      <c r="V2286">
        <v>272.3</v>
      </c>
      <c r="W2286">
        <v>3.2</v>
      </c>
      <c r="X2286">
        <v>0</v>
      </c>
    </row>
    <row r="2287" spans="1:24" x14ac:dyDescent="0.3">
      <c r="A2287" t="s">
        <v>372</v>
      </c>
      <c r="B2287">
        <v>2016</v>
      </c>
      <c r="C2287" t="s">
        <v>326</v>
      </c>
      <c r="D2287" s="1">
        <v>4268</v>
      </c>
      <c r="E2287" s="2">
        <v>20.8</v>
      </c>
      <c r="F2287" s="2">
        <v>31.8</v>
      </c>
      <c r="G2287" s="2">
        <v>11</v>
      </c>
      <c r="H2287">
        <v>1340</v>
      </c>
      <c r="I2287" s="1">
        <v>6450</v>
      </c>
      <c r="J2287" s="3">
        <v>2</v>
      </c>
      <c r="K2287" s="2">
        <v>73.37</v>
      </c>
      <c r="L2287" s="2">
        <v>73.2</v>
      </c>
      <c r="M2287" s="1">
        <v>51818</v>
      </c>
      <c r="N2287" s="2">
        <v>3.58</v>
      </c>
      <c r="O2287" s="1">
        <v>60525</v>
      </c>
      <c r="P2287" s="1">
        <v>8707</v>
      </c>
      <c r="Q2287" s="2">
        <v>60.63</v>
      </c>
      <c r="R2287" s="3">
        <v>0</v>
      </c>
      <c r="S2287" s="5">
        <f t="shared" ref="S2287:S2289" si="142">(D2287-D2286)/D2286</f>
        <v>0</v>
      </c>
      <c r="T2287">
        <v>0</v>
      </c>
      <c r="U2287">
        <v>0</v>
      </c>
      <c r="V2287">
        <v>267</v>
      </c>
      <c r="W2287">
        <v>1.37</v>
      </c>
      <c r="X2287">
        <v>0</v>
      </c>
    </row>
    <row r="2288" spans="1:24" x14ac:dyDescent="0.3">
      <c r="A2288" t="s">
        <v>372</v>
      </c>
      <c r="B2288">
        <v>2017</v>
      </c>
      <c r="C2288" t="s">
        <v>326</v>
      </c>
      <c r="D2288" s="1">
        <v>4843</v>
      </c>
      <c r="E2288" s="2">
        <v>21.3</v>
      </c>
      <c r="F2288" s="2">
        <v>34.299999999999997</v>
      </c>
      <c r="G2288" s="2">
        <v>13</v>
      </c>
      <c r="H2288" s="1">
        <v>1329</v>
      </c>
      <c r="I2288" s="1">
        <v>6600</v>
      </c>
      <c r="J2288" s="3">
        <v>2</v>
      </c>
      <c r="K2288" s="2">
        <v>79.69</v>
      </c>
      <c r="L2288" s="2">
        <v>73.7</v>
      </c>
      <c r="M2288" s="1">
        <v>42400</v>
      </c>
      <c r="N2288" s="2">
        <v>3.58</v>
      </c>
      <c r="O2288" s="1">
        <v>50424</v>
      </c>
      <c r="P2288" s="1">
        <v>8024</v>
      </c>
      <c r="Q2288" s="2">
        <v>64.14</v>
      </c>
      <c r="R2288" s="3">
        <v>0</v>
      </c>
      <c r="S2288" s="5">
        <f t="shared" si="142"/>
        <v>0.13472352389878164</v>
      </c>
      <c r="T2288">
        <v>0</v>
      </c>
      <c r="U2288">
        <v>0</v>
      </c>
      <c r="V2288">
        <v>262.51</v>
      </c>
      <c r="W2288">
        <v>3.81</v>
      </c>
      <c r="X2288">
        <v>0</v>
      </c>
    </row>
    <row r="2289" spans="1:24" x14ac:dyDescent="0.3">
      <c r="A2289" t="s">
        <v>372</v>
      </c>
      <c r="B2289">
        <v>2018</v>
      </c>
      <c r="C2289" t="s">
        <v>326</v>
      </c>
      <c r="D2289" s="1">
        <v>4749</v>
      </c>
      <c r="E2289" s="2">
        <v>21.3</v>
      </c>
      <c r="F2289" s="2">
        <v>34.299999999999997</v>
      </c>
      <c r="G2289" s="2">
        <v>13</v>
      </c>
      <c r="H2289" s="1">
        <v>1368</v>
      </c>
      <c r="I2289" s="1">
        <v>6503</v>
      </c>
      <c r="J2289" s="3">
        <v>2</v>
      </c>
      <c r="K2289" s="2">
        <v>56.02</v>
      </c>
      <c r="L2289" s="2">
        <v>72.099999999999994</v>
      </c>
      <c r="M2289" s="1">
        <v>37945</v>
      </c>
      <c r="N2289" s="2">
        <v>3.58</v>
      </c>
      <c r="O2289" s="1">
        <v>47639</v>
      </c>
      <c r="P2289" s="1">
        <v>9694</v>
      </c>
      <c r="Q2289" s="2">
        <v>49.69</v>
      </c>
      <c r="R2289" s="3">
        <v>0</v>
      </c>
      <c r="S2289" s="5">
        <f t="shared" si="142"/>
        <v>-1.9409456948172619E-2</v>
      </c>
      <c r="T2289">
        <v>0</v>
      </c>
      <c r="U2289">
        <v>0</v>
      </c>
      <c r="V2289">
        <v>258</v>
      </c>
      <c r="W2289">
        <v>2.65</v>
      </c>
      <c r="X2289">
        <v>0</v>
      </c>
    </row>
    <row r="2290" spans="1:24" x14ac:dyDescent="0.3">
      <c r="A2290" t="s">
        <v>372</v>
      </c>
      <c r="B2290">
        <v>2019</v>
      </c>
      <c r="C2290" t="s">
        <v>326</v>
      </c>
    </row>
    <row r="2291" spans="1:24" x14ac:dyDescent="0.3">
      <c r="A2291" t="s">
        <v>372</v>
      </c>
      <c r="B2291">
        <v>2020</v>
      </c>
      <c r="C2291" t="s">
        <v>326</v>
      </c>
    </row>
    <row r="2292" spans="1:24" x14ac:dyDescent="0.3">
      <c r="A2292" t="s">
        <v>373</v>
      </c>
      <c r="B2292">
        <v>2014</v>
      </c>
      <c r="C2292" t="s">
        <v>326</v>
      </c>
      <c r="D2292" s="1">
        <v>4013</v>
      </c>
      <c r="E2292" s="2">
        <v>29.06</v>
      </c>
      <c r="F2292" s="2">
        <v>49.21</v>
      </c>
      <c r="G2292" s="2">
        <v>20.149999999999999</v>
      </c>
      <c r="H2292" s="1">
        <v>1389</v>
      </c>
      <c r="I2292" s="1">
        <v>6000</v>
      </c>
      <c r="J2292" s="3">
        <v>2</v>
      </c>
      <c r="K2292" s="2">
        <v>52.81</v>
      </c>
      <c r="L2292" s="2">
        <v>69.5</v>
      </c>
      <c r="M2292" s="1">
        <v>163704</v>
      </c>
      <c r="N2292" s="2">
        <v>2.92</v>
      </c>
      <c r="O2292" s="1">
        <v>189154</v>
      </c>
      <c r="P2292" s="1">
        <v>25450</v>
      </c>
      <c r="Q2292" s="2">
        <v>48.69</v>
      </c>
      <c r="R2292" s="3">
        <v>0</v>
      </c>
      <c r="T2292">
        <v>0</v>
      </c>
      <c r="U2292">
        <v>0</v>
      </c>
      <c r="V2292">
        <v>272.3</v>
      </c>
      <c r="W2292">
        <v>0.15</v>
      </c>
      <c r="X2292">
        <v>1</v>
      </c>
    </row>
    <row r="2293" spans="1:24" x14ac:dyDescent="0.3">
      <c r="A2293" t="s">
        <v>373</v>
      </c>
      <c r="B2293">
        <v>2015</v>
      </c>
      <c r="C2293" t="s">
        <v>326</v>
      </c>
      <c r="D2293" s="1">
        <v>4142</v>
      </c>
      <c r="E2293" s="2">
        <v>29.12</v>
      </c>
      <c r="F2293" s="2">
        <v>49.32</v>
      </c>
      <c r="G2293" s="2">
        <v>20.2</v>
      </c>
      <c r="H2293">
        <v>1449</v>
      </c>
      <c r="I2293" s="1">
        <v>6000</v>
      </c>
      <c r="J2293" s="3">
        <v>2</v>
      </c>
      <c r="K2293" s="2">
        <v>82.33</v>
      </c>
      <c r="L2293" s="2">
        <v>72.2</v>
      </c>
      <c r="M2293" s="1">
        <v>171026</v>
      </c>
      <c r="N2293" s="2">
        <v>2.92</v>
      </c>
      <c r="O2293" s="1">
        <v>197120</v>
      </c>
      <c r="P2293" s="1">
        <v>26094</v>
      </c>
      <c r="Q2293" s="2">
        <v>47.24</v>
      </c>
      <c r="R2293" s="3">
        <v>0</v>
      </c>
      <c r="S2293" s="5">
        <f>(D2293-D2292)/D2292</f>
        <v>3.2145527037129328E-2</v>
      </c>
      <c r="T2293">
        <v>0</v>
      </c>
      <c r="U2293">
        <v>0</v>
      </c>
      <c r="V2293">
        <v>269.39999999999998</v>
      </c>
      <c r="W2293">
        <v>3.2</v>
      </c>
      <c r="X2293">
        <v>1</v>
      </c>
    </row>
    <row r="2294" spans="1:24" x14ac:dyDescent="0.3">
      <c r="A2294" t="s">
        <v>373</v>
      </c>
      <c r="B2294">
        <v>2016</v>
      </c>
      <c r="C2294" t="s">
        <v>326</v>
      </c>
      <c r="D2294" s="1">
        <v>4142</v>
      </c>
      <c r="E2294" s="2">
        <v>30.15</v>
      </c>
      <c r="F2294" s="2">
        <v>51.1</v>
      </c>
      <c r="G2294" s="2">
        <v>20.95</v>
      </c>
      <c r="H2294">
        <v>1462</v>
      </c>
      <c r="I2294" s="1">
        <v>6000</v>
      </c>
      <c r="J2294" s="3">
        <v>2</v>
      </c>
      <c r="K2294" s="2">
        <v>65.62</v>
      </c>
      <c r="L2294" s="2">
        <v>72.900000000000006</v>
      </c>
      <c r="M2294" s="1">
        <v>173966</v>
      </c>
      <c r="N2294" s="2">
        <v>2.92</v>
      </c>
      <c r="O2294" s="1">
        <v>200355</v>
      </c>
      <c r="P2294" s="1">
        <v>26389</v>
      </c>
      <c r="Q2294" s="2">
        <v>50.15</v>
      </c>
      <c r="R2294" s="3">
        <v>0</v>
      </c>
      <c r="S2294" s="5">
        <f t="shared" ref="S2294:S2305" si="143">(D2294-D2293)/D2293</f>
        <v>0</v>
      </c>
      <c r="T2294">
        <v>0</v>
      </c>
      <c r="U2294">
        <v>0</v>
      </c>
      <c r="V2294">
        <v>266.7</v>
      </c>
      <c r="W2294">
        <v>1.37</v>
      </c>
      <c r="X2294">
        <v>1</v>
      </c>
    </row>
    <row r="2295" spans="1:24" x14ac:dyDescent="0.3">
      <c r="A2295" t="s">
        <v>373</v>
      </c>
      <c r="B2295">
        <v>2017</v>
      </c>
      <c r="C2295" t="s">
        <v>326</v>
      </c>
      <c r="D2295" s="1">
        <v>4280</v>
      </c>
      <c r="E2295" s="2">
        <v>30.57</v>
      </c>
      <c r="F2295" s="2">
        <v>51.82</v>
      </c>
      <c r="G2295" s="2">
        <v>21.25</v>
      </c>
      <c r="H2295" s="1">
        <v>1562</v>
      </c>
      <c r="I2295" s="1">
        <v>6000</v>
      </c>
      <c r="J2295" s="3">
        <v>2</v>
      </c>
      <c r="K2295" s="2">
        <v>78.88</v>
      </c>
      <c r="L2295" s="2">
        <v>73.3</v>
      </c>
      <c r="M2295" s="1">
        <v>181226</v>
      </c>
      <c r="N2295" s="2">
        <v>2.92</v>
      </c>
      <c r="O2295" s="1">
        <v>211535</v>
      </c>
      <c r="P2295" s="1">
        <v>30309</v>
      </c>
      <c r="Q2295" s="2">
        <v>52.55</v>
      </c>
      <c r="R2295" s="3">
        <v>0</v>
      </c>
      <c r="S2295" s="5">
        <f t="shared" si="143"/>
        <v>3.3317238049251567E-2</v>
      </c>
      <c r="T2295">
        <v>0</v>
      </c>
      <c r="U2295">
        <v>0</v>
      </c>
      <c r="V2295">
        <v>264.5</v>
      </c>
      <c r="W2295">
        <v>3.81</v>
      </c>
      <c r="X2295">
        <v>1</v>
      </c>
    </row>
    <row r="2296" spans="1:24" x14ac:dyDescent="0.3">
      <c r="A2296" t="s">
        <v>373</v>
      </c>
      <c r="B2296">
        <v>2018</v>
      </c>
      <c r="C2296" t="s">
        <v>326</v>
      </c>
      <c r="D2296" s="1">
        <v>4224</v>
      </c>
      <c r="E2296" s="2">
        <v>31.62</v>
      </c>
      <c r="F2296" s="2">
        <v>53.62</v>
      </c>
      <c r="G2296" s="2">
        <v>22</v>
      </c>
      <c r="H2296" s="1">
        <v>1566</v>
      </c>
      <c r="I2296" s="1">
        <v>6600</v>
      </c>
      <c r="J2296" s="3">
        <v>2</v>
      </c>
      <c r="K2296" s="2">
        <v>59.1</v>
      </c>
      <c r="L2296" s="2">
        <v>72.5</v>
      </c>
      <c r="M2296" s="1">
        <v>194271</v>
      </c>
      <c r="N2296" s="2">
        <v>2.92</v>
      </c>
      <c r="O2296" s="1">
        <v>226310</v>
      </c>
      <c r="P2296" s="1">
        <v>32039</v>
      </c>
      <c r="Q2296" s="2">
        <v>49.09</v>
      </c>
      <c r="R2296" s="3">
        <v>0</v>
      </c>
      <c r="S2296" s="5">
        <f t="shared" si="143"/>
        <v>-1.3084112149532711E-2</v>
      </c>
      <c r="T2296">
        <v>0</v>
      </c>
      <c r="U2296">
        <v>0</v>
      </c>
      <c r="V2296">
        <v>262.3</v>
      </c>
      <c r="W2296">
        <v>2.65</v>
      </c>
      <c r="X2296">
        <v>1</v>
      </c>
    </row>
    <row r="2297" spans="1:24" x14ac:dyDescent="0.3">
      <c r="A2297" t="s">
        <v>373</v>
      </c>
      <c r="B2297">
        <v>2019</v>
      </c>
      <c r="C2297" t="s">
        <v>326</v>
      </c>
      <c r="D2297" s="1">
        <v>4280</v>
      </c>
      <c r="E2297" s="2">
        <v>32.5</v>
      </c>
      <c r="F2297" s="2">
        <v>55.1</v>
      </c>
      <c r="G2297" s="2">
        <v>22.6</v>
      </c>
      <c r="H2297" s="1">
        <v>1577</v>
      </c>
      <c r="I2297" s="1">
        <v>6900</v>
      </c>
      <c r="J2297" s="3">
        <v>2</v>
      </c>
      <c r="K2297" s="2">
        <v>55.3</v>
      </c>
      <c r="L2297" s="2">
        <v>71.7</v>
      </c>
      <c r="M2297" s="1">
        <v>205100</v>
      </c>
      <c r="N2297" s="2">
        <v>2.92</v>
      </c>
      <c r="O2297" s="1">
        <v>239996</v>
      </c>
      <c r="P2297" s="1">
        <v>34896</v>
      </c>
      <c r="Q2297" s="2">
        <v>42.25</v>
      </c>
      <c r="R2297" s="3">
        <v>0</v>
      </c>
      <c r="S2297" s="5">
        <f t="shared" si="143"/>
        <v>1.3257575757575758E-2</v>
      </c>
      <c r="T2297">
        <v>0</v>
      </c>
      <c r="U2297">
        <v>0</v>
      </c>
      <c r="V2297">
        <v>260.33</v>
      </c>
      <c r="W2297">
        <v>-0.27</v>
      </c>
      <c r="X2297">
        <v>1</v>
      </c>
    </row>
    <row r="2298" spans="1:24" x14ac:dyDescent="0.3">
      <c r="A2298" t="s">
        <v>373</v>
      </c>
      <c r="B2298">
        <v>2020</v>
      </c>
      <c r="C2298" t="s">
        <v>326</v>
      </c>
      <c r="D2298" s="1">
        <v>4333</v>
      </c>
      <c r="E2298" s="2">
        <v>33.42</v>
      </c>
      <c r="F2298" s="2">
        <v>56.67</v>
      </c>
      <c r="G2298" s="2">
        <v>23.25</v>
      </c>
      <c r="H2298" s="1">
        <v>1579</v>
      </c>
      <c r="I2298" s="1">
        <v>6500</v>
      </c>
      <c r="J2298" s="3">
        <v>2</v>
      </c>
      <c r="L2298" s="2">
        <v>73.099999999999994</v>
      </c>
      <c r="N2298" s="2">
        <v>2.92</v>
      </c>
      <c r="R2298" s="3">
        <v>0</v>
      </c>
      <c r="S2298" s="5">
        <f t="shared" si="143"/>
        <v>1.2383177570093457E-2</v>
      </c>
      <c r="T2298">
        <v>0</v>
      </c>
      <c r="U2298">
        <v>0</v>
      </c>
      <c r="V2298">
        <v>260.08</v>
      </c>
      <c r="W2298">
        <v>-0.61</v>
      </c>
      <c r="X2298">
        <v>1</v>
      </c>
    </row>
    <row r="2299" spans="1:24" x14ac:dyDescent="0.3">
      <c r="A2299" t="s">
        <v>374</v>
      </c>
      <c r="B2299">
        <v>2014</v>
      </c>
      <c r="C2299" t="s">
        <v>326</v>
      </c>
      <c r="D2299" s="1">
        <v>3905</v>
      </c>
      <c r="E2299" s="2">
        <v>27.49</v>
      </c>
      <c r="F2299" s="2">
        <v>48.19</v>
      </c>
      <c r="G2299" s="2">
        <v>20.7</v>
      </c>
      <c r="H2299" s="1">
        <v>1504</v>
      </c>
      <c r="I2299" s="1">
        <v>5700</v>
      </c>
      <c r="J2299" s="3">
        <v>2</v>
      </c>
      <c r="K2299" s="2">
        <v>32.99</v>
      </c>
      <c r="L2299" s="2">
        <v>70.2</v>
      </c>
      <c r="M2299" s="1">
        <v>52500</v>
      </c>
      <c r="N2299" s="2">
        <v>2.6</v>
      </c>
      <c r="O2299" s="1">
        <v>61363</v>
      </c>
      <c r="P2299" s="1">
        <v>8863</v>
      </c>
      <c r="Q2299" s="2">
        <v>48.69</v>
      </c>
      <c r="R2299" s="3">
        <v>0</v>
      </c>
      <c r="T2299">
        <v>0</v>
      </c>
      <c r="U2299">
        <v>0</v>
      </c>
      <c r="V2299">
        <v>120.3</v>
      </c>
      <c r="W2299">
        <v>0.15</v>
      </c>
      <c r="X2299">
        <v>0</v>
      </c>
    </row>
    <row r="2300" spans="1:24" x14ac:dyDescent="0.3">
      <c r="A2300" t="s">
        <v>374</v>
      </c>
      <c r="B2300">
        <v>2015</v>
      </c>
      <c r="C2300" t="s">
        <v>326</v>
      </c>
      <c r="D2300" s="1">
        <v>3943</v>
      </c>
      <c r="E2300" s="2">
        <v>28.93</v>
      </c>
      <c r="F2300" s="2">
        <v>51.68</v>
      </c>
      <c r="G2300" s="2">
        <v>22.75</v>
      </c>
      <c r="H2300">
        <v>1513</v>
      </c>
      <c r="I2300" s="1">
        <v>5000</v>
      </c>
      <c r="J2300" s="3">
        <v>1</v>
      </c>
      <c r="K2300" s="2">
        <v>62.33</v>
      </c>
      <c r="L2300" s="2">
        <v>71.599999999999994</v>
      </c>
      <c r="M2300" s="1">
        <v>52611</v>
      </c>
      <c r="N2300" s="2">
        <v>2.6</v>
      </c>
      <c r="O2300" s="1">
        <v>66999</v>
      </c>
      <c r="P2300" s="1">
        <v>14388</v>
      </c>
      <c r="Q2300" s="2">
        <v>47.24</v>
      </c>
      <c r="R2300" s="3">
        <v>0</v>
      </c>
      <c r="S2300" s="5">
        <f t="shared" si="143"/>
        <v>9.7311139564660691E-3</v>
      </c>
      <c r="T2300">
        <v>0</v>
      </c>
      <c r="U2300">
        <v>0</v>
      </c>
      <c r="V2300">
        <v>114.7</v>
      </c>
      <c r="W2300">
        <v>3.2</v>
      </c>
      <c r="X2300">
        <v>0</v>
      </c>
    </row>
    <row r="2301" spans="1:24" x14ac:dyDescent="0.3">
      <c r="A2301" t="s">
        <v>374</v>
      </c>
      <c r="B2301">
        <v>2016</v>
      </c>
      <c r="C2301" t="s">
        <v>326</v>
      </c>
      <c r="D2301" s="1">
        <v>3943</v>
      </c>
      <c r="E2301" s="2">
        <v>28.93</v>
      </c>
      <c r="F2301" s="2">
        <v>51.68</v>
      </c>
      <c r="G2301" s="2">
        <v>22.75</v>
      </c>
      <c r="H2301">
        <v>1514</v>
      </c>
      <c r="I2301" s="1">
        <v>5000</v>
      </c>
      <c r="J2301" s="3">
        <v>1</v>
      </c>
      <c r="K2301" s="2">
        <v>57.5</v>
      </c>
      <c r="L2301" s="2">
        <v>73.2</v>
      </c>
      <c r="M2301" s="1">
        <v>53537</v>
      </c>
      <c r="N2301" s="2">
        <v>2.6</v>
      </c>
      <c r="O2301" s="1">
        <v>68003</v>
      </c>
      <c r="P2301" s="1">
        <v>14466</v>
      </c>
      <c r="Q2301" s="2">
        <v>50.15</v>
      </c>
      <c r="R2301" s="3">
        <v>0</v>
      </c>
      <c r="S2301" s="5">
        <f t="shared" si="143"/>
        <v>0</v>
      </c>
      <c r="T2301">
        <v>0</v>
      </c>
      <c r="U2301">
        <v>0</v>
      </c>
      <c r="V2301">
        <v>108.9</v>
      </c>
      <c r="W2301">
        <v>1.37</v>
      </c>
      <c r="X2301">
        <v>0</v>
      </c>
    </row>
    <row r="2302" spans="1:24" x14ac:dyDescent="0.3">
      <c r="A2302" t="s">
        <v>374</v>
      </c>
      <c r="B2302">
        <v>2017</v>
      </c>
      <c r="C2302" t="s">
        <v>326</v>
      </c>
      <c r="D2302" s="1">
        <v>3943</v>
      </c>
      <c r="E2302" s="2">
        <v>23.19</v>
      </c>
      <c r="F2302" s="2">
        <v>45.94</v>
      </c>
      <c r="G2302" s="2">
        <v>22.75</v>
      </c>
      <c r="H2302" s="1">
        <v>1521</v>
      </c>
      <c r="I2302" s="1">
        <v>5000</v>
      </c>
      <c r="J2302" s="3">
        <v>1</v>
      </c>
      <c r="K2302" s="2">
        <v>60.52</v>
      </c>
      <c r="L2302" s="2">
        <v>74.5</v>
      </c>
      <c r="M2302" s="1">
        <v>60057</v>
      </c>
      <c r="N2302" s="2">
        <v>2.6</v>
      </c>
      <c r="O2302" s="1">
        <v>76589</v>
      </c>
      <c r="P2302" s="1">
        <v>16532</v>
      </c>
      <c r="Q2302" s="2">
        <v>52.55</v>
      </c>
      <c r="R2302" s="3">
        <v>0</v>
      </c>
      <c r="S2302" s="5">
        <f t="shared" si="143"/>
        <v>0</v>
      </c>
      <c r="T2302">
        <v>0</v>
      </c>
      <c r="U2302">
        <v>0</v>
      </c>
      <c r="V2302">
        <v>102.3</v>
      </c>
      <c r="W2302">
        <v>3.81</v>
      </c>
      <c r="X2302">
        <v>0</v>
      </c>
    </row>
    <row r="2303" spans="1:24" x14ac:dyDescent="0.3">
      <c r="A2303" t="s">
        <v>374</v>
      </c>
      <c r="B2303">
        <v>2018</v>
      </c>
      <c r="C2303" t="s">
        <v>326</v>
      </c>
      <c r="D2303" s="1">
        <v>3943</v>
      </c>
      <c r="E2303" s="2">
        <v>28.93</v>
      </c>
      <c r="F2303" s="2">
        <v>51.68</v>
      </c>
      <c r="G2303" s="2">
        <v>22.75</v>
      </c>
      <c r="H2303" s="1">
        <v>1518</v>
      </c>
      <c r="I2303" s="1">
        <v>5000</v>
      </c>
      <c r="J2303" s="3">
        <v>1</v>
      </c>
      <c r="K2303" s="2">
        <v>61.3</v>
      </c>
      <c r="L2303" s="2">
        <v>73.400000000000006</v>
      </c>
      <c r="M2303" s="1">
        <v>61250</v>
      </c>
      <c r="N2303" s="2">
        <v>2.6</v>
      </c>
      <c r="O2303" s="1">
        <v>77810</v>
      </c>
      <c r="P2303" s="1">
        <v>16560</v>
      </c>
      <c r="Q2303" s="2">
        <v>49.09</v>
      </c>
      <c r="R2303" s="3">
        <v>0</v>
      </c>
      <c r="S2303" s="5">
        <f t="shared" si="143"/>
        <v>0</v>
      </c>
      <c r="T2303">
        <v>0</v>
      </c>
      <c r="U2303">
        <v>0</v>
      </c>
      <c r="V2303">
        <v>96.12</v>
      </c>
      <c r="W2303">
        <v>2.65</v>
      </c>
      <c r="X2303">
        <v>0</v>
      </c>
    </row>
    <row r="2304" spans="1:24" x14ac:dyDescent="0.3">
      <c r="A2304" t="s">
        <v>374</v>
      </c>
      <c r="B2304">
        <v>2019</v>
      </c>
      <c r="C2304" t="s">
        <v>326</v>
      </c>
      <c r="D2304" s="1">
        <v>3943</v>
      </c>
      <c r="E2304" s="2">
        <v>34.520000000000003</v>
      </c>
      <c r="F2304" s="2">
        <v>57.67</v>
      </c>
      <c r="G2304" s="2">
        <v>23.15</v>
      </c>
      <c r="H2304" s="1">
        <v>1511</v>
      </c>
      <c r="I2304" s="1">
        <v>5000</v>
      </c>
      <c r="J2304" s="3">
        <v>1</v>
      </c>
      <c r="K2304" s="2">
        <v>59.23</v>
      </c>
      <c r="L2304" s="2">
        <v>73.599999999999994</v>
      </c>
      <c r="M2304" s="1">
        <v>62335</v>
      </c>
      <c r="N2304" s="2">
        <v>2.6</v>
      </c>
      <c r="O2304" s="1">
        <v>79252</v>
      </c>
      <c r="P2304" s="1">
        <v>16917</v>
      </c>
      <c r="Q2304" s="2">
        <v>42.25</v>
      </c>
      <c r="R2304" s="3">
        <v>0</v>
      </c>
      <c r="S2304" s="5">
        <f t="shared" si="143"/>
        <v>0</v>
      </c>
      <c r="T2304">
        <v>0</v>
      </c>
      <c r="U2304">
        <v>0</v>
      </c>
      <c r="V2304">
        <v>90.07</v>
      </c>
      <c r="W2304">
        <v>-0.27</v>
      </c>
      <c r="X2304">
        <v>0</v>
      </c>
    </row>
    <row r="2305" spans="1:24" x14ac:dyDescent="0.3">
      <c r="A2305" t="s">
        <v>374</v>
      </c>
      <c r="B2305">
        <v>2020</v>
      </c>
      <c r="C2305" t="s">
        <v>326</v>
      </c>
      <c r="D2305" s="1">
        <v>3943</v>
      </c>
      <c r="E2305" s="2">
        <v>35.130000000000003</v>
      </c>
      <c r="F2305" s="2">
        <v>58.68</v>
      </c>
      <c r="G2305" s="2">
        <v>23.55</v>
      </c>
      <c r="H2305" s="1">
        <v>1511</v>
      </c>
      <c r="I2305" s="1">
        <v>3000</v>
      </c>
      <c r="J2305" s="3">
        <v>1</v>
      </c>
      <c r="L2305" s="2">
        <v>74.099999999999994</v>
      </c>
      <c r="N2305" s="2">
        <v>2.6</v>
      </c>
      <c r="R2305" s="3">
        <v>0</v>
      </c>
      <c r="S2305" s="5">
        <f t="shared" si="143"/>
        <v>0</v>
      </c>
      <c r="T2305">
        <v>0</v>
      </c>
      <c r="U2305">
        <v>0</v>
      </c>
      <c r="V2305">
        <v>85.68</v>
      </c>
      <c r="W2305">
        <v>-0.61</v>
      </c>
      <c r="X2305">
        <v>0</v>
      </c>
    </row>
    <row r="2306" spans="1:24" x14ac:dyDescent="0.3">
      <c r="A2306" t="s">
        <v>375</v>
      </c>
      <c r="B2306">
        <v>2014</v>
      </c>
      <c r="C2306" t="s">
        <v>326</v>
      </c>
    </row>
    <row r="2307" spans="1:24" x14ac:dyDescent="0.3">
      <c r="A2307" t="s">
        <v>375</v>
      </c>
      <c r="B2307">
        <v>2015</v>
      </c>
      <c r="C2307" t="s">
        <v>326</v>
      </c>
      <c r="D2307" s="1">
        <v>3914</v>
      </c>
      <c r="E2307" s="2">
        <v>26.27</v>
      </c>
      <c r="F2307" s="2">
        <v>32.65</v>
      </c>
      <c r="G2307" s="2">
        <v>6.38</v>
      </c>
      <c r="H2307">
        <v>1368</v>
      </c>
      <c r="I2307" s="1">
        <v>25000</v>
      </c>
      <c r="J2307" s="3">
        <v>2</v>
      </c>
      <c r="K2307" s="2">
        <v>65.75</v>
      </c>
      <c r="L2307" s="2">
        <v>72.099999999999994</v>
      </c>
      <c r="M2307" s="1">
        <v>205000</v>
      </c>
      <c r="N2307" s="2">
        <v>3.22</v>
      </c>
      <c r="O2307" s="1">
        <v>324950</v>
      </c>
      <c r="P2307" s="1">
        <v>119950</v>
      </c>
      <c r="Q2307" s="2">
        <v>47.24</v>
      </c>
      <c r="R2307" s="3">
        <v>0</v>
      </c>
      <c r="T2307">
        <v>0</v>
      </c>
      <c r="U2307">
        <v>0</v>
      </c>
      <c r="V2307">
        <v>269.39999999999998</v>
      </c>
      <c r="W2307">
        <v>3.2</v>
      </c>
      <c r="X2307">
        <v>0</v>
      </c>
    </row>
    <row r="2308" spans="1:24" x14ac:dyDescent="0.3">
      <c r="A2308" t="s">
        <v>375</v>
      </c>
      <c r="B2308">
        <v>2016</v>
      </c>
      <c r="C2308" t="s">
        <v>326</v>
      </c>
      <c r="D2308" s="1">
        <v>3914</v>
      </c>
      <c r="E2308" s="2">
        <v>30.78</v>
      </c>
      <c r="F2308" s="2">
        <v>37.15</v>
      </c>
      <c r="G2308" s="2">
        <v>6.37</v>
      </c>
      <c r="H2308">
        <v>1310</v>
      </c>
      <c r="I2308" s="1">
        <v>21500</v>
      </c>
      <c r="J2308" s="3">
        <v>2</v>
      </c>
      <c r="K2308" s="2">
        <v>60.96</v>
      </c>
      <c r="L2308" s="2">
        <v>71.400000000000006</v>
      </c>
      <c r="M2308" s="1">
        <v>221824</v>
      </c>
      <c r="N2308" s="2">
        <v>3.22</v>
      </c>
      <c r="O2308" s="1">
        <v>343785</v>
      </c>
      <c r="P2308" s="1">
        <v>121961</v>
      </c>
      <c r="Q2308" s="2">
        <v>50.15</v>
      </c>
      <c r="R2308" s="3">
        <v>0</v>
      </c>
      <c r="S2308" s="5">
        <f>(D2308-D2307)/D2307</f>
        <v>0</v>
      </c>
      <c r="T2308">
        <v>0</v>
      </c>
      <c r="U2308">
        <v>0</v>
      </c>
      <c r="V2308">
        <v>266.7</v>
      </c>
      <c r="W2308">
        <v>1.37</v>
      </c>
      <c r="X2308">
        <v>0</v>
      </c>
    </row>
    <row r="2309" spans="1:24" x14ac:dyDescent="0.3">
      <c r="A2309" t="s">
        <v>375</v>
      </c>
      <c r="B2309">
        <v>2017</v>
      </c>
      <c r="C2309" t="s">
        <v>326</v>
      </c>
      <c r="D2309" s="1">
        <v>3974</v>
      </c>
      <c r="E2309" s="2">
        <v>37.15</v>
      </c>
      <c r="F2309" s="2">
        <v>51.15</v>
      </c>
      <c r="G2309" s="2">
        <v>14</v>
      </c>
      <c r="H2309" s="1">
        <v>1350</v>
      </c>
      <c r="I2309" s="1">
        <v>20000</v>
      </c>
      <c r="J2309" s="3">
        <v>2</v>
      </c>
      <c r="K2309" s="2">
        <v>79.69</v>
      </c>
      <c r="L2309" s="2">
        <v>72.2</v>
      </c>
      <c r="M2309" s="1">
        <v>243889</v>
      </c>
      <c r="N2309" s="2">
        <v>3.22</v>
      </c>
      <c r="O2309" s="1">
        <v>370522</v>
      </c>
      <c r="P2309" s="1">
        <v>126633</v>
      </c>
      <c r="Q2309" s="2">
        <v>52.55</v>
      </c>
      <c r="R2309" s="3">
        <v>0</v>
      </c>
      <c r="S2309" s="5">
        <f t="shared" ref="S2309:S2326" si="144">(D2309-D2308)/D2308</f>
        <v>1.5329586101175269E-2</v>
      </c>
      <c r="T2309">
        <v>0</v>
      </c>
      <c r="U2309">
        <v>0</v>
      </c>
      <c r="V2309">
        <v>264.5</v>
      </c>
      <c r="W2309">
        <v>3.81</v>
      </c>
      <c r="X2309">
        <v>0</v>
      </c>
    </row>
    <row r="2310" spans="1:24" x14ac:dyDescent="0.3">
      <c r="A2310" t="s">
        <v>375</v>
      </c>
      <c r="B2310">
        <v>2018</v>
      </c>
      <c r="C2310" t="s">
        <v>326</v>
      </c>
      <c r="D2310" s="1">
        <v>3969</v>
      </c>
      <c r="E2310" s="2">
        <v>39.4</v>
      </c>
      <c r="F2310" s="2">
        <v>45.78</v>
      </c>
      <c r="G2310" s="2">
        <v>6.38</v>
      </c>
      <c r="H2310" s="1">
        <v>1350</v>
      </c>
      <c r="I2310" s="1">
        <v>20000</v>
      </c>
      <c r="J2310" s="3">
        <v>2</v>
      </c>
      <c r="K2310" s="2">
        <v>56.02</v>
      </c>
      <c r="L2310" s="2">
        <v>70.7</v>
      </c>
      <c r="M2310" s="1">
        <v>246058</v>
      </c>
      <c r="N2310" s="2">
        <v>3.22</v>
      </c>
      <c r="O2310" s="1">
        <v>376388</v>
      </c>
      <c r="P2310" s="1">
        <v>130330</v>
      </c>
      <c r="Q2310" s="2">
        <v>49.09</v>
      </c>
      <c r="R2310" s="3">
        <v>0</v>
      </c>
      <c r="S2310" s="5">
        <f t="shared" si="144"/>
        <v>-1.2581781580271766E-3</v>
      </c>
      <c r="T2310">
        <v>0</v>
      </c>
      <c r="U2310">
        <v>0</v>
      </c>
      <c r="V2310">
        <v>262.3</v>
      </c>
      <c r="W2310">
        <v>2.65</v>
      </c>
      <c r="X2310">
        <v>0</v>
      </c>
    </row>
    <row r="2311" spans="1:24" x14ac:dyDescent="0.3">
      <c r="A2311" t="s">
        <v>375</v>
      </c>
      <c r="B2311">
        <v>2019</v>
      </c>
      <c r="C2311" t="s">
        <v>326</v>
      </c>
      <c r="D2311" s="1">
        <v>3974</v>
      </c>
      <c r="E2311" s="2">
        <v>45.9</v>
      </c>
      <c r="F2311" s="2">
        <v>52.8</v>
      </c>
      <c r="G2311" s="2">
        <v>6.9</v>
      </c>
      <c r="H2311" s="1">
        <v>1349</v>
      </c>
      <c r="I2311" s="1">
        <v>25000</v>
      </c>
      <c r="J2311" s="3">
        <v>2</v>
      </c>
      <c r="K2311" s="2">
        <v>51.93</v>
      </c>
      <c r="L2311" s="2">
        <v>71</v>
      </c>
      <c r="M2311" s="1">
        <v>250001</v>
      </c>
      <c r="N2311" s="2">
        <v>3.22</v>
      </c>
      <c r="O2311" s="1">
        <v>386300</v>
      </c>
      <c r="P2311" s="1">
        <v>136299</v>
      </c>
      <c r="Q2311" s="2">
        <v>42.25</v>
      </c>
      <c r="R2311" s="3">
        <v>0</v>
      </c>
      <c r="S2311" s="5">
        <f t="shared" si="144"/>
        <v>1.2597631645250692E-3</v>
      </c>
      <c r="T2311">
        <v>0</v>
      </c>
      <c r="U2311">
        <v>0</v>
      </c>
      <c r="V2311">
        <v>260.33</v>
      </c>
      <c r="W2311">
        <v>-0.27</v>
      </c>
      <c r="X2311">
        <v>0</v>
      </c>
    </row>
    <row r="2312" spans="1:24" x14ac:dyDescent="0.3">
      <c r="A2312" t="s">
        <v>375</v>
      </c>
      <c r="B2312">
        <v>2020</v>
      </c>
      <c r="C2312" t="s">
        <v>326</v>
      </c>
      <c r="D2312" s="1">
        <v>3982</v>
      </c>
      <c r="E2312" s="2">
        <v>56</v>
      </c>
      <c r="F2312" s="2">
        <v>71</v>
      </c>
      <c r="G2312" s="2">
        <v>15</v>
      </c>
      <c r="H2312" s="1">
        <v>1262</v>
      </c>
      <c r="I2312" s="1">
        <v>19000</v>
      </c>
      <c r="J2312" s="3">
        <v>2</v>
      </c>
      <c r="L2312" s="2">
        <v>66.900000000000006</v>
      </c>
      <c r="N2312" s="2">
        <v>3.22</v>
      </c>
      <c r="R2312" s="3">
        <v>0</v>
      </c>
      <c r="S2312" s="5">
        <f t="shared" si="144"/>
        <v>2.0130850528434826E-3</v>
      </c>
      <c r="T2312">
        <v>0</v>
      </c>
      <c r="U2312">
        <v>0</v>
      </c>
      <c r="V2312">
        <v>260.08</v>
      </c>
      <c r="W2312">
        <v>-0.61</v>
      </c>
      <c r="X2312">
        <v>0</v>
      </c>
    </row>
    <row r="2313" spans="1:24" x14ac:dyDescent="0.3">
      <c r="A2313" t="s">
        <v>376</v>
      </c>
      <c r="B2313">
        <v>2014</v>
      </c>
      <c r="C2313" t="s">
        <v>326</v>
      </c>
      <c r="D2313" s="1">
        <v>3305</v>
      </c>
      <c r="E2313" s="2">
        <v>32.14</v>
      </c>
      <c r="F2313" s="2">
        <v>49.04</v>
      </c>
      <c r="G2313" s="2">
        <v>16.899999999999999</v>
      </c>
      <c r="H2313" s="1">
        <v>1230</v>
      </c>
      <c r="I2313" s="1">
        <v>6609</v>
      </c>
      <c r="J2313" s="3">
        <v>2</v>
      </c>
      <c r="K2313" s="2">
        <v>33.479999999999997</v>
      </c>
      <c r="L2313" s="2">
        <v>72.2</v>
      </c>
      <c r="M2313" s="1">
        <v>44655</v>
      </c>
      <c r="N2313" s="2">
        <v>2.95</v>
      </c>
      <c r="O2313" s="1">
        <v>58122</v>
      </c>
      <c r="P2313" s="1">
        <v>13467</v>
      </c>
      <c r="Q2313" s="2">
        <v>50.63</v>
      </c>
      <c r="R2313" s="3">
        <v>0</v>
      </c>
    </row>
    <row r="2314" spans="1:24" x14ac:dyDescent="0.3">
      <c r="A2314" t="s">
        <v>376</v>
      </c>
      <c r="B2314">
        <v>2015</v>
      </c>
      <c r="C2314" t="s">
        <v>326</v>
      </c>
      <c r="D2314" s="1">
        <v>3305</v>
      </c>
      <c r="E2314" s="2">
        <v>33.04</v>
      </c>
      <c r="F2314" s="2">
        <v>51.44</v>
      </c>
      <c r="G2314" s="2">
        <v>18.399999999999999</v>
      </c>
      <c r="H2314">
        <v>1200</v>
      </c>
      <c r="I2314" s="1">
        <v>4500</v>
      </c>
      <c r="J2314" s="3">
        <v>1</v>
      </c>
      <c r="K2314" s="2">
        <v>38.29</v>
      </c>
      <c r="L2314" s="2">
        <v>72.599999999999994</v>
      </c>
      <c r="M2314" s="1">
        <v>47500</v>
      </c>
      <c r="N2314" s="2">
        <v>2.95</v>
      </c>
      <c r="O2314" s="1">
        <v>58250</v>
      </c>
      <c r="P2314" s="1">
        <v>10750</v>
      </c>
      <c r="Q2314" s="2">
        <v>50.69</v>
      </c>
      <c r="R2314" s="3">
        <v>0</v>
      </c>
      <c r="S2314" s="5">
        <f t="shared" si="144"/>
        <v>0</v>
      </c>
      <c r="T2314">
        <v>0</v>
      </c>
      <c r="U2314">
        <v>0</v>
      </c>
      <c r="V2314">
        <v>114.7</v>
      </c>
      <c r="W2314">
        <v>3.2</v>
      </c>
      <c r="X2314">
        <v>1</v>
      </c>
    </row>
    <row r="2315" spans="1:24" x14ac:dyDescent="0.3">
      <c r="A2315" t="s">
        <v>376</v>
      </c>
      <c r="B2315">
        <v>2016</v>
      </c>
      <c r="C2315" t="s">
        <v>326</v>
      </c>
      <c r="D2315" s="1">
        <v>3305</v>
      </c>
      <c r="E2315" s="2">
        <v>33.04</v>
      </c>
      <c r="F2315" s="2">
        <v>51.44</v>
      </c>
      <c r="G2315" s="2">
        <v>18.399999999999999</v>
      </c>
      <c r="H2315">
        <v>1220</v>
      </c>
      <c r="I2315" s="1">
        <v>5090</v>
      </c>
      <c r="J2315" s="3">
        <v>2</v>
      </c>
      <c r="K2315" s="2">
        <v>33.06</v>
      </c>
      <c r="L2315" s="2">
        <v>74.900000000000006</v>
      </c>
      <c r="M2315" s="1">
        <v>50280</v>
      </c>
      <c r="N2315" s="2">
        <v>2.95</v>
      </c>
      <c r="O2315" s="1">
        <v>59333</v>
      </c>
      <c r="P2315" s="1">
        <v>9053</v>
      </c>
      <c r="Q2315" s="2">
        <v>53.08</v>
      </c>
      <c r="R2315" s="3">
        <v>0</v>
      </c>
      <c r="S2315" s="5">
        <f t="shared" si="144"/>
        <v>0</v>
      </c>
      <c r="T2315">
        <v>0</v>
      </c>
      <c r="U2315">
        <v>0</v>
      </c>
      <c r="V2315">
        <v>108.9</v>
      </c>
      <c r="W2315">
        <v>1.37</v>
      </c>
      <c r="X2315">
        <v>1</v>
      </c>
    </row>
    <row r="2316" spans="1:24" x14ac:dyDescent="0.3">
      <c r="A2316" t="s">
        <v>376</v>
      </c>
      <c r="B2316">
        <v>2017</v>
      </c>
      <c r="C2316" t="s">
        <v>326</v>
      </c>
      <c r="D2316" s="1">
        <v>3305</v>
      </c>
      <c r="E2316" s="2">
        <v>33.04</v>
      </c>
      <c r="F2316" s="2">
        <v>51.44</v>
      </c>
      <c r="G2316" s="2">
        <v>18.399999999999999</v>
      </c>
      <c r="H2316" s="1">
        <v>1200</v>
      </c>
      <c r="I2316" s="1">
        <v>5000</v>
      </c>
      <c r="J2316" s="3">
        <v>1</v>
      </c>
      <c r="K2316" s="2">
        <v>25.96</v>
      </c>
      <c r="L2316" s="2">
        <v>75.3</v>
      </c>
      <c r="M2316" s="1">
        <v>51667</v>
      </c>
      <c r="N2316" s="2">
        <v>2.95</v>
      </c>
      <c r="O2316" s="1">
        <v>60637</v>
      </c>
      <c r="P2316" s="1">
        <v>8970</v>
      </c>
      <c r="Q2316" s="2">
        <v>63.72</v>
      </c>
      <c r="R2316" s="3">
        <v>0</v>
      </c>
      <c r="S2316" s="5">
        <f t="shared" si="144"/>
        <v>0</v>
      </c>
      <c r="T2316">
        <v>0</v>
      </c>
      <c r="U2316">
        <v>0</v>
      </c>
      <c r="V2316">
        <v>102.3</v>
      </c>
      <c r="W2316">
        <v>3.81</v>
      </c>
      <c r="X2316">
        <v>1</v>
      </c>
    </row>
    <row r="2317" spans="1:24" x14ac:dyDescent="0.3">
      <c r="A2317" t="s">
        <v>376</v>
      </c>
      <c r="B2317">
        <v>2018</v>
      </c>
      <c r="C2317" t="s">
        <v>326</v>
      </c>
      <c r="D2317" s="1">
        <v>3305</v>
      </c>
      <c r="E2317" s="2">
        <v>33.04</v>
      </c>
      <c r="F2317" s="2">
        <v>51.44</v>
      </c>
      <c r="G2317" s="2">
        <v>18.399999999999999</v>
      </c>
      <c r="H2317" s="1">
        <v>1200</v>
      </c>
      <c r="I2317" s="1">
        <v>6000</v>
      </c>
      <c r="J2317" s="3">
        <v>2</v>
      </c>
      <c r="K2317" s="2">
        <v>31.42</v>
      </c>
      <c r="L2317" s="2">
        <v>73.400000000000006</v>
      </c>
      <c r="M2317" s="1">
        <v>51716</v>
      </c>
      <c r="N2317" s="2">
        <v>2.95</v>
      </c>
      <c r="O2317" s="1">
        <v>70003</v>
      </c>
      <c r="P2317" s="1">
        <v>18287</v>
      </c>
      <c r="Q2317" s="2">
        <v>54.61</v>
      </c>
      <c r="R2317" s="3">
        <v>0</v>
      </c>
      <c r="S2317" s="5">
        <f t="shared" si="144"/>
        <v>0</v>
      </c>
      <c r="T2317">
        <v>0</v>
      </c>
      <c r="U2317">
        <v>0</v>
      </c>
      <c r="V2317">
        <v>96.12</v>
      </c>
      <c r="W2317">
        <v>2.65</v>
      </c>
      <c r="X2317">
        <v>1</v>
      </c>
    </row>
    <row r="2318" spans="1:24" x14ac:dyDescent="0.3">
      <c r="A2318" t="s">
        <v>376</v>
      </c>
      <c r="B2318">
        <v>2019</v>
      </c>
      <c r="C2318" t="s">
        <v>326</v>
      </c>
      <c r="D2318" s="1">
        <v>3305</v>
      </c>
      <c r="E2318" s="2">
        <v>33.04</v>
      </c>
      <c r="F2318" s="2">
        <v>51.44</v>
      </c>
      <c r="G2318" s="2">
        <v>18.399999999999999</v>
      </c>
      <c r="H2318" s="1">
        <v>1185</v>
      </c>
      <c r="I2318" s="1">
        <v>4350</v>
      </c>
      <c r="J2318" s="3">
        <v>1</v>
      </c>
      <c r="K2318" s="2">
        <v>30.7</v>
      </c>
      <c r="L2318" s="2">
        <v>73.7</v>
      </c>
      <c r="M2318" s="1">
        <v>52937</v>
      </c>
      <c r="N2318" s="2">
        <v>2.95</v>
      </c>
      <c r="O2318" s="1">
        <v>73005</v>
      </c>
      <c r="P2318" s="1">
        <v>20068</v>
      </c>
      <c r="Q2318" s="2">
        <v>56.07</v>
      </c>
      <c r="R2318" s="3">
        <v>0</v>
      </c>
      <c r="S2318" s="5">
        <f t="shared" si="144"/>
        <v>0</v>
      </c>
      <c r="T2318">
        <v>0</v>
      </c>
      <c r="U2318">
        <v>0</v>
      </c>
      <c r="V2318">
        <v>90.07</v>
      </c>
      <c r="W2318">
        <v>-0.27</v>
      </c>
      <c r="X2318">
        <v>1</v>
      </c>
    </row>
    <row r="2319" spans="1:24" x14ac:dyDescent="0.3">
      <c r="A2319" t="s">
        <v>376</v>
      </c>
      <c r="B2319">
        <v>2020</v>
      </c>
      <c r="C2319" t="s">
        <v>326</v>
      </c>
      <c r="D2319" s="1">
        <v>3305</v>
      </c>
      <c r="E2319" s="2">
        <v>33.04</v>
      </c>
      <c r="F2319" s="2">
        <v>51.44</v>
      </c>
      <c r="G2319" s="2">
        <v>18.399999999999999</v>
      </c>
      <c r="H2319" s="1">
        <v>1227</v>
      </c>
      <c r="I2319" s="1">
        <v>4950</v>
      </c>
      <c r="J2319" s="3">
        <v>1</v>
      </c>
      <c r="L2319" s="2">
        <v>74.599999999999994</v>
      </c>
      <c r="N2319" s="2">
        <v>2.95</v>
      </c>
      <c r="R2319" s="3">
        <v>0</v>
      </c>
      <c r="S2319" s="5">
        <f t="shared" si="144"/>
        <v>0</v>
      </c>
      <c r="T2319">
        <v>0</v>
      </c>
      <c r="U2319">
        <v>0</v>
      </c>
      <c r="V2319">
        <v>85.68</v>
      </c>
      <c r="W2319">
        <v>-0.61</v>
      </c>
      <c r="X2319">
        <v>1</v>
      </c>
    </row>
    <row r="2320" spans="1:24" x14ac:dyDescent="0.3">
      <c r="A2320" t="s">
        <v>377</v>
      </c>
      <c r="B2320">
        <v>2014</v>
      </c>
      <c r="C2320" t="s">
        <v>326</v>
      </c>
      <c r="D2320" s="1">
        <v>3087</v>
      </c>
      <c r="E2320" s="2">
        <v>34.85</v>
      </c>
      <c r="F2320" s="2">
        <v>57.65</v>
      </c>
      <c r="G2320" s="2">
        <v>22.8</v>
      </c>
      <c r="H2320" s="1">
        <v>1360</v>
      </c>
      <c r="I2320" s="1">
        <v>7000</v>
      </c>
      <c r="J2320" s="3">
        <v>2</v>
      </c>
      <c r="K2320" s="2">
        <v>31.79</v>
      </c>
      <c r="L2320" s="2">
        <v>71.2</v>
      </c>
      <c r="M2320" s="1">
        <v>43250</v>
      </c>
      <c r="N2320" s="2">
        <v>2.5099999999999998</v>
      </c>
      <c r="O2320" s="1">
        <v>50883</v>
      </c>
      <c r="P2320" s="1">
        <v>7633</v>
      </c>
      <c r="Q2320" s="2">
        <v>48.69</v>
      </c>
      <c r="R2320" s="3">
        <v>0</v>
      </c>
      <c r="T2320">
        <v>0</v>
      </c>
      <c r="U2320">
        <v>0</v>
      </c>
      <c r="V2320">
        <v>120.3</v>
      </c>
      <c r="W2320">
        <v>0.15</v>
      </c>
      <c r="X2320">
        <v>0</v>
      </c>
    </row>
    <row r="2321" spans="1:24" x14ac:dyDescent="0.3">
      <c r="A2321" t="s">
        <v>377</v>
      </c>
      <c r="B2321">
        <v>2015</v>
      </c>
      <c r="C2321" t="s">
        <v>326</v>
      </c>
      <c r="D2321" s="1">
        <v>3075</v>
      </c>
      <c r="E2321" s="2">
        <v>36.299999999999997</v>
      </c>
      <c r="F2321" s="2">
        <v>60.55</v>
      </c>
      <c r="G2321" s="2">
        <v>24.25</v>
      </c>
      <c r="H2321">
        <v>1359</v>
      </c>
      <c r="I2321" s="1">
        <v>3287</v>
      </c>
      <c r="J2321" s="3">
        <v>1</v>
      </c>
      <c r="K2321" s="2">
        <v>62.53</v>
      </c>
      <c r="L2321" s="2">
        <v>71.7</v>
      </c>
      <c r="M2321" s="1">
        <v>44325</v>
      </c>
      <c r="N2321" s="2">
        <v>2.5099999999999998</v>
      </c>
      <c r="O2321" s="1">
        <v>58694</v>
      </c>
      <c r="P2321" s="1">
        <v>14369</v>
      </c>
      <c r="Q2321" s="2">
        <v>47.24</v>
      </c>
      <c r="R2321" s="3">
        <v>0</v>
      </c>
      <c r="S2321" s="5">
        <f t="shared" si="144"/>
        <v>-3.8872691933916422E-3</v>
      </c>
      <c r="T2321">
        <v>0</v>
      </c>
      <c r="U2321">
        <v>0</v>
      </c>
      <c r="V2321">
        <v>114.7</v>
      </c>
      <c r="W2321">
        <v>3.2</v>
      </c>
      <c r="X2321">
        <v>0</v>
      </c>
    </row>
    <row r="2322" spans="1:24" x14ac:dyDescent="0.3">
      <c r="A2322" t="s">
        <v>377</v>
      </c>
      <c r="B2322">
        <v>2016</v>
      </c>
      <c r="C2322" t="s">
        <v>326</v>
      </c>
      <c r="D2322" s="1">
        <v>3075</v>
      </c>
      <c r="E2322" s="2">
        <v>40.25</v>
      </c>
      <c r="F2322" s="2">
        <v>65</v>
      </c>
      <c r="G2322" s="2">
        <v>24.75</v>
      </c>
      <c r="H2322">
        <v>1192</v>
      </c>
      <c r="I2322" s="1">
        <v>4000</v>
      </c>
      <c r="J2322" s="3">
        <v>1</v>
      </c>
      <c r="K2322" s="2">
        <v>73.37</v>
      </c>
      <c r="L2322" s="2">
        <v>73.3</v>
      </c>
      <c r="M2322" s="1">
        <v>50865</v>
      </c>
      <c r="N2322" s="2">
        <v>2.5099999999999998</v>
      </c>
      <c r="O2322" s="1">
        <v>66504</v>
      </c>
      <c r="P2322" s="1">
        <v>15639</v>
      </c>
      <c r="Q2322" s="2">
        <v>50.15</v>
      </c>
      <c r="R2322" s="3">
        <v>0</v>
      </c>
      <c r="S2322" s="5">
        <f t="shared" si="144"/>
        <v>0</v>
      </c>
      <c r="T2322">
        <v>0</v>
      </c>
      <c r="U2322">
        <v>0</v>
      </c>
      <c r="V2322">
        <v>108.9</v>
      </c>
      <c r="W2322">
        <v>1.37</v>
      </c>
      <c r="X2322">
        <v>0</v>
      </c>
    </row>
    <row r="2323" spans="1:24" x14ac:dyDescent="0.3">
      <c r="A2323" t="s">
        <v>377</v>
      </c>
      <c r="B2323">
        <v>2017</v>
      </c>
      <c r="C2323" t="s">
        <v>326</v>
      </c>
      <c r="D2323" s="1">
        <v>3099</v>
      </c>
      <c r="E2323" s="2">
        <v>44.78</v>
      </c>
      <c r="F2323" s="2">
        <v>73.33</v>
      </c>
      <c r="G2323" s="2">
        <v>28.55</v>
      </c>
      <c r="H2323" s="1">
        <v>1350</v>
      </c>
      <c r="I2323" s="1">
        <v>2973</v>
      </c>
      <c r="J2323" s="3">
        <v>1</v>
      </c>
      <c r="K2323" s="2">
        <v>61.62</v>
      </c>
      <c r="L2323" s="2">
        <v>73.8</v>
      </c>
      <c r="M2323" s="1">
        <v>52634</v>
      </c>
      <c r="N2323" s="2">
        <v>2.5099999999999998</v>
      </c>
      <c r="O2323" s="1">
        <v>68891</v>
      </c>
      <c r="P2323" s="1">
        <v>16257</v>
      </c>
      <c r="Q2323" s="2">
        <v>52.55</v>
      </c>
      <c r="R2323" s="3">
        <v>0</v>
      </c>
      <c r="S2323" s="5">
        <f t="shared" si="144"/>
        <v>7.8048780487804878E-3</v>
      </c>
      <c r="T2323">
        <v>0</v>
      </c>
      <c r="U2323">
        <v>0</v>
      </c>
      <c r="V2323">
        <v>102.3</v>
      </c>
      <c r="W2323">
        <v>3.81</v>
      </c>
      <c r="X2323">
        <v>0</v>
      </c>
    </row>
    <row r="2324" spans="1:24" x14ac:dyDescent="0.3">
      <c r="A2324" t="s">
        <v>377</v>
      </c>
      <c r="B2324">
        <v>2018</v>
      </c>
      <c r="C2324" t="s">
        <v>326</v>
      </c>
      <c r="D2324" s="1">
        <v>3071</v>
      </c>
      <c r="E2324" s="2">
        <v>43.48</v>
      </c>
      <c r="F2324" s="2">
        <v>70.88</v>
      </c>
      <c r="G2324" s="2">
        <v>27.4</v>
      </c>
      <c r="H2324" s="1">
        <v>1363</v>
      </c>
      <c r="I2324" s="1">
        <v>8000</v>
      </c>
      <c r="J2324" s="3">
        <v>2</v>
      </c>
      <c r="K2324" s="2">
        <v>62.3</v>
      </c>
      <c r="L2324" s="2">
        <v>72.099999999999994</v>
      </c>
      <c r="M2324" s="1">
        <v>52634</v>
      </c>
      <c r="N2324" s="2">
        <v>2.5099999999999998</v>
      </c>
      <c r="O2324" s="1">
        <v>74228</v>
      </c>
      <c r="P2324" s="1">
        <v>21594</v>
      </c>
      <c r="Q2324" s="2">
        <v>49.09</v>
      </c>
      <c r="R2324" s="3">
        <v>0</v>
      </c>
      <c r="S2324" s="5">
        <f t="shared" si="144"/>
        <v>-9.0351726363343005E-3</v>
      </c>
      <c r="T2324">
        <v>0</v>
      </c>
      <c r="U2324">
        <v>0</v>
      </c>
      <c r="V2324">
        <v>96.12</v>
      </c>
      <c r="W2324">
        <v>2.65</v>
      </c>
      <c r="X2324">
        <v>0</v>
      </c>
    </row>
    <row r="2325" spans="1:24" x14ac:dyDescent="0.3">
      <c r="A2325" t="s">
        <v>377</v>
      </c>
      <c r="B2325">
        <v>2019</v>
      </c>
      <c r="C2325" t="s">
        <v>326</v>
      </c>
      <c r="D2325" s="1">
        <v>3099</v>
      </c>
      <c r="E2325" s="2">
        <v>44.78</v>
      </c>
      <c r="F2325" s="2">
        <v>74.58</v>
      </c>
      <c r="G2325" s="2">
        <v>29.8</v>
      </c>
      <c r="H2325" s="1">
        <v>1308</v>
      </c>
      <c r="I2325" s="1">
        <v>2900</v>
      </c>
      <c r="J2325" s="3">
        <v>1</v>
      </c>
      <c r="K2325" s="2">
        <v>61.34</v>
      </c>
      <c r="L2325" s="2">
        <v>72.2</v>
      </c>
      <c r="M2325" s="1">
        <v>60968</v>
      </c>
      <c r="N2325" s="2">
        <v>2.5099999999999998</v>
      </c>
      <c r="O2325" s="1">
        <v>78408</v>
      </c>
      <c r="P2325" s="1">
        <v>17440</v>
      </c>
      <c r="Q2325" s="2">
        <v>42.25</v>
      </c>
      <c r="R2325" s="3">
        <v>0</v>
      </c>
      <c r="S2325" s="5">
        <f t="shared" si="144"/>
        <v>9.1175512862259854E-3</v>
      </c>
      <c r="T2325">
        <v>0</v>
      </c>
      <c r="U2325">
        <v>0</v>
      </c>
      <c r="V2325">
        <v>90.07</v>
      </c>
      <c r="W2325">
        <v>-0.27</v>
      </c>
      <c r="X2325">
        <v>0</v>
      </c>
    </row>
    <row r="2326" spans="1:24" x14ac:dyDescent="0.3">
      <c r="A2326" t="s">
        <v>377</v>
      </c>
      <c r="B2326">
        <v>2020</v>
      </c>
      <c r="C2326" t="s">
        <v>326</v>
      </c>
      <c r="D2326" s="1">
        <v>3112</v>
      </c>
      <c r="E2326" s="2">
        <v>51.28</v>
      </c>
      <c r="F2326" s="2">
        <v>82.28</v>
      </c>
      <c r="G2326" s="2">
        <v>31</v>
      </c>
      <c r="H2326" s="1">
        <v>1110</v>
      </c>
      <c r="I2326" s="1">
        <v>2500</v>
      </c>
      <c r="J2326" s="3">
        <v>1</v>
      </c>
      <c r="L2326" s="2">
        <v>71.2</v>
      </c>
      <c r="S2326" s="5">
        <f t="shared" si="144"/>
        <v>4.1949015811552116E-3</v>
      </c>
      <c r="T2326">
        <v>0</v>
      </c>
      <c r="U2326">
        <v>0</v>
      </c>
      <c r="V2326">
        <v>85.68</v>
      </c>
      <c r="W2326">
        <v>-0.61</v>
      </c>
      <c r="X2326">
        <v>0</v>
      </c>
    </row>
    <row r="2327" spans="1:24" x14ac:dyDescent="0.3">
      <c r="A2327" t="s">
        <v>378</v>
      </c>
      <c r="B2327">
        <v>2014</v>
      </c>
      <c r="C2327" t="s">
        <v>326</v>
      </c>
      <c r="D2327" s="1">
        <v>3040</v>
      </c>
      <c r="E2327" s="2">
        <v>26.6</v>
      </c>
      <c r="F2327" s="2">
        <v>53.2</v>
      </c>
      <c r="G2327" s="2">
        <v>26.6</v>
      </c>
      <c r="H2327" s="1">
        <v>1182</v>
      </c>
      <c r="I2327" s="1">
        <v>5901</v>
      </c>
      <c r="J2327" s="3">
        <v>2</v>
      </c>
      <c r="K2327" s="2">
        <v>44.75</v>
      </c>
      <c r="L2327" s="2">
        <v>69.8</v>
      </c>
      <c r="M2327" s="1">
        <v>92313</v>
      </c>
      <c r="N2327" s="2">
        <v>2.74</v>
      </c>
      <c r="O2327" s="1">
        <v>112308</v>
      </c>
      <c r="P2327" s="1">
        <v>19995</v>
      </c>
      <c r="Q2327" s="2">
        <v>51.42</v>
      </c>
      <c r="R2327" s="3">
        <v>0</v>
      </c>
      <c r="T2327">
        <v>0</v>
      </c>
      <c r="U2327">
        <v>0</v>
      </c>
      <c r="V2327">
        <v>205.1</v>
      </c>
      <c r="W2327">
        <v>0.15</v>
      </c>
      <c r="X2327">
        <v>1</v>
      </c>
    </row>
    <row r="2328" spans="1:24" x14ac:dyDescent="0.3">
      <c r="A2328" t="s">
        <v>378</v>
      </c>
      <c r="B2328">
        <v>2015</v>
      </c>
      <c r="C2328" t="s">
        <v>326</v>
      </c>
    </row>
    <row r="2329" spans="1:24" x14ac:dyDescent="0.3">
      <c r="A2329" t="s">
        <v>378</v>
      </c>
      <c r="B2329">
        <v>2016</v>
      </c>
      <c r="C2329" t="s">
        <v>326</v>
      </c>
    </row>
    <row r="2330" spans="1:24" x14ac:dyDescent="0.3">
      <c r="A2330" t="s">
        <v>378</v>
      </c>
      <c r="B2330">
        <v>2017</v>
      </c>
      <c r="C2330" t="s">
        <v>326</v>
      </c>
      <c r="D2330" s="1">
        <v>3167</v>
      </c>
      <c r="E2330" s="2">
        <v>17.95</v>
      </c>
      <c r="F2330" s="2">
        <v>22.44</v>
      </c>
      <c r="G2330" s="2">
        <v>4.49</v>
      </c>
      <c r="H2330" s="1">
        <v>1202</v>
      </c>
      <c r="I2330" s="1">
        <v>5700</v>
      </c>
      <c r="J2330" s="3">
        <v>2</v>
      </c>
      <c r="K2330" s="2">
        <v>78.69</v>
      </c>
      <c r="L2330" s="2">
        <v>72.400000000000006</v>
      </c>
      <c r="M2330" s="1">
        <v>93509</v>
      </c>
      <c r="N2330" s="2">
        <v>2.74</v>
      </c>
      <c r="O2330" s="1">
        <v>112995</v>
      </c>
      <c r="P2330" s="1">
        <v>19486</v>
      </c>
      <c r="Q2330" s="2">
        <v>58.66</v>
      </c>
      <c r="R2330" s="3">
        <v>0</v>
      </c>
      <c r="S2330" s="5">
        <f>(D2330-D2327)/D2327</f>
        <v>4.1776315789473682E-2</v>
      </c>
      <c r="T2330">
        <v>0</v>
      </c>
      <c r="U2330">
        <v>0</v>
      </c>
      <c r="V2330">
        <v>202.7</v>
      </c>
      <c r="W2330">
        <v>3.81</v>
      </c>
      <c r="X2330">
        <v>1</v>
      </c>
    </row>
    <row r="2331" spans="1:24" x14ac:dyDescent="0.3">
      <c r="A2331" t="s">
        <v>378</v>
      </c>
      <c r="B2331">
        <v>2018</v>
      </c>
      <c r="C2331" t="s">
        <v>326</v>
      </c>
      <c r="D2331" s="1">
        <v>3167</v>
      </c>
      <c r="E2331" s="2">
        <v>17.95</v>
      </c>
      <c r="F2331" s="2">
        <v>22.44</v>
      </c>
      <c r="G2331" s="2">
        <v>4.49</v>
      </c>
      <c r="H2331" s="1">
        <v>1207</v>
      </c>
      <c r="I2331" s="1">
        <v>6480</v>
      </c>
      <c r="J2331" s="3">
        <v>2</v>
      </c>
      <c r="K2331" s="2">
        <v>57.02</v>
      </c>
      <c r="L2331" s="2">
        <v>70.8</v>
      </c>
      <c r="M2331" s="1">
        <v>102750</v>
      </c>
      <c r="N2331" s="2">
        <v>2.74</v>
      </c>
      <c r="O2331" s="1">
        <v>119540</v>
      </c>
      <c r="P2331" s="1">
        <v>16790</v>
      </c>
      <c r="Q2331" s="2">
        <v>52.89</v>
      </c>
      <c r="R2331" s="3">
        <v>0</v>
      </c>
      <c r="S2331" s="5">
        <f>(D2331-D2330)/D2330</f>
        <v>0</v>
      </c>
      <c r="T2331">
        <v>0</v>
      </c>
      <c r="U2331">
        <v>0</v>
      </c>
      <c r="V2331">
        <v>201.64</v>
      </c>
      <c r="W2331">
        <v>2.65</v>
      </c>
      <c r="X2331">
        <v>1</v>
      </c>
    </row>
    <row r="2332" spans="1:24" x14ac:dyDescent="0.3">
      <c r="A2332" t="s">
        <v>378</v>
      </c>
      <c r="B2332">
        <v>2019</v>
      </c>
      <c r="C2332" t="s">
        <v>326</v>
      </c>
      <c r="D2332" s="1">
        <v>3167</v>
      </c>
      <c r="E2332" s="2">
        <v>17.95</v>
      </c>
      <c r="F2332" s="2">
        <v>22.44</v>
      </c>
      <c r="G2332" s="2">
        <v>4.49</v>
      </c>
      <c r="H2332" s="1">
        <v>1200</v>
      </c>
      <c r="I2332" s="1">
        <v>6480</v>
      </c>
      <c r="J2332" s="3">
        <v>2</v>
      </c>
      <c r="K2332" s="2">
        <v>51.93</v>
      </c>
      <c r="L2332" s="2">
        <v>71.2</v>
      </c>
      <c r="M2332" s="1">
        <v>111065</v>
      </c>
      <c r="N2332" s="2">
        <v>2.74</v>
      </c>
      <c r="O2332" s="1">
        <v>122354</v>
      </c>
      <c r="P2332" s="1">
        <v>11289</v>
      </c>
      <c r="Q2332" s="2">
        <v>52.58</v>
      </c>
      <c r="R2332" s="3">
        <v>0</v>
      </c>
      <c r="S2332" s="5">
        <f t="shared" ref="S2332:S2342" si="145">(D2332-D2331)/D2331</f>
        <v>0</v>
      </c>
      <c r="T2332">
        <v>0</v>
      </c>
      <c r="U2332">
        <v>0</v>
      </c>
      <c r="V2332">
        <v>200.5</v>
      </c>
      <c r="W2332">
        <v>-0.27</v>
      </c>
      <c r="X2332">
        <v>1</v>
      </c>
    </row>
    <row r="2333" spans="1:24" x14ac:dyDescent="0.3">
      <c r="A2333" t="s">
        <v>378</v>
      </c>
      <c r="B2333">
        <v>2020</v>
      </c>
      <c r="C2333" t="s">
        <v>326</v>
      </c>
      <c r="D2333" s="1">
        <v>3167</v>
      </c>
      <c r="E2333" s="2">
        <v>35.909999999999997</v>
      </c>
      <c r="F2333" s="2">
        <v>58.36</v>
      </c>
      <c r="G2333" s="2">
        <v>22.45</v>
      </c>
      <c r="H2333" s="1">
        <v>1186</v>
      </c>
      <c r="I2333" s="1">
        <v>12000</v>
      </c>
      <c r="J2333" s="3">
        <v>2</v>
      </c>
      <c r="L2333" s="2">
        <v>72.3</v>
      </c>
      <c r="N2333" s="2">
        <v>2.74</v>
      </c>
      <c r="R2333" s="3">
        <v>0</v>
      </c>
      <c r="S2333" s="5">
        <f t="shared" si="145"/>
        <v>0</v>
      </c>
      <c r="T2333">
        <v>0</v>
      </c>
      <c r="U2333">
        <v>0</v>
      </c>
      <c r="V2333">
        <v>200.95</v>
      </c>
      <c r="W2333">
        <v>-0.61</v>
      </c>
      <c r="X2333">
        <v>1</v>
      </c>
    </row>
    <row r="2334" spans="1:24" x14ac:dyDescent="0.3">
      <c r="A2334" t="s">
        <v>379</v>
      </c>
      <c r="B2334">
        <v>2014</v>
      </c>
      <c r="C2334" t="s">
        <v>326</v>
      </c>
      <c r="D2334" s="1">
        <v>2555</v>
      </c>
      <c r="E2334" s="2">
        <v>13</v>
      </c>
      <c r="F2334" s="2">
        <v>24.25</v>
      </c>
      <c r="G2334" s="2">
        <v>11.25</v>
      </c>
      <c r="H2334" s="1">
        <v>1237</v>
      </c>
      <c r="I2334" s="1">
        <v>6000</v>
      </c>
      <c r="J2334" s="3">
        <v>2</v>
      </c>
      <c r="K2334" s="2">
        <v>42.12</v>
      </c>
      <c r="L2334" s="2">
        <v>69.8</v>
      </c>
      <c r="M2334" s="1">
        <v>72024</v>
      </c>
      <c r="N2334" s="2">
        <v>2.1</v>
      </c>
      <c r="O2334" s="1">
        <v>92505</v>
      </c>
      <c r="P2334" s="1">
        <v>20481</v>
      </c>
      <c r="Q2334" s="2">
        <v>51.42</v>
      </c>
      <c r="R2334" s="3">
        <v>0</v>
      </c>
      <c r="T2334">
        <v>0</v>
      </c>
      <c r="U2334">
        <v>0</v>
      </c>
      <c r="V2334">
        <v>207.3</v>
      </c>
      <c r="W2334">
        <v>0.15</v>
      </c>
      <c r="X2334">
        <v>0</v>
      </c>
    </row>
    <row r="2335" spans="1:24" x14ac:dyDescent="0.3">
      <c r="A2335" t="s">
        <v>379</v>
      </c>
      <c r="B2335">
        <v>2015</v>
      </c>
      <c r="C2335" t="s">
        <v>326</v>
      </c>
      <c r="D2335" s="1">
        <v>2664</v>
      </c>
      <c r="E2335" s="2">
        <v>16.3</v>
      </c>
      <c r="F2335" s="2">
        <v>30.85</v>
      </c>
      <c r="G2335" s="2">
        <v>14.55</v>
      </c>
      <c r="H2335">
        <v>1313</v>
      </c>
      <c r="I2335" s="1">
        <v>5000</v>
      </c>
      <c r="J2335" s="3">
        <v>1</v>
      </c>
      <c r="K2335" s="2">
        <v>77.11</v>
      </c>
      <c r="L2335" s="2">
        <v>70.5</v>
      </c>
      <c r="M2335" s="1">
        <v>74750</v>
      </c>
      <c r="N2335" s="2">
        <v>2.1</v>
      </c>
      <c r="O2335" s="1">
        <v>97236</v>
      </c>
      <c r="P2335" s="1">
        <v>22486</v>
      </c>
      <c r="Q2335" s="2">
        <v>51.22</v>
      </c>
      <c r="R2335" s="3">
        <v>0</v>
      </c>
      <c r="S2335" s="5">
        <f t="shared" si="145"/>
        <v>4.2661448140900199E-2</v>
      </c>
      <c r="T2335">
        <v>0</v>
      </c>
      <c r="U2335">
        <v>0</v>
      </c>
      <c r="V2335">
        <v>205.1</v>
      </c>
      <c r="W2335">
        <v>3.2</v>
      </c>
      <c r="X2335">
        <v>0</v>
      </c>
    </row>
    <row r="2336" spans="1:24" x14ac:dyDescent="0.3">
      <c r="A2336" t="s">
        <v>379</v>
      </c>
      <c r="B2336">
        <v>2016</v>
      </c>
      <c r="C2336" t="s">
        <v>326</v>
      </c>
      <c r="D2336" s="1">
        <v>2664</v>
      </c>
      <c r="E2336" s="2">
        <v>16.3</v>
      </c>
      <c r="F2336" s="2">
        <v>30.85</v>
      </c>
      <c r="G2336" s="2">
        <v>14.55</v>
      </c>
      <c r="H2336">
        <v>1372</v>
      </c>
      <c r="I2336" s="1">
        <v>7000</v>
      </c>
      <c r="J2336" s="3">
        <v>2</v>
      </c>
      <c r="K2336" s="2">
        <v>56.82</v>
      </c>
      <c r="L2336" s="2">
        <v>71.5</v>
      </c>
      <c r="M2336" s="1">
        <v>76219</v>
      </c>
      <c r="N2336" s="2">
        <v>2.1</v>
      </c>
      <c r="O2336" s="1">
        <v>102325</v>
      </c>
      <c r="P2336" s="1">
        <v>26106</v>
      </c>
      <c r="Q2336" s="2">
        <v>56.06</v>
      </c>
      <c r="R2336" s="3">
        <v>0</v>
      </c>
      <c r="S2336" s="5">
        <f t="shared" si="145"/>
        <v>0</v>
      </c>
      <c r="T2336">
        <v>0</v>
      </c>
      <c r="U2336">
        <v>0</v>
      </c>
      <c r="V2336">
        <v>203.8</v>
      </c>
      <c r="W2336">
        <v>1.37</v>
      </c>
      <c r="X2336">
        <v>0</v>
      </c>
    </row>
    <row r="2337" spans="1:24" x14ac:dyDescent="0.3">
      <c r="A2337" t="s">
        <v>379</v>
      </c>
      <c r="B2337">
        <v>2017</v>
      </c>
      <c r="C2337" t="s">
        <v>326</v>
      </c>
      <c r="D2337" s="1">
        <v>2876</v>
      </c>
      <c r="E2337" s="2">
        <v>19.600000000000001</v>
      </c>
      <c r="F2337" s="2">
        <v>36.85</v>
      </c>
      <c r="G2337" s="2">
        <v>17.25</v>
      </c>
      <c r="H2337" s="1">
        <v>1408</v>
      </c>
      <c r="I2337" s="1">
        <v>5000</v>
      </c>
      <c r="J2337" s="3">
        <v>1</v>
      </c>
      <c r="K2337" s="2">
        <v>79.69</v>
      </c>
      <c r="L2337" s="2">
        <v>72.3</v>
      </c>
      <c r="M2337" s="1">
        <v>78643</v>
      </c>
      <c r="N2337" s="2">
        <v>2.1</v>
      </c>
      <c r="O2337" s="1">
        <v>110653</v>
      </c>
      <c r="P2337" s="1">
        <v>32010</v>
      </c>
      <c r="Q2337" s="2">
        <v>58.66</v>
      </c>
      <c r="R2337" s="3">
        <v>0</v>
      </c>
      <c r="S2337" s="5">
        <f t="shared" si="145"/>
        <v>7.9579579579579576E-2</v>
      </c>
      <c r="T2337">
        <v>0</v>
      </c>
      <c r="U2337">
        <v>0</v>
      </c>
      <c r="V2337">
        <v>202.7</v>
      </c>
      <c r="W2337">
        <v>3.81</v>
      </c>
      <c r="X2337">
        <v>0</v>
      </c>
    </row>
    <row r="2338" spans="1:24" x14ac:dyDescent="0.3">
      <c r="A2338" t="s">
        <v>379</v>
      </c>
      <c r="B2338">
        <v>2018</v>
      </c>
      <c r="C2338" t="s">
        <v>326</v>
      </c>
      <c r="D2338" s="1">
        <v>2876</v>
      </c>
      <c r="E2338" s="2">
        <v>16.28</v>
      </c>
      <c r="F2338" s="2">
        <v>30.8</v>
      </c>
      <c r="G2338" s="2">
        <v>14.52</v>
      </c>
      <c r="H2338" s="1">
        <v>1447</v>
      </c>
      <c r="I2338" s="1">
        <v>8500</v>
      </c>
      <c r="J2338" s="3">
        <v>2</v>
      </c>
      <c r="K2338" s="2">
        <v>53.5</v>
      </c>
      <c r="L2338" s="2">
        <v>71.7</v>
      </c>
      <c r="M2338" s="1">
        <v>108342</v>
      </c>
      <c r="N2338" s="2">
        <v>2.1</v>
      </c>
      <c r="O2338" s="1">
        <v>123450</v>
      </c>
      <c r="P2338" s="1">
        <v>15108</v>
      </c>
      <c r="Q2338" s="2">
        <v>52.89</v>
      </c>
      <c r="R2338" s="3">
        <v>0</v>
      </c>
      <c r="S2338" s="5">
        <f t="shared" si="145"/>
        <v>0</v>
      </c>
      <c r="T2338">
        <v>0</v>
      </c>
      <c r="U2338">
        <v>0</v>
      </c>
      <c r="V2338">
        <v>201.64</v>
      </c>
      <c r="W2338">
        <v>2.65</v>
      </c>
      <c r="X2338">
        <v>0</v>
      </c>
    </row>
    <row r="2339" spans="1:24" x14ac:dyDescent="0.3">
      <c r="A2339" t="s">
        <v>379</v>
      </c>
      <c r="B2339">
        <v>2019</v>
      </c>
      <c r="C2339" t="s">
        <v>326</v>
      </c>
      <c r="D2339" s="1">
        <v>2876</v>
      </c>
      <c r="E2339" s="2">
        <v>13</v>
      </c>
      <c r="F2339" s="2">
        <v>24.25</v>
      </c>
      <c r="G2339" s="2">
        <v>11.25</v>
      </c>
      <c r="H2339" s="1">
        <v>1479</v>
      </c>
      <c r="I2339" s="1">
        <v>5000</v>
      </c>
      <c r="J2339" s="3">
        <v>1</v>
      </c>
      <c r="K2339" s="2">
        <v>55.11</v>
      </c>
      <c r="L2339" s="2">
        <v>71.2</v>
      </c>
      <c r="M2339" s="1">
        <v>109957</v>
      </c>
      <c r="N2339" s="2">
        <v>2.1</v>
      </c>
      <c r="O2339" s="1">
        <v>124332</v>
      </c>
      <c r="P2339" s="1">
        <v>14375</v>
      </c>
      <c r="Q2339" s="2">
        <v>52.58</v>
      </c>
      <c r="R2339" s="3">
        <v>0</v>
      </c>
      <c r="S2339" s="5">
        <f t="shared" si="145"/>
        <v>0</v>
      </c>
      <c r="T2339">
        <v>0</v>
      </c>
      <c r="U2339">
        <v>0</v>
      </c>
      <c r="V2339">
        <v>200.5</v>
      </c>
      <c r="W2339">
        <v>-0.27</v>
      </c>
      <c r="X2339">
        <v>0</v>
      </c>
    </row>
    <row r="2340" spans="1:24" x14ac:dyDescent="0.3">
      <c r="A2340" t="s">
        <v>379</v>
      </c>
      <c r="B2340">
        <v>2020</v>
      </c>
      <c r="C2340" t="s">
        <v>326</v>
      </c>
      <c r="D2340" s="1">
        <v>2957</v>
      </c>
      <c r="E2340" s="2">
        <v>13</v>
      </c>
      <c r="F2340" s="2">
        <v>24.25</v>
      </c>
      <c r="G2340" s="2">
        <v>11.25</v>
      </c>
      <c r="H2340" s="1">
        <v>1545</v>
      </c>
      <c r="I2340" s="1">
        <v>5000</v>
      </c>
      <c r="J2340" s="3">
        <v>1</v>
      </c>
      <c r="L2340" s="2">
        <v>72.400000000000006</v>
      </c>
      <c r="N2340" s="2">
        <v>2.1</v>
      </c>
      <c r="R2340" s="3">
        <v>0</v>
      </c>
      <c r="S2340" s="5">
        <f t="shared" si="145"/>
        <v>2.8164116828929067E-2</v>
      </c>
      <c r="T2340">
        <v>0</v>
      </c>
      <c r="U2340">
        <v>0</v>
      </c>
      <c r="V2340">
        <v>200.95</v>
      </c>
      <c r="W2340">
        <v>-0.61</v>
      </c>
      <c r="X2340">
        <v>0</v>
      </c>
    </row>
    <row r="2341" spans="1:24" x14ac:dyDescent="0.3">
      <c r="A2341" t="s">
        <v>380</v>
      </c>
      <c r="B2341">
        <v>2014</v>
      </c>
      <c r="C2341" t="s">
        <v>326</v>
      </c>
      <c r="D2341" s="1">
        <v>2611</v>
      </c>
      <c r="E2341" s="2">
        <v>26.75</v>
      </c>
      <c r="F2341" s="2">
        <v>43</v>
      </c>
      <c r="G2341" s="2">
        <v>16.25</v>
      </c>
      <c r="H2341">
        <v>766</v>
      </c>
      <c r="I2341" s="1">
        <v>2000</v>
      </c>
      <c r="J2341" s="3">
        <v>1</v>
      </c>
      <c r="K2341" s="2">
        <v>28.68</v>
      </c>
      <c r="L2341" s="2">
        <v>72.900000000000006</v>
      </c>
      <c r="M2341" s="1">
        <v>24408</v>
      </c>
      <c r="N2341" s="2">
        <v>3.59</v>
      </c>
      <c r="O2341" s="1">
        <v>32169</v>
      </c>
      <c r="P2341" s="1">
        <v>7761</v>
      </c>
      <c r="Q2341" s="2">
        <v>57.13</v>
      </c>
      <c r="R2341" s="3">
        <v>0</v>
      </c>
      <c r="T2341">
        <v>0</v>
      </c>
      <c r="U2341">
        <v>0</v>
      </c>
      <c r="V2341">
        <v>282.75</v>
      </c>
      <c r="W2341">
        <v>0.15</v>
      </c>
      <c r="X2341">
        <v>0</v>
      </c>
    </row>
    <row r="2342" spans="1:24" x14ac:dyDescent="0.3">
      <c r="A2342" t="s">
        <v>380</v>
      </c>
      <c r="B2342">
        <v>2015</v>
      </c>
      <c r="C2342" t="s">
        <v>326</v>
      </c>
      <c r="D2342" s="1">
        <v>2611</v>
      </c>
      <c r="E2342" s="2">
        <v>26.75</v>
      </c>
      <c r="F2342" s="2">
        <v>43</v>
      </c>
      <c r="G2342" s="2">
        <v>16.25</v>
      </c>
      <c r="H2342">
        <v>764</v>
      </c>
      <c r="I2342" s="1">
        <v>5724</v>
      </c>
      <c r="J2342" s="3">
        <v>2</v>
      </c>
      <c r="K2342" s="2">
        <v>46.88</v>
      </c>
      <c r="L2342" s="2">
        <v>73.5</v>
      </c>
      <c r="M2342" s="1">
        <v>24948</v>
      </c>
      <c r="N2342" s="2">
        <v>3.59</v>
      </c>
      <c r="O2342" s="1">
        <v>33002</v>
      </c>
      <c r="P2342" s="1">
        <v>8054</v>
      </c>
      <c r="Q2342" s="2">
        <v>52.36</v>
      </c>
      <c r="R2342" s="3">
        <v>0</v>
      </c>
      <c r="S2342" s="5">
        <f t="shared" si="145"/>
        <v>0</v>
      </c>
      <c r="T2342">
        <v>0</v>
      </c>
      <c r="U2342">
        <v>0</v>
      </c>
      <c r="V2342">
        <v>278.89999999999998</v>
      </c>
      <c r="W2342">
        <v>3.2</v>
      </c>
      <c r="X2342">
        <v>1</v>
      </c>
    </row>
    <row r="2343" spans="1:24" x14ac:dyDescent="0.3">
      <c r="A2343" t="s">
        <v>380</v>
      </c>
      <c r="B2343">
        <v>2016</v>
      </c>
      <c r="C2343" t="s">
        <v>326</v>
      </c>
    </row>
    <row r="2344" spans="1:24" x14ac:dyDescent="0.3">
      <c r="A2344" t="s">
        <v>380</v>
      </c>
      <c r="B2344">
        <v>2017</v>
      </c>
      <c r="C2344" t="s">
        <v>326</v>
      </c>
      <c r="D2344" s="1">
        <v>2611</v>
      </c>
      <c r="E2344" s="2">
        <v>33.200000000000003</v>
      </c>
      <c r="F2344" s="2">
        <v>55.2</v>
      </c>
      <c r="G2344" s="2">
        <v>22</v>
      </c>
      <c r="H2344">
        <v>784</v>
      </c>
      <c r="I2344" s="1">
        <v>5000</v>
      </c>
      <c r="J2344" s="3">
        <v>1</v>
      </c>
      <c r="K2344" s="2">
        <v>23.81</v>
      </c>
      <c r="L2344" s="2">
        <v>79.2</v>
      </c>
      <c r="M2344" s="1">
        <v>34727</v>
      </c>
      <c r="N2344" s="2">
        <v>3.59</v>
      </c>
      <c r="O2344" s="1">
        <v>43445</v>
      </c>
      <c r="P2344" s="1">
        <v>8718</v>
      </c>
      <c r="Q2344" s="2">
        <v>64.14</v>
      </c>
      <c r="R2344" s="3">
        <v>0</v>
      </c>
      <c r="S2344" s="5">
        <v>0</v>
      </c>
      <c r="T2344">
        <v>0</v>
      </c>
      <c r="U2344">
        <v>0</v>
      </c>
      <c r="V2344">
        <v>272.3</v>
      </c>
      <c r="W2344">
        <v>3.81</v>
      </c>
      <c r="X2344">
        <v>1</v>
      </c>
    </row>
    <row r="2345" spans="1:24" x14ac:dyDescent="0.3">
      <c r="A2345" t="s">
        <v>380</v>
      </c>
      <c r="B2345">
        <v>2018</v>
      </c>
      <c r="C2345" t="s">
        <v>326</v>
      </c>
      <c r="D2345" s="1">
        <v>2611</v>
      </c>
      <c r="E2345" s="2">
        <v>33.200000000000003</v>
      </c>
      <c r="F2345" s="2">
        <v>55.2</v>
      </c>
      <c r="G2345" s="2">
        <v>22</v>
      </c>
      <c r="H2345">
        <v>778</v>
      </c>
      <c r="I2345" s="1">
        <v>5000</v>
      </c>
      <c r="J2345" s="3">
        <v>1</v>
      </c>
      <c r="K2345" s="2">
        <v>22.87</v>
      </c>
      <c r="L2345" s="2">
        <v>77.3</v>
      </c>
      <c r="M2345" s="1">
        <v>37844</v>
      </c>
      <c r="N2345" s="2">
        <v>3.59</v>
      </c>
      <c r="O2345" s="1">
        <v>46921</v>
      </c>
      <c r="P2345" s="1">
        <v>9077</v>
      </c>
      <c r="Q2345" s="2">
        <v>49.69</v>
      </c>
      <c r="R2345" s="3">
        <v>0</v>
      </c>
      <c r="S2345" s="5">
        <v>0</v>
      </c>
      <c r="T2345">
        <v>0</v>
      </c>
      <c r="U2345">
        <v>0</v>
      </c>
      <c r="V2345">
        <v>267</v>
      </c>
      <c r="W2345">
        <v>2.65</v>
      </c>
      <c r="X2345">
        <v>1</v>
      </c>
    </row>
    <row r="2346" spans="1:24" x14ac:dyDescent="0.3">
      <c r="A2346" t="s">
        <v>380</v>
      </c>
      <c r="B2346">
        <v>2019</v>
      </c>
      <c r="C2346" t="s">
        <v>326</v>
      </c>
      <c r="D2346" s="1">
        <v>2611</v>
      </c>
      <c r="E2346" s="2">
        <v>33.200000000000003</v>
      </c>
      <c r="F2346" s="2">
        <v>55.2</v>
      </c>
      <c r="G2346" s="2">
        <v>22</v>
      </c>
      <c r="H2346">
        <v>802</v>
      </c>
      <c r="I2346" s="1">
        <v>5410</v>
      </c>
      <c r="J2346" s="3">
        <v>2</v>
      </c>
      <c r="K2346" s="2">
        <v>23.05</v>
      </c>
      <c r="L2346" s="2">
        <v>76.8</v>
      </c>
      <c r="M2346" s="1">
        <v>40087</v>
      </c>
      <c r="N2346" s="2">
        <v>3.59</v>
      </c>
      <c r="O2346" s="1">
        <v>57511</v>
      </c>
      <c r="P2346" s="1">
        <v>17424</v>
      </c>
      <c r="Q2346" s="2">
        <v>53.83</v>
      </c>
      <c r="R2346" s="3">
        <v>0</v>
      </c>
      <c r="S2346" s="5">
        <v>0</v>
      </c>
      <c r="T2346">
        <v>0</v>
      </c>
      <c r="U2346">
        <v>0</v>
      </c>
      <c r="V2346">
        <v>262.51</v>
      </c>
      <c r="W2346">
        <v>-0.27</v>
      </c>
      <c r="X2346">
        <v>1</v>
      </c>
    </row>
    <row r="2347" spans="1:24" x14ac:dyDescent="0.3">
      <c r="A2347" t="s">
        <v>380</v>
      </c>
      <c r="B2347">
        <v>2020</v>
      </c>
      <c r="C2347" t="s">
        <v>326</v>
      </c>
      <c r="D2347" s="1">
        <v>2611</v>
      </c>
      <c r="E2347" s="2">
        <v>33.200000000000003</v>
      </c>
      <c r="F2347" s="2">
        <v>55.2</v>
      </c>
      <c r="G2347" s="2">
        <v>22</v>
      </c>
      <c r="H2347">
        <v>793</v>
      </c>
      <c r="I2347" s="1">
        <v>5236</v>
      </c>
      <c r="J2347" s="3">
        <v>2</v>
      </c>
      <c r="K2347" s="2">
        <v>23.84</v>
      </c>
      <c r="L2347" s="2">
        <v>77.5</v>
      </c>
      <c r="N2347" s="2">
        <v>3.59</v>
      </c>
      <c r="R2347" s="3">
        <v>0</v>
      </c>
      <c r="S2347" s="5">
        <v>0</v>
      </c>
      <c r="T2347">
        <v>0</v>
      </c>
      <c r="U2347">
        <v>0</v>
      </c>
      <c r="V2347">
        <v>258</v>
      </c>
      <c r="W2347">
        <v>-0.61</v>
      </c>
      <c r="X2347">
        <v>1</v>
      </c>
    </row>
    <row r="2348" spans="1:24" x14ac:dyDescent="0.3">
      <c r="A2348" t="s">
        <v>381</v>
      </c>
      <c r="B2348">
        <v>2014</v>
      </c>
      <c r="C2348" t="s">
        <v>326</v>
      </c>
      <c r="D2348" s="1">
        <v>2611</v>
      </c>
      <c r="E2348" s="2">
        <v>31.6</v>
      </c>
      <c r="F2348" s="2">
        <v>55.35</v>
      </c>
      <c r="G2348" s="2">
        <v>23.75</v>
      </c>
      <c r="H2348" s="1">
        <v>1185</v>
      </c>
      <c r="I2348" s="1">
        <v>4555</v>
      </c>
      <c r="J2348" s="3">
        <v>1</v>
      </c>
      <c r="K2348" s="2">
        <v>30.36</v>
      </c>
      <c r="L2348" s="2">
        <v>72.2</v>
      </c>
      <c r="M2348" s="1">
        <v>42407</v>
      </c>
      <c r="N2348" s="2">
        <v>3.02</v>
      </c>
      <c r="O2348" s="1">
        <v>49925</v>
      </c>
      <c r="P2348" s="1">
        <v>7518</v>
      </c>
      <c r="Q2348" s="2">
        <v>50.63</v>
      </c>
      <c r="R2348" s="3">
        <v>0</v>
      </c>
      <c r="T2348">
        <v>0</v>
      </c>
      <c r="U2348">
        <v>0</v>
      </c>
      <c r="V2348">
        <v>120.3</v>
      </c>
      <c r="W2348">
        <v>0.15</v>
      </c>
      <c r="X2348">
        <v>1</v>
      </c>
    </row>
    <row r="2349" spans="1:24" x14ac:dyDescent="0.3">
      <c r="A2349" t="s">
        <v>381</v>
      </c>
      <c r="B2349">
        <v>2015</v>
      </c>
      <c r="C2349" t="s">
        <v>326</v>
      </c>
      <c r="D2349" s="1">
        <v>2611</v>
      </c>
      <c r="E2349" s="2">
        <v>32.049999999999997</v>
      </c>
      <c r="F2349" s="2">
        <v>55.15</v>
      </c>
      <c r="G2349" s="2">
        <v>23.1</v>
      </c>
      <c r="H2349">
        <v>1193</v>
      </c>
      <c r="I2349" s="1">
        <v>4710</v>
      </c>
      <c r="J2349" s="3">
        <v>1</v>
      </c>
      <c r="K2349" s="2">
        <v>46.02</v>
      </c>
      <c r="L2349" s="2">
        <v>72.3</v>
      </c>
      <c r="M2349" s="1">
        <v>43534</v>
      </c>
      <c r="N2349" s="2">
        <v>3.02</v>
      </c>
      <c r="O2349" s="1">
        <v>52003</v>
      </c>
      <c r="P2349" s="1">
        <v>8469</v>
      </c>
      <c r="Q2349" s="2">
        <v>50.69</v>
      </c>
      <c r="R2349" s="3">
        <v>0</v>
      </c>
      <c r="S2349" s="5">
        <v>0</v>
      </c>
      <c r="T2349">
        <v>0</v>
      </c>
      <c r="U2349">
        <v>0</v>
      </c>
      <c r="V2349">
        <v>114.7</v>
      </c>
      <c r="W2349">
        <v>3.2</v>
      </c>
      <c r="X2349">
        <v>1</v>
      </c>
    </row>
    <row r="2350" spans="1:24" x14ac:dyDescent="0.3">
      <c r="A2350" t="s">
        <v>381</v>
      </c>
      <c r="B2350">
        <v>2016</v>
      </c>
      <c r="C2350" t="s">
        <v>326</v>
      </c>
      <c r="D2350" s="1">
        <v>2611</v>
      </c>
      <c r="E2350" s="2">
        <v>34.1</v>
      </c>
      <c r="F2350" s="2">
        <v>58.35</v>
      </c>
      <c r="G2350" s="2">
        <v>24.25</v>
      </c>
      <c r="H2350">
        <v>1196</v>
      </c>
      <c r="I2350" s="1">
        <v>4710</v>
      </c>
      <c r="J2350" s="3">
        <v>1</v>
      </c>
      <c r="K2350" s="2">
        <v>32.729999999999997</v>
      </c>
      <c r="L2350" s="2">
        <v>74.900000000000006</v>
      </c>
      <c r="M2350" s="1">
        <v>43591</v>
      </c>
      <c r="N2350" s="2">
        <v>3.02</v>
      </c>
      <c r="O2350" s="1">
        <v>52085</v>
      </c>
      <c r="P2350" s="1">
        <v>8494</v>
      </c>
      <c r="Q2350" s="2">
        <v>53.08</v>
      </c>
      <c r="R2350" s="3">
        <v>0</v>
      </c>
      <c r="S2350" s="5">
        <v>0</v>
      </c>
      <c r="T2350">
        <v>0</v>
      </c>
      <c r="U2350">
        <v>0</v>
      </c>
      <c r="V2350">
        <v>108.9</v>
      </c>
      <c r="W2350">
        <v>1.37</v>
      </c>
      <c r="X2350">
        <v>1</v>
      </c>
    </row>
    <row r="2351" spans="1:24" x14ac:dyDescent="0.3">
      <c r="A2351" t="s">
        <v>381</v>
      </c>
      <c r="B2351">
        <v>2017</v>
      </c>
      <c r="C2351" t="s">
        <v>326</v>
      </c>
      <c r="D2351" s="1">
        <v>2611</v>
      </c>
      <c r="E2351" s="2">
        <v>35.35</v>
      </c>
      <c r="F2351" s="2">
        <v>60.85</v>
      </c>
      <c r="G2351" s="2">
        <v>25.5</v>
      </c>
      <c r="H2351" s="1">
        <v>1201</v>
      </c>
      <c r="I2351" s="1">
        <v>4918</v>
      </c>
      <c r="J2351" s="3">
        <v>1</v>
      </c>
      <c r="K2351" s="2">
        <v>31.8</v>
      </c>
      <c r="L2351" s="2">
        <v>74.3</v>
      </c>
      <c r="M2351" s="1">
        <v>45527</v>
      </c>
      <c r="N2351" s="2">
        <v>3.02</v>
      </c>
      <c r="O2351" s="1">
        <v>54507</v>
      </c>
      <c r="P2351" s="1">
        <v>8980</v>
      </c>
      <c r="Q2351" s="2">
        <v>63.72</v>
      </c>
      <c r="R2351" s="3">
        <v>0</v>
      </c>
      <c r="S2351" s="5">
        <v>0</v>
      </c>
      <c r="T2351">
        <v>0</v>
      </c>
      <c r="U2351">
        <v>0</v>
      </c>
      <c r="V2351">
        <v>102.3</v>
      </c>
      <c r="W2351">
        <v>3.81</v>
      </c>
      <c r="X2351">
        <v>1</v>
      </c>
    </row>
    <row r="2352" spans="1:24" x14ac:dyDescent="0.3">
      <c r="A2352" t="s">
        <v>381</v>
      </c>
      <c r="B2352">
        <v>2018</v>
      </c>
      <c r="C2352" t="s">
        <v>326</v>
      </c>
      <c r="D2352" s="1">
        <v>2611</v>
      </c>
      <c r="E2352" s="2">
        <v>35.35</v>
      </c>
      <c r="F2352" s="2">
        <v>60.85</v>
      </c>
      <c r="G2352" s="2">
        <v>25.5</v>
      </c>
      <c r="H2352" s="1">
        <v>1242</v>
      </c>
      <c r="I2352" s="1">
        <v>6134</v>
      </c>
      <c r="J2352" s="3">
        <v>2</v>
      </c>
      <c r="K2352" s="2">
        <v>40.630000000000003</v>
      </c>
      <c r="L2352" s="2">
        <v>72.5</v>
      </c>
      <c r="M2352" s="1">
        <v>48676</v>
      </c>
      <c r="N2352" s="2">
        <v>3.02</v>
      </c>
      <c r="O2352" s="1">
        <v>62396</v>
      </c>
      <c r="P2352" s="1">
        <v>13720</v>
      </c>
      <c r="Q2352" s="2">
        <v>54.61</v>
      </c>
      <c r="R2352" s="3">
        <v>0</v>
      </c>
      <c r="S2352" s="5">
        <v>0</v>
      </c>
      <c r="T2352">
        <v>0</v>
      </c>
      <c r="U2352">
        <v>0</v>
      </c>
      <c r="V2352">
        <v>96.12</v>
      </c>
      <c r="W2352">
        <v>2.65</v>
      </c>
      <c r="X2352">
        <v>1</v>
      </c>
    </row>
    <row r="2353" spans="1:24" x14ac:dyDescent="0.3">
      <c r="A2353" t="s">
        <v>381</v>
      </c>
      <c r="B2353">
        <v>2019</v>
      </c>
      <c r="C2353" t="s">
        <v>326</v>
      </c>
      <c r="D2353" s="1">
        <v>2611</v>
      </c>
      <c r="E2353" s="2">
        <v>37.479999999999997</v>
      </c>
      <c r="F2353" s="2">
        <v>64.53</v>
      </c>
      <c r="G2353" s="2">
        <v>27.05</v>
      </c>
      <c r="H2353" s="1">
        <v>1238</v>
      </c>
      <c r="I2353" s="1">
        <v>6059</v>
      </c>
      <c r="J2353" s="3">
        <v>2</v>
      </c>
      <c r="K2353" s="2">
        <v>25.6</v>
      </c>
      <c r="L2353" s="2">
        <v>73.7</v>
      </c>
      <c r="M2353" s="1">
        <v>49938</v>
      </c>
      <c r="N2353" s="2">
        <v>3.02</v>
      </c>
      <c r="O2353" s="1">
        <v>64464</v>
      </c>
      <c r="P2353" s="1">
        <v>14526</v>
      </c>
      <c r="Q2353" s="2">
        <v>56.07</v>
      </c>
      <c r="R2353" s="3">
        <v>0</v>
      </c>
      <c r="S2353" s="5">
        <v>0</v>
      </c>
      <c r="T2353">
        <v>0</v>
      </c>
      <c r="U2353">
        <v>0</v>
      </c>
      <c r="V2353">
        <v>90.07</v>
      </c>
      <c r="W2353">
        <v>-0.27</v>
      </c>
      <c r="X2353">
        <v>1</v>
      </c>
    </row>
    <row r="2354" spans="1:24" x14ac:dyDescent="0.3">
      <c r="A2354" t="s">
        <v>381</v>
      </c>
      <c r="B2354">
        <v>2020</v>
      </c>
      <c r="C2354" t="s">
        <v>326</v>
      </c>
      <c r="D2354" s="1">
        <v>2611</v>
      </c>
      <c r="E2354" s="2">
        <v>37.479999999999997</v>
      </c>
      <c r="F2354" s="2">
        <v>64.53</v>
      </c>
      <c r="G2354" s="2">
        <v>27.05</v>
      </c>
      <c r="H2354" s="1">
        <v>1263</v>
      </c>
      <c r="I2354" s="1">
        <v>6289</v>
      </c>
      <c r="J2354" s="3">
        <v>2</v>
      </c>
      <c r="L2354" s="2">
        <v>74.900000000000006</v>
      </c>
      <c r="N2354" s="2">
        <v>3.02</v>
      </c>
      <c r="R2354" s="3">
        <v>0</v>
      </c>
      <c r="S2354" s="5">
        <v>0</v>
      </c>
      <c r="T2354">
        <v>0</v>
      </c>
      <c r="U2354">
        <v>0</v>
      </c>
      <c r="V2354">
        <v>85.68</v>
      </c>
      <c r="W2354">
        <v>-0.61</v>
      </c>
      <c r="X2354">
        <v>1</v>
      </c>
    </row>
    <row r="2355" spans="1:24" x14ac:dyDescent="0.3">
      <c r="A2355" t="s">
        <v>382</v>
      </c>
      <c r="B2355">
        <v>2014</v>
      </c>
      <c r="C2355" t="s">
        <v>326</v>
      </c>
      <c r="D2355" s="1">
        <v>2401</v>
      </c>
      <c r="E2355" s="2">
        <v>27.5</v>
      </c>
      <c r="F2355" s="2">
        <v>47.5</v>
      </c>
      <c r="G2355" s="2">
        <v>20</v>
      </c>
      <c r="H2355" s="1">
        <v>1050</v>
      </c>
      <c r="I2355" s="1">
        <v>5890</v>
      </c>
      <c r="J2355" s="3">
        <v>2</v>
      </c>
      <c r="K2355" s="2">
        <v>52.81</v>
      </c>
      <c r="L2355" s="2">
        <v>70.5</v>
      </c>
      <c r="M2355" s="1">
        <v>34734</v>
      </c>
      <c r="N2355" s="2">
        <v>2.77</v>
      </c>
      <c r="O2355" s="1">
        <v>53745</v>
      </c>
      <c r="P2355" s="1">
        <v>19011</v>
      </c>
      <c r="Q2355" s="2">
        <v>51.42</v>
      </c>
      <c r="R2355" s="3">
        <v>0</v>
      </c>
      <c r="T2355">
        <v>0</v>
      </c>
      <c r="U2355">
        <v>0</v>
      </c>
      <c r="V2355">
        <v>203.8</v>
      </c>
      <c r="W2355">
        <v>0.15</v>
      </c>
      <c r="X2355">
        <v>1</v>
      </c>
    </row>
    <row r="2356" spans="1:24" x14ac:dyDescent="0.3">
      <c r="A2356" t="s">
        <v>382</v>
      </c>
      <c r="B2356">
        <v>2015</v>
      </c>
      <c r="C2356" t="s">
        <v>326</v>
      </c>
      <c r="D2356" s="1">
        <v>2454</v>
      </c>
      <c r="E2356" s="2">
        <v>27.5</v>
      </c>
      <c r="F2356" s="2">
        <v>52.5</v>
      </c>
      <c r="G2356" s="2">
        <v>25</v>
      </c>
      <c r="H2356">
        <v>1056</v>
      </c>
      <c r="I2356" s="1">
        <v>4800</v>
      </c>
      <c r="J2356" s="3">
        <v>1</v>
      </c>
      <c r="K2356" s="2">
        <v>83.33</v>
      </c>
      <c r="L2356" s="2">
        <v>71.3</v>
      </c>
      <c r="M2356" s="1">
        <v>36451</v>
      </c>
      <c r="N2356" s="2">
        <v>2.77</v>
      </c>
      <c r="O2356" s="1">
        <v>54951</v>
      </c>
      <c r="P2356" s="1">
        <v>18500</v>
      </c>
      <c r="Q2356" s="2">
        <v>51.22</v>
      </c>
      <c r="R2356" s="3">
        <v>0</v>
      </c>
      <c r="S2356" s="5">
        <f>(D2356-D2355)/D2355</f>
        <v>2.2074135776759683E-2</v>
      </c>
      <c r="T2356">
        <v>0</v>
      </c>
      <c r="U2356">
        <v>0</v>
      </c>
      <c r="V2356">
        <v>202.7</v>
      </c>
      <c r="W2356">
        <v>3.2</v>
      </c>
      <c r="X2356">
        <v>1</v>
      </c>
    </row>
    <row r="2357" spans="1:24" x14ac:dyDescent="0.3">
      <c r="A2357" t="s">
        <v>382</v>
      </c>
      <c r="B2357">
        <v>2016</v>
      </c>
      <c r="C2357" t="s">
        <v>326</v>
      </c>
      <c r="D2357" s="1">
        <v>2454</v>
      </c>
      <c r="E2357" s="2">
        <v>27.5</v>
      </c>
      <c r="F2357" s="2">
        <v>52.5</v>
      </c>
      <c r="G2357" s="2">
        <v>25</v>
      </c>
      <c r="H2357">
        <v>1046</v>
      </c>
      <c r="I2357" s="1">
        <v>3809</v>
      </c>
      <c r="J2357" s="3">
        <v>1</v>
      </c>
      <c r="K2357" s="2">
        <v>64.72</v>
      </c>
      <c r="L2357" s="2">
        <v>72.900000000000006</v>
      </c>
      <c r="M2357" s="1">
        <v>36711</v>
      </c>
      <c r="N2357" s="2">
        <v>2.77</v>
      </c>
      <c r="O2357" s="1">
        <v>55103</v>
      </c>
      <c r="P2357" s="1">
        <v>18392</v>
      </c>
      <c r="Q2357" s="2">
        <v>56.06</v>
      </c>
      <c r="R2357" s="3">
        <v>0</v>
      </c>
      <c r="S2357" s="5">
        <f t="shared" ref="S2357:S2358" si="146">(D2357-D2356)/D2356</f>
        <v>0</v>
      </c>
      <c r="T2357">
        <v>0</v>
      </c>
      <c r="U2357">
        <v>0</v>
      </c>
      <c r="V2357">
        <v>201.64</v>
      </c>
      <c r="W2357">
        <v>1.37</v>
      </c>
      <c r="X2357">
        <v>1</v>
      </c>
    </row>
    <row r="2358" spans="1:24" x14ac:dyDescent="0.3">
      <c r="A2358" t="s">
        <v>382</v>
      </c>
      <c r="B2358">
        <v>2017</v>
      </c>
      <c r="C2358" t="s">
        <v>326</v>
      </c>
      <c r="D2358" s="1">
        <v>3359</v>
      </c>
      <c r="E2358" s="2">
        <v>27.5</v>
      </c>
      <c r="F2358" s="2">
        <v>52.5</v>
      </c>
      <c r="G2358" s="2">
        <v>25</v>
      </c>
      <c r="H2358" s="1">
        <v>1103</v>
      </c>
      <c r="I2358" s="1">
        <v>6956</v>
      </c>
      <c r="J2358" s="3">
        <v>2</v>
      </c>
      <c r="K2358" s="2">
        <v>78.88</v>
      </c>
      <c r="L2358" s="2">
        <v>73.400000000000006</v>
      </c>
      <c r="M2358" s="1">
        <v>48684</v>
      </c>
      <c r="N2358" s="2">
        <v>2.77</v>
      </c>
      <c r="O2358" s="1">
        <v>64951</v>
      </c>
      <c r="P2358" s="1">
        <v>16267</v>
      </c>
      <c r="Q2358" s="2">
        <v>58.66</v>
      </c>
      <c r="R2358" s="3">
        <v>0</v>
      </c>
      <c r="S2358" s="5">
        <f t="shared" si="146"/>
        <v>0.36878565607171965</v>
      </c>
      <c r="T2358">
        <v>0</v>
      </c>
      <c r="U2358">
        <v>0</v>
      </c>
      <c r="V2358">
        <v>200.5</v>
      </c>
      <c r="W2358">
        <v>3.81</v>
      </c>
      <c r="X2358">
        <v>1</v>
      </c>
    </row>
    <row r="2359" spans="1:24" x14ac:dyDescent="0.3">
      <c r="A2359" t="s">
        <v>382</v>
      </c>
      <c r="B2359">
        <v>2018</v>
      </c>
      <c r="C2359" t="s">
        <v>326</v>
      </c>
    </row>
    <row r="2360" spans="1:24" x14ac:dyDescent="0.3">
      <c r="A2360" t="s">
        <v>382</v>
      </c>
      <c r="B2360">
        <v>2019</v>
      </c>
      <c r="C2360" t="s">
        <v>326</v>
      </c>
      <c r="D2360" s="1">
        <v>3359</v>
      </c>
      <c r="E2360" s="2">
        <v>27.85</v>
      </c>
      <c r="F2360" s="2">
        <v>45.85</v>
      </c>
      <c r="G2360" s="2">
        <v>18</v>
      </c>
      <c r="H2360" s="1">
        <v>1156</v>
      </c>
      <c r="I2360" s="1">
        <v>3993</v>
      </c>
      <c r="J2360" s="3">
        <v>1</v>
      </c>
      <c r="K2360" s="2">
        <v>55.3</v>
      </c>
      <c r="L2360" s="2">
        <v>71.8</v>
      </c>
      <c r="M2360" s="1">
        <v>49174</v>
      </c>
      <c r="N2360" s="2">
        <v>2.77</v>
      </c>
      <c r="O2360" s="1">
        <v>65023</v>
      </c>
      <c r="P2360" s="1">
        <v>15849</v>
      </c>
      <c r="Q2360" s="2">
        <v>52.58</v>
      </c>
      <c r="R2360" s="3">
        <v>0</v>
      </c>
      <c r="S2360" s="5">
        <v>0</v>
      </c>
      <c r="T2360">
        <v>0</v>
      </c>
      <c r="U2360">
        <v>0</v>
      </c>
      <c r="V2360">
        <v>200.95</v>
      </c>
      <c r="W2360">
        <v>-0.27</v>
      </c>
      <c r="X2360">
        <v>1</v>
      </c>
    </row>
    <row r="2361" spans="1:24" x14ac:dyDescent="0.3">
      <c r="A2361" t="s">
        <v>382</v>
      </c>
      <c r="B2361">
        <v>2020</v>
      </c>
      <c r="C2361" t="s">
        <v>326</v>
      </c>
    </row>
    <row r="2362" spans="1:24" x14ac:dyDescent="0.3">
      <c r="A2362" t="s">
        <v>383</v>
      </c>
      <c r="B2362">
        <v>2014</v>
      </c>
      <c r="C2362" t="s">
        <v>326</v>
      </c>
      <c r="D2362" s="1">
        <v>2276</v>
      </c>
      <c r="E2362" s="2">
        <v>85.11</v>
      </c>
      <c r="F2362" s="2">
        <v>115.61</v>
      </c>
      <c r="G2362" s="2">
        <v>30.5</v>
      </c>
      <c r="H2362">
        <v>873</v>
      </c>
      <c r="I2362" s="1">
        <v>3600</v>
      </c>
      <c r="J2362" s="3">
        <v>1</v>
      </c>
      <c r="K2362" s="2">
        <v>31.89</v>
      </c>
      <c r="L2362" s="2">
        <v>67.099999999999994</v>
      </c>
      <c r="M2362" s="1">
        <v>38438</v>
      </c>
      <c r="N2362" s="2">
        <v>2.71</v>
      </c>
      <c r="O2362" s="1">
        <v>42857</v>
      </c>
      <c r="P2362" s="1">
        <v>4419</v>
      </c>
      <c r="Q2362" s="2">
        <v>42.45</v>
      </c>
      <c r="R2362" s="3">
        <v>0</v>
      </c>
      <c r="T2362">
        <v>0</v>
      </c>
      <c r="U2362">
        <v>0</v>
      </c>
      <c r="V2362">
        <v>269.39999999999998</v>
      </c>
      <c r="W2362">
        <v>0.15</v>
      </c>
      <c r="X2362">
        <v>0</v>
      </c>
    </row>
    <row r="2363" spans="1:24" x14ac:dyDescent="0.3">
      <c r="A2363" t="s">
        <v>383</v>
      </c>
      <c r="B2363">
        <v>2015</v>
      </c>
      <c r="C2363" t="s">
        <v>326</v>
      </c>
      <c r="D2363" s="1">
        <v>2316</v>
      </c>
      <c r="E2363" s="2">
        <v>27.5</v>
      </c>
      <c r="F2363" s="2">
        <v>58</v>
      </c>
      <c r="G2363" s="2">
        <v>30.5</v>
      </c>
      <c r="H2363">
        <v>885</v>
      </c>
      <c r="I2363" s="1">
        <v>4166</v>
      </c>
      <c r="J2363" s="3">
        <v>1</v>
      </c>
      <c r="K2363" s="2">
        <v>61.53</v>
      </c>
      <c r="L2363" s="2">
        <v>70</v>
      </c>
      <c r="M2363" s="1">
        <v>38438</v>
      </c>
      <c r="N2363" s="2">
        <v>2.71</v>
      </c>
      <c r="O2363" s="1">
        <v>56411</v>
      </c>
      <c r="P2363" s="1">
        <v>17973</v>
      </c>
      <c r="Q2363" s="2">
        <v>41.76</v>
      </c>
      <c r="R2363" s="3">
        <v>0</v>
      </c>
      <c r="S2363" s="5">
        <f>(D2363-D2362)/D2362</f>
        <v>1.7574692442882251E-2</v>
      </c>
      <c r="T2363">
        <v>0</v>
      </c>
      <c r="U2363">
        <v>0</v>
      </c>
      <c r="V2363">
        <v>266.7</v>
      </c>
      <c r="W2363">
        <v>3.2</v>
      </c>
      <c r="X2363">
        <v>0</v>
      </c>
    </row>
    <row r="2364" spans="1:24" x14ac:dyDescent="0.3">
      <c r="A2364" t="s">
        <v>383</v>
      </c>
      <c r="B2364">
        <v>2016</v>
      </c>
      <c r="C2364" t="s">
        <v>326</v>
      </c>
      <c r="D2364" s="1">
        <v>2316</v>
      </c>
      <c r="E2364" s="2">
        <v>27.5</v>
      </c>
      <c r="F2364" s="2">
        <v>61</v>
      </c>
      <c r="G2364" s="2">
        <v>33.5</v>
      </c>
      <c r="H2364">
        <v>894</v>
      </c>
      <c r="I2364" s="1">
        <v>2324</v>
      </c>
      <c r="J2364" s="3">
        <v>1</v>
      </c>
      <c r="K2364" s="2">
        <v>56.5</v>
      </c>
      <c r="L2364" s="2">
        <v>75.900000000000006</v>
      </c>
      <c r="M2364" s="1">
        <v>39394</v>
      </c>
      <c r="N2364" s="2">
        <v>2.71</v>
      </c>
      <c r="O2364" s="1">
        <v>69568</v>
      </c>
      <c r="P2364" s="1">
        <v>30174</v>
      </c>
      <c r="Q2364" s="2">
        <v>42.59</v>
      </c>
      <c r="R2364" s="3">
        <v>0</v>
      </c>
      <c r="S2364" s="5">
        <f>(D2364-D2363)/D2363</f>
        <v>0</v>
      </c>
      <c r="T2364">
        <v>0</v>
      </c>
      <c r="U2364">
        <v>0</v>
      </c>
      <c r="V2364">
        <v>264.5</v>
      </c>
      <c r="W2364">
        <v>1.37</v>
      </c>
      <c r="X2364">
        <v>0</v>
      </c>
    </row>
    <row r="2365" spans="1:24" x14ac:dyDescent="0.3">
      <c r="A2365" t="s">
        <v>383</v>
      </c>
      <c r="B2365">
        <v>2017</v>
      </c>
      <c r="C2365" t="s">
        <v>326</v>
      </c>
      <c r="J2365" s="3">
        <v>1</v>
      </c>
    </row>
    <row r="2366" spans="1:24" x14ac:dyDescent="0.3">
      <c r="A2366" t="s">
        <v>383</v>
      </c>
      <c r="B2366">
        <v>2018</v>
      </c>
      <c r="C2366" t="s">
        <v>326</v>
      </c>
      <c r="D2366" s="1">
        <v>2339</v>
      </c>
      <c r="E2366" s="2">
        <v>34.5</v>
      </c>
      <c r="F2366" s="2">
        <v>76</v>
      </c>
      <c r="G2366" s="2">
        <v>41.5</v>
      </c>
      <c r="H2366">
        <v>890</v>
      </c>
      <c r="I2366" s="1">
        <v>4068</v>
      </c>
      <c r="J2366" s="3">
        <v>1</v>
      </c>
      <c r="K2366" s="2">
        <v>61.2</v>
      </c>
      <c r="L2366" s="2">
        <v>73.5</v>
      </c>
      <c r="M2366" s="1">
        <v>42891</v>
      </c>
      <c r="N2366" s="2">
        <v>2.71</v>
      </c>
      <c r="O2366" s="1">
        <v>72112</v>
      </c>
      <c r="P2366" s="1">
        <v>29221</v>
      </c>
      <c r="Q2366" s="2">
        <v>40.590000000000003</v>
      </c>
      <c r="R2366" s="3">
        <v>0</v>
      </c>
      <c r="S2366" s="5">
        <f>(D2366-D2364)/D2364</f>
        <v>9.9309153713298785E-3</v>
      </c>
      <c r="T2366">
        <v>0</v>
      </c>
      <c r="U2366">
        <v>0</v>
      </c>
      <c r="V2366">
        <v>260.33</v>
      </c>
      <c r="W2366">
        <v>2.65</v>
      </c>
      <c r="X2366">
        <v>0</v>
      </c>
    </row>
    <row r="2367" spans="1:24" x14ac:dyDescent="0.3">
      <c r="A2367" t="s">
        <v>383</v>
      </c>
      <c r="B2367">
        <v>2019</v>
      </c>
      <c r="C2367" t="s">
        <v>326</v>
      </c>
    </row>
    <row r="2368" spans="1:24" x14ac:dyDescent="0.3">
      <c r="A2368" t="s">
        <v>383</v>
      </c>
      <c r="B2368">
        <v>2020</v>
      </c>
      <c r="C2368" t="s">
        <v>326</v>
      </c>
      <c r="D2368" s="1">
        <v>2376</v>
      </c>
      <c r="E2368" s="2">
        <v>35.5</v>
      </c>
      <c r="F2368" s="2">
        <v>76.099999999999994</v>
      </c>
      <c r="G2368" s="2">
        <v>40.6</v>
      </c>
      <c r="H2368">
        <v>889</v>
      </c>
      <c r="I2368" s="1">
        <v>3500</v>
      </c>
      <c r="J2368" s="3">
        <v>1</v>
      </c>
      <c r="L2368" s="2">
        <v>74.3</v>
      </c>
      <c r="N2368" s="2">
        <v>2.71</v>
      </c>
      <c r="R2368" s="3">
        <v>0</v>
      </c>
      <c r="S2368" s="5">
        <f t="shared" ref="S2368" si="147">(D2368-D2366)/D2366</f>
        <v>1.5818725951261221E-2</v>
      </c>
      <c r="T2368">
        <v>0</v>
      </c>
      <c r="U2368">
        <v>0</v>
      </c>
      <c r="V2368">
        <v>260.08</v>
      </c>
      <c r="W2368">
        <v>-0.61</v>
      </c>
      <c r="X2368">
        <v>0</v>
      </c>
    </row>
    <row r="2369" spans="1:24" x14ac:dyDescent="0.3">
      <c r="A2369" t="s">
        <v>384</v>
      </c>
      <c r="B2369">
        <v>2014</v>
      </c>
      <c r="C2369" t="s">
        <v>326</v>
      </c>
      <c r="D2369" s="1">
        <v>2147</v>
      </c>
      <c r="E2369" s="2">
        <v>24.75</v>
      </c>
      <c r="F2369" s="2">
        <v>37.25</v>
      </c>
      <c r="G2369" s="2">
        <v>12.5</v>
      </c>
      <c r="H2369">
        <v>974</v>
      </c>
      <c r="I2369" s="1">
        <v>4217</v>
      </c>
      <c r="J2369" s="3">
        <v>1</v>
      </c>
      <c r="K2369" s="2">
        <v>59.16</v>
      </c>
      <c r="L2369" s="2">
        <v>68.2</v>
      </c>
      <c r="M2369" s="1">
        <v>34750</v>
      </c>
      <c r="N2369" s="2">
        <v>2.76</v>
      </c>
      <c r="O2369" s="1">
        <v>50668</v>
      </c>
      <c r="P2369" s="1">
        <v>15918</v>
      </c>
      <c r="Q2369" s="2">
        <v>45.49</v>
      </c>
      <c r="R2369" s="3">
        <v>0</v>
      </c>
      <c r="T2369">
        <v>0</v>
      </c>
      <c r="U2369">
        <v>0</v>
      </c>
      <c r="V2369">
        <v>269.39999999999998</v>
      </c>
      <c r="W2369">
        <v>0.15</v>
      </c>
      <c r="X2369">
        <v>0</v>
      </c>
    </row>
    <row r="2370" spans="1:24" x14ac:dyDescent="0.3">
      <c r="A2370" t="s">
        <v>384</v>
      </c>
      <c r="B2370">
        <v>2015</v>
      </c>
      <c r="C2370" t="s">
        <v>326</v>
      </c>
      <c r="D2370" s="1">
        <v>2147</v>
      </c>
      <c r="E2370" s="2">
        <v>26.01</v>
      </c>
      <c r="F2370" s="2">
        <v>39.159999999999997</v>
      </c>
      <c r="G2370" s="2">
        <v>13.15</v>
      </c>
      <c r="H2370">
        <v>958</v>
      </c>
      <c r="I2370" s="1">
        <v>4668</v>
      </c>
      <c r="J2370" s="3">
        <v>1</v>
      </c>
      <c r="K2370" s="2">
        <v>75.569999999999993</v>
      </c>
      <c r="L2370" s="2">
        <v>69.3</v>
      </c>
      <c r="M2370" s="1">
        <v>42042</v>
      </c>
      <c r="N2370" s="2">
        <v>2.76</v>
      </c>
      <c r="O2370" s="1">
        <v>56171</v>
      </c>
      <c r="P2370" s="1">
        <v>14129</v>
      </c>
      <c r="Q2370" s="2">
        <v>45.69</v>
      </c>
      <c r="R2370" s="3">
        <v>0</v>
      </c>
      <c r="S2370" s="5">
        <v>0</v>
      </c>
      <c r="T2370">
        <v>0</v>
      </c>
      <c r="U2370">
        <v>0</v>
      </c>
      <c r="V2370">
        <v>266.7</v>
      </c>
      <c r="W2370">
        <v>3.2</v>
      </c>
      <c r="X2370">
        <v>0</v>
      </c>
    </row>
    <row r="2371" spans="1:24" x14ac:dyDescent="0.3">
      <c r="A2371" t="s">
        <v>384</v>
      </c>
      <c r="B2371">
        <v>2016</v>
      </c>
      <c r="C2371" t="s">
        <v>326</v>
      </c>
    </row>
    <row r="2372" spans="1:24" x14ac:dyDescent="0.3">
      <c r="A2372" t="s">
        <v>384</v>
      </c>
      <c r="B2372">
        <v>2017</v>
      </c>
      <c r="C2372" t="s">
        <v>326</v>
      </c>
      <c r="D2372" s="1">
        <v>2147</v>
      </c>
      <c r="E2372" s="2">
        <v>26.52</v>
      </c>
      <c r="F2372" s="2">
        <v>39.92</v>
      </c>
      <c r="G2372" s="2">
        <v>13.4</v>
      </c>
      <c r="H2372">
        <v>944</v>
      </c>
      <c r="I2372" s="1">
        <v>3500</v>
      </c>
      <c r="J2372" s="3">
        <v>1</v>
      </c>
      <c r="K2372" s="2">
        <v>90.05</v>
      </c>
      <c r="L2372" s="2">
        <v>70.900000000000006</v>
      </c>
      <c r="M2372" s="1">
        <v>49038</v>
      </c>
      <c r="N2372" s="2">
        <v>2.76</v>
      </c>
      <c r="O2372" s="1">
        <v>61251</v>
      </c>
      <c r="P2372" s="1">
        <v>12213</v>
      </c>
      <c r="Q2372" s="2">
        <v>48.38</v>
      </c>
      <c r="R2372" s="3">
        <v>0</v>
      </c>
      <c r="S2372" s="5">
        <v>0</v>
      </c>
      <c r="T2372">
        <v>0</v>
      </c>
      <c r="U2372">
        <v>0</v>
      </c>
      <c r="V2372">
        <v>262.3</v>
      </c>
      <c r="W2372">
        <v>3.81</v>
      </c>
      <c r="X2372">
        <v>0</v>
      </c>
    </row>
    <row r="2373" spans="1:24" x14ac:dyDescent="0.3">
      <c r="A2373" t="s">
        <v>384</v>
      </c>
      <c r="B2373">
        <v>2018</v>
      </c>
      <c r="C2373" t="s">
        <v>326</v>
      </c>
    </row>
    <row r="2374" spans="1:24" x14ac:dyDescent="0.3">
      <c r="A2374" t="s">
        <v>384</v>
      </c>
      <c r="B2374">
        <v>2019</v>
      </c>
      <c r="C2374" t="s">
        <v>326</v>
      </c>
      <c r="D2374" s="1">
        <v>2147</v>
      </c>
      <c r="E2374" s="2">
        <v>27.04</v>
      </c>
      <c r="F2374" s="2">
        <v>40.94</v>
      </c>
      <c r="G2374" s="2">
        <v>13.9</v>
      </c>
      <c r="H2374" s="1">
        <v>1030</v>
      </c>
      <c r="I2374" s="1">
        <v>4084</v>
      </c>
      <c r="J2374" s="3">
        <v>1</v>
      </c>
      <c r="K2374" s="2">
        <v>93.67</v>
      </c>
      <c r="L2374" s="2">
        <v>70.5</v>
      </c>
      <c r="M2374" s="1">
        <v>51250</v>
      </c>
      <c r="N2374" s="2">
        <v>2.76</v>
      </c>
      <c r="O2374" s="1">
        <v>61790</v>
      </c>
      <c r="P2374" s="1">
        <v>10540</v>
      </c>
      <c r="Q2374" s="2">
        <v>44.39</v>
      </c>
      <c r="R2374" s="3">
        <v>0</v>
      </c>
      <c r="S2374" s="5">
        <v>0</v>
      </c>
      <c r="T2374">
        <v>0</v>
      </c>
      <c r="U2374">
        <v>0</v>
      </c>
      <c r="V2374">
        <v>260.33</v>
      </c>
      <c r="W2374">
        <v>-0.27</v>
      </c>
      <c r="X2374">
        <v>0</v>
      </c>
    </row>
    <row r="2375" spans="1:24" x14ac:dyDescent="0.3">
      <c r="A2375" t="s">
        <v>384</v>
      </c>
      <c r="B2375">
        <v>2020</v>
      </c>
      <c r="C2375" t="s">
        <v>326</v>
      </c>
      <c r="D2375" s="1">
        <v>2147</v>
      </c>
      <c r="E2375" s="2">
        <v>27.43</v>
      </c>
      <c r="F2375" s="2">
        <v>41.53</v>
      </c>
      <c r="G2375" s="2">
        <v>14.1</v>
      </c>
      <c r="H2375" s="1">
        <v>1023</v>
      </c>
      <c r="I2375" s="1">
        <v>3429</v>
      </c>
      <c r="J2375" s="3">
        <v>1</v>
      </c>
      <c r="L2375" s="2">
        <v>71.3</v>
      </c>
      <c r="N2375" s="2">
        <v>2.76</v>
      </c>
      <c r="R2375" s="3">
        <v>0</v>
      </c>
      <c r="S2375" s="5">
        <v>0</v>
      </c>
      <c r="T2375">
        <v>0</v>
      </c>
      <c r="U2375">
        <v>0</v>
      </c>
      <c r="V2375">
        <v>260.08</v>
      </c>
      <c r="W2375">
        <v>-0.61</v>
      </c>
      <c r="X2375">
        <v>0</v>
      </c>
    </row>
    <row r="2376" spans="1:24" x14ac:dyDescent="0.3">
      <c r="A2376" t="s">
        <v>385</v>
      </c>
      <c r="B2376">
        <v>2014</v>
      </c>
      <c r="C2376" t="s">
        <v>326</v>
      </c>
      <c r="D2376" s="1">
        <v>2097</v>
      </c>
      <c r="E2376" s="2">
        <v>22.5</v>
      </c>
      <c r="F2376" s="2">
        <v>36.5</v>
      </c>
      <c r="G2376" s="2">
        <v>14</v>
      </c>
      <c r="H2376">
        <v>872</v>
      </c>
      <c r="I2376" s="1">
        <v>5000</v>
      </c>
      <c r="J2376" s="3">
        <v>1</v>
      </c>
      <c r="K2376" s="2">
        <v>42.82</v>
      </c>
      <c r="L2376" s="2">
        <v>67.8</v>
      </c>
      <c r="M2376" s="1">
        <v>64854</v>
      </c>
      <c r="N2376" s="2">
        <v>3.62</v>
      </c>
      <c r="O2376" s="1">
        <v>107575</v>
      </c>
      <c r="P2376" s="1">
        <v>42721</v>
      </c>
      <c r="Q2376" s="2">
        <v>51.42</v>
      </c>
      <c r="R2376" s="3">
        <v>0</v>
      </c>
      <c r="T2376">
        <v>0</v>
      </c>
      <c r="U2376">
        <v>0</v>
      </c>
      <c r="V2376">
        <v>207.6</v>
      </c>
      <c r="W2376">
        <v>0.15</v>
      </c>
      <c r="X2376">
        <v>0</v>
      </c>
    </row>
    <row r="2377" spans="1:24" x14ac:dyDescent="0.3">
      <c r="A2377" t="s">
        <v>385</v>
      </c>
      <c r="B2377">
        <v>2015</v>
      </c>
      <c r="C2377" t="s">
        <v>326</v>
      </c>
      <c r="D2377" s="1">
        <v>2097</v>
      </c>
      <c r="E2377" s="2">
        <v>22.5</v>
      </c>
      <c r="F2377" s="2">
        <v>36.5</v>
      </c>
      <c r="G2377" s="2">
        <v>14</v>
      </c>
      <c r="H2377">
        <v>873</v>
      </c>
      <c r="I2377" s="1">
        <v>5500</v>
      </c>
      <c r="J2377" s="3">
        <v>2</v>
      </c>
      <c r="K2377" s="2">
        <v>71.03</v>
      </c>
      <c r="L2377" s="2">
        <v>70.2</v>
      </c>
      <c r="M2377" s="1">
        <v>50833</v>
      </c>
      <c r="N2377" s="2">
        <v>3.62</v>
      </c>
      <c r="O2377" s="1">
        <v>90123</v>
      </c>
      <c r="P2377" s="1">
        <v>39290</v>
      </c>
      <c r="Q2377" s="2">
        <v>51.22</v>
      </c>
      <c r="R2377" s="3">
        <v>0</v>
      </c>
      <c r="S2377" s="5">
        <v>0</v>
      </c>
      <c r="T2377">
        <v>0</v>
      </c>
      <c r="U2377">
        <v>0</v>
      </c>
      <c r="V2377">
        <v>205.1</v>
      </c>
      <c r="W2377">
        <v>3.2</v>
      </c>
      <c r="X2377">
        <v>0</v>
      </c>
    </row>
    <row r="2378" spans="1:24" x14ac:dyDescent="0.3">
      <c r="A2378" t="s">
        <v>385</v>
      </c>
      <c r="B2378">
        <v>2016</v>
      </c>
      <c r="C2378" t="s">
        <v>326</v>
      </c>
      <c r="D2378" s="1">
        <v>2097</v>
      </c>
      <c r="E2378" s="2">
        <v>22.5</v>
      </c>
      <c r="F2378" s="2">
        <v>36.5</v>
      </c>
      <c r="G2378" s="2">
        <v>14</v>
      </c>
      <c r="H2378">
        <v>875</v>
      </c>
      <c r="I2378" s="1">
        <v>5500</v>
      </c>
      <c r="J2378" s="3">
        <v>2</v>
      </c>
      <c r="K2378" s="2">
        <v>60.95</v>
      </c>
      <c r="L2378" s="2">
        <v>71.400000000000006</v>
      </c>
      <c r="M2378" s="1">
        <v>48390</v>
      </c>
      <c r="N2378" s="2">
        <v>3.62</v>
      </c>
      <c r="O2378" s="1">
        <v>85435</v>
      </c>
      <c r="P2378" s="1">
        <v>37045</v>
      </c>
      <c r="Q2378" s="2">
        <v>56.06</v>
      </c>
      <c r="R2378" s="3">
        <v>0</v>
      </c>
      <c r="S2378" s="5">
        <v>0</v>
      </c>
      <c r="T2378">
        <v>0</v>
      </c>
      <c r="U2378">
        <v>0</v>
      </c>
      <c r="V2378">
        <v>203.8</v>
      </c>
      <c r="W2378">
        <v>1.37</v>
      </c>
      <c r="X2378">
        <v>0</v>
      </c>
    </row>
    <row r="2379" spans="1:24" x14ac:dyDescent="0.3">
      <c r="A2379" t="s">
        <v>385</v>
      </c>
      <c r="B2379">
        <v>2017</v>
      </c>
      <c r="C2379" t="s">
        <v>326</v>
      </c>
      <c r="D2379" s="1">
        <v>2097</v>
      </c>
      <c r="E2379" s="2">
        <v>22.5</v>
      </c>
      <c r="F2379" s="2">
        <v>36.5</v>
      </c>
      <c r="G2379" s="2">
        <v>14</v>
      </c>
      <c r="H2379">
        <v>865</v>
      </c>
      <c r="I2379" s="1">
        <v>3500</v>
      </c>
      <c r="J2379" s="3">
        <v>1</v>
      </c>
      <c r="K2379" s="2">
        <v>78.69</v>
      </c>
      <c r="L2379" s="2">
        <v>72.099999999999994</v>
      </c>
      <c r="M2379" s="1">
        <v>46926</v>
      </c>
      <c r="N2379" s="2">
        <v>3.62</v>
      </c>
      <c r="O2379" s="1">
        <v>76556</v>
      </c>
      <c r="P2379" s="1">
        <v>29630</v>
      </c>
      <c r="Q2379" s="2">
        <v>58.66</v>
      </c>
      <c r="R2379" s="3">
        <v>0</v>
      </c>
      <c r="S2379" s="5">
        <v>0</v>
      </c>
      <c r="T2379">
        <v>0</v>
      </c>
      <c r="U2379">
        <v>0</v>
      </c>
      <c r="V2379">
        <v>202.7</v>
      </c>
      <c r="W2379">
        <v>3.81</v>
      </c>
      <c r="X2379">
        <v>0</v>
      </c>
    </row>
    <row r="2380" spans="1:24" x14ac:dyDescent="0.3">
      <c r="A2380" t="s">
        <v>385</v>
      </c>
      <c r="B2380">
        <v>2018</v>
      </c>
      <c r="C2380" t="s">
        <v>326</v>
      </c>
      <c r="D2380" s="1">
        <v>2097</v>
      </c>
      <c r="E2380" s="2">
        <v>21.5</v>
      </c>
      <c r="F2380" s="2">
        <v>35.5</v>
      </c>
      <c r="G2380" s="2">
        <v>14</v>
      </c>
      <c r="H2380">
        <v>814</v>
      </c>
      <c r="I2380" s="1">
        <v>5000</v>
      </c>
      <c r="J2380" s="3">
        <v>1</v>
      </c>
      <c r="K2380" s="2">
        <v>57.03</v>
      </c>
      <c r="L2380" s="2">
        <v>70.8</v>
      </c>
      <c r="M2380" s="1">
        <v>46677</v>
      </c>
      <c r="N2380" s="2">
        <v>3.62</v>
      </c>
      <c r="O2380" s="1">
        <v>74369</v>
      </c>
      <c r="P2380" s="1">
        <v>27692</v>
      </c>
      <c r="Q2380" s="2">
        <v>52.89</v>
      </c>
      <c r="R2380" s="3">
        <v>0</v>
      </c>
      <c r="S2380" s="5">
        <v>0</v>
      </c>
      <c r="T2380">
        <v>0</v>
      </c>
      <c r="U2380">
        <v>0</v>
      </c>
      <c r="V2380">
        <v>201.64</v>
      </c>
      <c r="W2380">
        <v>2.65</v>
      </c>
      <c r="X2380">
        <v>0</v>
      </c>
    </row>
    <row r="2381" spans="1:24" x14ac:dyDescent="0.3">
      <c r="A2381" t="s">
        <v>385</v>
      </c>
      <c r="B2381">
        <v>2019</v>
      </c>
      <c r="C2381" t="s">
        <v>326</v>
      </c>
      <c r="D2381" s="1">
        <v>2097</v>
      </c>
      <c r="E2381" s="2">
        <v>22.5</v>
      </c>
      <c r="F2381" s="2">
        <v>36.5</v>
      </c>
      <c r="G2381" s="2">
        <v>14</v>
      </c>
      <c r="H2381">
        <v>846</v>
      </c>
      <c r="I2381" s="1">
        <v>5000</v>
      </c>
      <c r="J2381" s="3">
        <v>1</v>
      </c>
      <c r="K2381" s="2">
        <v>51.92</v>
      </c>
      <c r="L2381" s="2">
        <v>71.2</v>
      </c>
      <c r="M2381" s="1">
        <v>33906</v>
      </c>
      <c r="N2381" s="2">
        <v>3.62</v>
      </c>
      <c r="O2381" s="1">
        <v>60505</v>
      </c>
      <c r="P2381" s="1">
        <v>26599</v>
      </c>
      <c r="Q2381" s="2">
        <v>52.58</v>
      </c>
      <c r="R2381" s="3">
        <v>0</v>
      </c>
      <c r="S2381" s="5">
        <v>0</v>
      </c>
      <c r="T2381">
        <v>0</v>
      </c>
      <c r="U2381">
        <v>0</v>
      </c>
      <c r="V2381">
        <v>200.5</v>
      </c>
      <c r="W2381">
        <v>-0.27</v>
      </c>
      <c r="X2381">
        <v>0</v>
      </c>
    </row>
    <row r="2382" spans="1:24" x14ac:dyDescent="0.3">
      <c r="A2382" t="s">
        <v>385</v>
      </c>
      <c r="B2382">
        <v>2020</v>
      </c>
      <c r="C2382" t="s">
        <v>326</v>
      </c>
      <c r="D2382" s="1">
        <v>2097</v>
      </c>
      <c r="E2382" s="2">
        <v>24.5</v>
      </c>
      <c r="F2382" s="2">
        <v>38.5</v>
      </c>
      <c r="G2382" s="2">
        <v>14</v>
      </c>
      <c r="H2382">
        <v>854</v>
      </c>
      <c r="I2382" s="1">
        <v>5000</v>
      </c>
      <c r="J2382" s="3">
        <v>1</v>
      </c>
      <c r="L2382" s="2">
        <v>72.3</v>
      </c>
      <c r="N2382" s="2">
        <v>3.62</v>
      </c>
      <c r="R2382" s="3">
        <v>0</v>
      </c>
      <c r="S2382" s="5">
        <v>0</v>
      </c>
      <c r="T2382">
        <v>0</v>
      </c>
      <c r="U2382">
        <v>0</v>
      </c>
      <c r="V2382">
        <v>200.95</v>
      </c>
      <c r="W2382">
        <v>-0.61</v>
      </c>
      <c r="X2382">
        <v>0</v>
      </c>
    </row>
    <row r="2383" spans="1:24" x14ac:dyDescent="0.3">
      <c r="A2383" t="s">
        <v>386</v>
      </c>
      <c r="B2383">
        <v>2014</v>
      </c>
      <c r="C2383" t="s">
        <v>326</v>
      </c>
      <c r="D2383" s="1">
        <v>1813</v>
      </c>
      <c r="E2383" s="2">
        <v>27.1</v>
      </c>
      <c r="F2383" s="2">
        <v>39.450000000000003</v>
      </c>
      <c r="G2383" s="2">
        <v>12.35</v>
      </c>
      <c r="H2383">
        <v>860</v>
      </c>
      <c r="I2383" s="1">
        <v>5000</v>
      </c>
      <c r="J2383" s="3">
        <v>1</v>
      </c>
      <c r="K2383" s="2">
        <v>59.16</v>
      </c>
      <c r="L2383" s="2">
        <v>67.5</v>
      </c>
      <c r="M2383" s="1">
        <v>41450</v>
      </c>
      <c r="N2383" s="2">
        <v>2.5299999999999998</v>
      </c>
      <c r="O2383" s="1">
        <v>62642</v>
      </c>
      <c r="P2383" s="1">
        <v>21192</v>
      </c>
      <c r="Q2383" s="2">
        <v>45.49</v>
      </c>
      <c r="R2383" s="3">
        <v>0</v>
      </c>
      <c r="T2383">
        <v>0</v>
      </c>
      <c r="U2383">
        <v>0</v>
      </c>
      <c r="V2383">
        <v>272.3</v>
      </c>
      <c r="W2383">
        <v>0.15</v>
      </c>
      <c r="X2383">
        <v>0</v>
      </c>
    </row>
    <row r="2384" spans="1:24" x14ac:dyDescent="0.3">
      <c r="A2384" t="s">
        <v>386</v>
      </c>
      <c r="B2384">
        <v>2015</v>
      </c>
      <c r="C2384" t="s">
        <v>326</v>
      </c>
      <c r="D2384" s="1">
        <v>1813</v>
      </c>
      <c r="E2384" s="2">
        <v>27.1</v>
      </c>
      <c r="F2384" s="2">
        <v>39.450000000000003</v>
      </c>
      <c r="G2384" s="2">
        <v>12.35</v>
      </c>
      <c r="H2384">
        <v>865</v>
      </c>
      <c r="I2384" s="1">
        <v>5000</v>
      </c>
      <c r="J2384" s="3">
        <v>1</v>
      </c>
      <c r="K2384" s="2">
        <v>75.569999999999993</v>
      </c>
      <c r="L2384" s="2">
        <v>68.400000000000006</v>
      </c>
      <c r="M2384" s="1">
        <v>44931</v>
      </c>
      <c r="N2384" s="2">
        <v>2.5299999999999998</v>
      </c>
      <c r="O2384" s="1">
        <v>65005</v>
      </c>
      <c r="P2384" s="1">
        <v>20074</v>
      </c>
      <c r="Q2384" s="2">
        <v>45.69</v>
      </c>
      <c r="R2384" s="3">
        <v>0</v>
      </c>
      <c r="S2384" s="5">
        <v>0</v>
      </c>
      <c r="T2384">
        <v>0</v>
      </c>
      <c r="U2384">
        <v>0</v>
      </c>
      <c r="V2384">
        <v>269.39999999999998</v>
      </c>
      <c r="W2384">
        <v>3.2</v>
      </c>
      <c r="X2384">
        <v>0</v>
      </c>
    </row>
    <row r="2385" spans="1:24" x14ac:dyDescent="0.3">
      <c r="A2385" t="s">
        <v>386</v>
      </c>
      <c r="B2385">
        <v>2016</v>
      </c>
      <c r="C2385" t="s">
        <v>326</v>
      </c>
      <c r="D2385" s="1">
        <v>1813</v>
      </c>
      <c r="E2385" s="2">
        <v>27.1</v>
      </c>
      <c r="F2385" s="2">
        <v>39.450000000000003</v>
      </c>
      <c r="G2385" s="2">
        <v>12.35</v>
      </c>
      <c r="H2385">
        <v>860</v>
      </c>
      <c r="I2385" s="1">
        <v>6000</v>
      </c>
      <c r="J2385" s="3">
        <v>2</v>
      </c>
      <c r="K2385" s="2">
        <v>71.59</v>
      </c>
      <c r="L2385" s="2">
        <v>70.5</v>
      </c>
      <c r="M2385" s="1">
        <v>46709</v>
      </c>
      <c r="N2385" s="2">
        <v>2.5299999999999998</v>
      </c>
      <c r="O2385" s="1">
        <v>65711</v>
      </c>
      <c r="P2385" s="1">
        <v>19002</v>
      </c>
      <c r="Q2385" s="2">
        <v>49.94</v>
      </c>
      <c r="R2385" s="3">
        <v>0</v>
      </c>
      <c r="S2385" s="5">
        <v>0</v>
      </c>
      <c r="T2385">
        <v>0</v>
      </c>
      <c r="U2385">
        <v>0</v>
      </c>
      <c r="V2385">
        <v>266.7</v>
      </c>
      <c r="W2385">
        <v>1.37</v>
      </c>
      <c r="X2385">
        <v>0</v>
      </c>
    </row>
    <row r="2386" spans="1:24" x14ac:dyDescent="0.3">
      <c r="A2386" t="s">
        <v>386</v>
      </c>
      <c r="B2386">
        <v>2017</v>
      </c>
      <c r="C2386" t="s">
        <v>326</v>
      </c>
      <c r="D2386" s="1">
        <v>1813</v>
      </c>
      <c r="E2386" s="2">
        <v>27.1</v>
      </c>
      <c r="F2386" s="2">
        <v>39.450000000000003</v>
      </c>
      <c r="G2386" s="2">
        <v>12.35</v>
      </c>
      <c r="H2386">
        <v>920</v>
      </c>
      <c r="I2386" s="1">
        <v>8000</v>
      </c>
      <c r="J2386" s="3">
        <v>2</v>
      </c>
      <c r="K2386" s="2">
        <v>68.55</v>
      </c>
      <c r="L2386" s="2">
        <v>70.7</v>
      </c>
      <c r="M2386" s="1">
        <v>49079</v>
      </c>
      <c r="N2386" s="2">
        <v>2.5299999999999998</v>
      </c>
      <c r="O2386" s="1">
        <v>67125</v>
      </c>
      <c r="P2386" s="1">
        <v>18046</v>
      </c>
      <c r="Q2386" s="2">
        <v>48.38</v>
      </c>
      <c r="R2386" s="3">
        <v>0</v>
      </c>
      <c r="S2386" s="5">
        <v>0</v>
      </c>
      <c r="T2386">
        <v>0</v>
      </c>
      <c r="U2386">
        <v>0</v>
      </c>
      <c r="V2386">
        <v>264.5</v>
      </c>
      <c r="W2386">
        <v>3.81</v>
      </c>
      <c r="X2386">
        <v>0</v>
      </c>
    </row>
    <row r="2387" spans="1:24" x14ac:dyDescent="0.3">
      <c r="A2387" t="s">
        <v>386</v>
      </c>
      <c r="B2387">
        <v>2018</v>
      </c>
      <c r="C2387" t="s">
        <v>326</v>
      </c>
      <c r="D2387" s="1">
        <v>1813</v>
      </c>
      <c r="E2387" s="2">
        <v>12.35</v>
      </c>
      <c r="F2387" s="2">
        <v>24.7</v>
      </c>
      <c r="G2387" s="2">
        <v>12.35</v>
      </c>
      <c r="H2387">
        <v>900</v>
      </c>
      <c r="I2387" s="1">
        <v>3000</v>
      </c>
      <c r="J2387" s="3">
        <v>1</v>
      </c>
      <c r="K2387" s="2">
        <v>83.85</v>
      </c>
      <c r="L2387" s="2">
        <v>68.3</v>
      </c>
      <c r="M2387" s="1">
        <v>51250</v>
      </c>
      <c r="N2387" s="2">
        <v>2.5299999999999998</v>
      </c>
      <c r="O2387" s="1">
        <v>68423</v>
      </c>
      <c r="P2387" s="1">
        <v>17173</v>
      </c>
      <c r="Q2387" s="2">
        <v>44.6</v>
      </c>
      <c r="R2387" s="3">
        <v>0</v>
      </c>
      <c r="S2387" s="5">
        <v>0</v>
      </c>
      <c r="T2387">
        <v>0</v>
      </c>
      <c r="U2387">
        <v>0</v>
      </c>
      <c r="V2387">
        <v>262.3</v>
      </c>
      <c r="W2387">
        <v>2.65</v>
      </c>
      <c r="X2387">
        <v>0</v>
      </c>
    </row>
    <row r="2388" spans="1:24" x14ac:dyDescent="0.3">
      <c r="A2388" t="s">
        <v>386</v>
      </c>
      <c r="B2388">
        <v>2019</v>
      </c>
      <c r="C2388" t="s">
        <v>326</v>
      </c>
      <c r="D2388" s="1">
        <v>1813</v>
      </c>
      <c r="E2388" s="2">
        <v>12.35</v>
      </c>
      <c r="F2388" s="2">
        <v>24.7</v>
      </c>
      <c r="G2388" s="2">
        <v>12.35</v>
      </c>
      <c r="H2388">
        <v>900</v>
      </c>
      <c r="I2388" s="1">
        <v>5000</v>
      </c>
      <c r="J2388" s="3">
        <v>1</v>
      </c>
      <c r="K2388" s="2">
        <v>84.65</v>
      </c>
      <c r="L2388" s="2">
        <v>69.400000000000006</v>
      </c>
      <c r="M2388" s="1">
        <v>52772</v>
      </c>
      <c r="N2388" s="2">
        <v>2.5299999999999998</v>
      </c>
      <c r="O2388" s="1">
        <v>69593</v>
      </c>
      <c r="P2388" s="1">
        <v>16821</v>
      </c>
      <c r="Q2388" s="2">
        <v>44.39</v>
      </c>
      <c r="R2388" s="3">
        <v>0</v>
      </c>
      <c r="S2388" s="5">
        <v>0</v>
      </c>
      <c r="T2388">
        <v>0</v>
      </c>
      <c r="U2388">
        <v>0</v>
      </c>
      <c r="V2388">
        <v>260.33</v>
      </c>
      <c r="W2388">
        <v>-0.27</v>
      </c>
      <c r="X2388">
        <v>0</v>
      </c>
    </row>
    <row r="2389" spans="1:24" x14ac:dyDescent="0.3">
      <c r="A2389" t="s">
        <v>386</v>
      </c>
      <c r="B2389">
        <v>2020</v>
      </c>
      <c r="C2389" t="s">
        <v>326</v>
      </c>
      <c r="D2389" s="1">
        <v>1813</v>
      </c>
      <c r="E2389" s="2">
        <v>27.1</v>
      </c>
      <c r="F2389" s="2">
        <v>39.450000000000003</v>
      </c>
      <c r="G2389" s="2">
        <v>12.35</v>
      </c>
      <c r="H2389">
        <v>926</v>
      </c>
      <c r="I2389" s="1">
        <v>4000</v>
      </c>
      <c r="J2389" s="3">
        <v>1</v>
      </c>
      <c r="L2389" s="2">
        <v>70.099999999999994</v>
      </c>
      <c r="N2389" s="2">
        <v>2.5299999999999998</v>
      </c>
      <c r="R2389" s="3">
        <v>0</v>
      </c>
      <c r="S2389" s="5">
        <v>0</v>
      </c>
      <c r="T2389">
        <v>0</v>
      </c>
      <c r="U2389">
        <v>0</v>
      </c>
      <c r="V2389">
        <v>260.08</v>
      </c>
      <c r="W2389">
        <v>-0.61</v>
      </c>
      <c r="X2389">
        <v>0</v>
      </c>
    </row>
    <row r="2390" spans="1:24" x14ac:dyDescent="0.3">
      <c r="A2390" t="s">
        <v>387</v>
      </c>
      <c r="B2390">
        <v>2014</v>
      </c>
      <c r="C2390" t="s">
        <v>326</v>
      </c>
      <c r="D2390" s="1">
        <v>1750</v>
      </c>
      <c r="E2390" s="2">
        <v>23.31</v>
      </c>
      <c r="F2390" s="2">
        <v>30.31</v>
      </c>
      <c r="G2390" s="2">
        <v>7</v>
      </c>
      <c r="H2390">
        <v>639</v>
      </c>
      <c r="I2390" s="1">
        <v>5600</v>
      </c>
      <c r="J2390" s="3">
        <v>2</v>
      </c>
      <c r="K2390" s="2">
        <v>52.81</v>
      </c>
      <c r="L2390" s="2">
        <v>69.5</v>
      </c>
      <c r="M2390" s="1">
        <v>65795</v>
      </c>
      <c r="N2390" s="2">
        <v>2.68</v>
      </c>
      <c r="O2390" s="1">
        <v>77524</v>
      </c>
      <c r="P2390" s="1">
        <v>11729</v>
      </c>
      <c r="Q2390" s="2">
        <v>48.69</v>
      </c>
      <c r="R2390" s="3">
        <v>0</v>
      </c>
      <c r="T2390">
        <v>0</v>
      </c>
      <c r="U2390">
        <v>0</v>
      </c>
      <c r="V2390">
        <v>120.3</v>
      </c>
      <c r="W2390">
        <v>0.15</v>
      </c>
      <c r="X2390">
        <v>0</v>
      </c>
    </row>
    <row r="2391" spans="1:24" x14ac:dyDescent="0.3">
      <c r="A2391" t="s">
        <v>387</v>
      </c>
      <c r="B2391">
        <v>2015</v>
      </c>
      <c r="C2391" t="s">
        <v>326</v>
      </c>
      <c r="D2391" s="1">
        <v>1750</v>
      </c>
      <c r="E2391" s="2">
        <v>23.6</v>
      </c>
      <c r="F2391" s="2">
        <v>30.6</v>
      </c>
      <c r="G2391" s="2">
        <v>7</v>
      </c>
      <c r="H2391">
        <v>641</v>
      </c>
      <c r="I2391" s="1">
        <v>6183</v>
      </c>
      <c r="J2391" s="3">
        <v>2</v>
      </c>
      <c r="K2391" s="2">
        <v>64.62</v>
      </c>
      <c r="L2391" s="2">
        <v>72.900000000000006</v>
      </c>
      <c r="M2391" s="1">
        <v>66734</v>
      </c>
      <c r="N2391" s="2">
        <v>2.68</v>
      </c>
      <c r="O2391" s="1">
        <v>79906</v>
      </c>
      <c r="P2391" s="1">
        <v>13172</v>
      </c>
      <c r="Q2391" s="2">
        <v>47.24</v>
      </c>
      <c r="R2391" s="3">
        <v>0</v>
      </c>
      <c r="S2391" s="5">
        <v>0</v>
      </c>
      <c r="T2391">
        <v>0</v>
      </c>
      <c r="U2391">
        <v>0</v>
      </c>
      <c r="V2391">
        <v>114.7</v>
      </c>
      <c r="W2391">
        <v>3.2</v>
      </c>
      <c r="X2391">
        <v>0</v>
      </c>
    </row>
    <row r="2392" spans="1:24" x14ac:dyDescent="0.3">
      <c r="A2392" t="s">
        <v>387</v>
      </c>
      <c r="B2392">
        <v>2016</v>
      </c>
      <c r="C2392" t="s">
        <v>326</v>
      </c>
      <c r="D2392" s="1">
        <v>1750</v>
      </c>
      <c r="E2392" s="2">
        <v>23.6</v>
      </c>
      <c r="F2392" s="2">
        <v>30.69</v>
      </c>
      <c r="G2392" s="2">
        <v>7.09</v>
      </c>
      <c r="H2392">
        <v>660</v>
      </c>
      <c r="I2392" s="1">
        <v>4477</v>
      </c>
      <c r="J2392" s="3">
        <v>1</v>
      </c>
      <c r="K2392" s="2">
        <v>78.88</v>
      </c>
      <c r="L2392" s="2">
        <v>73.3</v>
      </c>
      <c r="M2392" s="1">
        <v>78438</v>
      </c>
      <c r="N2392" s="2">
        <v>2.68</v>
      </c>
      <c r="O2392" s="1">
        <v>93438</v>
      </c>
      <c r="P2392" s="1">
        <v>15000</v>
      </c>
      <c r="Q2392" s="2">
        <v>50.15</v>
      </c>
      <c r="R2392" s="3">
        <v>0</v>
      </c>
      <c r="S2392" s="5">
        <v>0</v>
      </c>
      <c r="T2392">
        <v>0</v>
      </c>
      <c r="U2392">
        <v>0</v>
      </c>
      <c r="V2392">
        <v>108.9</v>
      </c>
      <c r="W2392">
        <v>1.37</v>
      </c>
      <c r="X2392">
        <v>0</v>
      </c>
    </row>
    <row r="2393" spans="1:24" x14ac:dyDescent="0.3">
      <c r="A2393" t="s">
        <v>387</v>
      </c>
      <c r="B2393">
        <v>2017</v>
      </c>
      <c r="C2393" t="s">
        <v>326</v>
      </c>
      <c r="D2393" s="1">
        <v>1750</v>
      </c>
      <c r="E2393" s="2">
        <v>25.91</v>
      </c>
      <c r="F2393" s="2">
        <v>32.909999999999997</v>
      </c>
      <c r="G2393" s="2">
        <v>7</v>
      </c>
      <c r="H2393">
        <v>656</v>
      </c>
      <c r="I2393" s="1">
        <v>7280</v>
      </c>
      <c r="J2393" s="3">
        <v>2</v>
      </c>
      <c r="K2393" s="2">
        <v>58.1</v>
      </c>
      <c r="L2393" s="2">
        <v>71.099999999999994</v>
      </c>
      <c r="M2393" s="1">
        <v>77604</v>
      </c>
      <c r="N2393" s="2">
        <v>2.68</v>
      </c>
      <c r="O2393" s="1">
        <v>92025</v>
      </c>
      <c r="P2393" s="1">
        <v>14421</v>
      </c>
      <c r="Q2393" s="2">
        <v>52.55</v>
      </c>
      <c r="R2393" s="3">
        <v>0</v>
      </c>
      <c r="S2393" s="5">
        <v>0</v>
      </c>
      <c r="T2393">
        <v>0</v>
      </c>
      <c r="U2393">
        <v>0</v>
      </c>
      <c r="V2393">
        <v>102.3</v>
      </c>
      <c r="W2393">
        <v>3.81</v>
      </c>
      <c r="X2393">
        <v>0</v>
      </c>
    </row>
    <row r="2394" spans="1:24" x14ac:dyDescent="0.3">
      <c r="A2394" t="s">
        <v>387</v>
      </c>
      <c r="B2394">
        <v>2018</v>
      </c>
      <c r="C2394" t="s">
        <v>326</v>
      </c>
    </row>
    <row r="2395" spans="1:24" x14ac:dyDescent="0.3">
      <c r="A2395" t="s">
        <v>387</v>
      </c>
      <c r="B2395">
        <v>2019</v>
      </c>
      <c r="C2395" t="s">
        <v>326</v>
      </c>
      <c r="D2395" s="1">
        <v>1750</v>
      </c>
      <c r="E2395" s="2">
        <v>27.71</v>
      </c>
      <c r="F2395" s="2">
        <v>35.71</v>
      </c>
      <c r="G2395" s="2">
        <v>8</v>
      </c>
      <c r="H2395">
        <v>668</v>
      </c>
      <c r="I2395" s="1">
        <v>4882</v>
      </c>
      <c r="J2395" s="3">
        <v>1</v>
      </c>
      <c r="K2395" s="2">
        <v>57.2</v>
      </c>
      <c r="L2395" s="2">
        <v>70.3</v>
      </c>
      <c r="M2395" s="1">
        <v>85448</v>
      </c>
      <c r="N2395" s="2">
        <v>2.68</v>
      </c>
      <c r="O2395" s="1">
        <v>95226</v>
      </c>
      <c r="P2395" s="1">
        <v>9778</v>
      </c>
      <c r="Q2395" s="2">
        <v>42.25</v>
      </c>
      <c r="R2395" s="3">
        <v>0</v>
      </c>
      <c r="S2395" s="5">
        <v>0</v>
      </c>
      <c r="T2395">
        <v>0</v>
      </c>
      <c r="U2395">
        <v>0</v>
      </c>
      <c r="V2395">
        <v>90.07</v>
      </c>
      <c r="W2395">
        <v>-0.27</v>
      </c>
      <c r="X2395">
        <v>0</v>
      </c>
    </row>
    <row r="2396" spans="1:24" x14ac:dyDescent="0.3">
      <c r="A2396" t="s">
        <v>387</v>
      </c>
      <c r="B2396">
        <v>2020</v>
      </c>
      <c r="C2396" t="s">
        <v>326</v>
      </c>
      <c r="D2396" s="1">
        <v>1750</v>
      </c>
      <c r="E2396" s="2">
        <v>28.79</v>
      </c>
      <c r="F2396" s="2">
        <v>35.49</v>
      </c>
      <c r="G2396" s="2">
        <v>6.7</v>
      </c>
      <c r="H2396">
        <v>667</v>
      </c>
      <c r="I2396" s="1">
        <v>3500</v>
      </c>
      <c r="J2396" s="3">
        <v>1</v>
      </c>
      <c r="L2396" s="2">
        <v>68.3</v>
      </c>
      <c r="N2396" s="2">
        <v>2.68</v>
      </c>
      <c r="R2396" s="3">
        <v>0</v>
      </c>
      <c r="S2396" s="5">
        <v>0</v>
      </c>
      <c r="T2396">
        <v>0</v>
      </c>
      <c r="U2396">
        <v>0</v>
      </c>
      <c r="V2396">
        <v>85.68</v>
      </c>
      <c r="W2396">
        <v>-0.61</v>
      </c>
      <c r="X2396">
        <v>0</v>
      </c>
    </row>
    <row r="2397" spans="1:24" x14ac:dyDescent="0.3">
      <c r="A2397" t="s">
        <v>388</v>
      </c>
      <c r="B2397">
        <v>2014</v>
      </c>
      <c r="C2397" t="s">
        <v>326</v>
      </c>
      <c r="D2397" s="1">
        <v>1671</v>
      </c>
      <c r="E2397" s="2">
        <v>29</v>
      </c>
      <c r="F2397" s="2">
        <v>44</v>
      </c>
      <c r="G2397" s="2">
        <v>15</v>
      </c>
      <c r="H2397" s="1">
        <v>2637</v>
      </c>
      <c r="I2397" s="1">
        <v>5000</v>
      </c>
      <c r="J2397" s="3">
        <v>1</v>
      </c>
      <c r="K2397" s="2">
        <v>42.89</v>
      </c>
      <c r="L2397" s="2">
        <v>65</v>
      </c>
      <c r="M2397" s="1">
        <v>35865</v>
      </c>
      <c r="N2397" s="2">
        <v>2.86</v>
      </c>
      <c r="O2397" s="1">
        <v>51994</v>
      </c>
      <c r="P2397" s="1">
        <v>16129</v>
      </c>
      <c r="Q2397" s="2">
        <v>51.42</v>
      </c>
      <c r="R2397" s="3">
        <v>0</v>
      </c>
      <c r="T2397">
        <v>0</v>
      </c>
      <c r="U2397">
        <v>0</v>
      </c>
      <c r="V2397">
        <v>142.37</v>
      </c>
      <c r="W2397">
        <v>0.15</v>
      </c>
      <c r="X2397">
        <v>0</v>
      </c>
    </row>
    <row r="2398" spans="1:24" x14ac:dyDescent="0.3">
      <c r="A2398" t="s">
        <v>388</v>
      </c>
      <c r="B2398">
        <v>2015</v>
      </c>
      <c r="C2398" t="s">
        <v>326</v>
      </c>
      <c r="D2398" s="1">
        <v>1671</v>
      </c>
      <c r="E2398" s="2">
        <v>39.5</v>
      </c>
      <c r="F2398" s="2">
        <v>59.5</v>
      </c>
      <c r="G2398" s="2">
        <v>20</v>
      </c>
      <c r="H2398">
        <v>2637</v>
      </c>
      <c r="I2398" s="1">
        <v>4600</v>
      </c>
      <c r="J2398" s="3">
        <v>1</v>
      </c>
      <c r="K2398" s="2">
        <v>69.53</v>
      </c>
      <c r="L2398" s="2">
        <v>66</v>
      </c>
      <c r="M2398" s="1">
        <v>38269</v>
      </c>
      <c r="N2398" s="2">
        <v>2.86</v>
      </c>
      <c r="O2398" s="1">
        <v>52995</v>
      </c>
      <c r="P2398" s="1">
        <v>14726</v>
      </c>
      <c r="Q2398" s="2">
        <v>51.22</v>
      </c>
      <c r="R2398" s="3">
        <v>0</v>
      </c>
      <c r="S2398" s="5">
        <v>0</v>
      </c>
      <c r="T2398">
        <v>0</v>
      </c>
      <c r="U2398">
        <v>0</v>
      </c>
      <c r="V2398">
        <v>140.22</v>
      </c>
      <c r="W2398">
        <v>3.2</v>
      </c>
      <c r="X2398">
        <v>1</v>
      </c>
    </row>
    <row r="2399" spans="1:24" x14ac:dyDescent="0.3">
      <c r="A2399" t="s">
        <v>388</v>
      </c>
      <c r="B2399">
        <v>2016</v>
      </c>
      <c r="C2399" t="s">
        <v>326</v>
      </c>
      <c r="D2399" s="1">
        <v>1671</v>
      </c>
      <c r="E2399" s="2">
        <v>39.5</v>
      </c>
      <c r="F2399" s="2">
        <v>59.5</v>
      </c>
      <c r="G2399" s="2">
        <v>20</v>
      </c>
      <c r="H2399">
        <v>2622</v>
      </c>
      <c r="I2399" s="1">
        <v>4450</v>
      </c>
      <c r="J2399" s="3">
        <v>1</v>
      </c>
      <c r="K2399" s="2">
        <v>59.65</v>
      </c>
      <c r="L2399" s="2">
        <v>67.900000000000006</v>
      </c>
      <c r="M2399" s="1">
        <v>40673</v>
      </c>
      <c r="N2399" s="2">
        <v>2.86</v>
      </c>
      <c r="O2399" s="1">
        <v>53805</v>
      </c>
      <c r="P2399" s="1">
        <v>13132</v>
      </c>
      <c r="Q2399" s="2">
        <v>56.06</v>
      </c>
      <c r="R2399" s="3">
        <v>0</v>
      </c>
      <c r="S2399" s="5">
        <v>0</v>
      </c>
      <c r="T2399">
        <v>0</v>
      </c>
      <c r="U2399">
        <v>0</v>
      </c>
      <c r="V2399">
        <v>138.05000000000001</v>
      </c>
      <c r="W2399">
        <v>1.37</v>
      </c>
      <c r="X2399">
        <v>1</v>
      </c>
    </row>
    <row r="2400" spans="1:24" x14ac:dyDescent="0.3">
      <c r="A2400" t="s">
        <v>388</v>
      </c>
      <c r="B2400">
        <v>2017</v>
      </c>
      <c r="C2400" t="s">
        <v>326</v>
      </c>
      <c r="D2400" s="1">
        <v>1671</v>
      </c>
      <c r="E2400" s="2">
        <v>47.5</v>
      </c>
      <c r="F2400" s="2">
        <v>67.5</v>
      </c>
      <c r="G2400" s="2">
        <v>20</v>
      </c>
      <c r="H2400" s="1">
        <v>2685</v>
      </c>
      <c r="I2400" s="1">
        <v>3000</v>
      </c>
      <c r="J2400" s="3">
        <v>1</v>
      </c>
      <c r="K2400" s="2">
        <v>56.5</v>
      </c>
      <c r="L2400" s="2">
        <v>68.2</v>
      </c>
      <c r="M2400" s="1">
        <v>49485</v>
      </c>
      <c r="N2400" s="2">
        <v>2.86</v>
      </c>
      <c r="O2400" s="1">
        <v>62102</v>
      </c>
      <c r="P2400" s="1">
        <v>12617</v>
      </c>
      <c r="Q2400" s="2">
        <v>58.66</v>
      </c>
      <c r="R2400" s="3">
        <v>0</v>
      </c>
      <c r="S2400" s="5">
        <v>0</v>
      </c>
      <c r="T2400">
        <v>0</v>
      </c>
      <c r="U2400">
        <v>0</v>
      </c>
      <c r="V2400">
        <v>136.88999999999999</v>
      </c>
      <c r="W2400">
        <v>3.81</v>
      </c>
      <c r="X2400">
        <v>1</v>
      </c>
    </row>
    <row r="2401" spans="1:24" x14ac:dyDescent="0.3">
      <c r="A2401" t="s">
        <v>388</v>
      </c>
      <c r="B2401">
        <v>2018</v>
      </c>
      <c r="C2401" t="s">
        <v>326</v>
      </c>
      <c r="D2401" s="1">
        <v>1671</v>
      </c>
      <c r="E2401" s="2">
        <v>39</v>
      </c>
      <c r="F2401" s="2">
        <v>54</v>
      </c>
      <c r="G2401" s="2">
        <v>15</v>
      </c>
      <c r="H2401" s="1">
        <v>2682</v>
      </c>
      <c r="I2401" s="1">
        <v>5000</v>
      </c>
      <c r="J2401" s="3">
        <v>1</v>
      </c>
      <c r="K2401" s="2">
        <v>55.2</v>
      </c>
      <c r="L2401" s="2">
        <v>53.7</v>
      </c>
      <c r="M2401" s="1">
        <v>54205</v>
      </c>
      <c r="N2401" s="2">
        <v>2.86</v>
      </c>
      <c r="O2401" s="1">
        <v>63033</v>
      </c>
      <c r="P2401" s="1">
        <v>8828</v>
      </c>
      <c r="Q2401" s="2">
        <v>52.89</v>
      </c>
      <c r="R2401" s="3">
        <v>0</v>
      </c>
      <c r="S2401" s="5">
        <v>0</v>
      </c>
      <c r="T2401">
        <v>0</v>
      </c>
      <c r="U2401">
        <v>0</v>
      </c>
      <c r="V2401">
        <v>133.6</v>
      </c>
      <c r="W2401">
        <v>2.65</v>
      </c>
      <c r="X2401">
        <v>1</v>
      </c>
    </row>
    <row r="2402" spans="1:24" x14ac:dyDescent="0.3">
      <c r="A2402" t="s">
        <v>388</v>
      </c>
      <c r="B2402">
        <v>2019</v>
      </c>
      <c r="C2402" t="s">
        <v>326</v>
      </c>
      <c r="D2402" s="1">
        <v>1671</v>
      </c>
      <c r="E2402" s="2">
        <v>42</v>
      </c>
      <c r="F2402" s="2">
        <v>57</v>
      </c>
      <c r="G2402" s="2">
        <v>15</v>
      </c>
      <c r="H2402" s="1">
        <v>2799</v>
      </c>
      <c r="I2402" s="1">
        <v>4500</v>
      </c>
      <c r="J2402" s="3">
        <v>1</v>
      </c>
      <c r="K2402" s="2">
        <v>52.83</v>
      </c>
      <c r="L2402" s="2">
        <v>65.5</v>
      </c>
      <c r="M2402" s="1">
        <v>54683</v>
      </c>
      <c r="N2402" s="2">
        <v>2.86</v>
      </c>
      <c r="O2402" s="1">
        <v>68888</v>
      </c>
      <c r="P2402" s="1">
        <v>14205</v>
      </c>
      <c r="Q2402" s="2">
        <v>52.58</v>
      </c>
      <c r="R2402" s="3">
        <v>0</v>
      </c>
      <c r="S2402" s="5">
        <v>0</v>
      </c>
      <c r="T2402">
        <v>0</v>
      </c>
      <c r="U2402">
        <v>0</v>
      </c>
      <c r="V2402">
        <v>132.51</v>
      </c>
      <c r="W2402">
        <v>-0.27</v>
      </c>
      <c r="X2402">
        <v>1</v>
      </c>
    </row>
    <row r="2403" spans="1:24" x14ac:dyDescent="0.3">
      <c r="A2403" t="s">
        <v>388</v>
      </c>
      <c r="B2403">
        <v>2020</v>
      </c>
      <c r="C2403" t="s">
        <v>326</v>
      </c>
      <c r="D2403" s="1">
        <v>2127</v>
      </c>
      <c r="E2403" s="2">
        <v>42</v>
      </c>
      <c r="F2403" s="2">
        <v>57</v>
      </c>
      <c r="G2403" s="2">
        <v>15</v>
      </c>
      <c r="H2403" s="1">
        <v>3155</v>
      </c>
      <c r="I2403" s="1">
        <v>4500</v>
      </c>
      <c r="J2403" s="3">
        <v>1</v>
      </c>
      <c r="L2403" s="2">
        <v>66</v>
      </c>
      <c r="N2403" s="2">
        <v>2.86</v>
      </c>
      <c r="R2403" s="3">
        <v>0</v>
      </c>
      <c r="S2403" s="5">
        <f>(D2403-D2402)/D2402</f>
        <v>0.27289048473967686</v>
      </c>
      <c r="T2403">
        <v>0</v>
      </c>
      <c r="U2403">
        <v>0</v>
      </c>
      <c r="V2403">
        <v>131.46</v>
      </c>
      <c r="W2403">
        <v>-0.61</v>
      </c>
      <c r="X2403">
        <v>1</v>
      </c>
    </row>
    <row r="2404" spans="1:24" x14ac:dyDescent="0.3">
      <c r="A2404" t="s">
        <v>389</v>
      </c>
      <c r="B2404">
        <v>2014</v>
      </c>
      <c r="C2404" t="s">
        <v>326</v>
      </c>
      <c r="D2404" s="1">
        <v>1512</v>
      </c>
      <c r="E2404" s="2">
        <v>28</v>
      </c>
      <c r="F2404" s="2">
        <v>33.6</v>
      </c>
      <c r="G2404" s="2">
        <v>5.6</v>
      </c>
      <c r="H2404">
        <v>745</v>
      </c>
      <c r="I2404" s="1">
        <v>4000</v>
      </c>
      <c r="J2404" s="3">
        <v>1</v>
      </c>
      <c r="K2404" s="2">
        <v>29.36</v>
      </c>
      <c r="L2404" s="2">
        <v>72.099999999999994</v>
      </c>
      <c r="M2404" s="1">
        <v>41335</v>
      </c>
      <c r="N2404" s="2">
        <v>2.83</v>
      </c>
      <c r="O2404" s="1">
        <v>47550</v>
      </c>
      <c r="P2404" s="1">
        <v>6215</v>
      </c>
      <c r="Q2404" s="2">
        <v>49.98</v>
      </c>
      <c r="R2404" s="3">
        <v>0</v>
      </c>
      <c r="T2404">
        <v>0</v>
      </c>
      <c r="U2404">
        <v>0</v>
      </c>
      <c r="V2404">
        <v>120.3</v>
      </c>
      <c r="W2404">
        <v>0.15</v>
      </c>
      <c r="X2404">
        <v>0</v>
      </c>
    </row>
    <row r="2405" spans="1:24" x14ac:dyDescent="0.3">
      <c r="A2405" t="s">
        <v>389</v>
      </c>
      <c r="B2405">
        <v>2015</v>
      </c>
      <c r="C2405" t="s">
        <v>326</v>
      </c>
      <c r="D2405" s="1">
        <v>1512</v>
      </c>
      <c r="E2405" s="2">
        <v>28</v>
      </c>
      <c r="F2405" s="2">
        <v>48</v>
      </c>
      <c r="G2405" s="2">
        <v>20</v>
      </c>
      <c r="H2405">
        <v>748</v>
      </c>
      <c r="I2405" s="1">
        <v>2500</v>
      </c>
      <c r="J2405" s="3">
        <v>1</v>
      </c>
      <c r="K2405" s="2">
        <v>45.02</v>
      </c>
      <c r="L2405" s="2">
        <v>72.3</v>
      </c>
      <c r="M2405" s="1">
        <v>48750</v>
      </c>
      <c r="N2405" s="2">
        <v>2.83</v>
      </c>
      <c r="O2405" s="1">
        <v>51553</v>
      </c>
      <c r="P2405" s="1">
        <v>2803</v>
      </c>
      <c r="Q2405" s="2">
        <v>48.82</v>
      </c>
      <c r="R2405" s="3">
        <v>0</v>
      </c>
      <c r="S2405" s="5">
        <v>0</v>
      </c>
      <c r="T2405">
        <v>0</v>
      </c>
      <c r="U2405">
        <v>0</v>
      </c>
      <c r="V2405">
        <v>114.7</v>
      </c>
      <c r="W2405">
        <v>3.2</v>
      </c>
      <c r="X2405">
        <v>0</v>
      </c>
    </row>
    <row r="2406" spans="1:24" x14ac:dyDescent="0.3">
      <c r="A2406" t="s">
        <v>389</v>
      </c>
      <c r="B2406">
        <v>2016</v>
      </c>
      <c r="C2406" t="s">
        <v>326</v>
      </c>
      <c r="D2406" s="1">
        <v>1512</v>
      </c>
      <c r="E2406" s="2">
        <v>28</v>
      </c>
      <c r="F2406" s="2">
        <v>48</v>
      </c>
      <c r="G2406" s="2">
        <v>20</v>
      </c>
      <c r="H2406">
        <v>747</v>
      </c>
      <c r="I2406" s="1">
        <v>2500</v>
      </c>
      <c r="J2406" s="3">
        <v>1</v>
      </c>
      <c r="K2406" s="2">
        <v>32.729999999999997</v>
      </c>
      <c r="L2406" s="2">
        <v>74.900000000000006</v>
      </c>
      <c r="M2406" s="1">
        <v>61875</v>
      </c>
      <c r="N2406" s="2">
        <v>2.83</v>
      </c>
      <c r="O2406" s="1">
        <v>55556</v>
      </c>
      <c r="P2406" s="1">
        <v>-6319</v>
      </c>
      <c r="Q2406" s="2">
        <v>52.32</v>
      </c>
      <c r="R2406" s="3">
        <v>0</v>
      </c>
      <c r="S2406" s="5">
        <v>0</v>
      </c>
      <c r="T2406">
        <v>0</v>
      </c>
      <c r="U2406">
        <v>0</v>
      </c>
      <c r="V2406">
        <v>108.9</v>
      </c>
      <c r="W2406">
        <v>1.37</v>
      </c>
      <c r="X2406">
        <v>0</v>
      </c>
    </row>
    <row r="2407" spans="1:24" x14ac:dyDescent="0.3">
      <c r="A2407" t="s">
        <v>389</v>
      </c>
      <c r="B2407">
        <v>2017</v>
      </c>
      <c r="C2407" t="s">
        <v>326</v>
      </c>
      <c r="D2407" s="1">
        <v>1512</v>
      </c>
      <c r="E2407" s="2">
        <v>31.5</v>
      </c>
      <c r="F2407" s="2">
        <v>51.5</v>
      </c>
      <c r="G2407" s="2">
        <v>20</v>
      </c>
      <c r="H2407">
        <v>735</v>
      </c>
      <c r="I2407" s="1">
        <v>5500</v>
      </c>
      <c r="J2407" s="3">
        <v>2</v>
      </c>
      <c r="K2407" s="2">
        <v>30.9</v>
      </c>
      <c r="L2407" s="2">
        <v>74.3</v>
      </c>
      <c r="M2407" s="1">
        <v>57150</v>
      </c>
      <c r="N2407" s="2">
        <v>2.83</v>
      </c>
      <c r="O2407" s="1">
        <v>60196</v>
      </c>
      <c r="P2407" s="1">
        <v>3046</v>
      </c>
      <c r="Q2407" s="2">
        <v>48.76</v>
      </c>
      <c r="R2407" s="3">
        <v>0</v>
      </c>
      <c r="S2407" s="5">
        <v>0</v>
      </c>
      <c r="T2407">
        <v>0</v>
      </c>
      <c r="U2407">
        <v>0</v>
      </c>
      <c r="V2407">
        <v>102.3</v>
      </c>
      <c r="W2407">
        <v>3.81</v>
      </c>
      <c r="X2407">
        <v>0</v>
      </c>
    </row>
    <row r="2408" spans="1:24" x14ac:dyDescent="0.3">
      <c r="A2408" t="s">
        <v>389</v>
      </c>
      <c r="B2408">
        <v>2018</v>
      </c>
      <c r="C2408" t="s">
        <v>326</v>
      </c>
      <c r="D2408" s="1">
        <v>1512</v>
      </c>
      <c r="E2408" s="2">
        <v>32.67</v>
      </c>
      <c r="F2408" s="2">
        <v>52.67</v>
      </c>
      <c r="G2408" s="2">
        <v>20</v>
      </c>
      <c r="H2408">
        <v>697</v>
      </c>
      <c r="I2408" s="1">
        <v>3000</v>
      </c>
      <c r="J2408" s="3">
        <v>1</v>
      </c>
      <c r="K2408" s="2">
        <v>40.53</v>
      </c>
      <c r="L2408" s="2">
        <v>72.400000000000006</v>
      </c>
      <c r="M2408" s="1">
        <v>57150</v>
      </c>
      <c r="N2408" s="2">
        <v>2.83</v>
      </c>
      <c r="O2408" s="1">
        <v>62220</v>
      </c>
      <c r="P2408" s="1">
        <v>5070</v>
      </c>
      <c r="Q2408" s="2">
        <v>46.73</v>
      </c>
      <c r="R2408" s="3">
        <v>0</v>
      </c>
      <c r="S2408" s="5">
        <v>0</v>
      </c>
      <c r="T2408">
        <v>1</v>
      </c>
      <c r="U2408">
        <v>0</v>
      </c>
      <c r="V2408">
        <v>90.07</v>
      </c>
      <c r="W2408">
        <v>2.65</v>
      </c>
      <c r="X2408">
        <v>0</v>
      </c>
    </row>
    <row r="2409" spans="1:24" x14ac:dyDescent="0.3">
      <c r="A2409" t="s">
        <v>389</v>
      </c>
      <c r="B2409">
        <v>2019</v>
      </c>
      <c r="C2409" t="s">
        <v>326</v>
      </c>
    </row>
    <row r="2410" spans="1:24" x14ac:dyDescent="0.3">
      <c r="A2410" t="s">
        <v>389</v>
      </c>
      <c r="B2410">
        <v>2020</v>
      </c>
      <c r="C2410" t="s">
        <v>326</v>
      </c>
      <c r="D2410" s="1">
        <v>1512</v>
      </c>
      <c r="E2410" s="2">
        <v>32.67</v>
      </c>
      <c r="F2410" s="2">
        <v>52.67</v>
      </c>
      <c r="G2410" s="2">
        <v>20</v>
      </c>
      <c r="H2410">
        <v>700</v>
      </c>
      <c r="I2410" s="1">
        <v>3000</v>
      </c>
      <c r="J2410" s="3">
        <v>1</v>
      </c>
      <c r="L2410" s="2">
        <v>70.3</v>
      </c>
      <c r="N2410" s="2">
        <v>2.83</v>
      </c>
      <c r="R2410" s="3">
        <v>0</v>
      </c>
      <c r="S2410" s="5">
        <v>0</v>
      </c>
      <c r="T2410">
        <v>1</v>
      </c>
      <c r="U2410">
        <v>0</v>
      </c>
      <c r="V2410">
        <v>85.68</v>
      </c>
      <c r="W2410">
        <v>-0.61</v>
      </c>
      <c r="X2410">
        <v>0</v>
      </c>
    </row>
    <row r="2411" spans="1:24" x14ac:dyDescent="0.3">
      <c r="A2411" t="s">
        <v>390</v>
      </c>
      <c r="B2411">
        <v>2014</v>
      </c>
      <c r="C2411" t="s">
        <v>326</v>
      </c>
      <c r="D2411" s="1">
        <v>1500</v>
      </c>
      <c r="E2411" s="2">
        <v>25</v>
      </c>
      <c r="F2411" s="2">
        <v>50</v>
      </c>
      <c r="G2411" s="2">
        <v>25</v>
      </c>
      <c r="H2411">
        <v>616</v>
      </c>
      <c r="I2411" s="1">
        <v>3700</v>
      </c>
      <c r="J2411" s="3">
        <v>1</v>
      </c>
      <c r="K2411" s="2">
        <v>57.26</v>
      </c>
      <c r="L2411" s="2">
        <v>68</v>
      </c>
      <c r="M2411" s="1">
        <v>76872</v>
      </c>
      <c r="N2411" s="2">
        <v>2.54</v>
      </c>
      <c r="O2411" s="1">
        <v>97482</v>
      </c>
      <c r="P2411" s="1">
        <v>20610</v>
      </c>
      <c r="Q2411" s="2">
        <v>45.49</v>
      </c>
      <c r="R2411" s="3">
        <v>0</v>
      </c>
      <c r="T2411">
        <v>0</v>
      </c>
      <c r="U2411">
        <v>0</v>
      </c>
      <c r="V2411">
        <v>266.7</v>
      </c>
      <c r="W2411">
        <v>0.15</v>
      </c>
      <c r="X2411">
        <v>0</v>
      </c>
    </row>
    <row r="2412" spans="1:24" x14ac:dyDescent="0.3">
      <c r="A2412" t="s">
        <v>390</v>
      </c>
      <c r="B2412">
        <v>2015</v>
      </c>
      <c r="C2412" t="s">
        <v>326</v>
      </c>
      <c r="D2412" s="1">
        <v>1500</v>
      </c>
      <c r="E2412" s="2">
        <v>25</v>
      </c>
      <c r="F2412" s="2">
        <v>50</v>
      </c>
      <c r="G2412" s="2">
        <v>25</v>
      </c>
      <c r="H2412">
        <v>534</v>
      </c>
      <c r="I2412" s="1">
        <v>7970</v>
      </c>
      <c r="J2412" s="3">
        <v>2</v>
      </c>
      <c r="K2412" s="2">
        <v>76.5</v>
      </c>
      <c r="L2412" s="2">
        <v>69.2</v>
      </c>
      <c r="M2412" s="1">
        <v>76574</v>
      </c>
      <c r="N2412" s="2">
        <v>2.54</v>
      </c>
      <c r="O2412" s="1">
        <v>93455</v>
      </c>
      <c r="P2412" s="1">
        <v>16881</v>
      </c>
      <c r="Q2412" s="2">
        <v>45.69</v>
      </c>
      <c r="R2412" s="3">
        <v>0</v>
      </c>
      <c r="S2412" s="5">
        <v>0</v>
      </c>
      <c r="T2412">
        <v>0</v>
      </c>
      <c r="U2412">
        <v>0</v>
      </c>
      <c r="V2412">
        <v>264.5</v>
      </c>
      <c r="W2412">
        <v>3.2</v>
      </c>
      <c r="X2412">
        <v>0</v>
      </c>
    </row>
    <row r="2413" spans="1:24" x14ac:dyDescent="0.3">
      <c r="A2413" t="s">
        <v>390</v>
      </c>
      <c r="B2413">
        <v>2016</v>
      </c>
      <c r="C2413" t="s">
        <v>326</v>
      </c>
      <c r="D2413" s="1">
        <v>1500</v>
      </c>
      <c r="E2413" s="2">
        <v>25</v>
      </c>
      <c r="F2413" s="2">
        <v>50</v>
      </c>
      <c r="G2413" s="2">
        <v>25</v>
      </c>
      <c r="H2413">
        <v>565</v>
      </c>
      <c r="I2413" s="1">
        <v>3000</v>
      </c>
      <c r="J2413" s="3">
        <v>1</v>
      </c>
      <c r="K2413" s="2">
        <v>80.790000000000006</v>
      </c>
      <c r="L2413" s="2">
        <v>71.3</v>
      </c>
      <c r="M2413" s="1">
        <v>76250</v>
      </c>
      <c r="N2413" s="2">
        <v>2.54</v>
      </c>
      <c r="O2413" s="1">
        <v>90212</v>
      </c>
      <c r="P2413" s="1">
        <v>13962</v>
      </c>
      <c r="Q2413" s="2">
        <v>49.94</v>
      </c>
      <c r="R2413" s="3">
        <v>0</v>
      </c>
      <c r="S2413" s="5">
        <v>0</v>
      </c>
      <c r="T2413">
        <v>0</v>
      </c>
      <c r="U2413">
        <v>0</v>
      </c>
      <c r="V2413">
        <v>262.3</v>
      </c>
      <c r="W2413">
        <v>1.37</v>
      </c>
      <c r="X2413">
        <v>0</v>
      </c>
    </row>
    <row r="2414" spans="1:24" x14ac:dyDescent="0.3">
      <c r="A2414" t="s">
        <v>390</v>
      </c>
      <c r="B2414">
        <v>2017</v>
      </c>
      <c r="C2414" t="s">
        <v>326</v>
      </c>
      <c r="D2414" s="1">
        <v>1500</v>
      </c>
      <c r="E2414" s="2">
        <v>30</v>
      </c>
      <c r="F2414" s="2">
        <v>60</v>
      </c>
      <c r="G2414" s="2">
        <v>30</v>
      </c>
      <c r="H2414">
        <v>564</v>
      </c>
      <c r="I2414" s="1">
        <v>5000</v>
      </c>
      <c r="J2414" s="3">
        <v>1</v>
      </c>
      <c r="K2414" s="2">
        <v>82.35</v>
      </c>
      <c r="L2414" s="2">
        <v>70.5</v>
      </c>
      <c r="M2414" s="1">
        <v>76000</v>
      </c>
      <c r="N2414" s="2">
        <v>2.54</v>
      </c>
      <c r="O2414" s="1">
        <v>86330</v>
      </c>
      <c r="P2414" s="1">
        <v>10330</v>
      </c>
      <c r="Q2414" s="2">
        <v>48.38</v>
      </c>
      <c r="R2414" s="3">
        <v>0</v>
      </c>
      <c r="S2414" s="5">
        <v>0</v>
      </c>
      <c r="T2414">
        <v>0</v>
      </c>
      <c r="U2414">
        <v>0</v>
      </c>
      <c r="V2414">
        <v>260.33</v>
      </c>
      <c r="W2414">
        <v>3.81</v>
      </c>
      <c r="X2414">
        <v>0</v>
      </c>
    </row>
    <row r="2415" spans="1:24" x14ac:dyDescent="0.3">
      <c r="A2415" t="s">
        <v>390</v>
      </c>
      <c r="B2415">
        <v>2018</v>
      </c>
      <c r="C2415" t="s">
        <v>326</v>
      </c>
    </row>
    <row r="2416" spans="1:24" x14ac:dyDescent="0.3">
      <c r="A2416" t="s">
        <v>390</v>
      </c>
      <c r="B2416">
        <v>2019</v>
      </c>
      <c r="C2416" t="s">
        <v>326</v>
      </c>
    </row>
    <row r="2417" spans="1:24" x14ac:dyDescent="0.3">
      <c r="A2417" t="s">
        <v>390</v>
      </c>
      <c r="B2417">
        <v>2020</v>
      </c>
      <c r="C2417" t="s">
        <v>326</v>
      </c>
      <c r="D2417" s="1">
        <v>1238</v>
      </c>
      <c r="E2417" s="2">
        <v>65</v>
      </c>
      <c r="F2417" s="2">
        <v>130</v>
      </c>
      <c r="G2417" s="2">
        <v>65</v>
      </c>
      <c r="H2417">
        <v>431</v>
      </c>
      <c r="I2417" s="1">
        <v>3008</v>
      </c>
      <c r="J2417" s="3">
        <v>1</v>
      </c>
      <c r="L2417" s="2">
        <v>71.400000000000006</v>
      </c>
      <c r="N2417" s="2">
        <v>2.54</v>
      </c>
      <c r="R2417" s="3">
        <v>0</v>
      </c>
      <c r="S2417" s="5">
        <f>(D2417-D2414)/D2414</f>
        <v>-0.17466666666666666</v>
      </c>
      <c r="T2417">
        <v>0</v>
      </c>
      <c r="U2417">
        <v>0</v>
      </c>
      <c r="V2417">
        <v>260.08</v>
      </c>
      <c r="W2417">
        <v>-0.61</v>
      </c>
      <c r="X2417">
        <v>0</v>
      </c>
    </row>
    <row r="2418" spans="1:24" x14ac:dyDescent="0.3">
      <c r="A2418" t="s">
        <v>391</v>
      </c>
      <c r="B2418">
        <v>2014</v>
      </c>
      <c r="C2418" t="s">
        <v>326</v>
      </c>
      <c r="D2418" s="1">
        <v>1326</v>
      </c>
      <c r="E2418" s="2">
        <v>35.6</v>
      </c>
      <c r="F2418" s="2">
        <v>51.85</v>
      </c>
      <c r="G2418" s="2">
        <v>16.25</v>
      </c>
      <c r="H2418">
        <v>793</v>
      </c>
      <c r="I2418" s="1">
        <v>1700</v>
      </c>
      <c r="J2418" s="3">
        <v>1</v>
      </c>
      <c r="K2418" s="2">
        <v>42.82</v>
      </c>
      <c r="L2418" s="2">
        <v>67.8</v>
      </c>
      <c r="M2418" s="1">
        <v>39167</v>
      </c>
      <c r="N2418" s="2">
        <v>2.99</v>
      </c>
      <c r="O2418" s="1">
        <v>69741</v>
      </c>
      <c r="P2418" s="1">
        <v>30574</v>
      </c>
      <c r="Q2418" s="2">
        <v>51.42</v>
      </c>
      <c r="R2418" s="3">
        <v>0</v>
      </c>
      <c r="T2418">
        <v>0</v>
      </c>
      <c r="U2418">
        <v>0</v>
      </c>
      <c r="V2418">
        <v>207.6</v>
      </c>
      <c r="W2418">
        <v>0.15</v>
      </c>
      <c r="X2418">
        <v>0</v>
      </c>
    </row>
    <row r="2419" spans="1:24" x14ac:dyDescent="0.3">
      <c r="A2419" t="s">
        <v>391</v>
      </c>
      <c r="B2419">
        <v>2015</v>
      </c>
      <c r="C2419" t="s">
        <v>326</v>
      </c>
      <c r="D2419" s="1">
        <v>1500</v>
      </c>
      <c r="E2419" s="2">
        <v>68.89</v>
      </c>
      <c r="F2419" s="2">
        <v>100.85</v>
      </c>
      <c r="G2419" s="2">
        <v>31.96</v>
      </c>
      <c r="H2419">
        <v>1136</v>
      </c>
      <c r="I2419" s="1">
        <v>3000</v>
      </c>
      <c r="J2419" s="3">
        <v>1</v>
      </c>
      <c r="K2419" s="2">
        <v>71.03</v>
      </c>
      <c r="L2419" s="2">
        <v>70.2</v>
      </c>
      <c r="M2419" s="1">
        <v>41250</v>
      </c>
      <c r="N2419" s="2">
        <v>2.99</v>
      </c>
      <c r="O2419" s="1">
        <v>72417</v>
      </c>
      <c r="P2419" s="1">
        <v>31167</v>
      </c>
      <c r="Q2419" s="2">
        <v>51.22</v>
      </c>
      <c r="R2419" s="3">
        <v>0</v>
      </c>
      <c r="S2419" s="5">
        <f>(D2419-D2418)/D2418</f>
        <v>0.13122171945701358</v>
      </c>
      <c r="T2419">
        <v>0</v>
      </c>
      <c r="U2419">
        <v>0</v>
      </c>
      <c r="V2419">
        <v>205.1</v>
      </c>
      <c r="W2419">
        <v>3.2</v>
      </c>
      <c r="X2419">
        <v>0</v>
      </c>
    </row>
    <row r="2420" spans="1:24" x14ac:dyDescent="0.3">
      <c r="A2420" t="s">
        <v>391</v>
      </c>
      <c r="B2420">
        <v>2016</v>
      </c>
      <c r="C2420" t="s">
        <v>326</v>
      </c>
      <c r="D2420" s="1">
        <v>1500</v>
      </c>
      <c r="E2420" s="2">
        <v>49.2</v>
      </c>
      <c r="F2420" s="2">
        <v>81.05</v>
      </c>
      <c r="G2420" s="2">
        <v>31.85</v>
      </c>
      <c r="H2420">
        <v>1139</v>
      </c>
      <c r="I2420" s="1">
        <v>3425</v>
      </c>
      <c r="J2420" s="3">
        <v>1</v>
      </c>
      <c r="K2420" s="2">
        <v>60.95</v>
      </c>
      <c r="L2420" s="2">
        <v>71.400000000000006</v>
      </c>
      <c r="M2420" s="1">
        <v>43333</v>
      </c>
      <c r="N2420" s="2">
        <v>2.99</v>
      </c>
      <c r="O2420" s="1">
        <v>75412</v>
      </c>
      <c r="P2420" s="1">
        <v>32079</v>
      </c>
      <c r="Q2420" s="2">
        <v>56.06</v>
      </c>
      <c r="R2420" s="3">
        <v>0</v>
      </c>
      <c r="S2420" s="5">
        <f t="shared" ref="S2420:S2428" si="148">(D2420-D2419)/D2419</f>
        <v>0</v>
      </c>
      <c r="T2420">
        <v>0</v>
      </c>
      <c r="U2420">
        <v>0</v>
      </c>
      <c r="V2420">
        <v>203.8</v>
      </c>
      <c r="W2420">
        <v>1.37</v>
      </c>
      <c r="X2420">
        <v>0</v>
      </c>
    </row>
    <row r="2421" spans="1:24" x14ac:dyDescent="0.3">
      <c r="A2421" t="s">
        <v>391</v>
      </c>
      <c r="B2421">
        <v>2017</v>
      </c>
      <c r="C2421" t="s">
        <v>326</v>
      </c>
      <c r="D2421" s="1">
        <v>1705</v>
      </c>
      <c r="E2421" s="2">
        <v>50.18</v>
      </c>
      <c r="F2421" s="2">
        <v>83</v>
      </c>
      <c r="G2421" s="2">
        <v>32.82</v>
      </c>
      <c r="H2421" s="1">
        <v>1214</v>
      </c>
      <c r="I2421" s="1">
        <v>5000</v>
      </c>
      <c r="J2421" s="3">
        <v>1</v>
      </c>
      <c r="K2421" s="2">
        <v>78.69</v>
      </c>
      <c r="L2421" s="2">
        <v>72.099999999999994</v>
      </c>
      <c r="M2421" s="1">
        <v>45375</v>
      </c>
      <c r="N2421" s="2">
        <v>2.99</v>
      </c>
      <c r="O2421" s="1">
        <v>80123</v>
      </c>
      <c r="P2421" s="1">
        <v>34748</v>
      </c>
      <c r="Q2421" s="2">
        <v>58.66</v>
      </c>
      <c r="R2421" s="3">
        <v>0</v>
      </c>
      <c r="S2421" s="5">
        <f t="shared" si="148"/>
        <v>0.13666666666666666</v>
      </c>
      <c r="T2421">
        <v>0</v>
      </c>
      <c r="U2421">
        <v>0</v>
      </c>
      <c r="V2421">
        <v>202.7</v>
      </c>
      <c r="W2421">
        <v>3.81</v>
      </c>
      <c r="X2421">
        <v>0</v>
      </c>
    </row>
    <row r="2422" spans="1:24" x14ac:dyDescent="0.3">
      <c r="A2422" t="s">
        <v>391</v>
      </c>
      <c r="B2422">
        <v>2018</v>
      </c>
      <c r="C2422" t="s">
        <v>326</v>
      </c>
      <c r="D2422" s="1">
        <v>1705</v>
      </c>
      <c r="E2422" s="2">
        <v>35.6</v>
      </c>
      <c r="F2422" s="2">
        <v>53.85</v>
      </c>
      <c r="G2422" s="2">
        <v>18.25</v>
      </c>
      <c r="H2422" s="1">
        <v>1387</v>
      </c>
      <c r="I2422" s="1">
        <v>8000</v>
      </c>
      <c r="J2422" s="3">
        <v>2</v>
      </c>
      <c r="K2422" s="2">
        <v>57.03</v>
      </c>
      <c r="L2422" s="2">
        <v>70.8</v>
      </c>
      <c r="M2422" s="1">
        <v>57150</v>
      </c>
      <c r="N2422" s="2">
        <v>2.99</v>
      </c>
      <c r="O2422" s="1">
        <v>92553</v>
      </c>
      <c r="P2422" s="1">
        <v>35403</v>
      </c>
      <c r="Q2422" s="2">
        <v>52.89</v>
      </c>
      <c r="R2422" s="3">
        <v>0</v>
      </c>
      <c r="S2422" s="5">
        <f t="shared" si="148"/>
        <v>0</v>
      </c>
      <c r="T2422">
        <v>0</v>
      </c>
      <c r="U2422">
        <v>0</v>
      </c>
      <c r="V2422">
        <v>201.64</v>
      </c>
      <c r="W2422">
        <v>2.65</v>
      </c>
      <c r="X2422">
        <v>0</v>
      </c>
    </row>
    <row r="2423" spans="1:24" x14ac:dyDescent="0.3">
      <c r="A2423" t="s">
        <v>391</v>
      </c>
      <c r="B2423">
        <v>2019</v>
      </c>
      <c r="C2423" t="s">
        <v>326</v>
      </c>
      <c r="D2423" s="1">
        <v>1705</v>
      </c>
      <c r="E2423" s="2">
        <v>35.6</v>
      </c>
      <c r="F2423" s="2">
        <v>71.2</v>
      </c>
      <c r="G2423" s="2">
        <v>35.6</v>
      </c>
      <c r="H2423" s="1">
        <v>1252</v>
      </c>
      <c r="I2423" s="1">
        <v>5000</v>
      </c>
      <c r="J2423" s="3">
        <v>1</v>
      </c>
      <c r="K2423" s="2">
        <v>51.92</v>
      </c>
      <c r="L2423" s="2">
        <v>71.2</v>
      </c>
      <c r="M2423" s="1">
        <v>63236</v>
      </c>
      <c r="N2423" s="2">
        <v>2.99</v>
      </c>
      <c r="O2423" s="1">
        <v>102105</v>
      </c>
      <c r="P2423" s="1">
        <v>38869</v>
      </c>
      <c r="Q2423" s="2">
        <v>52.58</v>
      </c>
      <c r="R2423" s="3">
        <v>0</v>
      </c>
      <c r="S2423" s="5">
        <f t="shared" si="148"/>
        <v>0</v>
      </c>
      <c r="T2423">
        <v>0</v>
      </c>
      <c r="U2423">
        <v>0</v>
      </c>
      <c r="V2423">
        <v>200.5</v>
      </c>
      <c r="W2423">
        <v>-0.27</v>
      </c>
      <c r="X2423">
        <v>0</v>
      </c>
    </row>
    <row r="2424" spans="1:24" x14ac:dyDescent="0.3">
      <c r="A2424" t="s">
        <v>391</v>
      </c>
      <c r="B2424">
        <v>2020</v>
      </c>
      <c r="C2424" t="s">
        <v>326</v>
      </c>
      <c r="D2424" s="1">
        <v>2105</v>
      </c>
      <c r="E2424" s="2">
        <v>95.62</v>
      </c>
      <c r="F2424" s="2">
        <v>143.34</v>
      </c>
      <c r="G2424" s="2">
        <v>47.72</v>
      </c>
      <c r="H2424" s="1">
        <v>1209</v>
      </c>
      <c r="I2424" s="1">
        <v>5000</v>
      </c>
      <c r="J2424" s="3">
        <v>1</v>
      </c>
      <c r="L2424" s="2">
        <v>72.3</v>
      </c>
      <c r="N2424" s="2">
        <v>2.99</v>
      </c>
      <c r="R2424" s="3">
        <v>0</v>
      </c>
      <c r="S2424" s="5">
        <f t="shared" si="148"/>
        <v>0.23460410557184752</v>
      </c>
      <c r="T2424">
        <v>0</v>
      </c>
      <c r="U2424">
        <v>0</v>
      </c>
      <c r="V2424">
        <v>200.95</v>
      </c>
      <c r="W2424">
        <v>-0.61</v>
      </c>
      <c r="X2424">
        <v>0</v>
      </c>
    </row>
    <row r="2425" spans="1:24" x14ac:dyDescent="0.3">
      <c r="A2425" t="s">
        <v>392</v>
      </c>
      <c r="B2425">
        <v>2014</v>
      </c>
      <c r="C2425" t="s">
        <v>326</v>
      </c>
      <c r="D2425" s="1">
        <v>1331</v>
      </c>
      <c r="E2425" s="2">
        <v>19.850000000000001</v>
      </c>
      <c r="F2425" s="2">
        <v>31.6</v>
      </c>
      <c r="G2425" s="2">
        <v>11.75</v>
      </c>
      <c r="H2425">
        <v>600</v>
      </c>
      <c r="I2425" s="1">
        <v>4000</v>
      </c>
      <c r="J2425" s="3">
        <v>1</v>
      </c>
      <c r="K2425" s="2">
        <v>27.55</v>
      </c>
      <c r="L2425" s="2">
        <v>73</v>
      </c>
      <c r="M2425" s="1">
        <v>68897</v>
      </c>
      <c r="N2425" s="2">
        <v>2.13</v>
      </c>
      <c r="O2425" s="1">
        <v>95003</v>
      </c>
      <c r="P2425" s="1">
        <v>26106</v>
      </c>
      <c r="Q2425" s="2">
        <v>57.13</v>
      </c>
      <c r="R2425" s="3">
        <v>0</v>
      </c>
      <c r="T2425">
        <v>0</v>
      </c>
      <c r="U2425">
        <v>0</v>
      </c>
      <c r="V2425">
        <v>278.89999999999998</v>
      </c>
      <c r="W2425">
        <v>0.15</v>
      </c>
      <c r="X2425">
        <v>0</v>
      </c>
    </row>
    <row r="2426" spans="1:24" x14ac:dyDescent="0.3">
      <c r="A2426" t="s">
        <v>392</v>
      </c>
      <c r="B2426">
        <v>2015</v>
      </c>
      <c r="C2426" t="s">
        <v>326</v>
      </c>
      <c r="D2426" s="1">
        <v>1331</v>
      </c>
      <c r="E2426" s="2">
        <v>19.850000000000001</v>
      </c>
      <c r="F2426" s="2">
        <v>31.6</v>
      </c>
      <c r="G2426" s="2">
        <v>11.75</v>
      </c>
      <c r="H2426">
        <v>600</v>
      </c>
      <c r="I2426" s="1">
        <v>4000</v>
      </c>
      <c r="J2426" s="3">
        <v>1</v>
      </c>
      <c r="K2426" s="2">
        <v>47.6</v>
      </c>
      <c r="L2426" s="2">
        <v>73.8</v>
      </c>
      <c r="M2426" s="1">
        <v>71591</v>
      </c>
      <c r="N2426" s="2">
        <v>2.13</v>
      </c>
      <c r="O2426" s="1">
        <v>99234</v>
      </c>
      <c r="P2426" s="1">
        <v>27643</v>
      </c>
      <c r="Q2426" s="2">
        <v>52.36</v>
      </c>
      <c r="R2426" s="3">
        <v>0</v>
      </c>
      <c r="S2426" s="5">
        <f t="shared" si="148"/>
        <v>0</v>
      </c>
      <c r="T2426">
        <v>0</v>
      </c>
      <c r="U2426">
        <v>0</v>
      </c>
      <c r="V2426">
        <v>272.3</v>
      </c>
      <c r="W2426">
        <v>3.2</v>
      </c>
      <c r="X2426">
        <v>0</v>
      </c>
    </row>
    <row r="2427" spans="1:24" x14ac:dyDescent="0.3">
      <c r="A2427" t="s">
        <v>392</v>
      </c>
      <c r="B2427">
        <v>2016</v>
      </c>
      <c r="C2427" t="s">
        <v>326</v>
      </c>
      <c r="D2427" s="1">
        <v>1331</v>
      </c>
      <c r="E2427" s="2">
        <v>19.850000000000001</v>
      </c>
      <c r="F2427" s="2">
        <v>31.6</v>
      </c>
      <c r="G2427" s="2">
        <v>11.75</v>
      </c>
      <c r="H2427">
        <v>600</v>
      </c>
      <c r="I2427" s="1">
        <v>4000</v>
      </c>
      <c r="J2427" s="3">
        <v>1</v>
      </c>
      <c r="K2427" s="2">
        <v>21.8</v>
      </c>
      <c r="L2427" s="2">
        <v>76.5</v>
      </c>
      <c r="M2427" s="1">
        <v>77045</v>
      </c>
      <c r="N2427" s="2">
        <v>2.13</v>
      </c>
      <c r="O2427" s="1">
        <v>106785</v>
      </c>
      <c r="P2427" s="1">
        <v>29740</v>
      </c>
      <c r="Q2427" s="2">
        <v>60.63</v>
      </c>
      <c r="R2427" s="3">
        <v>0</v>
      </c>
      <c r="S2427" s="5">
        <f t="shared" si="148"/>
        <v>0</v>
      </c>
      <c r="T2427">
        <v>0</v>
      </c>
      <c r="U2427">
        <v>0</v>
      </c>
      <c r="V2427">
        <v>267</v>
      </c>
      <c r="W2427">
        <v>1.37</v>
      </c>
      <c r="X2427">
        <v>0</v>
      </c>
    </row>
    <row r="2428" spans="1:24" x14ac:dyDescent="0.3">
      <c r="A2428" t="s">
        <v>392</v>
      </c>
      <c r="B2428">
        <v>2017</v>
      </c>
      <c r="C2428" t="s">
        <v>326</v>
      </c>
      <c r="D2428" s="1">
        <v>1300</v>
      </c>
      <c r="E2428" s="2">
        <v>20</v>
      </c>
      <c r="F2428" s="2">
        <v>32</v>
      </c>
      <c r="G2428" s="2">
        <v>12</v>
      </c>
      <c r="H2428">
        <v>600</v>
      </c>
      <c r="I2428" s="1">
        <v>4000</v>
      </c>
      <c r="J2428" s="3">
        <v>1</v>
      </c>
      <c r="K2428" s="2">
        <v>22.67</v>
      </c>
      <c r="L2428" s="2">
        <v>79.099999999999994</v>
      </c>
      <c r="M2428" s="1">
        <v>80144</v>
      </c>
      <c r="N2428" s="2">
        <v>2.13</v>
      </c>
      <c r="O2428" s="1">
        <v>111522</v>
      </c>
      <c r="P2428" s="1">
        <v>31378</v>
      </c>
      <c r="Q2428" s="2">
        <v>64.14</v>
      </c>
      <c r="R2428" s="3">
        <v>0</v>
      </c>
      <c r="S2428" s="5">
        <f t="shared" si="148"/>
        <v>-2.3290758827948909E-2</v>
      </c>
      <c r="T2428">
        <v>0</v>
      </c>
      <c r="U2428">
        <v>0</v>
      </c>
      <c r="V2428">
        <v>262.51</v>
      </c>
      <c r="W2428">
        <v>3.81</v>
      </c>
      <c r="X2428">
        <v>0</v>
      </c>
    </row>
    <row r="2429" spans="1:24" x14ac:dyDescent="0.3">
      <c r="A2429" t="s">
        <v>392</v>
      </c>
      <c r="B2429">
        <v>2018</v>
      </c>
      <c r="C2429" t="s">
        <v>326</v>
      </c>
    </row>
    <row r="2430" spans="1:24" x14ac:dyDescent="0.3">
      <c r="A2430" t="s">
        <v>392</v>
      </c>
      <c r="B2430">
        <v>2019</v>
      </c>
      <c r="C2430" t="s">
        <v>326</v>
      </c>
    </row>
    <row r="2431" spans="1:24" x14ac:dyDescent="0.3">
      <c r="A2431" t="s">
        <v>392</v>
      </c>
      <c r="B2431">
        <v>2020</v>
      </c>
      <c r="C2431" t="s">
        <v>326</v>
      </c>
      <c r="D2431" s="1">
        <v>1300</v>
      </c>
      <c r="E2431" s="2">
        <v>21.15</v>
      </c>
      <c r="F2431" s="2">
        <v>34.4</v>
      </c>
      <c r="G2431" s="2">
        <v>13.25</v>
      </c>
      <c r="H2431">
        <v>600</v>
      </c>
      <c r="I2431" s="1">
        <v>4000</v>
      </c>
      <c r="J2431" s="3">
        <v>1</v>
      </c>
      <c r="L2431" s="2">
        <v>77.400000000000006</v>
      </c>
      <c r="N2431" s="2">
        <v>2.13</v>
      </c>
      <c r="R2431" s="3">
        <v>0</v>
      </c>
      <c r="S2431" s="5">
        <v>0</v>
      </c>
      <c r="T2431">
        <v>0</v>
      </c>
      <c r="U2431">
        <v>0</v>
      </c>
      <c r="V2431">
        <v>258</v>
      </c>
      <c r="W2431">
        <v>-0.61</v>
      </c>
      <c r="X2431">
        <v>0</v>
      </c>
    </row>
    <row r="2432" spans="1:24" x14ac:dyDescent="0.3">
      <c r="A2432" t="s">
        <v>393</v>
      </c>
      <c r="B2432">
        <v>2014</v>
      </c>
      <c r="C2432" t="s">
        <v>326</v>
      </c>
      <c r="D2432" s="1">
        <v>1318</v>
      </c>
      <c r="E2432" s="2">
        <v>32.799999999999997</v>
      </c>
      <c r="F2432" s="2">
        <v>40.25</v>
      </c>
      <c r="G2432" s="2">
        <v>7.45</v>
      </c>
      <c r="H2432">
        <v>647</v>
      </c>
      <c r="I2432" s="1">
        <v>5000</v>
      </c>
      <c r="J2432" s="3">
        <v>1</v>
      </c>
      <c r="K2432" s="2">
        <v>68.63</v>
      </c>
      <c r="L2432" s="2">
        <v>65.099999999999994</v>
      </c>
      <c r="M2432" s="1">
        <v>59280</v>
      </c>
      <c r="N2432" s="2">
        <v>3.28</v>
      </c>
      <c r="O2432" s="1">
        <v>92689</v>
      </c>
      <c r="P2432" s="1">
        <v>33409</v>
      </c>
      <c r="Q2432" s="2">
        <v>50.63</v>
      </c>
      <c r="R2432" s="3">
        <v>0</v>
      </c>
      <c r="T2432">
        <v>0</v>
      </c>
      <c r="U2432">
        <v>0</v>
      </c>
      <c r="V2432">
        <v>114.5</v>
      </c>
      <c r="W2432">
        <v>0.15</v>
      </c>
      <c r="X2432">
        <v>1</v>
      </c>
    </row>
    <row r="2433" spans="1:24" x14ac:dyDescent="0.3">
      <c r="A2433" t="s">
        <v>393</v>
      </c>
      <c r="B2433">
        <v>2015</v>
      </c>
      <c r="C2433" t="s">
        <v>326</v>
      </c>
      <c r="D2433" s="1">
        <v>1318</v>
      </c>
      <c r="E2433" s="2">
        <v>33.799999999999997</v>
      </c>
      <c r="F2433" s="2">
        <v>41.25</v>
      </c>
      <c r="G2433" s="2">
        <v>7.45</v>
      </c>
      <c r="H2433">
        <v>690</v>
      </c>
      <c r="I2433" s="1">
        <v>5000</v>
      </c>
      <c r="J2433" s="3">
        <v>1</v>
      </c>
      <c r="K2433" s="2">
        <v>76.98</v>
      </c>
      <c r="L2433" s="2">
        <v>66</v>
      </c>
      <c r="M2433" s="1">
        <v>48906</v>
      </c>
      <c r="N2433" s="2">
        <v>3.28</v>
      </c>
      <c r="O2433" s="1">
        <v>74452</v>
      </c>
      <c r="P2433" s="1">
        <v>25546</v>
      </c>
      <c r="Q2433" s="2">
        <v>50.69</v>
      </c>
      <c r="R2433" s="3">
        <v>0</v>
      </c>
      <c r="S2433" s="5">
        <f>(D2433-D2432)/D2432</f>
        <v>0</v>
      </c>
      <c r="T2433">
        <v>0</v>
      </c>
      <c r="U2433">
        <v>0</v>
      </c>
      <c r="V2433">
        <v>108.9</v>
      </c>
      <c r="W2433">
        <v>3.2</v>
      </c>
      <c r="X2433">
        <v>1</v>
      </c>
    </row>
    <row r="2434" spans="1:24" x14ac:dyDescent="0.3">
      <c r="A2434" t="s">
        <v>393</v>
      </c>
      <c r="B2434">
        <v>2016</v>
      </c>
      <c r="C2434" t="s">
        <v>326</v>
      </c>
    </row>
    <row r="2435" spans="1:24" x14ac:dyDescent="0.3">
      <c r="A2435" t="s">
        <v>393</v>
      </c>
      <c r="B2435">
        <v>2017</v>
      </c>
      <c r="C2435" t="s">
        <v>326</v>
      </c>
      <c r="D2435" s="1">
        <v>1318</v>
      </c>
      <c r="E2435" s="2">
        <v>33.799999999999997</v>
      </c>
      <c r="F2435" s="2">
        <v>41.25</v>
      </c>
      <c r="G2435" s="2">
        <v>7.45</v>
      </c>
      <c r="H2435">
        <v>683</v>
      </c>
      <c r="I2435" s="1">
        <v>6000</v>
      </c>
      <c r="J2435" s="3">
        <v>2</v>
      </c>
      <c r="K2435" s="2">
        <v>75.849999999999994</v>
      </c>
      <c r="L2435" s="2">
        <v>68.7</v>
      </c>
      <c r="M2435" s="1">
        <v>36287</v>
      </c>
      <c r="N2435" s="2">
        <v>3.28</v>
      </c>
      <c r="O2435" s="1">
        <v>56196</v>
      </c>
      <c r="P2435" s="1">
        <v>19909</v>
      </c>
      <c r="Q2435" s="2">
        <v>63.72</v>
      </c>
      <c r="R2435" s="3">
        <v>0</v>
      </c>
      <c r="S2435" s="5">
        <v>0</v>
      </c>
      <c r="T2435">
        <v>0</v>
      </c>
      <c r="U2435">
        <v>0</v>
      </c>
      <c r="V2435">
        <v>96.12</v>
      </c>
      <c r="W2435">
        <v>3.81</v>
      </c>
      <c r="X2435">
        <v>1</v>
      </c>
    </row>
    <row r="2436" spans="1:24" x14ac:dyDescent="0.3">
      <c r="A2436" t="s">
        <v>393</v>
      </c>
      <c r="B2436">
        <v>2018</v>
      </c>
      <c r="C2436" t="s">
        <v>326</v>
      </c>
    </row>
    <row r="2437" spans="1:24" x14ac:dyDescent="0.3">
      <c r="A2437" t="s">
        <v>393</v>
      </c>
      <c r="B2437">
        <v>2019</v>
      </c>
      <c r="C2437" t="s">
        <v>326</v>
      </c>
      <c r="D2437" s="1">
        <v>1318</v>
      </c>
      <c r="E2437" s="2">
        <v>34.799999999999997</v>
      </c>
      <c r="F2437" s="2">
        <v>42.25</v>
      </c>
      <c r="G2437" s="2">
        <v>7.45</v>
      </c>
      <c r="H2437">
        <v>688</v>
      </c>
      <c r="I2437" s="1">
        <v>6000</v>
      </c>
      <c r="J2437" s="3">
        <v>2</v>
      </c>
      <c r="K2437" s="2">
        <v>66.03</v>
      </c>
      <c r="L2437" s="2">
        <v>68.099999999999994</v>
      </c>
      <c r="M2437" s="1">
        <v>39464</v>
      </c>
      <c r="N2437" s="2">
        <v>3.28</v>
      </c>
      <c r="O2437" s="1">
        <v>57742</v>
      </c>
      <c r="P2437" s="1">
        <v>18278</v>
      </c>
      <c r="Q2437" s="2">
        <v>56.07</v>
      </c>
      <c r="R2437" s="3">
        <v>0</v>
      </c>
      <c r="S2437" s="5">
        <v>0</v>
      </c>
      <c r="T2437">
        <v>0</v>
      </c>
      <c r="U2437">
        <v>0</v>
      </c>
      <c r="V2437">
        <v>90.07</v>
      </c>
      <c r="W2437">
        <v>-0.27</v>
      </c>
      <c r="X2437">
        <v>1</v>
      </c>
    </row>
    <row r="2438" spans="1:24" x14ac:dyDescent="0.3">
      <c r="A2438" t="s">
        <v>393</v>
      </c>
      <c r="B2438">
        <v>2020</v>
      </c>
      <c r="C2438" t="s">
        <v>326</v>
      </c>
      <c r="D2438" s="1">
        <v>1318</v>
      </c>
      <c r="E2438" s="2">
        <v>34.799999999999997</v>
      </c>
      <c r="F2438" s="2">
        <v>42.25</v>
      </c>
      <c r="G2438" s="2">
        <v>7.45</v>
      </c>
      <c r="H2438">
        <v>684</v>
      </c>
      <c r="I2438" s="1">
        <v>3500</v>
      </c>
      <c r="J2438" s="3">
        <v>1</v>
      </c>
      <c r="L2438" s="2">
        <v>63.6</v>
      </c>
      <c r="N2438" s="2">
        <v>3.28</v>
      </c>
      <c r="R2438" s="3">
        <v>0</v>
      </c>
      <c r="S2438" s="5">
        <v>0</v>
      </c>
      <c r="T2438">
        <v>0</v>
      </c>
      <c r="U2438">
        <v>0</v>
      </c>
      <c r="V2438">
        <v>85.68</v>
      </c>
      <c r="W2438">
        <v>-0.61</v>
      </c>
      <c r="X2438">
        <v>1</v>
      </c>
    </row>
    <row r="2439" spans="1:24" x14ac:dyDescent="0.3">
      <c r="A2439" t="s">
        <v>394</v>
      </c>
      <c r="B2439">
        <v>2014</v>
      </c>
      <c r="C2439" t="s">
        <v>326</v>
      </c>
      <c r="D2439" s="1">
        <v>1302</v>
      </c>
      <c r="E2439" s="2">
        <v>52</v>
      </c>
      <c r="F2439" s="2">
        <v>72</v>
      </c>
      <c r="G2439" s="2">
        <v>20</v>
      </c>
      <c r="H2439">
        <v>570</v>
      </c>
      <c r="I2439" s="1">
        <v>3000</v>
      </c>
      <c r="J2439" s="3">
        <v>1</v>
      </c>
      <c r="K2439" s="2">
        <v>58.22</v>
      </c>
      <c r="L2439" s="2">
        <v>69.3</v>
      </c>
      <c r="M2439" s="1">
        <v>44000</v>
      </c>
      <c r="N2439" s="2">
        <v>2.2999999999999998</v>
      </c>
      <c r="O2439" s="1">
        <v>59455</v>
      </c>
      <c r="P2439" s="1">
        <v>15455</v>
      </c>
      <c r="Q2439" s="2">
        <v>45.49</v>
      </c>
      <c r="R2439" s="3">
        <v>0</v>
      </c>
      <c r="T2439">
        <v>0</v>
      </c>
      <c r="U2439">
        <v>0</v>
      </c>
      <c r="V2439">
        <v>272.3</v>
      </c>
      <c r="W2439">
        <v>0.15</v>
      </c>
      <c r="X2439">
        <v>0</v>
      </c>
    </row>
    <row r="2440" spans="1:24" x14ac:dyDescent="0.3">
      <c r="A2440" t="s">
        <v>394</v>
      </c>
      <c r="B2440">
        <v>2015</v>
      </c>
      <c r="C2440" t="s">
        <v>326</v>
      </c>
      <c r="D2440" s="1">
        <v>1302</v>
      </c>
      <c r="E2440" s="2">
        <v>37</v>
      </c>
      <c r="F2440" s="2">
        <v>57</v>
      </c>
      <c r="G2440" s="2">
        <v>20</v>
      </c>
      <c r="H2440">
        <v>560</v>
      </c>
      <c r="I2440" s="1">
        <v>5000</v>
      </c>
      <c r="J2440" s="3">
        <v>1</v>
      </c>
      <c r="K2440" s="2">
        <v>76.5</v>
      </c>
      <c r="L2440" s="2">
        <v>69.2</v>
      </c>
      <c r="M2440" s="1">
        <v>45898</v>
      </c>
      <c r="N2440" s="2">
        <v>2.2999999999999998</v>
      </c>
      <c r="O2440" s="1">
        <v>60822</v>
      </c>
      <c r="P2440" s="1">
        <v>14924</v>
      </c>
      <c r="Q2440" s="2">
        <v>45.69</v>
      </c>
      <c r="R2440" s="3">
        <v>0</v>
      </c>
      <c r="S2440" s="5">
        <v>0</v>
      </c>
      <c r="T2440">
        <v>0</v>
      </c>
      <c r="U2440">
        <v>0</v>
      </c>
      <c r="V2440">
        <v>269.39999999999998</v>
      </c>
      <c r="W2440">
        <v>3.2</v>
      </c>
      <c r="X2440">
        <v>0</v>
      </c>
    </row>
    <row r="2441" spans="1:24" x14ac:dyDescent="0.3">
      <c r="A2441" t="s">
        <v>394</v>
      </c>
      <c r="B2441">
        <v>2016</v>
      </c>
      <c r="C2441" t="s">
        <v>326</v>
      </c>
    </row>
    <row r="2442" spans="1:24" x14ac:dyDescent="0.3">
      <c r="A2442" t="s">
        <v>394</v>
      </c>
      <c r="B2442">
        <v>2017</v>
      </c>
      <c r="C2442" t="s">
        <v>326</v>
      </c>
    </row>
    <row r="2443" spans="1:24" x14ac:dyDescent="0.3">
      <c r="A2443" t="s">
        <v>394</v>
      </c>
      <c r="B2443">
        <v>2018</v>
      </c>
      <c r="C2443" t="s">
        <v>326</v>
      </c>
      <c r="D2443" s="1">
        <v>1302</v>
      </c>
      <c r="E2443" s="2">
        <v>52</v>
      </c>
      <c r="F2443" s="2">
        <v>72</v>
      </c>
      <c r="G2443" s="2">
        <v>20</v>
      </c>
      <c r="H2443">
        <v>591</v>
      </c>
      <c r="I2443" s="1">
        <v>4200</v>
      </c>
      <c r="J2443" s="3">
        <v>1</v>
      </c>
      <c r="K2443" s="2">
        <v>88.76</v>
      </c>
      <c r="L2443" s="2">
        <v>71.900000000000006</v>
      </c>
      <c r="M2443" s="1">
        <v>49670</v>
      </c>
      <c r="N2443" s="2">
        <v>2.2999999999999998</v>
      </c>
      <c r="O2443" s="1">
        <v>62220</v>
      </c>
      <c r="P2443" s="1">
        <v>12550</v>
      </c>
      <c r="Q2443" s="2">
        <v>44.6</v>
      </c>
      <c r="R2443" s="3">
        <v>0</v>
      </c>
      <c r="S2443" s="5">
        <v>0</v>
      </c>
      <c r="T2443">
        <v>0</v>
      </c>
      <c r="U2443">
        <v>0</v>
      </c>
      <c r="V2443">
        <v>262.3</v>
      </c>
      <c r="W2443">
        <v>2.65</v>
      </c>
      <c r="X2443">
        <v>0</v>
      </c>
    </row>
    <row r="2444" spans="1:24" x14ac:dyDescent="0.3">
      <c r="A2444" t="s">
        <v>394</v>
      </c>
      <c r="B2444">
        <v>2019</v>
      </c>
      <c r="C2444" t="s">
        <v>326</v>
      </c>
      <c r="D2444" s="1">
        <v>1302</v>
      </c>
      <c r="E2444" s="2">
        <v>37</v>
      </c>
      <c r="F2444" s="2">
        <v>57</v>
      </c>
      <c r="G2444" s="2">
        <v>20</v>
      </c>
      <c r="H2444">
        <v>590</v>
      </c>
      <c r="I2444" s="1">
        <v>5000</v>
      </c>
      <c r="J2444" s="3">
        <v>1</v>
      </c>
      <c r="K2444" s="2">
        <v>93.67</v>
      </c>
      <c r="L2444" s="2">
        <v>70.8</v>
      </c>
      <c r="M2444" s="1">
        <v>52833</v>
      </c>
      <c r="N2444" s="2">
        <v>2.2999999999999998</v>
      </c>
      <c r="O2444" s="1">
        <v>63969</v>
      </c>
      <c r="P2444" s="1">
        <v>11136</v>
      </c>
      <c r="Q2444" s="2">
        <v>44.39</v>
      </c>
      <c r="R2444" s="3">
        <v>0</v>
      </c>
      <c r="S2444" s="5">
        <v>0</v>
      </c>
      <c r="T2444">
        <v>0</v>
      </c>
      <c r="U2444">
        <v>0</v>
      </c>
      <c r="V2444">
        <v>260.33</v>
      </c>
      <c r="W2444">
        <v>-0.27</v>
      </c>
      <c r="X2444">
        <v>0</v>
      </c>
    </row>
    <row r="2445" spans="1:24" x14ac:dyDescent="0.3">
      <c r="A2445" t="s">
        <v>394</v>
      </c>
      <c r="B2445">
        <v>2020</v>
      </c>
      <c r="C2445" t="s">
        <v>326</v>
      </c>
      <c r="D2445" s="1">
        <v>1302</v>
      </c>
      <c r="E2445" s="2">
        <v>37</v>
      </c>
      <c r="F2445" s="2">
        <v>57</v>
      </c>
      <c r="G2445" s="2">
        <v>20</v>
      </c>
      <c r="H2445">
        <v>685</v>
      </c>
      <c r="I2445" s="1">
        <v>4000</v>
      </c>
      <c r="J2445" s="3">
        <v>1</v>
      </c>
      <c r="L2445" s="2">
        <v>72.3</v>
      </c>
      <c r="N2445" s="2">
        <v>2.2999999999999998</v>
      </c>
      <c r="R2445" s="3">
        <v>0</v>
      </c>
      <c r="S2445" s="5">
        <v>0</v>
      </c>
      <c r="T2445">
        <v>0</v>
      </c>
      <c r="U2445">
        <v>0</v>
      </c>
      <c r="V2445">
        <v>260.08</v>
      </c>
      <c r="W2445">
        <v>-0.61</v>
      </c>
      <c r="X2445">
        <v>0</v>
      </c>
    </row>
    <row r="2446" spans="1:24" x14ac:dyDescent="0.3">
      <c r="A2446" t="s">
        <v>395</v>
      </c>
      <c r="B2446">
        <v>2014</v>
      </c>
      <c r="C2446" t="s">
        <v>326</v>
      </c>
      <c r="D2446" s="1">
        <v>1244</v>
      </c>
      <c r="E2446" s="2">
        <v>46.5</v>
      </c>
      <c r="F2446" s="2">
        <v>56.5</v>
      </c>
      <c r="G2446" s="2">
        <v>10</v>
      </c>
      <c r="H2446">
        <v>328</v>
      </c>
      <c r="I2446" s="1">
        <v>4000</v>
      </c>
      <c r="J2446" s="3">
        <v>1</v>
      </c>
      <c r="K2446" s="2">
        <v>52.81</v>
      </c>
      <c r="L2446" s="2">
        <v>69.5</v>
      </c>
      <c r="M2446" s="1">
        <v>57384</v>
      </c>
      <c r="N2446" s="2">
        <v>3.2</v>
      </c>
      <c r="O2446" s="1">
        <v>65680</v>
      </c>
      <c r="P2446" s="1">
        <v>8296</v>
      </c>
      <c r="Q2446" s="2">
        <v>48.69</v>
      </c>
      <c r="R2446" s="3">
        <v>0</v>
      </c>
      <c r="T2446">
        <v>0</v>
      </c>
      <c r="U2446">
        <v>0</v>
      </c>
      <c r="V2446">
        <v>108.9</v>
      </c>
      <c r="W2446">
        <v>0.15</v>
      </c>
      <c r="X2446">
        <v>0</v>
      </c>
    </row>
    <row r="2447" spans="1:24" x14ac:dyDescent="0.3">
      <c r="A2447" t="s">
        <v>395</v>
      </c>
      <c r="B2447">
        <v>2015</v>
      </c>
      <c r="C2447" t="s">
        <v>326</v>
      </c>
      <c r="D2447" s="1">
        <v>1244</v>
      </c>
      <c r="E2447" s="2">
        <v>46</v>
      </c>
      <c r="F2447" s="2">
        <v>55</v>
      </c>
      <c r="G2447" s="2">
        <v>9</v>
      </c>
      <c r="H2447">
        <v>368</v>
      </c>
      <c r="I2447" s="1">
        <v>4000</v>
      </c>
      <c r="J2447" s="3">
        <v>1</v>
      </c>
      <c r="K2447" s="2">
        <v>66.25</v>
      </c>
      <c r="L2447" s="2">
        <v>70.2</v>
      </c>
      <c r="M2447" s="1">
        <v>51823</v>
      </c>
      <c r="N2447" s="2">
        <v>3.2</v>
      </c>
      <c r="O2447" s="1">
        <v>60025</v>
      </c>
      <c r="P2447" s="1">
        <v>8202</v>
      </c>
      <c r="Q2447" s="2">
        <v>47.24</v>
      </c>
      <c r="R2447" s="3">
        <v>0</v>
      </c>
      <c r="S2447" s="5">
        <v>0</v>
      </c>
      <c r="T2447">
        <v>0</v>
      </c>
      <c r="U2447">
        <v>0</v>
      </c>
      <c r="V2447">
        <v>102.3</v>
      </c>
      <c r="W2447">
        <v>3.2</v>
      </c>
      <c r="X2447">
        <v>0</v>
      </c>
    </row>
    <row r="2448" spans="1:24" x14ac:dyDescent="0.3">
      <c r="A2448" t="s">
        <v>395</v>
      </c>
      <c r="B2448">
        <v>2016</v>
      </c>
      <c r="C2448" t="s">
        <v>326</v>
      </c>
      <c r="D2448" s="1">
        <v>1244</v>
      </c>
      <c r="E2448" s="2">
        <v>46</v>
      </c>
      <c r="F2448" s="2">
        <v>53</v>
      </c>
      <c r="G2448" s="2">
        <v>7</v>
      </c>
      <c r="H2448">
        <v>357</v>
      </c>
      <c r="I2448" s="1">
        <v>4421</v>
      </c>
      <c r="J2448" s="3">
        <v>1</v>
      </c>
      <c r="K2448" s="2">
        <v>64.62</v>
      </c>
      <c r="L2448" s="2">
        <v>72.900000000000006</v>
      </c>
      <c r="M2448" s="1">
        <v>33088</v>
      </c>
      <c r="N2448" s="2">
        <v>3.2</v>
      </c>
      <c r="O2448" s="1">
        <v>41228</v>
      </c>
      <c r="P2448" s="1">
        <v>8140</v>
      </c>
      <c r="Q2448" s="2">
        <v>50.15</v>
      </c>
      <c r="R2448" s="3">
        <v>0</v>
      </c>
      <c r="S2448" s="5">
        <v>0</v>
      </c>
      <c r="T2448">
        <v>0</v>
      </c>
      <c r="U2448">
        <v>0</v>
      </c>
      <c r="V2448">
        <v>96.12</v>
      </c>
      <c r="W2448">
        <v>1.37</v>
      </c>
      <c r="X2448">
        <v>0</v>
      </c>
    </row>
    <row r="2449" spans="1:24" x14ac:dyDescent="0.3">
      <c r="A2449" t="s">
        <v>395</v>
      </c>
      <c r="B2449">
        <v>2017</v>
      </c>
      <c r="C2449" t="s">
        <v>326</v>
      </c>
      <c r="D2449" s="1">
        <v>1244</v>
      </c>
      <c r="E2449" s="2">
        <v>46</v>
      </c>
      <c r="F2449" s="2">
        <v>51.5</v>
      </c>
      <c r="G2449" s="2">
        <v>5.5</v>
      </c>
      <c r="H2449">
        <v>355</v>
      </c>
      <c r="I2449" s="1">
        <v>3808</v>
      </c>
      <c r="J2449" s="3">
        <v>1</v>
      </c>
      <c r="K2449" s="2">
        <v>78.88</v>
      </c>
      <c r="L2449" s="2">
        <v>73.3</v>
      </c>
      <c r="M2449" s="1">
        <v>32308</v>
      </c>
      <c r="N2449" s="2">
        <v>3.2</v>
      </c>
      <c r="O2449" s="1">
        <v>40325</v>
      </c>
      <c r="P2449" s="1">
        <v>8017</v>
      </c>
      <c r="Q2449" s="2">
        <v>52.55</v>
      </c>
      <c r="R2449" s="3">
        <v>0</v>
      </c>
      <c r="S2449" s="5">
        <v>0</v>
      </c>
      <c r="T2449">
        <v>0</v>
      </c>
      <c r="U2449">
        <v>0</v>
      </c>
      <c r="V2449">
        <v>90.07</v>
      </c>
      <c r="W2449">
        <v>3.81</v>
      </c>
      <c r="X2449">
        <v>0</v>
      </c>
    </row>
    <row r="2450" spans="1:24" x14ac:dyDescent="0.3">
      <c r="A2450" t="s">
        <v>395</v>
      </c>
      <c r="B2450">
        <v>2018</v>
      </c>
      <c r="C2450" t="s">
        <v>326</v>
      </c>
    </row>
    <row r="2451" spans="1:24" x14ac:dyDescent="0.3">
      <c r="A2451" t="s">
        <v>395</v>
      </c>
      <c r="B2451">
        <v>2019</v>
      </c>
      <c r="C2451" t="s">
        <v>326</v>
      </c>
      <c r="D2451" s="1">
        <v>1244</v>
      </c>
      <c r="E2451" s="2">
        <v>46</v>
      </c>
      <c r="F2451" s="2">
        <v>55</v>
      </c>
      <c r="G2451" s="2">
        <v>9</v>
      </c>
      <c r="H2451">
        <v>328</v>
      </c>
      <c r="I2451" s="1">
        <v>8500</v>
      </c>
      <c r="J2451" s="3">
        <v>2</v>
      </c>
      <c r="K2451" s="2">
        <v>58.1</v>
      </c>
      <c r="L2451" s="2">
        <v>71.099999999999994</v>
      </c>
      <c r="M2451" s="1">
        <v>30000</v>
      </c>
      <c r="N2451" s="2">
        <v>3.2</v>
      </c>
      <c r="O2451" s="1">
        <v>37875</v>
      </c>
      <c r="P2451" s="1">
        <v>7875</v>
      </c>
      <c r="Q2451" s="2">
        <v>42.25</v>
      </c>
      <c r="R2451" s="3">
        <v>0</v>
      </c>
      <c r="S2451" s="5">
        <v>0</v>
      </c>
      <c r="T2451">
        <v>0</v>
      </c>
      <c r="U2451">
        <v>0</v>
      </c>
      <c r="V2451">
        <v>85.68</v>
      </c>
      <c r="W2451">
        <v>-0.27</v>
      </c>
      <c r="X2451">
        <v>0</v>
      </c>
    </row>
    <row r="2452" spans="1:24" x14ac:dyDescent="0.3">
      <c r="A2452" t="s">
        <v>395</v>
      </c>
      <c r="B2452">
        <v>2020</v>
      </c>
      <c r="C2452" t="s">
        <v>326</v>
      </c>
    </row>
    <row r="2453" spans="1:24" x14ac:dyDescent="0.3">
      <c r="A2453" t="s">
        <v>396</v>
      </c>
      <c r="B2453">
        <v>2014</v>
      </c>
      <c r="C2453" t="s">
        <v>326</v>
      </c>
    </row>
    <row r="2454" spans="1:24" x14ac:dyDescent="0.3">
      <c r="A2454" t="s">
        <v>396</v>
      </c>
      <c r="B2454">
        <v>2015</v>
      </c>
      <c r="C2454" t="s">
        <v>326</v>
      </c>
      <c r="D2454" s="1">
        <v>1222</v>
      </c>
      <c r="E2454" s="2">
        <v>41.95</v>
      </c>
      <c r="F2454" s="2">
        <v>69.39</v>
      </c>
      <c r="G2454" s="2">
        <v>27.44</v>
      </c>
      <c r="H2454">
        <v>1265</v>
      </c>
      <c r="I2454" s="1">
        <v>4850</v>
      </c>
      <c r="J2454" s="3">
        <v>1</v>
      </c>
      <c r="K2454" s="2">
        <v>50.27</v>
      </c>
      <c r="L2454" s="2">
        <v>69.2</v>
      </c>
      <c r="M2454" s="1">
        <v>55995</v>
      </c>
      <c r="N2454" s="2">
        <v>3.13</v>
      </c>
      <c r="O2454" s="1">
        <v>67973</v>
      </c>
      <c r="P2454" s="1">
        <v>11978</v>
      </c>
      <c r="Q2454" s="2">
        <v>51.22</v>
      </c>
      <c r="R2454" s="3">
        <v>0</v>
      </c>
      <c r="T2454">
        <v>0</v>
      </c>
      <c r="U2454">
        <v>0</v>
      </c>
      <c r="V2454">
        <v>205.1</v>
      </c>
      <c r="W2454">
        <v>3.2</v>
      </c>
      <c r="X2454">
        <v>0</v>
      </c>
    </row>
    <row r="2455" spans="1:24" x14ac:dyDescent="0.3">
      <c r="A2455" t="s">
        <v>396</v>
      </c>
      <c r="B2455">
        <v>2016</v>
      </c>
      <c r="C2455" t="s">
        <v>326</v>
      </c>
    </row>
    <row r="2456" spans="1:24" x14ac:dyDescent="0.3">
      <c r="A2456" t="s">
        <v>396</v>
      </c>
      <c r="B2456">
        <v>2017</v>
      </c>
      <c r="C2456" t="s">
        <v>326</v>
      </c>
      <c r="D2456" s="1">
        <v>1222</v>
      </c>
      <c r="E2456" s="2">
        <v>43</v>
      </c>
      <c r="F2456" s="2">
        <v>86</v>
      </c>
      <c r="G2456" s="2">
        <v>43</v>
      </c>
      <c r="H2456" s="1">
        <v>1500</v>
      </c>
      <c r="I2456" s="1">
        <v>6000</v>
      </c>
      <c r="J2456" s="3">
        <v>2</v>
      </c>
      <c r="K2456" s="2">
        <v>74.849999999999994</v>
      </c>
      <c r="L2456" s="2">
        <v>71.3</v>
      </c>
      <c r="M2456" s="1">
        <v>61092</v>
      </c>
      <c r="N2456" s="2">
        <v>3.13</v>
      </c>
      <c r="O2456" s="1">
        <v>77771</v>
      </c>
      <c r="P2456" s="1">
        <v>16679</v>
      </c>
      <c r="Q2456" s="2">
        <v>58.66</v>
      </c>
      <c r="R2456" s="3">
        <v>0</v>
      </c>
      <c r="S2456" s="5">
        <v>0</v>
      </c>
      <c r="T2456">
        <v>0</v>
      </c>
      <c r="U2456">
        <v>0</v>
      </c>
      <c r="V2456">
        <v>202.7</v>
      </c>
      <c r="W2456">
        <v>3.81</v>
      </c>
      <c r="X2456">
        <v>0</v>
      </c>
    </row>
    <row r="2457" spans="1:24" x14ac:dyDescent="0.3">
      <c r="A2457" t="s">
        <v>396</v>
      </c>
      <c r="B2457">
        <v>2018</v>
      </c>
      <c r="C2457" t="s">
        <v>326</v>
      </c>
      <c r="D2457" s="1">
        <v>1222</v>
      </c>
      <c r="E2457" s="2">
        <v>29</v>
      </c>
      <c r="F2457" s="2">
        <v>44</v>
      </c>
      <c r="G2457" s="2">
        <v>15</v>
      </c>
      <c r="H2457" s="1">
        <v>1700</v>
      </c>
      <c r="I2457" s="1">
        <v>6000</v>
      </c>
      <c r="J2457" s="3">
        <v>2</v>
      </c>
      <c r="K2457" s="2">
        <v>63.9</v>
      </c>
      <c r="L2457" s="2">
        <v>69.5</v>
      </c>
      <c r="M2457" s="1">
        <v>61250</v>
      </c>
      <c r="N2457" s="2">
        <v>3.13</v>
      </c>
      <c r="O2457" s="1">
        <v>77985</v>
      </c>
      <c r="P2457" s="1">
        <v>16735</v>
      </c>
      <c r="Q2457" s="2">
        <v>52.89</v>
      </c>
      <c r="R2457" s="3">
        <v>0</v>
      </c>
      <c r="S2457" s="5">
        <v>0</v>
      </c>
      <c r="T2457">
        <v>0</v>
      </c>
      <c r="U2457">
        <v>0</v>
      </c>
      <c r="V2457">
        <v>201.64</v>
      </c>
      <c r="W2457">
        <v>2.65</v>
      </c>
      <c r="X2457">
        <v>0</v>
      </c>
    </row>
    <row r="2458" spans="1:24" x14ac:dyDescent="0.3">
      <c r="A2458" t="s">
        <v>396</v>
      </c>
      <c r="B2458">
        <v>2019</v>
      </c>
      <c r="C2458" t="s">
        <v>326</v>
      </c>
      <c r="D2458" s="1">
        <v>1222</v>
      </c>
      <c r="E2458" s="2">
        <v>29</v>
      </c>
      <c r="F2458" s="2">
        <v>44</v>
      </c>
      <c r="G2458" s="2">
        <v>15</v>
      </c>
      <c r="H2458" s="1">
        <v>1975</v>
      </c>
      <c r="I2458" s="1">
        <v>7250</v>
      </c>
      <c r="J2458" s="3">
        <v>2</v>
      </c>
      <c r="K2458" s="2">
        <v>46.2</v>
      </c>
      <c r="L2458" s="2">
        <v>68.599999999999994</v>
      </c>
      <c r="M2458" s="1">
        <v>64762</v>
      </c>
      <c r="N2458" s="2">
        <v>3.13</v>
      </c>
      <c r="O2458" s="1">
        <v>82356</v>
      </c>
      <c r="P2458" s="1">
        <v>17594</v>
      </c>
      <c r="Q2458" s="2">
        <v>52.58</v>
      </c>
      <c r="R2458" s="3">
        <v>0</v>
      </c>
      <c r="S2458" s="5">
        <v>0</v>
      </c>
      <c r="T2458">
        <v>0</v>
      </c>
      <c r="U2458">
        <v>0</v>
      </c>
      <c r="V2458">
        <v>200.5</v>
      </c>
      <c r="W2458">
        <v>-0.27</v>
      </c>
      <c r="X2458">
        <v>0</v>
      </c>
    </row>
    <row r="2459" spans="1:24" x14ac:dyDescent="0.3">
      <c r="A2459" t="s">
        <v>396</v>
      </c>
      <c r="B2459">
        <v>2020</v>
      </c>
      <c r="C2459" t="s">
        <v>326</v>
      </c>
      <c r="D2459" s="1">
        <v>1222</v>
      </c>
      <c r="E2459" s="2">
        <v>50</v>
      </c>
      <c r="F2459" s="2">
        <v>80</v>
      </c>
      <c r="G2459" s="2">
        <v>30</v>
      </c>
      <c r="H2459" s="1">
        <v>1794</v>
      </c>
      <c r="I2459" s="1">
        <v>5500</v>
      </c>
      <c r="J2459" s="3">
        <v>2</v>
      </c>
      <c r="L2459" s="2">
        <v>70.3</v>
      </c>
      <c r="N2459" s="2">
        <v>3.13</v>
      </c>
      <c r="R2459" s="3">
        <v>0</v>
      </c>
      <c r="S2459" s="5">
        <v>0</v>
      </c>
      <c r="T2459">
        <v>0</v>
      </c>
      <c r="U2459">
        <v>0</v>
      </c>
      <c r="V2459">
        <v>200.95</v>
      </c>
      <c r="W2459">
        <v>-0.61</v>
      </c>
      <c r="X2459">
        <v>0</v>
      </c>
    </row>
    <row r="2460" spans="1:24" x14ac:dyDescent="0.3">
      <c r="A2460" t="s">
        <v>397</v>
      </c>
      <c r="B2460">
        <v>2014</v>
      </c>
      <c r="C2460" t="s">
        <v>326</v>
      </c>
    </row>
    <row r="2461" spans="1:24" x14ac:dyDescent="0.3">
      <c r="A2461" t="s">
        <v>397</v>
      </c>
      <c r="B2461">
        <v>2015</v>
      </c>
      <c r="C2461" t="s">
        <v>326</v>
      </c>
      <c r="D2461" s="1">
        <v>1192</v>
      </c>
      <c r="E2461" s="2">
        <v>18.88</v>
      </c>
      <c r="F2461" s="2">
        <v>30.48</v>
      </c>
      <c r="G2461" s="2">
        <v>11.6</v>
      </c>
      <c r="H2461">
        <v>478</v>
      </c>
      <c r="I2461" s="1">
        <v>4446</v>
      </c>
      <c r="J2461" s="3">
        <v>1</v>
      </c>
      <c r="K2461" s="2">
        <v>62.53</v>
      </c>
      <c r="L2461" s="2">
        <v>71.599999999999994</v>
      </c>
      <c r="M2461" s="1">
        <v>42188</v>
      </c>
      <c r="N2461" s="2">
        <v>2.64</v>
      </c>
      <c r="O2461" s="1">
        <v>60778</v>
      </c>
      <c r="P2461" s="1">
        <v>18590</v>
      </c>
      <c r="Q2461" s="2">
        <v>47.12</v>
      </c>
      <c r="R2461" s="3">
        <v>0</v>
      </c>
      <c r="T2461">
        <v>0</v>
      </c>
      <c r="U2461">
        <v>0</v>
      </c>
      <c r="V2461">
        <v>108.9</v>
      </c>
      <c r="W2461">
        <v>3.2</v>
      </c>
      <c r="X2461">
        <v>0</v>
      </c>
    </row>
    <row r="2462" spans="1:24" x14ac:dyDescent="0.3">
      <c r="A2462" t="s">
        <v>397</v>
      </c>
      <c r="B2462">
        <v>2016</v>
      </c>
      <c r="C2462" t="s">
        <v>326</v>
      </c>
    </row>
    <row r="2463" spans="1:24" x14ac:dyDescent="0.3">
      <c r="A2463" t="s">
        <v>397</v>
      </c>
      <c r="B2463">
        <v>2017</v>
      </c>
      <c r="C2463" t="s">
        <v>326</v>
      </c>
      <c r="D2463" s="1">
        <v>1192</v>
      </c>
      <c r="E2463" s="2">
        <v>22.38</v>
      </c>
      <c r="F2463" s="2">
        <v>37.479999999999997</v>
      </c>
      <c r="G2463" s="2">
        <v>15.1</v>
      </c>
      <c r="H2463">
        <v>487</v>
      </c>
      <c r="I2463" s="1">
        <v>5843</v>
      </c>
      <c r="J2463" s="3">
        <v>2</v>
      </c>
      <c r="K2463" s="2">
        <v>63.62</v>
      </c>
      <c r="L2463" s="2">
        <v>73.7</v>
      </c>
      <c r="M2463" s="1">
        <v>47500</v>
      </c>
      <c r="N2463" s="2">
        <v>2.64</v>
      </c>
      <c r="O2463" s="1">
        <v>60196</v>
      </c>
      <c r="P2463" s="1">
        <v>12696</v>
      </c>
      <c r="Q2463" s="2">
        <v>48.03</v>
      </c>
      <c r="R2463" s="3">
        <v>0</v>
      </c>
      <c r="S2463" s="5">
        <v>0</v>
      </c>
      <c r="T2463">
        <v>0</v>
      </c>
      <c r="U2463">
        <v>0</v>
      </c>
      <c r="V2463">
        <v>102.3</v>
      </c>
      <c r="W2463">
        <v>3.81</v>
      </c>
      <c r="X2463">
        <v>0</v>
      </c>
    </row>
    <row r="2464" spans="1:24" x14ac:dyDescent="0.3">
      <c r="A2464" t="s">
        <v>397</v>
      </c>
      <c r="B2464">
        <v>2018</v>
      </c>
      <c r="C2464" t="s">
        <v>326</v>
      </c>
      <c r="D2464" s="1">
        <v>1192</v>
      </c>
      <c r="E2464" s="2">
        <v>22.93</v>
      </c>
      <c r="F2464" s="2">
        <v>38.58</v>
      </c>
      <c r="G2464" s="2">
        <v>15.65</v>
      </c>
      <c r="H2464">
        <v>569</v>
      </c>
      <c r="I2464" s="1">
        <v>5180</v>
      </c>
      <c r="J2464" s="3">
        <v>2</v>
      </c>
      <c r="K2464" s="2">
        <v>61.3</v>
      </c>
      <c r="L2464" s="2">
        <v>72.099999999999994</v>
      </c>
      <c r="M2464" s="1">
        <v>53455</v>
      </c>
      <c r="N2464" s="2">
        <v>2.64</v>
      </c>
      <c r="O2464" s="1">
        <v>62220</v>
      </c>
      <c r="P2464" s="1">
        <v>8765</v>
      </c>
      <c r="Q2464" s="2">
        <v>45.69</v>
      </c>
      <c r="R2464" s="3">
        <v>0</v>
      </c>
      <c r="S2464" s="5">
        <v>0</v>
      </c>
      <c r="T2464">
        <v>0</v>
      </c>
      <c r="U2464">
        <v>0</v>
      </c>
      <c r="V2464">
        <v>96.12</v>
      </c>
      <c r="W2464">
        <v>2.65</v>
      </c>
      <c r="X2464">
        <v>0</v>
      </c>
    </row>
    <row r="2465" spans="1:24" x14ac:dyDescent="0.3">
      <c r="A2465" t="s">
        <v>397</v>
      </c>
      <c r="B2465">
        <v>2019</v>
      </c>
      <c r="C2465" t="s">
        <v>326</v>
      </c>
      <c r="D2465" s="1">
        <v>1192</v>
      </c>
      <c r="E2465" s="2">
        <v>23.28</v>
      </c>
      <c r="F2465" s="2">
        <v>39.28</v>
      </c>
      <c r="G2465" s="2">
        <v>16</v>
      </c>
      <c r="H2465">
        <v>563</v>
      </c>
      <c r="I2465" s="1">
        <v>3820</v>
      </c>
      <c r="J2465" s="3">
        <v>1</v>
      </c>
      <c r="K2465" s="2">
        <v>61.34</v>
      </c>
      <c r="L2465" s="2">
        <v>72.2</v>
      </c>
      <c r="M2465" s="1">
        <v>59423</v>
      </c>
      <c r="N2465" s="2">
        <v>2.64</v>
      </c>
      <c r="O2465" s="1">
        <v>67423</v>
      </c>
      <c r="P2465" s="1">
        <v>8000</v>
      </c>
      <c r="Q2465" s="2">
        <v>48.23</v>
      </c>
      <c r="R2465" s="3">
        <v>0</v>
      </c>
      <c r="S2465" s="5">
        <v>0</v>
      </c>
      <c r="T2465">
        <v>0</v>
      </c>
      <c r="U2465">
        <v>0</v>
      </c>
      <c r="V2465">
        <v>90.07</v>
      </c>
      <c r="W2465">
        <v>-0.27</v>
      </c>
      <c r="X2465">
        <v>0</v>
      </c>
    </row>
    <row r="2466" spans="1:24" x14ac:dyDescent="0.3">
      <c r="A2466" t="s">
        <v>397</v>
      </c>
      <c r="B2466">
        <v>2020</v>
      </c>
      <c r="C2466" t="s">
        <v>326</v>
      </c>
      <c r="D2466" s="1">
        <v>1192</v>
      </c>
      <c r="E2466" s="2">
        <v>26.68</v>
      </c>
      <c r="F2466" s="2">
        <v>46.08</v>
      </c>
      <c r="G2466" s="2">
        <v>19.399999999999999</v>
      </c>
      <c r="H2466">
        <v>581</v>
      </c>
      <c r="I2466" s="1">
        <v>3280</v>
      </c>
      <c r="J2466" s="3">
        <v>1</v>
      </c>
      <c r="K2466" s="2">
        <v>59.55</v>
      </c>
      <c r="L2466" s="2">
        <v>73.2</v>
      </c>
      <c r="N2466" s="2">
        <v>2.64</v>
      </c>
      <c r="R2466" s="3">
        <v>0</v>
      </c>
      <c r="S2466" s="5">
        <v>0</v>
      </c>
      <c r="T2466">
        <v>0</v>
      </c>
      <c r="U2466">
        <v>0</v>
      </c>
      <c r="V2466">
        <v>85.68</v>
      </c>
      <c r="W2466">
        <v>-0.61</v>
      </c>
      <c r="X2466">
        <v>0</v>
      </c>
    </row>
    <row r="2467" spans="1:24" x14ac:dyDescent="0.3">
      <c r="A2467" t="s">
        <v>398</v>
      </c>
      <c r="B2467">
        <v>2014</v>
      </c>
      <c r="C2467" t="s">
        <v>326</v>
      </c>
    </row>
    <row r="2468" spans="1:24" x14ac:dyDescent="0.3">
      <c r="A2468" t="s">
        <v>398</v>
      </c>
      <c r="B2468">
        <v>2015</v>
      </c>
      <c r="C2468" t="s">
        <v>326</v>
      </c>
      <c r="D2468" s="1">
        <v>1000</v>
      </c>
      <c r="E2468" s="2">
        <v>32.5</v>
      </c>
      <c r="F2468" s="2">
        <v>55</v>
      </c>
      <c r="G2468" s="2">
        <v>22.5</v>
      </c>
      <c r="H2468">
        <v>1218</v>
      </c>
      <c r="I2468" s="1">
        <v>2000</v>
      </c>
      <c r="J2468" s="3">
        <v>1</v>
      </c>
      <c r="K2468" s="2">
        <v>45.02</v>
      </c>
      <c r="L2468" s="2">
        <v>72.3</v>
      </c>
      <c r="M2468" s="1">
        <v>60813</v>
      </c>
      <c r="N2468" s="2">
        <v>1.98</v>
      </c>
      <c r="O2468" s="1">
        <v>82225</v>
      </c>
      <c r="P2468" s="1">
        <v>21412</v>
      </c>
      <c r="Q2468" s="2">
        <v>41.76</v>
      </c>
      <c r="R2468" s="3">
        <v>0</v>
      </c>
      <c r="T2468">
        <v>0</v>
      </c>
      <c r="U2468">
        <v>0</v>
      </c>
      <c r="V2468">
        <v>114.7</v>
      </c>
      <c r="W2468">
        <v>3.2</v>
      </c>
      <c r="X2468">
        <v>0</v>
      </c>
    </row>
    <row r="2469" spans="1:24" x14ac:dyDescent="0.3">
      <c r="A2469" t="s">
        <v>398</v>
      </c>
      <c r="B2469">
        <v>2016</v>
      </c>
      <c r="C2469" t="s">
        <v>326</v>
      </c>
      <c r="D2469" s="1">
        <v>1000</v>
      </c>
      <c r="E2469" s="2">
        <v>32.5</v>
      </c>
      <c r="F2469" s="2">
        <v>55</v>
      </c>
      <c r="G2469" s="2">
        <v>22.5</v>
      </c>
      <c r="H2469">
        <v>1242</v>
      </c>
      <c r="I2469" s="1">
        <v>2000</v>
      </c>
      <c r="J2469" s="3">
        <v>1</v>
      </c>
      <c r="K2469" s="2">
        <v>49.75</v>
      </c>
      <c r="L2469" s="2">
        <v>73.2</v>
      </c>
      <c r="M2469" s="1">
        <f>AVERAGE(M2468,M2470)</f>
        <v>64781.5</v>
      </c>
      <c r="N2469" s="2">
        <v>1.98</v>
      </c>
      <c r="O2469" s="1">
        <v>85982</v>
      </c>
      <c r="P2469" s="1">
        <f>O2469-M2469</f>
        <v>21200.5</v>
      </c>
      <c r="Q2469" s="2">
        <v>42.59</v>
      </c>
      <c r="R2469" s="3">
        <v>0</v>
      </c>
      <c r="S2469" s="5">
        <v>0</v>
      </c>
      <c r="T2469">
        <v>0</v>
      </c>
      <c r="U2469">
        <v>0</v>
      </c>
      <c r="V2469">
        <v>108.9</v>
      </c>
      <c r="W2469">
        <v>1.37</v>
      </c>
      <c r="X2469">
        <v>0</v>
      </c>
    </row>
    <row r="2470" spans="1:24" x14ac:dyDescent="0.3">
      <c r="A2470" t="s">
        <v>398</v>
      </c>
      <c r="B2470">
        <v>2017</v>
      </c>
      <c r="C2470" t="s">
        <v>326</v>
      </c>
      <c r="D2470" s="1">
        <v>1000</v>
      </c>
      <c r="E2470" s="2">
        <v>32.5</v>
      </c>
      <c r="F2470" s="2">
        <v>55</v>
      </c>
      <c r="G2470" s="2">
        <v>22.5</v>
      </c>
      <c r="H2470" s="1">
        <v>1264</v>
      </c>
      <c r="I2470" s="1">
        <v>2000</v>
      </c>
      <c r="J2470" s="3">
        <v>1</v>
      </c>
      <c r="K2470" s="2">
        <v>30.9</v>
      </c>
      <c r="L2470" s="2">
        <v>74.3</v>
      </c>
      <c r="M2470" s="1">
        <v>68750</v>
      </c>
      <c r="N2470" s="2">
        <v>1.98</v>
      </c>
      <c r="O2470" s="1">
        <v>89888</v>
      </c>
      <c r="P2470" s="1">
        <v>21138</v>
      </c>
      <c r="Q2470" s="2">
        <v>41.69</v>
      </c>
      <c r="R2470" s="3">
        <v>0</v>
      </c>
      <c r="S2470" s="5">
        <v>0</v>
      </c>
      <c r="T2470">
        <v>0</v>
      </c>
      <c r="U2470">
        <v>0</v>
      </c>
      <c r="V2470">
        <v>102.3</v>
      </c>
      <c r="W2470">
        <v>3.81</v>
      </c>
      <c r="X2470">
        <v>0</v>
      </c>
    </row>
    <row r="2471" spans="1:24" x14ac:dyDescent="0.3">
      <c r="A2471" t="s">
        <v>398</v>
      </c>
      <c r="B2471">
        <v>2018</v>
      </c>
      <c r="C2471" t="s">
        <v>326</v>
      </c>
      <c r="D2471" s="1">
        <v>1000</v>
      </c>
      <c r="E2471" s="2">
        <v>40</v>
      </c>
      <c r="F2471" s="2">
        <v>65</v>
      </c>
      <c r="G2471" s="2">
        <v>25</v>
      </c>
      <c r="H2471" s="1">
        <v>1274</v>
      </c>
      <c r="I2471" s="1">
        <v>2000</v>
      </c>
      <c r="J2471" s="3">
        <v>1</v>
      </c>
      <c r="K2471" s="2">
        <v>29.36</v>
      </c>
      <c r="L2471" s="2">
        <v>72.099999999999994</v>
      </c>
      <c r="M2471" s="1">
        <v>81732</v>
      </c>
      <c r="N2471" s="2">
        <v>1.98</v>
      </c>
      <c r="O2471" s="1">
        <v>97353</v>
      </c>
      <c r="P2471" s="1">
        <v>15621</v>
      </c>
      <c r="Q2471" s="2">
        <v>40.590000000000003</v>
      </c>
      <c r="R2471" s="3">
        <v>0</v>
      </c>
      <c r="S2471" s="5">
        <v>0</v>
      </c>
      <c r="T2471">
        <v>0</v>
      </c>
      <c r="U2471">
        <v>0</v>
      </c>
      <c r="V2471">
        <v>96.12</v>
      </c>
      <c r="W2471">
        <v>2.65</v>
      </c>
      <c r="X2471">
        <v>0</v>
      </c>
    </row>
    <row r="2472" spans="1:24" x14ac:dyDescent="0.3">
      <c r="A2472" t="s">
        <v>398</v>
      </c>
      <c r="B2472">
        <v>2019</v>
      </c>
      <c r="C2472" t="s">
        <v>326</v>
      </c>
      <c r="D2472" s="1">
        <v>1000</v>
      </c>
      <c r="E2472" s="2">
        <v>40</v>
      </c>
      <c r="F2472" s="2">
        <v>65</v>
      </c>
      <c r="G2472" s="2">
        <v>25</v>
      </c>
      <c r="H2472" s="1">
        <v>1277</v>
      </c>
      <c r="I2472" s="1">
        <v>2000</v>
      </c>
      <c r="J2472" s="3">
        <v>1</v>
      </c>
      <c r="K2472" s="2">
        <v>32.729999999999997</v>
      </c>
      <c r="L2472" s="2">
        <v>74.900000000000006</v>
      </c>
      <c r="M2472" s="1">
        <v>86491</v>
      </c>
      <c r="N2472" s="2">
        <v>1.98</v>
      </c>
      <c r="O2472" s="1">
        <v>100166</v>
      </c>
      <c r="P2472" s="1">
        <v>13675</v>
      </c>
      <c r="Q2472" s="2">
        <v>41.32</v>
      </c>
      <c r="R2472" s="3">
        <v>0</v>
      </c>
      <c r="S2472" s="5">
        <v>0</v>
      </c>
      <c r="T2472">
        <v>0</v>
      </c>
      <c r="U2472">
        <v>0</v>
      </c>
      <c r="V2472">
        <v>90.07</v>
      </c>
      <c r="W2472">
        <v>-0.27</v>
      </c>
      <c r="X2472">
        <v>0</v>
      </c>
    </row>
    <row r="2473" spans="1:24" x14ac:dyDescent="0.3">
      <c r="A2473" t="s">
        <v>398</v>
      </c>
      <c r="B2473">
        <v>2020</v>
      </c>
      <c r="C2473" t="s">
        <v>326</v>
      </c>
      <c r="D2473" s="1">
        <v>1000</v>
      </c>
      <c r="E2473" s="2">
        <v>43.75</v>
      </c>
      <c r="F2473" s="2">
        <v>68.75</v>
      </c>
      <c r="G2473" s="2">
        <v>25</v>
      </c>
      <c r="H2473" s="1">
        <v>1284</v>
      </c>
      <c r="I2473" s="1">
        <v>2000</v>
      </c>
      <c r="J2473" s="3">
        <v>1</v>
      </c>
      <c r="K2473" s="2">
        <v>40.53</v>
      </c>
      <c r="L2473" s="2">
        <v>72.400000000000006</v>
      </c>
      <c r="N2473" s="2">
        <v>1.98</v>
      </c>
      <c r="R2473" s="3">
        <v>0</v>
      </c>
      <c r="S2473" s="5">
        <v>0</v>
      </c>
      <c r="T2473">
        <v>0</v>
      </c>
      <c r="U2473">
        <v>0</v>
      </c>
      <c r="V2473">
        <v>85.68</v>
      </c>
      <c r="W2473">
        <v>-0.61</v>
      </c>
      <c r="X2473">
        <v>0</v>
      </c>
    </row>
    <row r="2474" spans="1:24" x14ac:dyDescent="0.3">
      <c r="A2474" t="s">
        <v>399</v>
      </c>
      <c r="B2474">
        <v>2014</v>
      </c>
      <c r="C2474" t="s">
        <v>326</v>
      </c>
      <c r="D2474">
        <v>966</v>
      </c>
      <c r="E2474" s="2">
        <v>20.5</v>
      </c>
      <c r="F2474" s="2">
        <v>29.5</v>
      </c>
      <c r="G2474" s="2">
        <v>9</v>
      </c>
      <c r="H2474">
        <v>400</v>
      </c>
      <c r="I2474" s="1">
        <v>4800</v>
      </c>
      <c r="J2474" s="3">
        <v>1</v>
      </c>
      <c r="K2474" s="2">
        <v>43.72</v>
      </c>
      <c r="L2474" s="2">
        <v>65</v>
      </c>
      <c r="M2474" s="1">
        <v>38542</v>
      </c>
      <c r="N2474" s="2">
        <v>2.41</v>
      </c>
      <c r="O2474" s="1">
        <v>41136</v>
      </c>
      <c r="P2474" s="1">
        <v>2594</v>
      </c>
      <c r="Q2474" s="2">
        <v>45.49</v>
      </c>
      <c r="R2474" s="3">
        <v>0</v>
      </c>
      <c r="T2474">
        <v>0</v>
      </c>
      <c r="U2474">
        <v>0</v>
      </c>
      <c r="V2474">
        <v>272.3</v>
      </c>
      <c r="W2474">
        <v>0.15</v>
      </c>
      <c r="X2474">
        <v>0</v>
      </c>
    </row>
    <row r="2475" spans="1:24" x14ac:dyDescent="0.3">
      <c r="A2475" t="s">
        <v>399</v>
      </c>
      <c r="B2475">
        <v>2015</v>
      </c>
      <c r="C2475" t="s">
        <v>326</v>
      </c>
      <c r="D2475">
        <v>966</v>
      </c>
      <c r="E2475" s="2">
        <v>20.75</v>
      </c>
      <c r="F2475" s="2">
        <v>29.5</v>
      </c>
      <c r="G2475" s="2">
        <v>8.75</v>
      </c>
      <c r="H2475">
        <v>397</v>
      </c>
      <c r="I2475" s="1">
        <v>4800</v>
      </c>
      <c r="J2475" s="3">
        <v>1</v>
      </c>
      <c r="K2475" s="2">
        <v>70.03</v>
      </c>
      <c r="L2475" s="2">
        <v>66</v>
      </c>
      <c r="M2475" s="1">
        <v>45924</v>
      </c>
      <c r="N2475" s="2">
        <v>2.41</v>
      </c>
      <c r="O2475" s="1">
        <v>52577</v>
      </c>
      <c r="P2475" s="1">
        <v>6653</v>
      </c>
      <c r="Q2475" s="2">
        <v>45.69</v>
      </c>
      <c r="R2475" s="3">
        <v>0</v>
      </c>
      <c r="S2475" s="5">
        <v>0</v>
      </c>
      <c r="T2475">
        <v>0</v>
      </c>
      <c r="U2475">
        <v>0</v>
      </c>
      <c r="V2475">
        <v>269.39999999999998</v>
      </c>
      <c r="W2475">
        <v>3.2</v>
      </c>
      <c r="X2475">
        <v>0</v>
      </c>
    </row>
    <row r="2476" spans="1:24" x14ac:dyDescent="0.3">
      <c r="A2476" t="s">
        <v>399</v>
      </c>
      <c r="B2476">
        <v>2016</v>
      </c>
      <c r="C2476" t="s">
        <v>326</v>
      </c>
    </row>
    <row r="2477" spans="1:24" x14ac:dyDescent="0.3">
      <c r="A2477" t="s">
        <v>399</v>
      </c>
      <c r="B2477">
        <v>2017</v>
      </c>
      <c r="C2477" t="s">
        <v>326</v>
      </c>
      <c r="D2477">
        <v>966</v>
      </c>
      <c r="E2477" s="2">
        <v>18.75</v>
      </c>
      <c r="F2477" s="2">
        <v>29.5</v>
      </c>
      <c r="G2477" s="2">
        <v>10.75</v>
      </c>
      <c r="H2477">
        <v>400</v>
      </c>
      <c r="I2477" s="1">
        <v>4800</v>
      </c>
      <c r="J2477" s="3">
        <v>1</v>
      </c>
      <c r="K2477" s="2">
        <v>53.4</v>
      </c>
      <c r="L2477" s="2">
        <v>68.2</v>
      </c>
      <c r="M2477" s="1">
        <v>48365</v>
      </c>
      <c r="N2477" s="2">
        <v>2.41</v>
      </c>
      <c r="O2477" s="1">
        <v>56163</v>
      </c>
      <c r="P2477" s="1">
        <v>7798</v>
      </c>
      <c r="Q2477" s="2">
        <v>48.38</v>
      </c>
      <c r="R2477" s="3">
        <v>0</v>
      </c>
      <c r="S2477" s="5">
        <v>0</v>
      </c>
      <c r="T2477">
        <v>0</v>
      </c>
      <c r="U2477">
        <v>0</v>
      </c>
      <c r="V2477">
        <v>264.5</v>
      </c>
      <c r="W2477">
        <v>3.81</v>
      </c>
      <c r="X2477">
        <v>0</v>
      </c>
    </row>
    <row r="2478" spans="1:24" x14ac:dyDescent="0.3">
      <c r="A2478" t="s">
        <v>399</v>
      </c>
      <c r="B2478">
        <v>2018</v>
      </c>
      <c r="C2478" t="s">
        <v>326</v>
      </c>
      <c r="D2478">
        <v>966</v>
      </c>
      <c r="E2478" s="2">
        <v>18.75</v>
      </c>
      <c r="F2478" s="2">
        <v>29.5</v>
      </c>
      <c r="G2478" s="2">
        <v>10.75</v>
      </c>
      <c r="H2478">
        <v>403</v>
      </c>
      <c r="I2478" s="1">
        <v>2325</v>
      </c>
      <c r="J2478" s="3">
        <v>1</v>
      </c>
      <c r="K2478" s="2">
        <v>56.02</v>
      </c>
      <c r="L2478" s="2">
        <v>53.7</v>
      </c>
      <c r="M2478" s="1">
        <v>49375</v>
      </c>
      <c r="N2478" s="2">
        <v>2.41</v>
      </c>
      <c r="O2478" s="1">
        <v>63107</v>
      </c>
      <c r="P2478" s="1">
        <v>13732</v>
      </c>
      <c r="Q2478" s="2">
        <v>44.6</v>
      </c>
      <c r="R2478" s="3">
        <v>0</v>
      </c>
      <c r="S2478" s="5">
        <v>0</v>
      </c>
      <c r="T2478">
        <v>0</v>
      </c>
      <c r="U2478">
        <v>0</v>
      </c>
      <c r="V2478">
        <v>262.3</v>
      </c>
      <c r="W2478">
        <v>2.65</v>
      </c>
      <c r="X2478">
        <v>1</v>
      </c>
    </row>
    <row r="2479" spans="1:24" x14ac:dyDescent="0.3">
      <c r="A2479" t="s">
        <v>399</v>
      </c>
      <c r="B2479">
        <v>2019</v>
      </c>
      <c r="C2479" t="s">
        <v>326</v>
      </c>
      <c r="D2479">
        <v>966</v>
      </c>
      <c r="E2479" s="2">
        <v>23.5</v>
      </c>
      <c r="F2479" s="2">
        <v>36</v>
      </c>
      <c r="G2479" s="2">
        <v>12.5</v>
      </c>
      <c r="H2479">
        <v>397</v>
      </c>
      <c r="I2479" s="1">
        <v>4484</v>
      </c>
      <c r="J2479" s="3">
        <v>1</v>
      </c>
      <c r="K2479" s="2">
        <v>65.599999999999994</v>
      </c>
      <c r="L2479" s="2">
        <v>67.3</v>
      </c>
      <c r="M2479" s="1">
        <v>49375</v>
      </c>
      <c r="N2479" s="2">
        <v>2.41</v>
      </c>
      <c r="O2479" s="1">
        <v>70051</v>
      </c>
      <c r="P2479" s="1">
        <v>20676</v>
      </c>
      <c r="Q2479" s="2">
        <v>44.39</v>
      </c>
      <c r="R2479" s="3">
        <v>0</v>
      </c>
      <c r="S2479" s="5">
        <v>0</v>
      </c>
      <c r="T2479">
        <v>0</v>
      </c>
      <c r="U2479">
        <v>0</v>
      </c>
      <c r="V2479">
        <v>260.33</v>
      </c>
      <c r="W2479">
        <v>-0.27</v>
      </c>
      <c r="X2479">
        <v>1</v>
      </c>
    </row>
    <row r="2480" spans="1:24" x14ac:dyDescent="0.3">
      <c r="A2480" t="s">
        <v>399</v>
      </c>
      <c r="B2480">
        <v>2020</v>
      </c>
      <c r="C2480" t="s">
        <v>326</v>
      </c>
      <c r="D2480">
        <v>966</v>
      </c>
      <c r="E2480" s="2">
        <v>23.5</v>
      </c>
      <c r="F2480" s="2">
        <v>36</v>
      </c>
      <c r="G2480" s="2">
        <v>12.5</v>
      </c>
      <c r="H2480">
        <v>403</v>
      </c>
      <c r="I2480" s="1">
        <v>5333</v>
      </c>
      <c r="J2480" s="3">
        <v>2</v>
      </c>
      <c r="N2480" s="2">
        <v>2.41</v>
      </c>
      <c r="R2480" s="3">
        <v>0</v>
      </c>
      <c r="S2480" s="5">
        <v>0</v>
      </c>
      <c r="T2480">
        <v>0</v>
      </c>
      <c r="U2480">
        <v>0</v>
      </c>
      <c r="V2480">
        <v>260.08</v>
      </c>
      <c r="W2480">
        <v>-0.61</v>
      </c>
      <c r="X2480">
        <v>1</v>
      </c>
    </row>
    <row r="2481" spans="1:24" x14ac:dyDescent="0.3">
      <c r="A2481" t="s">
        <v>400</v>
      </c>
      <c r="B2481">
        <v>2014</v>
      </c>
      <c r="C2481" t="s">
        <v>326</v>
      </c>
      <c r="D2481">
        <v>641</v>
      </c>
      <c r="E2481" s="2">
        <v>19.25</v>
      </c>
      <c r="F2481" s="2">
        <v>30.5</v>
      </c>
      <c r="G2481" s="2">
        <v>11.25</v>
      </c>
      <c r="H2481">
        <v>253</v>
      </c>
      <c r="I2481" s="1">
        <v>6000</v>
      </c>
      <c r="J2481" s="3">
        <v>2</v>
      </c>
      <c r="K2481" s="2">
        <v>49.09</v>
      </c>
      <c r="L2481" s="2">
        <v>69.400000000000006</v>
      </c>
      <c r="M2481" s="1">
        <v>44375</v>
      </c>
      <c r="N2481" s="2">
        <v>2.89</v>
      </c>
      <c r="O2481" s="1">
        <v>54550</v>
      </c>
      <c r="P2481" s="1">
        <v>10175</v>
      </c>
      <c r="Q2481" s="2">
        <v>48.69</v>
      </c>
      <c r="R2481" s="3">
        <v>0</v>
      </c>
      <c r="T2481">
        <v>0</v>
      </c>
      <c r="U2481">
        <v>0</v>
      </c>
      <c r="V2481">
        <v>272.3</v>
      </c>
      <c r="W2481">
        <v>0.15</v>
      </c>
      <c r="X2481">
        <v>0</v>
      </c>
    </row>
    <row r="2482" spans="1:24" x14ac:dyDescent="0.3">
      <c r="A2482" t="s">
        <v>400</v>
      </c>
      <c r="B2482">
        <v>2015</v>
      </c>
      <c r="C2482" t="s">
        <v>326</v>
      </c>
      <c r="D2482">
        <v>641</v>
      </c>
      <c r="E2482" s="2">
        <v>19.25</v>
      </c>
      <c r="F2482" s="2">
        <v>30.5</v>
      </c>
      <c r="G2482" s="2">
        <v>11.25</v>
      </c>
      <c r="H2482">
        <v>260</v>
      </c>
      <c r="I2482" s="1">
        <v>4806</v>
      </c>
      <c r="J2482" s="3">
        <v>1</v>
      </c>
      <c r="K2482" s="2">
        <v>74.86</v>
      </c>
      <c r="L2482" s="2">
        <v>70.400000000000006</v>
      </c>
      <c r="M2482" s="1">
        <v>46930</v>
      </c>
      <c r="N2482" s="2">
        <v>2.89</v>
      </c>
      <c r="O2482" s="1">
        <v>56112</v>
      </c>
      <c r="P2482" s="1">
        <v>9182</v>
      </c>
      <c r="Q2482" s="2">
        <v>47.24</v>
      </c>
      <c r="R2482" s="3">
        <v>0</v>
      </c>
      <c r="S2482" s="5">
        <v>0</v>
      </c>
      <c r="T2482">
        <v>0</v>
      </c>
      <c r="U2482">
        <v>0</v>
      </c>
      <c r="V2482">
        <v>269.39999999999998</v>
      </c>
      <c r="W2482">
        <v>3.2</v>
      </c>
      <c r="X2482">
        <v>0</v>
      </c>
    </row>
    <row r="2483" spans="1:24" x14ac:dyDescent="0.3">
      <c r="A2483" t="s">
        <v>400</v>
      </c>
      <c r="B2483">
        <v>2016</v>
      </c>
      <c r="C2483" t="s">
        <v>326</v>
      </c>
      <c r="D2483">
        <v>641</v>
      </c>
      <c r="E2483" s="2">
        <v>19.25</v>
      </c>
      <c r="F2483" s="2">
        <v>60.5</v>
      </c>
      <c r="G2483" s="2">
        <v>41.25</v>
      </c>
      <c r="H2483">
        <v>262</v>
      </c>
      <c r="I2483" s="1">
        <v>5650</v>
      </c>
      <c r="J2483" s="3">
        <v>2</v>
      </c>
      <c r="K2483" s="2">
        <v>57.64</v>
      </c>
      <c r="L2483" s="2">
        <v>71.2</v>
      </c>
      <c r="M2483" s="1">
        <v>49485</v>
      </c>
      <c r="N2483" s="2">
        <v>2.89</v>
      </c>
      <c r="O2483" s="1">
        <v>57832</v>
      </c>
      <c r="P2483" s="1">
        <v>8347</v>
      </c>
      <c r="Q2483" s="2">
        <v>50.15</v>
      </c>
      <c r="R2483" s="3">
        <v>0</v>
      </c>
      <c r="S2483" s="5">
        <v>0</v>
      </c>
      <c r="T2483">
        <v>0</v>
      </c>
      <c r="U2483">
        <v>0</v>
      </c>
      <c r="V2483">
        <v>266.7</v>
      </c>
      <c r="W2483">
        <v>1.37</v>
      </c>
      <c r="X2483">
        <v>0</v>
      </c>
    </row>
    <row r="2484" spans="1:24" x14ac:dyDescent="0.3">
      <c r="A2484" t="s">
        <v>400</v>
      </c>
      <c r="B2484">
        <v>2017</v>
      </c>
      <c r="C2484" t="s">
        <v>326</v>
      </c>
      <c r="D2484">
        <v>641</v>
      </c>
      <c r="E2484" s="2">
        <v>19.25</v>
      </c>
      <c r="F2484" s="2">
        <v>30.5</v>
      </c>
      <c r="G2484" s="2">
        <v>11.25</v>
      </c>
      <c r="H2484">
        <v>258</v>
      </c>
      <c r="I2484" s="1">
        <v>5454</v>
      </c>
      <c r="J2484" s="3">
        <v>2</v>
      </c>
      <c r="K2484" s="2">
        <v>74.66</v>
      </c>
      <c r="L2484" s="2">
        <v>72.8</v>
      </c>
      <c r="M2484" s="1">
        <v>49091</v>
      </c>
      <c r="N2484" s="2">
        <v>2.89</v>
      </c>
      <c r="O2484" s="1">
        <v>57952</v>
      </c>
      <c r="P2484" s="1">
        <v>8861</v>
      </c>
      <c r="Q2484" s="2">
        <v>52.55</v>
      </c>
      <c r="R2484" s="3">
        <v>0</v>
      </c>
      <c r="S2484" s="5">
        <v>0</v>
      </c>
      <c r="T2484">
        <v>0</v>
      </c>
      <c r="U2484">
        <v>0</v>
      </c>
      <c r="V2484">
        <v>264.5</v>
      </c>
      <c r="W2484">
        <v>3.81</v>
      </c>
      <c r="X2484">
        <v>0</v>
      </c>
    </row>
    <row r="2485" spans="1:24" x14ac:dyDescent="0.3">
      <c r="A2485" t="s">
        <v>400</v>
      </c>
      <c r="B2485">
        <v>2018</v>
      </c>
      <c r="C2485" t="s">
        <v>326</v>
      </c>
      <c r="D2485">
        <v>641</v>
      </c>
      <c r="E2485" s="2">
        <v>19.25</v>
      </c>
      <c r="F2485" s="2">
        <v>30.5</v>
      </c>
      <c r="G2485" s="2">
        <v>11.25</v>
      </c>
      <c r="H2485">
        <v>263</v>
      </c>
      <c r="I2485" s="1">
        <v>5700</v>
      </c>
      <c r="J2485" s="3">
        <v>2</v>
      </c>
      <c r="K2485" s="2">
        <v>50.28</v>
      </c>
      <c r="L2485" s="2">
        <v>72</v>
      </c>
      <c r="M2485" s="1">
        <v>49812</v>
      </c>
      <c r="N2485" s="2">
        <v>2.89</v>
      </c>
      <c r="O2485" s="1">
        <v>60805</v>
      </c>
      <c r="P2485" s="1">
        <v>10993</v>
      </c>
      <c r="Q2485" s="2">
        <v>49.09</v>
      </c>
      <c r="R2485" s="3">
        <v>0</v>
      </c>
      <c r="S2485" s="5">
        <v>0</v>
      </c>
      <c r="T2485">
        <v>0</v>
      </c>
      <c r="U2485">
        <v>0</v>
      </c>
      <c r="V2485">
        <v>262.3</v>
      </c>
      <c r="W2485">
        <v>2.65</v>
      </c>
      <c r="X2485">
        <v>0</v>
      </c>
    </row>
    <row r="2486" spans="1:24" x14ac:dyDescent="0.3">
      <c r="A2486" t="s">
        <v>400</v>
      </c>
      <c r="B2486">
        <v>2019</v>
      </c>
      <c r="C2486" t="s">
        <v>326</v>
      </c>
      <c r="D2486">
        <v>641</v>
      </c>
      <c r="E2486" s="2">
        <v>19.25</v>
      </c>
      <c r="F2486" s="2">
        <v>30.5</v>
      </c>
      <c r="G2486" s="2">
        <v>11.25</v>
      </c>
      <c r="H2486">
        <v>256</v>
      </c>
      <c r="I2486" s="1">
        <v>5278</v>
      </c>
      <c r="J2486" s="3">
        <v>2</v>
      </c>
      <c r="K2486" s="2">
        <v>44.34</v>
      </c>
      <c r="L2486" s="2">
        <v>71.3</v>
      </c>
      <c r="M2486" s="1">
        <v>52500</v>
      </c>
      <c r="N2486" s="2">
        <v>2.89</v>
      </c>
      <c r="O2486" s="1">
        <v>64163</v>
      </c>
      <c r="P2486" s="1">
        <v>11663</v>
      </c>
      <c r="Q2486" s="2">
        <v>42.25</v>
      </c>
      <c r="R2486" s="3">
        <v>0</v>
      </c>
      <c r="S2486" s="5">
        <v>0</v>
      </c>
      <c r="T2486">
        <v>0</v>
      </c>
      <c r="U2486">
        <v>0</v>
      </c>
      <c r="V2486">
        <v>260.33</v>
      </c>
      <c r="W2486">
        <v>-0.27</v>
      </c>
      <c r="X2486">
        <v>0</v>
      </c>
    </row>
    <row r="2487" spans="1:24" x14ac:dyDescent="0.3">
      <c r="A2487" t="s">
        <v>400</v>
      </c>
      <c r="B2487">
        <v>2020</v>
      </c>
      <c r="C2487" t="s">
        <v>326</v>
      </c>
      <c r="D2487">
        <v>641</v>
      </c>
      <c r="E2487" s="2">
        <v>20</v>
      </c>
      <c r="F2487" s="2">
        <v>32.5</v>
      </c>
      <c r="G2487" s="2">
        <v>12.5</v>
      </c>
      <c r="H2487">
        <v>256</v>
      </c>
      <c r="I2487" s="1">
        <v>7060</v>
      </c>
      <c r="J2487" s="3">
        <v>2</v>
      </c>
      <c r="L2487" s="2">
        <v>67.099999999999994</v>
      </c>
      <c r="N2487" s="2">
        <v>2.89</v>
      </c>
      <c r="R2487" s="3">
        <v>0</v>
      </c>
      <c r="S2487" s="5">
        <v>0</v>
      </c>
      <c r="T2487">
        <v>0</v>
      </c>
      <c r="U2487">
        <v>0</v>
      </c>
      <c r="V2487">
        <v>260.08</v>
      </c>
      <c r="W2487">
        <v>-0.61</v>
      </c>
      <c r="X2487">
        <v>0</v>
      </c>
    </row>
    <row r="2488" spans="1:24" x14ac:dyDescent="0.3">
      <c r="A2488" t="s">
        <v>401</v>
      </c>
      <c r="B2488">
        <v>2014</v>
      </c>
      <c r="C2488" t="s">
        <v>296</v>
      </c>
      <c r="D2488" s="1">
        <v>674433</v>
      </c>
      <c r="E2488" s="2">
        <v>14.69</v>
      </c>
      <c r="F2488" s="2">
        <v>25.61</v>
      </c>
      <c r="G2488" s="2">
        <v>10.92</v>
      </c>
      <c r="H2488" s="1">
        <v>217247</v>
      </c>
      <c r="I2488" s="1">
        <v>9725</v>
      </c>
      <c r="J2488" s="3">
        <v>2</v>
      </c>
      <c r="K2488" s="2">
        <v>8.57</v>
      </c>
      <c r="L2488" s="2">
        <v>66.8</v>
      </c>
      <c r="M2488" s="1">
        <v>42610</v>
      </c>
      <c r="N2488" s="2">
        <v>2.99</v>
      </c>
      <c r="O2488" s="1">
        <v>59949</v>
      </c>
      <c r="P2488" s="1">
        <v>17339</v>
      </c>
      <c r="Q2488" s="2">
        <v>71.319999999999993</v>
      </c>
      <c r="R2488" s="3">
        <v>1</v>
      </c>
      <c r="T2488">
        <v>1</v>
      </c>
      <c r="U2488">
        <v>0</v>
      </c>
      <c r="V2488">
        <v>4375.6000000000004</v>
      </c>
      <c r="W2488">
        <v>1.19</v>
      </c>
      <c r="X2488">
        <v>0</v>
      </c>
    </row>
    <row r="2489" spans="1:24" x14ac:dyDescent="0.3">
      <c r="A2489" t="s">
        <v>401</v>
      </c>
      <c r="B2489">
        <v>2015</v>
      </c>
      <c r="C2489" t="s">
        <v>296</v>
      </c>
    </row>
    <row r="2490" spans="1:24" x14ac:dyDescent="0.3">
      <c r="A2490" t="s">
        <v>401</v>
      </c>
      <c r="B2490">
        <v>2016</v>
      </c>
      <c r="C2490" t="s">
        <v>296</v>
      </c>
      <c r="D2490" s="1">
        <v>679036</v>
      </c>
      <c r="E2490" s="2">
        <v>20.59</v>
      </c>
      <c r="F2490" s="2">
        <v>33.61</v>
      </c>
      <c r="G2490" s="2">
        <v>13.02</v>
      </c>
      <c r="H2490">
        <v>205483</v>
      </c>
      <c r="I2490" s="1">
        <v>9500</v>
      </c>
      <c r="J2490" s="3">
        <v>2</v>
      </c>
      <c r="K2490" s="2">
        <v>9.34</v>
      </c>
      <c r="L2490" s="2">
        <v>67.400000000000006</v>
      </c>
      <c r="M2490" s="1">
        <v>44071</v>
      </c>
      <c r="N2490" s="2">
        <v>2.99</v>
      </c>
      <c r="O2490" s="1">
        <v>62132</v>
      </c>
      <c r="P2490" s="1">
        <v>18061</v>
      </c>
      <c r="Q2490" s="2">
        <v>66.430000000000007</v>
      </c>
      <c r="R2490" s="3">
        <v>1</v>
      </c>
      <c r="S2490" s="5">
        <f>(D2490-D2488)/D2488</f>
        <v>6.8249922527515708E-3</v>
      </c>
      <c r="T2490">
        <v>1</v>
      </c>
      <c r="U2490">
        <v>0</v>
      </c>
      <c r="V2490">
        <v>4344.97</v>
      </c>
      <c r="W2490">
        <v>-0.71</v>
      </c>
      <c r="X2490">
        <v>0</v>
      </c>
    </row>
    <row r="2491" spans="1:24" x14ac:dyDescent="0.3">
      <c r="A2491" t="s">
        <v>401</v>
      </c>
      <c r="B2491">
        <v>2017</v>
      </c>
      <c r="C2491" t="s">
        <v>296</v>
      </c>
    </row>
    <row r="2492" spans="1:24" x14ac:dyDescent="0.3">
      <c r="A2492" t="s">
        <v>401</v>
      </c>
      <c r="B2492">
        <v>2018</v>
      </c>
      <c r="C2492" t="s">
        <v>296</v>
      </c>
    </row>
    <row r="2493" spans="1:24" x14ac:dyDescent="0.3">
      <c r="A2493" t="s">
        <v>401</v>
      </c>
      <c r="B2493">
        <v>2019</v>
      </c>
      <c r="C2493" t="s">
        <v>296</v>
      </c>
      <c r="D2493" s="1">
        <v>683577</v>
      </c>
      <c r="E2493" s="2">
        <v>25.21</v>
      </c>
      <c r="F2493" s="2">
        <v>41.72</v>
      </c>
      <c r="G2493" s="2">
        <v>16.510000000000002</v>
      </c>
      <c r="H2493" s="1">
        <v>213025</v>
      </c>
      <c r="I2493" s="1">
        <v>5984</v>
      </c>
      <c r="J2493" s="3">
        <v>2</v>
      </c>
      <c r="K2493" s="2">
        <v>8.08</v>
      </c>
      <c r="L2493" s="2">
        <v>67.099999999999994</v>
      </c>
      <c r="M2493" s="1">
        <v>45656</v>
      </c>
      <c r="N2493" s="2">
        <v>2.99</v>
      </c>
      <c r="O2493" s="1">
        <v>65561</v>
      </c>
      <c r="P2493" s="1">
        <v>19905</v>
      </c>
      <c r="Q2493" s="2">
        <v>65.930000000000007</v>
      </c>
      <c r="R2493" s="3">
        <v>1</v>
      </c>
      <c r="S2493" s="5">
        <f>(D2493-D2490)/D2490</f>
        <v>6.6874215800045945E-3</v>
      </c>
      <c r="T2493">
        <v>1</v>
      </c>
      <c r="U2493">
        <v>1</v>
      </c>
      <c r="V2493">
        <v>4314.46</v>
      </c>
      <c r="W2493">
        <v>-1.02</v>
      </c>
      <c r="X2493">
        <v>1</v>
      </c>
    </row>
    <row r="2494" spans="1:24" x14ac:dyDescent="0.3">
      <c r="A2494" t="s">
        <v>401</v>
      </c>
      <c r="B2494">
        <v>2020</v>
      </c>
      <c r="C2494" t="s">
        <v>296</v>
      </c>
    </row>
    <row r="2495" spans="1:24" x14ac:dyDescent="0.3">
      <c r="A2495" t="s">
        <v>402</v>
      </c>
      <c r="B2495">
        <v>2014</v>
      </c>
      <c r="C2495" t="s">
        <v>296</v>
      </c>
      <c r="D2495" s="1">
        <v>239538</v>
      </c>
      <c r="E2495" s="2">
        <v>39.549999999999997</v>
      </c>
      <c r="F2495" s="2">
        <v>65.81</v>
      </c>
      <c r="G2495" s="2">
        <v>26.26</v>
      </c>
      <c r="H2495" s="1">
        <v>80211</v>
      </c>
      <c r="I2495" s="1">
        <v>7000</v>
      </c>
      <c r="J2495" s="3">
        <v>2</v>
      </c>
      <c r="K2495" s="2">
        <v>22.56</v>
      </c>
      <c r="L2495" s="2">
        <v>60.6</v>
      </c>
      <c r="M2495" s="1">
        <v>48654</v>
      </c>
      <c r="N2495" s="2">
        <v>2.58</v>
      </c>
      <c r="O2495" s="1">
        <v>62353</v>
      </c>
      <c r="P2495" s="1">
        <v>13699</v>
      </c>
      <c r="Q2495" s="2">
        <v>73.290000000000006</v>
      </c>
      <c r="R2495" s="3">
        <v>1</v>
      </c>
      <c r="T2495">
        <v>1</v>
      </c>
      <c r="U2495">
        <v>1</v>
      </c>
      <c r="V2495">
        <v>2245.3000000000002</v>
      </c>
      <c r="W2495">
        <v>0.71</v>
      </c>
      <c r="X2495">
        <v>1</v>
      </c>
    </row>
    <row r="2496" spans="1:24" x14ac:dyDescent="0.3">
      <c r="A2496" t="s">
        <v>402</v>
      </c>
      <c r="B2496">
        <v>2015</v>
      </c>
      <c r="C2496" t="s">
        <v>296</v>
      </c>
    </row>
    <row r="2497" spans="1:24" x14ac:dyDescent="0.3">
      <c r="A2497" t="s">
        <v>402</v>
      </c>
      <c r="B2497">
        <v>2016</v>
      </c>
      <c r="C2497" t="s">
        <v>296</v>
      </c>
      <c r="D2497" s="1">
        <v>243839</v>
      </c>
      <c r="E2497" s="2">
        <v>39.799999999999997</v>
      </c>
      <c r="F2497" s="2">
        <v>68.819999999999993</v>
      </c>
      <c r="G2497" s="2">
        <v>29.02</v>
      </c>
      <c r="H2497">
        <v>73366</v>
      </c>
      <c r="I2497" s="1">
        <v>6255</v>
      </c>
      <c r="J2497" s="3">
        <v>2</v>
      </c>
      <c r="K2497" s="2">
        <v>13.47</v>
      </c>
      <c r="L2497" s="2">
        <v>63</v>
      </c>
      <c r="M2497" s="1">
        <v>50930</v>
      </c>
      <c r="N2497" s="2">
        <v>2.58</v>
      </c>
      <c r="O2497" s="1">
        <v>64983</v>
      </c>
      <c r="P2497" s="1">
        <v>14053</v>
      </c>
      <c r="Q2497" s="2">
        <v>68.27</v>
      </c>
      <c r="R2497" s="3">
        <v>1</v>
      </c>
      <c r="S2497" s="5">
        <f>(D2497-D2495)/D2495</f>
        <v>1.7955397473469761E-2</v>
      </c>
      <c r="T2497">
        <v>1</v>
      </c>
      <c r="U2497">
        <v>1</v>
      </c>
      <c r="V2497">
        <v>2235.3000000000002</v>
      </c>
      <c r="W2497">
        <v>-0.65</v>
      </c>
      <c r="X2497">
        <v>1</v>
      </c>
    </row>
    <row r="2498" spans="1:24" x14ac:dyDescent="0.3">
      <c r="A2498" t="s">
        <v>402</v>
      </c>
      <c r="B2498">
        <v>2017</v>
      </c>
      <c r="C2498" t="s">
        <v>296</v>
      </c>
      <c r="D2498" s="1">
        <v>253888</v>
      </c>
      <c r="E2498" s="2">
        <v>39.799999999999997</v>
      </c>
      <c r="F2498" s="2">
        <v>68.819999999999993</v>
      </c>
      <c r="G2498" s="2">
        <v>29.02</v>
      </c>
      <c r="H2498" s="1">
        <v>73066</v>
      </c>
      <c r="I2498" s="1">
        <v>7000</v>
      </c>
      <c r="J2498" s="3">
        <v>2</v>
      </c>
      <c r="K2498" s="2">
        <v>21.95</v>
      </c>
      <c r="L2498" s="2">
        <v>63</v>
      </c>
      <c r="M2498" s="1">
        <v>48428</v>
      </c>
      <c r="N2498" s="2">
        <v>2.58</v>
      </c>
      <c r="O2498" s="1">
        <v>66889</v>
      </c>
      <c r="P2498" s="1">
        <v>18461</v>
      </c>
      <c r="Q2498" s="2">
        <v>66.08</v>
      </c>
      <c r="R2498" s="3">
        <v>1</v>
      </c>
      <c r="S2498" s="5">
        <f>(D2498-D2497)/D2497</f>
        <v>4.1211619142138868E-2</v>
      </c>
      <c r="T2498">
        <v>1</v>
      </c>
      <c r="U2498">
        <v>1</v>
      </c>
      <c r="V2498">
        <v>2229.6</v>
      </c>
      <c r="W2498">
        <v>-0.68</v>
      </c>
      <c r="X2498">
        <v>1</v>
      </c>
    </row>
    <row r="2499" spans="1:24" x14ac:dyDescent="0.3">
      <c r="A2499" t="s">
        <v>402</v>
      </c>
      <c r="B2499">
        <v>2018</v>
      </c>
      <c r="C2499" t="s">
        <v>296</v>
      </c>
      <c r="D2499" s="1">
        <v>252506</v>
      </c>
      <c r="E2499" s="2">
        <v>34.119999999999997</v>
      </c>
      <c r="F2499" s="2">
        <v>54.27</v>
      </c>
      <c r="G2499" s="2">
        <v>20.149999999999999</v>
      </c>
      <c r="H2499" s="1">
        <v>85761</v>
      </c>
      <c r="I2499" s="1">
        <v>7000</v>
      </c>
      <c r="J2499" s="3">
        <v>2</v>
      </c>
      <c r="K2499" s="2">
        <v>15.27</v>
      </c>
      <c r="L2499" s="2">
        <v>62.1</v>
      </c>
      <c r="M2499" s="1">
        <v>49974</v>
      </c>
      <c r="N2499" s="2">
        <v>2.58</v>
      </c>
      <c r="O2499" s="1">
        <v>68754</v>
      </c>
      <c r="P2499" s="1">
        <v>18780</v>
      </c>
      <c r="Q2499" s="2">
        <v>81.87</v>
      </c>
      <c r="R2499" s="3">
        <v>1</v>
      </c>
      <c r="S2499" s="5">
        <f t="shared" ref="S2499:S2501" si="149">(D2499-D2498)/D2498</f>
        <v>-5.4433450970506683E-3</v>
      </c>
      <c r="T2499">
        <v>1</v>
      </c>
      <c r="U2499">
        <v>1</v>
      </c>
      <c r="V2499">
        <v>2225.1</v>
      </c>
      <c r="W2499">
        <v>1.64</v>
      </c>
      <c r="X2499">
        <v>1</v>
      </c>
    </row>
    <row r="2500" spans="1:24" x14ac:dyDescent="0.3">
      <c r="A2500" t="s">
        <v>402</v>
      </c>
      <c r="B2500">
        <v>2019</v>
      </c>
      <c r="C2500" t="s">
        <v>296</v>
      </c>
      <c r="D2500" s="1">
        <v>253888</v>
      </c>
      <c r="E2500" s="2">
        <v>34.119999999999997</v>
      </c>
      <c r="F2500" s="2">
        <v>68.97</v>
      </c>
      <c r="G2500" s="2">
        <v>34.85</v>
      </c>
      <c r="H2500" s="1">
        <v>78799</v>
      </c>
      <c r="I2500" s="1">
        <v>7000</v>
      </c>
      <c r="J2500" s="3">
        <v>2</v>
      </c>
      <c r="K2500" s="2">
        <v>24.37</v>
      </c>
      <c r="L2500" s="2">
        <v>61.5</v>
      </c>
      <c r="M2500" s="1">
        <v>50377</v>
      </c>
      <c r="N2500" s="2">
        <v>2.58</v>
      </c>
      <c r="O2500" s="1">
        <v>69889</v>
      </c>
      <c r="P2500" s="1">
        <v>19512</v>
      </c>
      <c r="Q2500" s="2">
        <v>70.5</v>
      </c>
      <c r="R2500" s="3">
        <v>1</v>
      </c>
      <c r="S2500" s="5">
        <f t="shared" si="149"/>
        <v>5.4731372719856158E-3</v>
      </c>
      <c r="T2500">
        <v>1</v>
      </c>
      <c r="U2500">
        <v>1</v>
      </c>
      <c r="V2500">
        <v>2219.34</v>
      </c>
      <c r="W2500">
        <v>2.0499999999999998</v>
      </c>
      <c r="X2500">
        <v>1</v>
      </c>
    </row>
    <row r="2501" spans="1:24" x14ac:dyDescent="0.3">
      <c r="A2501" t="s">
        <v>402</v>
      </c>
      <c r="B2501">
        <v>2020</v>
      </c>
      <c r="C2501" t="s">
        <v>296</v>
      </c>
      <c r="D2501" s="1">
        <v>264000</v>
      </c>
      <c r="E2501" s="2">
        <v>34.119999999999997</v>
      </c>
      <c r="F2501" s="2">
        <v>68.97</v>
      </c>
      <c r="G2501" s="2">
        <v>34.85</v>
      </c>
      <c r="H2501" s="1">
        <v>79592</v>
      </c>
      <c r="I2501" s="1">
        <v>7000</v>
      </c>
      <c r="J2501" s="3">
        <v>2</v>
      </c>
      <c r="L2501" s="2">
        <v>55.3</v>
      </c>
      <c r="N2501" s="2">
        <v>2.58</v>
      </c>
      <c r="R2501" s="3">
        <v>1</v>
      </c>
      <c r="S2501" s="5">
        <f t="shared" si="149"/>
        <v>3.9828585833123265E-2</v>
      </c>
      <c r="T2501">
        <v>1</v>
      </c>
      <c r="U2501">
        <v>1</v>
      </c>
      <c r="V2501">
        <v>2214.5</v>
      </c>
      <c r="W2501">
        <v>-3.56</v>
      </c>
      <c r="X2501">
        <v>1</v>
      </c>
    </row>
    <row r="2502" spans="1:24" x14ac:dyDescent="0.3">
      <c r="A2502" t="s">
        <v>403</v>
      </c>
      <c r="B2502">
        <v>2014</v>
      </c>
      <c r="C2502" t="s">
        <v>296</v>
      </c>
      <c r="D2502" s="1">
        <v>120099</v>
      </c>
      <c r="E2502" s="2">
        <v>24.25</v>
      </c>
      <c r="F2502" s="2">
        <v>40.57</v>
      </c>
      <c r="G2502" s="2">
        <v>16.32</v>
      </c>
      <c r="H2502" s="1">
        <v>39991</v>
      </c>
      <c r="I2502" s="1">
        <v>7000</v>
      </c>
      <c r="J2502" s="3">
        <v>2</v>
      </c>
      <c r="K2502" s="2">
        <v>15.02</v>
      </c>
      <c r="L2502" s="2">
        <v>65.400000000000006</v>
      </c>
      <c r="M2502" s="1">
        <v>47038</v>
      </c>
      <c r="N2502" s="2">
        <v>2.6</v>
      </c>
      <c r="O2502" s="1">
        <v>49929</v>
      </c>
      <c r="P2502" s="1">
        <v>2891</v>
      </c>
      <c r="Q2502" s="2">
        <v>63.51</v>
      </c>
      <c r="R2502" s="3">
        <v>1</v>
      </c>
      <c r="T2502">
        <v>1</v>
      </c>
      <c r="U2502">
        <v>0</v>
      </c>
      <c r="V2502">
        <v>2029.5</v>
      </c>
      <c r="W2502">
        <v>0.57999999999999996</v>
      </c>
      <c r="X2502">
        <v>0</v>
      </c>
    </row>
    <row r="2503" spans="1:24" x14ac:dyDescent="0.3">
      <c r="A2503" t="s">
        <v>403</v>
      </c>
      <c r="B2503">
        <v>2015</v>
      </c>
      <c r="C2503" t="s">
        <v>296</v>
      </c>
    </row>
    <row r="2504" spans="1:24" x14ac:dyDescent="0.3">
      <c r="A2504" t="s">
        <v>403</v>
      </c>
      <c r="B2504">
        <v>2016</v>
      </c>
      <c r="C2504" t="s">
        <v>296</v>
      </c>
      <c r="D2504" s="1">
        <v>120958</v>
      </c>
      <c r="E2504" s="2">
        <v>33.25</v>
      </c>
      <c r="F2504" s="2">
        <v>50.29</v>
      </c>
      <c r="G2504" s="2">
        <v>17.04</v>
      </c>
      <c r="H2504">
        <v>39840</v>
      </c>
      <c r="I2504" s="1">
        <v>6000</v>
      </c>
      <c r="J2504" s="3">
        <v>2</v>
      </c>
      <c r="K2504" s="2">
        <v>37</v>
      </c>
      <c r="L2504" s="2">
        <v>66.400000000000006</v>
      </c>
      <c r="M2504" s="1">
        <v>50244</v>
      </c>
      <c r="N2504" s="2">
        <v>2.6</v>
      </c>
      <c r="O2504" s="1">
        <v>54847</v>
      </c>
      <c r="P2504" s="1">
        <v>4603</v>
      </c>
      <c r="Q2504" s="2">
        <v>67.37</v>
      </c>
      <c r="R2504" s="3">
        <v>1</v>
      </c>
      <c r="S2504" s="5">
        <f>(D2504-D2502)/D2502</f>
        <v>7.1524325764577559E-3</v>
      </c>
      <c r="T2504">
        <v>1</v>
      </c>
      <c r="U2504">
        <v>0</v>
      </c>
      <c r="V2504">
        <v>2024</v>
      </c>
      <c r="W2504">
        <v>3.53</v>
      </c>
      <c r="X2504">
        <v>1</v>
      </c>
    </row>
    <row r="2505" spans="1:24" x14ac:dyDescent="0.3">
      <c r="A2505" t="s">
        <v>403</v>
      </c>
      <c r="B2505">
        <v>2017</v>
      </c>
      <c r="C2505" t="s">
        <v>296</v>
      </c>
      <c r="D2505" s="1">
        <v>122225</v>
      </c>
      <c r="E2505" s="2">
        <v>33.25</v>
      </c>
      <c r="F2505" s="2">
        <v>59.85</v>
      </c>
      <c r="G2505" s="2">
        <v>26.6</v>
      </c>
      <c r="H2505" s="1">
        <v>42340</v>
      </c>
      <c r="I2505" s="1">
        <v>6100</v>
      </c>
      <c r="J2505" s="3">
        <v>2</v>
      </c>
      <c r="K2505" s="2">
        <v>20.94</v>
      </c>
      <c r="L2505" s="2">
        <v>65.599999999999994</v>
      </c>
      <c r="M2505" s="1">
        <v>52376</v>
      </c>
      <c r="N2505" s="2">
        <v>2.6</v>
      </c>
      <c r="O2505" s="1">
        <v>61765</v>
      </c>
      <c r="P2505" s="1">
        <v>9389</v>
      </c>
      <c r="Q2505" s="2">
        <v>67.95</v>
      </c>
      <c r="R2505" s="3">
        <v>1</v>
      </c>
      <c r="S2505" s="5">
        <f>(D2505-D2504)/D2504</f>
        <v>1.047471022999719E-2</v>
      </c>
      <c r="T2505">
        <v>1</v>
      </c>
      <c r="U2505">
        <v>0</v>
      </c>
      <c r="V2505">
        <v>2019.8</v>
      </c>
      <c r="W2505">
        <v>-1.1100000000000001</v>
      </c>
      <c r="X2505">
        <v>1</v>
      </c>
    </row>
    <row r="2506" spans="1:24" x14ac:dyDescent="0.3">
      <c r="A2506" t="s">
        <v>403</v>
      </c>
      <c r="B2506">
        <v>2018</v>
      </c>
      <c r="C2506" t="s">
        <v>296</v>
      </c>
      <c r="D2506" s="1">
        <v>122225</v>
      </c>
      <c r="E2506" s="2">
        <v>33.25</v>
      </c>
      <c r="F2506" s="2">
        <v>59.85</v>
      </c>
      <c r="G2506" s="2">
        <v>26.6</v>
      </c>
      <c r="H2506" s="1">
        <v>40897</v>
      </c>
      <c r="I2506" s="1">
        <v>5745</v>
      </c>
      <c r="J2506" s="3">
        <v>2</v>
      </c>
      <c r="K2506" s="2">
        <v>33.92</v>
      </c>
      <c r="L2506" s="2">
        <v>64.900000000000006</v>
      </c>
      <c r="M2506" s="1">
        <v>48021</v>
      </c>
      <c r="N2506" s="2">
        <v>2.6</v>
      </c>
      <c r="O2506" s="1">
        <v>62935</v>
      </c>
      <c r="P2506" s="1">
        <v>14914</v>
      </c>
      <c r="Q2506" s="2">
        <v>60.18</v>
      </c>
      <c r="R2506" s="3">
        <v>1</v>
      </c>
      <c r="S2506" s="5">
        <f t="shared" ref="S2506:S2511" si="150">(D2506-D2505)/D2505</f>
        <v>0</v>
      </c>
      <c r="T2506">
        <v>1</v>
      </c>
      <c r="U2506">
        <v>0</v>
      </c>
      <c r="V2506">
        <v>2015.6</v>
      </c>
      <c r="W2506">
        <v>3.13</v>
      </c>
      <c r="X2506">
        <v>1</v>
      </c>
    </row>
    <row r="2507" spans="1:24" x14ac:dyDescent="0.3">
      <c r="A2507" t="s">
        <v>403</v>
      </c>
      <c r="B2507">
        <v>2019</v>
      </c>
      <c r="C2507" t="s">
        <v>296</v>
      </c>
      <c r="D2507" s="1">
        <v>122225</v>
      </c>
      <c r="E2507" s="2">
        <v>33.25</v>
      </c>
      <c r="F2507" s="2">
        <v>59.85</v>
      </c>
      <c r="G2507" s="2">
        <v>26.6</v>
      </c>
      <c r="H2507" s="1">
        <v>43314</v>
      </c>
      <c r="I2507" s="1">
        <v>6000</v>
      </c>
      <c r="J2507" s="3">
        <v>2</v>
      </c>
      <c r="K2507" s="2">
        <v>23.15</v>
      </c>
      <c r="L2507" s="2">
        <v>65.900000000000006</v>
      </c>
      <c r="M2507" s="1">
        <v>53189</v>
      </c>
      <c r="N2507" s="2">
        <v>2.6</v>
      </c>
      <c r="O2507" s="1">
        <v>65622</v>
      </c>
      <c r="P2507" s="1">
        <v>12433</v>
      </c>
      <c r="Q2507" s="2">
        <v>54.53</v>
      </c>
      <c r="R2507" s="3">
        <v>1</v>
      </c>
      <c r="S2507" s="5">
        <f t="shared" si="150"/>
        <v>0</v>
      </c>
      <c r="T2507">
        <v>1</v>
      </c>
      <c r="U2507">
        <v>0</v>
      </c>
      <c r="V2507">
        <v>2011.26</v>
      </c>
      <c r="W2507">
        <v>0.56000000000000005</v>
      </c>
      <c r="X2507">
        <v>1</v>
      </c>
    </row>
    <row r="2508" spans="1:24" x14ac:dyDescent="0.3">
      <c r="A2508" t="s">
        <v>403</v>
      </c>
      <c r="B2508">
        <v>2020</v>
      </c>
      <c r="C2508" t="s">
        <v>296</v>
      </c>
      <c r="D2508" s="1">
        <v>122999</v>
      </c>
      <c r="E2508" s="2">
        <v>33.5</v>
      </c>
      <c r="F2508" s="2">
        <v>60.35</v>
      </c>
      <c r="G2508" s="2">
        <v>26.85</v>
      </c>
      <c r="H2508" s="1">
        <v>41425</v>
      </c>
      <c r="I2508" s="1">
        <v>5146</v>
      </c>
      <c r="J2508" s="3">
        <v>2</v>
      </c>
      <c r="L2508" s="2">
        <v>59.8</v>
      </c>
      <c r="N2508" s="2">
        <v>2.6</v>
      </c>
      <c r="R2508" s="3">
        <v>1</v>
      </c>
      <c r="S2508" s="5">
        <f t="shared" si="150"/>
        <v>6.3325833503784009E-3</v>
      </c>
      <c r="T2508">
        <v>1</v>
      </c>
      <c r="U2508">
        <v>0</v>
      </c>
      <c r="V2508">
        <v>2007.42</v>
      </c>
      <c r="W2508">
        <v>-1.62</v>
      </c>
      <c r="X2508">
        <v>1</v>
      </c>
    </row>
    <row r="2509" spans="1:24" x14ac:dyDescent="0.3">
      <c r="A2509" t="s">
        <v>404</v>
      </c>
      <c r="B2509">
        <v>2014</v>
      </c>
      <c r="C2509" t="s">
        <v>296</v>
      </c>
      <c r="D2509" s="1">
        <v>196429</v>
      </c>
      <c r="E2509" s="2">
        <v>17.27</v>
      </c>
      <c r="F2509" s="2">
        <v>28.62</v>
      </c>
      <c r="G2509" s="2">
        <v>11.35</v>
      </c>
      <c r="H2509" s="1">
        <v>70161</v>
      </c>
      <c r="I2509" s="1">
        <v>7000</v>
      </c>
      <c r="J2509" s="3">
        <v>2</v>
      </c>
      <c r="K2509" s="2">
        <v>19.399999999999999</v>
      </c>
      <c r="L2509" s="2">
        <v>57.7</v>
      </c>
      <c r="M2509" s="1">
        <v>54445</v>
      </c>
      <c r="N2509" s="2">
        <v>2.61</v>
      </c>
      <c r="O2509" s="1">
        <v>64999</v>
      </c>
      <c r="P2509" s="1">
        <v>10554</v>
      </c>
      <c r="Q2509" s="2">
        <v>70.349999999999994</v>
      </c>
      <c r="R2509" s="3">
        <v>1</v>
      </c>
      <c r="T2509">
        <v>0</v>
      </c>
      <c r="U2509">
        <v>0</v>
      </c>
      <c r="W2509">
        <v>0.71</v>
      </c>
      <c r="X2509">
        <v>0</v>
      </c>
    </row>
    <row r="2510" spans="1:24" x14ac:dyDescent="0.3">
      <c r="A2510" t="s">
        <v>404</v>
      </c>
      <c r="B2510">
        <v>2015</v>
      </c>
      <c r="C2510" t="s">
        <v>296</v>
      </c>
      <c r="D2510" s="1">
        <v>196429</v>
      </c>
      <c r="E2510" s="2">
        <v>17.27</v>
      </c>
      <c r="F2510" s="2">
        <v>28.62</v>
      </c>
      <c r="G2510" s="2">
        <v>11.35</v>
      </c>
      <c r="H2510">
        <v>70441</v>
      </c>
      <c r="I2510" s="1">
        <v>7000</v>
      </c>
      <c r="J2510" s="3">
        <v>2</v>
      </c>
      <c r="K2510" s="2">
        <v>34.630000000000003</v>
      </c>
      <c r="L2510" s="2">
        <v>58.6</v>
      </c>
      <c r="M2510" s="1">
        <v>54833</v>
      </c>
      <c r="N2510" s="2">
        <v>2.61</v>
      </c>
      <c r="O2510" s="1">
        <v>70819</v>
      </c>
      <c r="P2510" s="1">
        <v>15986</v>
      </c>
      <c r="Q2510" s="2">
        <v>62.51</v>
      </c>
      <c r="R2510" s="3">
        <v>1</v>
      </c>
      <c r="S2510" s="5">
        <f t="shared" si="150"/>
        <v>0</v>
      </c>
      <c r="T2510">
        <v>0</v>
      </c>
      <c r="U2510">
        <v>0</v>
      </c>
      <c r="V2510">
        <v>2841.36</v>
      </c>
      <c r="W2510">
        <v>5.47</v>
      </c>
      <c r="X2510">
        <v>0</v>
      </c>
    </row>
    <row r="2511" spans="1:24" x14ac:dyDescent="0.3">
      <c r="A2511" t="s">
        <v>404</v>
      </c>
      <c r="B2511">
        <v>2016</v>
      </c>
      <c r="C2511" t="s">
        <v>296</v>
      </c>
      <c r="D2511" s="1">
        <v>196429</v>
      </c>
      <c r="E2511" s="2">
        <v>17.79</v>
      </c>
      <c r="F2511" s="2">
        <v>29.49</v>
      </c>
      <c r="G2511" s="2">
        <v>11.7</v>
      </c>
      <c r="H2511">
        <v>80000</v>
      </c>
      <c r="I2511" s="1">
        <v>8000</v>
      </c>
      <c r="J2511" s="3">
        <v>2</v>
      </c>
      <c r="K2511" s="2">
        <v>17.2</v>
      </c>
      <c r="L2511" s="2">
        <v>60.2</v>
      </c>
      <c r="M2511" s="1">
        <v>57006</v>
      </c>
      <c r="N2511" s="2">
        <v>2.61</v>
      </c>
      <c r="O2511" s="1">
        <v>71308</v>
      </c>
      <c r="P2511" s="1">
        <v>14302</v>
      </c>
      <c r="Q2511" s="2">
        <v>73.73</v>
      </c>
      <c r="R2511" s="3">
        <v>1</v>
      </c>
      <c r="S2511" s="5">
        <f t="shared" si="150"/>
        <v>0</v>
      </c>
      <c r="T2511">
        <v>0</v>
      </c>
      <c r="U2511">
        <v>0</v>
      </c>
      <c r="V2511">
        <v>2832.4</v>
      </c>
      <c r="W2511">
        <v>-0.65</v>
      </c>
      <c r="X2511">
        <v>0</v>
      </c>
    </row>
    <row r="2512" spans="1:24" x14ac:dyDescent="0.3">
      <c r="A2512" t="s">
        <v>404</v>
      </c>
      <c r="B2512">
        <v>2017</v>
      </c>
      <c r="C2512" t="s">
        <v>296</v>
      </c>
    </row>
    <row r="2513" spans="1:24" x14ac:dyDescent="0.3">
      <c r="A2513" t="s">
        <v>404</v>
      </c>
      <c r="B2513">
        <v>2018</v>
      </c>
      <c r="C2513" t="s">
        <v>296</v>
      </c>
    </row>
    <row r="2514" spans="1:24" x14ac:dyDescent="0.3">
      <c r="A2514" t="s">
        <v>404</v>
      </c>
      <c r="B2514">
        <v>2019</v>
      </c>
      <c r="C2514" t="s">
        <v>296</v>
      </c>
    </row>
    <row r="2515" spans="1:24" x14ac:dyDescent="0.3">
      <c r="A2515" t="s">
        <v>404</v>
      </c>
      <c r="B2515">
        <v>2020</v>
      </c>
      <c r="C2515" t="s">
        <v>296</v>
      </c>
    </row>
    <row r="2516" spans="1:24" x14ac:dyDescent="0.3">
      <c r="A2516" t="s">
        <v>405</v>
      </c>
      <c r="B2516">
        <v>2014</v>
      </c>
      <c r="C2516" t="s">
        <v>296</v>
      </c>
      <c r="D2516" s="1">
        <v>97492</v>
      </c>
      <c r="E2516" s="2">
        <v>34.94</v>
      </c>
      <c r="F2516" s="2">
        <v>59.59</v>
      </c>
      <c r="G2516" s="2">
        <v>24.65</v>
      </c>
      <c r="H2516" s="1">
        <v>34104</v>
      </c>
      <c r="I2516" s="1">
        <v>8000</v>
      </c>
      <c r="J2516" s="3">
        <v>2</v>
      </c>
      <c r="K2516" s="2">
        <v>16.71</v>
      </c>
      <c r="L2516" s="2">
        <v>66.599999999999994</v>
      </c>
      <c r="M2516" s="1">
        <v>48079</v>
      </c>
      <c r="N2516" s="2">
        <v>2.5499999999999998</v>
      </c>
      <c r="O2516" s="1">
        <v>55761</v>
      </c>
      <c r="P2516" s="1">
        <v>7682</v>
      </c>
      <c r="Q2516" s="2">
        <v>73.33</v>
      </c>
      <c r="R2516" s="3">
        <v>0</v>
      </c>
      <c r="T2516">
        <v>1</v>
      </c>
      <c r="U2516">
        <v>1</v>
      </c>
      <c r="V2516">
        <v>1936.8</v>
      </c>
      <c r="W2516">
        <v>0.57999999999999996</v>
      </c>
      <c r="X2516">
        <v>0</v>
      </c>
    </row>
    <row r="2517" spans="1:24" x14ac:dyDescent="0.3">
      <c r="A2517" t="s">
        <v>405</v>
      </c>
      <c r="B2517">
        <v>2015</v>
      </c>
      <c r="C2517" t="s">
        <v>296</v>
      </c>
      <c r="D2517" s="1">
        <v>98975</v>
      </c>
      <c r="E2517" s="2">
        <v>34.94</v>
      </c>
      <c r="F2517" s="2">
        <v>59.59</v>
      </c>
      <c r="G2517" s="2">
        <v>24.65</v>
      </c>
      <c r="H2517">
        <v>35107</v>
      </c>
      <c r="I2517" s="1">
        <v>8000</v>
      </c>
      <c r="J2517" s="3">
        <v>2</v>
      </c>
      <c r="K2517" s="2">
        <v>26.78</v>
      </c>
      <c r="L2517" s="2">
        <v>66.8</v>
      </c>
      <c r="M2517" s="1">
        <v>51342</v>
      </c>
      <c r="N2517" s="2">
        <v>2.5499999999999998</v>
      </c>
      <c r="O2517" s="1">
        <v>60904</v>
      </c>
      <c r="P2517" s="1">
        <v>9562</v>
      </c>
      <c r="Q2517" s="2">
        <v>62.66</v>
      </c>
      <c r="R2517" s="3">
        <v>0</v>
      </c>
      <c r="S2517" s="5">
        <f>(D2517-D2516)/D2516</f>
        <v>1.5211504533705329E-2</v>
      </c>
      <c r="T2517">
        <v>1</v>
      </c>
      <c r="U2517">
        <v>1</v>
      </c>
      <c r="V2517">
        <v>1932.72</v>
      </c>
      <c r="W2517">
        <v>4.3</v>
      </c>
      <c r="X2517">
        <v>0</v>
      </c>
    </row>
    <row r="2518" spans="1:24" x14ac:dyDescent="0.3">
      <c r="A2518" t="s">
        <v>405</v>
      </c>
      <c r="B2518">
        <v>2016</v>
      </c>
      <c r="C2518" t="s">
        <v>296</v>
      </c>
      <c r="D2518" s="1">
        <v>98975</v>
      </c>
      <c r="E2518" s="2">
        <v>38.799999999999997</v>
      </c>
      <c r="F2518" s="2">
        <v>62.09</v>
      </c>
      <c r="G2518" s="2">
        <v>23.29</v>
      </c>
      <c r="H2518">
        <v>34566</v>
      </c>
      <c r="I2518" s="1">
        <v>5400</v>
      </c>
      <c r="J2518" s="3">
        <v>2</v>
      </c>
      <c r="K2518" s="2">
        <v>35.72</v>
      </c>
      <c r="L2518" s="2">
        <v>67.599999999999994</v>
      </c>
      <c r="M2518" s="1">
        <v>51375</v>
      </c>
      <c r="N2518" s="2">
        <v>2.5499999999999998</v>
      </c>
      <c r="O2518" s="1">
        <v>66047</v>
      </c>
      <c r="P2518" s="1">
        <v>14672</v>
      </c>
      <c r="Q2518" s="2">
        <v>62.53</v>
      </c>
      <c r="R2518" s="3">
        <v>0</v>
      </c>
      <c r="S2518" s="5">
        <f t="shared" ref="S2518:S2526" si="151">(D2518-D2517)/D2517</f>
        <v>0</v>
      </c>
      <c r="T2518">
        <v>1</v>
      </c>
      <c r="U2518">
        <v>1</v>
      </c>
      <c r="V2518">
        <v>1928.39</v>
      </c>
      <c r="W2518">
        <v>3.53</v>
      </c>
      <c r="X2518">
        <v>0</v>
      </c>
    </row>
    <row r="2519" spans="1:24" x14ac:dyDescent="0.3">
      <c r="A2519" t="s">
        <v>405</v>
      </c>
      <c r="B2519">
        <v>2017</v>
      </c>
      <c r="C2519" t="s">
        <v>296</v>
      </c>
      <c r="D2519" s="1">
        <v>100702</v>
      </c>
      <c r="E2519" s="2">
        <v>43.02</v>
      </c>
      <c r="F2519" s="2">
        <v>68.62</v>
      </c>
      <c r="G2519" s="2">
        <v>25.6</v>
      </c>
      <c r="H2519" s="1">
        <v>34364</v>
      </c>
      <c r="I2519" s="1">
        <v>7000</v>
      </c>
      <c r="J2519" s="3">
        <v>2</v>
      </c>
      <c r="K2519" s="2">
        <v>18.48</v>
      </c>
      <c r="L2519" s="2">
        <v>67.900000000000006</v>
      </c>
      <c r="M2519" s="1">
        <v>52135</v>
      </c>
      <c r="N2519" s="2">
        <v>2.5499999999999998</v>
      </c>
      <c r="O2519" s="1">
        <v>67888</v>
      </c>
      <c r="P2519" s="1">
        <v>15753</v>
      </c>
      <c r="Q2519" s="2">
        <v>69.56</v>
      </c>
      <c r="R2519" s="3">
        <v>1</v>
      </c>
      <c r="S2519" s="5">
        <f t="shared" si="151"/>
        <v>1.7448850719878756E-2</v>
      </c>
      <c r="T2519">
        <v>1</v>
      </c>
      <c r="U2519">
        <v>1</v>
      </c>
      <c r="V2519">
        <v>1871.39</v>
      </c>
      <c r="W2519">
        <v>-1.1100000000000001</v>
      </c>
      <c r="X2519">
        <v>0</v>
      </c>
    </row>
    <row r="2520" spans="1:24" x14ac:dyDescent="0.3">
      <c r="A2520" t="s">
        <v>405</v>
      </c>
      <c r="B2520">
        <v>2018</v>
      </c>
      <c r="C2520" t="s">
        <v>296</v>
      </c>
      <c r="D2520" s="1">
        <v>100702</v>
      </c>
      <c r="E2520" s="2">
        <v>47.71</v>
      </c>
      <c r="F2520" s="2">
        <v>104.09</v>
      </c>
      <c r="G2520" s="2">
        <v>56.38</v>
      </c>
      <c r="H2520" s="1">
        <v>33177</v>
      </c>
      <c r="I2520" s="1">
        <v>6000</v>
      </c>
      <c r="J2520" s="3">
        <v>2</v>
      </c>
      <c r="K2520" s="2">
        <v>34.06</v>
      </c>
      <c r="L2520" s="2">
        <v>66.8</v>
      </c>
      <c r="M2520" s="1">
        <v>51851</v>
      </c>
      <c r="N2520" s="2">
        <v>2.5499999999999998</v>
      </c>
      <c r="O2520" s="1">
        <v>69729</v>
      </c>
      <c r="P2520" s="1">
        <v>17878</v>
      </c>
      <c r="Q2520" s="2">
        <v>69.14</v>
      </c>
      <c r="R2520" s="3">
        <v>1</v>
      </c>
      <c r="S2520" s="5">
        <f t="shared" si="151"/>
        <v>0</v>
      </c>
      <c r="T2520">
        <v>1</v>
      </c>
      <c r="U2520">
        <v>1</v>
      </c>
      <c r="V2520">
        <v>1871.08</v>
      </c>
      <c r="W2520">
        <v>3.13</v>
      </c>
      <c r="X2520">
        <v>1</v>
      </c>
    </row>
    <row r="2521" spans="1:24" x14ac:dyDescent="0.3">
      <c r="A2521" t="s">
        <v>405</v>
      </c>
      <c r="B2521">
        <v>2019</v>
      </c>
      <c r="C2521" t="s">
        <v>296</v>
      </c>
      <c r="D2521" s="1">
        <v>100702</v>
      </c>
      <c r="E2521" s="2">
        <v>51.18</v>
      </c>
      <c r="F2521" s="2">
        <v>81.33</v>
      </c>
      <c r="G2521" s="2">
        <v>30.15</v>
      </c>
      <c r="H2521" s="1">
        <v>34907</v>
      </c>
      <c r="I2521" s="1">
        <v>5630</v>
      </c>
      <c r="J2521" s="3">
        <v>2</v>
      </c>
      <c r="K2521" s="2">
        <v>17.73</v>
      </c>
      <c r="L2521" s="2">
        <v>66.7</v>
      </c>
      <c r="M2521" s="1">
        <v>52622</v>
      </c>
      <c r="N2521" s="2">
        <v>2.5499999999999998</v>
      </c>
      <c r="O2521" s="1">
        <v>70701</v>
      </c>
      <c r="P2521" s="1">
        <v>18079</v>
      </c>
      <c r="Q2521" s="2">
        <v>66.540000000000006</v>
      </c>
      <c r="R2521" s="3">
        <v>1</v>
      </c>
      <c r="S2521" s="5">
        <f t="shared" si="151"/>
        <v>0</v>
      </c>
      <c r="T2521">
        <v>1</v>
      </c>
      <c r="U2521">
        <v>1</v>
      </c>
      <c r="V2521">
        <v>1870.5</v>
      </c>
      <c r="W2521">
        <v>0.56000000000000005</v>
      </c>
      <c r="X2521">
        <v>1</v>
      </c>
    </row>
    <row r="2522" spans="1:24" x14ac:dyDescent="0.3">
      <c r="A2522" t="s">
        <v>405</v>
      </c>
      <c r="B2522">
        <v>2020</v>
      </c>
      <c r="C2522" t="s">
        <v>296</v>
      </c>
      <c r="D2522" s="1">
        <v>100702</v>
      </c>
      <c r="E2522" s="2">
        <v>54.91</v>
      </c>
      <c r="F2522" s="2">
        <v>87.26</v>
      </c>
      <c r="G2522" s="2">
        <v>32.35</v>
      </c>
      <c r="H2522" s="1">
        <v>35321</v>
      </c>
      <c r="I2522" s="1">
        <v>5200</v>
      </c>
      <c r="J2522" s="3">
        <v>2</v>
      </c>
      <c r="N2522" s="2">
        <v>2.5499999999999998</v>
      </c>
      <c r="R2522" s="3">
        <v>1</v>
      </c>
      <c r="S2522" s="5">
        <f t="shared" si="151"/>
        <v>0</v>
      </c>
      <c r="T2522">
        <v>1</v>
      </c>
      <c r="U2522">
        <v>1</v>
      </c>
      <c r="V2522">
        <v>1865.79</v>
      </c>
      <c r="W2522">
        <v>-1.62</v>
      </c>
      <c r="X2522">
        <v>1</v>
      </c>
    </row>
    <row r="2523" spans="1:24" x14ac:dyDescent="0.3">
      <c r="A2523" t="s">
        <v>406</v>
      </c>
      <c r="B2523">
        <v>2014</v>
      </c>
      <c r="C2523" t="s">
        <v>296</v>
      </c>
      <c r="D2523" s="1">
        <v>48879</v>
      </c>
      <c r="E2523" s="2">
        <v>14.44</v>
      </c>
      <c r="F2523" s="2">
        <v>28.29</v>
      </c>
      <c r="G2523" s="2">
        <v>13.85</v>
      </c>
      <c r="H2523" s="1">
        <v>15050</v>
      </c>
      <c r="I2523" s="1">
        <v>7300</v>
      </c>
      <c r="J2523" s="3">
        <v>2</v>
      </c>
      <c r="K2523" s="2">
        <v>16.149999999999999</v>
      </c>
      <c r="L2523" s="2">
        <v>70.900000000000006</v>
      </c>
      <c r="M2523" s="1">
        <v>34770</v>
      </c>
      <c r="N2523" s="2">
        <v>3.06</v>
      </c>
      <c r="O2523" s="1">
        <v>42500</v>
      </c>
      <c r="P2523" s="1">
        <v>7730</v>
      </c>
      <c r="Q2523" s="2">
        <v>75.22</v>
      </c>
      <c r="R2523" s="3">
        <v>0</v>
      </c>
      <c r="T2523">
        <v>0</v>
      </c>
      <c r="U2523">
        <v>0</v>
      </c>
      <c r="V2523">
        <v>1088.9000000000001</v>
      </c>
      <c r="W2523">
        <v>0.8</v>
      </c>
      <c r="X2523">
        <v>0</v>
      </c>
    </row>
    <row r="2524" spans="1:24" x14ac:dyDescent="0.3">
      <c r="A2524" t="s">
        <v>406</v>
      </c>
      <c r="B2524">
        <v>2015</v>
      </c>
      <c r="C2524" t="s">
        <v>296</v>
      </c>
      <c r="D2524" s="1">
        <v>48879</v>
      </c>
      <c r="E2524" s="2">
        <v>16.61</v>
      </c>
      <c r="F2524" s="2">
        <v>33.36</v>
      </c>
      <c r="G2524" s="2">
        <v>16.75</v>
      </c>
      <c r="H2524">
        <v>14960</v>
      </c>
      <c r="I2524" s="1">
        <v>5800</v>
      </c>
      <c r="J2524" s="3">
        <v>2</v>
      </c>
      <c r="K2524" s="2">
        <v>27.81</v>
      </c>
      <c r="L2524" s="2">
        <v>70.7</v>
      </c>
      <c r="M2524" s="1">
        <v>41720</v>
      </c>
      <c r="N2524" s="2">
        <v>3.06</v>
      </c>
      <c r="O2524" s="1">
        <v>51103</v>
      </c>
      <c r="P2524" s="1">
        <v>9383</v>
      </c>
      <c r="Q2524" s="2">
        <v>67.56</v>
      </c>
      <c r="R2524" s="3">
        <v>0</v>
      </c>
      <c r="S2524" s="5">
        <f t="shared" si="151"/>
        <v>0</v>
      </c>
      <c r="T2524">
        <v>0</v>
      </c>
      <c r="U2524">
        <v>0</v>
      </c>
      <c r="V2524">
        <v>1082.5999999999999</v>
      </c>
      <c r="W2524">
        <v>2.97</v>
      </c>
      <c r="X2524">
        <v>0</v>
      </c>
    </row>
    <row r="2525" spans="1:24" x14ac:dyDescent="0.3">
      <c r="A2525" t="s">
        <v>406</v>
      </c>
      <c r="B2525">
        <v>2016</v>
      </c>
      <c r="C2525" t="s">
        <v>296</v>
      </c>
      <c r="D2525" s="1">
        <v>48879</v>
      </c>
      <c r="E2525" s="2">
        <v>16.03</v>
      </c>
      <c r="F2525" s="2">
        <v>32.08</v>
      </c>
      <c r="G2525" s="2">
        <v>16.05</v>
      </c>
      <c r="H2525">
        <v>14970</v>
      </c>
      <c r="I2525" s="1">
        <v>5330</v>
      </c>
      <c r="J2525" s="3">
        <v>2</v>
      </c>
      <c r="K2525" s="2">
        <v>32.47</v>
      </c>
      <c r="L2525" s="2">
        <v>71.8</v>
      </c>
      <c r="M2525" s="1">
        <v>44170</v>
      </c>
      <c r="N2525" s="2">
        <v>3.06</v>
      </c>
      <c r="O2525" s="1">
        <v>59706</v>
      </c>
      <c r="P2525" s="1">
        <v>15536</v>
      </c>
      <c r="Q2525" s="2">
        <v>73.430000000000007</v>
      </c>
      <c r="R2525" s="3">
        <v>0</v>
      </c>
      <c r="S2525" s="5">
        <f t="shared" si="151"/>
        <v>0</v>
      </c>
      <c r="T2525">
        <v>0</v>
      </c>
      <c r="U2525">
        <v>0</v>
      </c>
      <c r="V2525">
        <v>1076.9100000000001</v>
      </c>
      <c r="W2525">
        <v>0.39</v>
      </c>
      <c r="X2525">
        <v>0</v>
      </c>
    </row>
    <row r="2526" spans="1:24" x14ac:dyDescent="0.3">
      <c r="A2526" t="s">
        <v>406</v>
      </c>
      <c r="B2526">
        <v>2017</v>
      </c>
      <c r="C2526" t="s">
        <v>296</v>
      </c>
      <c r="D2526" s="1">
        <v>48879</v>
      </c>
      <c r="E2526" s="2">
        <v>27.02</v>
      </c>
      <c r="F2526" s="2">
        <v>43.47</v>
      </c>
      <c r="G2526" s="2">
        <v>16.45</v>
      </c>
      <c r="H2526" s="1">
        <v>15025</v>
      </c>
      <c r="I2526" s="1">
        <v>5300</v>
      </c>
      <c r="J2526" s="3">
        <v>2</v>
      </c>
      <c r="K2526" s="2">
        <v>24.42</v>
      </c>
      <c r="L2526" s="2">
        <v>71.8</v>
      </c>
      <c r="M2526" s="1">
        <v>44609</v>
      </c>
      <c r="N2526" s="2">
        <v>3.06</v>
      </c>
      <c r="O2526" s="1">
        <v>61582</v>
      </c>
      <c r="P2526" s="1">
        <v>16973</v>
      </c>
      <c r="Q2526" s="2">
        <v>77.97</v>
      </c>
      <c r="R2526" s="3">
        <v>0</v>
      </c>
      <c r="S2526" s="5">
        <f t="shared" si="151"/>
        <v>0</v>
      </c>
      <c r="T2526">
        <v>0</v>
      </c>
      <c r="U2526">
        <v>0</v>
      </c>
      <c r="V2526">
        <v>1071.8599999999999</v>
      </c>
      <c r="W2526">
        <v>-1.49</v>
      </c>
      <c r="X2526">
        <v>0</v>
      </c>
    </row>
    <row r="2527" spans="1:24" x14ac:dyDescent="0.3">
      <c r="A2527" t="s">
        <v>406</v>
      </c>
      <c r="B2527">
        <v>2018</v>
      </c>
      <c r="C2527" t="s">
        <v>296</v>
      </c>
    </row>
    <row r="2528" spans="1:24" x14ac:dyDescent="0.3">
      <c r="A2528" t="s">
        <v>406</v>
      </c>
      <c r="B2528">
        <v>2019</v>
      </c>
      <c r="C2528" t="s">
        <v>296</v>
      </c>
    </row>
    <row r="2529" spans="1:24" x14ac:dyDescent="0.3">
      <c r="A2529" t="s">
        <v>406</v>
      </c>
      <c r="B2529">
        <v>2020</v>
      </c>
      <c r="C2529" t="s">
        <v>296</v>
      </c>
    </row>
    <row r="2530" spans="1:24" x14ac:dyDescent="0.3">
      <c r="A2530" t="s">
        <v>407</v>
      </c>
      <c r="B2530">
        <v>2014</v>
      </c>
      <c r="C2530" t="s">
        <v>296</v>
      </c>
      <c r="D2530" s="1">
        <v>22343</v>
      </c>
      <c r="E2530" s="2">
        <v>40.35</v>
      </c>
      <c r="F2530" s="2">
        <v>49.7</v>
      </c>
      <c r="G2530" s="2">
        <v>9.35</v>
      </c>
      <c r="H2530" s="1">
        <v>7602</v>
      </c>
      <c r="I2530" s="1">
        <v>8300</v>
      </c>
      <c r="J2530" s="3">
        <v>2</v>
      </c>
      <c r="K2530" s="2">
        <v>20.52</v>
      </c>
      <c r="L2530" s="2">
        <v>58.8</v>
      </c>
      <c r="M2530" s="1">
        <v>42419</v>
      </c>
      <c r="N2530" s="2">
        <v>2.81</v>
      </c>
      <c r="O2530" s="1">
        <v>50228</v>
      </c>
      <c r="P2530" s="1">
        <v>7809</v>
      </c>
      <c r="Q2530" s="2">
        <v>65.81</v>
      </c>
      <c r="R2530" s="3">
        <v>0</v>
      </c>
      <c r="T2530">
        <v>1</v>
      </c>
      <c r="U2530">
        <v>0</v>
      </c>
      <c r="V2530">
        <v>2245.3000000000002</v>
      </c>
      <c r="W2530">
        <v>0.71</v>
      </c>
      <c r="X2530">
        <v>0</v>
      </c>
    </row>
    <row r="2531" spans="1:24" x14ac:dyDescent="0.3">
      <c r="A2531" t="s">
        <v>407</v>
      </c>
      <c r="B2531">
        <v>2015</v>
      </c>
      <c r="C2531" t="s">
        <v>296</v>
      </c>
      <c r="D2531" s="1">
        <v>22343</v>
      </c>
      <c r="E2531" s="2">
        <v>40.35</v>
      </c>
      <c r="F2531" s="2">
        <v>49.7</v>
      </c>
      <c r="G2531" s="2">
        <v>9.35</v>
      </c>
      <c r="H2531">
        <v>7523</v>
      </c>
      <c r="I2531" s="1">
        <v>7400</v>
      </c>
      <c r="J2531" s="3">
        <v>2</v>
      </c>
      <c r="K2531" s="2">
        <v>35.090000000000003</v>
      </c>
      <c r="L2531" s="2">
        <v>59.9</v>
      </c>
      <c r="M2531" s="1">
        <v>44221</v>
      </c>
      <c r="N2531" s="2">
        <v>2.81</v>
      </c>
      <c r="O2531" s="1">
        <v>52356</v>
      </c>
      <c r="P2531" s="1">
        <v>8135</v>
      </c>
      <c r="Q2531" s="2">
        <v>59.18</v>
      </c>
      <c r="R2531" s="3">
        <v>0</v>
      </c>
      <c r="S2531" s="5">
        <v>0</v>
      </c>
      <c r="T2531">
        <v>1</v>
      </c>
      <c r="U2531">
        <v>0</v>
      </c>
      <c r="V2531">
        <v>2240.6</v>
      </c>
      <c r="W2531">
        <v>5.47</v>
      </c>
      <c r="X2531">
        <v>0</v>
      </c>
    </row>
    <row r="2532" spans="1:24" x14ac:dyDescent="0.3">
      <c r="A2532" t="s">
        <v>407</v>
      </c>
      <c r="B2532">
        <v>2016</v>
      </c>
      <c r="C2532" t="s">
        <v>296</v>
      </c>
      <c r="D2532" s="1">
        <v>22343</v>
      </c>
      <c r="E2532" s="2">
        <v>40.35</v>
      </c>
      <c r="F2532" s="2">
        <v>49.7</v>
      </c>
      <c r="G2532" s="2">
        <v>9.35</v>
      </c>
      <c r="H2532">
        <v>7599</v>
      </c>
      <c r="I2532" s="1">
        <v>6202</v>
      </c>
      <c r="J2532" s="3">
        <v>2</v>
      </c>
      <c r="K2532" s="2">
        <v>18.28</v>
      </c>
      <c r="L2532" s="2">
        <v>61.4</v>
      </c>
      <c r="M2532" s="1">
        <v>45482</v>
      </c>
      <c r="N2532" s="2">
        <v>2.81</v>
      </c>
      <c r="O2532" s="1">
        <v>55433</v>
      </c>
      <c r="P2532" s="1">
        <v>9951</v>
      </c>
      <c r="Q2532" s="2">
        <v>65.459999999999994</v>
      </c>
      <c r="R2532" s="3">
        <v>0</v>
      </c>
      <c r="S2532" s="5">
        <v>0</v>
      </c>
      <c r="T2532">
        <v>1</v>
      </c>
      <c r="U2532">
        <v>0</v>
      </c>
      <c r="V2532">
        <v>2235.3000000000002</v>
      </c>
      <c r="W2532">
        <v>-0.65</v>
      </c>
      <c r="X2532">
        <v>0</v>
      </c>
    </row>
    <row r="2533" spans="1:24" x14ac:dyDescent="0.3">
      <c r="A2533" t="s">
        <v>407</v>
      </c>
      <c r="B2533">
        <v>2017</v>
      </c>
      <c r="C2533" t="s">
        <v>296</v>
      </c>
      <c r="D2533" s="1">
        <v>22343</v>
      </c>
      <c r="E2533" s="2">
        <v>40.799999999999997</v>
      </c>
      <c r="F2533" s="2">
        <v>50.6</v>
      </c>
      <c r="G2533" s="2">
        <v>9.8000000000000007</v>
      </c>
      <c r="H2533" s="1">
        <v>7495</v>
      </c>
      <c r="I2533" s="1">
        <v>7340</v>
      </c>
      <c r="J2533" s="3">
        <v>2</v>
      </c>
      <c r="K2533" s="2">
        <v>20.77</v>
      </c>
      <c r="L2533" s="2">
        <v>61.1</v>
      </c>
      <c r="M2533" s="1">
        <v>46786</v>
      </c>
      <c r="N2533" s="2">
        <v>2.81</v>
      </c>
      <c r="O2533" s="1">
        <v>58324</v>
      </c>
      <c r="P2533" s="1">
        <v>11538</v>
      </c>
      <c r="Q2533" s="2">
        <v>63.95</v>
      </c>
      <c r="R2533" s="3">
        <v>0</v>
      </c>
      <c r="S2533" s="5">
        <v>0</v>
      </c>
      <c r="T2533">
        <v>1</v>
      </c>
      <c r="U2533">
        <v>0</v>
      </c>
      <c r="V2533">
        <v>2229.6</v>
      </c>
      <c r="W2533">
        <v>-0.68</v>
      </c>
      <c r="X2533">
        <v>0</v>
      </c>
    </row>
    <row r="2534" spans="1:24" x14ac:dyDescent="0.3">
      <c r="A2534" t="s">
        <v>407</v>
      </c>
      <c r="B2534">
        <v>2018</v>
      </c>
      <c r="C2534" t="s">
        <v>296</v>
      </c>
      <c r="D2534" s="1">
        <v>22343</v>
      </c>
      <c r="E2534" s="2">
        <v>41.3</v>
      </c>
      <c r="F2534" s="2">
        <v>51.6</v>
      </c>
      <c r="G2534" s="2">
        <v>10.3</v>
      </c>
      <c r="H2534" s="1">
        <v>7624</v>
      </c>
      <c r="I2534" s="1">
        <v>6720</v>
      </c>
      <c r="J2534" s="3">
        <v>2</v>
      </c>
      <c r="K2534" s="2">
        <v>16.93</v>
      </c>
      <c r="L2534" s="2">
        <v>60</v>
      </c>
      <c r="M2534" s="1">
        <v>47129</v>
      </c>
      <c r="N2534" s="2">
        <v>2.81</v>
      </c>
      <c r="O2534" s="1">
        <v>59787</v>
      </c>
      <c r="P2534" s="1">
        <v>12658</v>
      </c>
      <c r="Q2534" s="2">
        <v>71.849999999999994</v>
      </c>
      <c r="R2534" s="3">
        <v>0</v>
      </c>
      <c r="S2534" s="5">
        <v>0</v>
      </c>
      <c r="T2534">
        <v>1</v>
      </c>
      <c r="U2534">
        <v>1</v>
      </c>
      <c r="V2534">
        <v>2225.1</v>
      </c>
      <c r="W2534">
        <v>1.64</v>
      </c>
      <c r="X2534">
        <v>0</v>
      </c>
    </row>
    <row r="2535" spans="1:24" x14ac:dyDescent="0.3">
      <c r="A2535" t="s">
        <v>407</v>
      </c>
      <c r="B2535">
        <v>2019</v>
      </c>
      <c r="C2535" t="s">
        <v>296</v>
      </c>
      <c r="D2535" s="1">
        <v>22343</v>
      </c>
      <c r="E2535" s="2">
        <v>41.6</v>
      </c>
      <c r="F2535" s="2">
        <v>52.2</v>
      </c>
      <c r="G2535" s="2">
        <v>10.6</v>
      </c>
      <c r="H2535" s="1">
        <v>7628</v>
      </c>
      <c r="I2535" s="1">
        <v>7251</v>
      </c>
      <c r="J2535" s="3">
        <v>2</v>
      </c>
      <c r="K2535" s="2">
        <v>18.05</v>
      </c>
      <c r="L2535" s="2">
        <v>59.4</v>
      </c>
      <c r="M2535" s="1">
        <v>47245</v>
      </c>
      <c r="N2535" s="2">
        <v>2.81</v>
      </c>
      <c r="O2535" s="1">
        <v>60465</v>
      </c>
      <c r="P2535" s="1">
        <v>13220</v>
      </c>
      <c r="Q2535" s="2">
        <v>62.26</v>
      </c>
      <c r="R2535" s="3">
        <v>0</v>
      </c>
      <c r="S2535" s="5">
        <v>0</v>
      </c>
      <c r="T2535">
        <v>1</v>
      </c>
      <c r="U2535">
        <v>1</v>
      </c>
      <c r="V2535">
        <v>2219.34</v>
      </c>
      <c r="W2535">
        <v>2.0499999999999998</v>
      </c>
      <c r="X2535">
        <v>0</v>
      </c>
    </row>
    <row r="2536" spans="1:24" x14ac:dyDescent="0.3">
      <c r="A2536" t="s">
        <v>407</v>
      </c>
      <c r="B2536">
        <v>2020</v>
      </c>
      <c r="C2536" t="s">
        <v>296</v>
      </c>
      <c r="D2536" s="1">
        <v>22343</v>
      </c>
      <c r="E2536" s="2">
        <v>41.78</v>
      </c>
      <c r="F2536" s="2">
        <v>52.68</v>
      </c>
      <c r="G2536" s="2">
        <v>10.9</v>
      </c>
      <c r="H2536" s="1">
        <v>7623</v>
      </c>
      <c r="I2536" s="1">
        <v>6482</v>
      </c>
      <c r="J2536" s="3">
        <v>2</v>
      </c>
      <c r="L2536" s="2">
        <v>60.7</v>
      </c>
      <c r="N2536" s="2">
        <v>2.81</v>
      </c>
      <c r="R2536" s="3">
        <v>0</v>
      </c>
      <c r="S2536" s="5">
        <v>0</v>
      </c>
      <c r="T2536">
        <v>1</v>
      </c>
      <c r="U2536">
        <v>1</v>
      </c>
      <c r="V2536">
        <v>2214.5</v>
      </c>
      <c r="W2536">
        <v>-3.56</v>
      </c>
      <c r="X2536">
        <v>0</v>
      </c>
    </row>
    <row r="2537" spans="1:24" x14ac:dyDescent="0.3">
      <c r="A2537" t="s">
        <v>408</v>
      </c>
      <c r="B2537">
        <v>2014</v>
      </c>
      <c r="C2537" t="s">
        <v>296</v>
      </c>
      <c r="D2537" s="1">
        <v>20402</v>
      </c>
      <c r="E2537" s="2">
        <v>39.58</v>
      </c>
      <c r="F2537" s="2">
        <v>54.49</v>
      </c>
      <c r="G2537" s="2">
        <v>14.91</v>
      </c>
      <c r="H2537" s="1">
        <v>7327</v>
      </c>
      <c r="I2537" s="1">
        <v>7480</v>
      </c>
      <c r="J2537" s="3">
        <v>2</v>
      </c>
      <c r="K2537" s="2">
        <v>16.71</v>
      </c>
      <c r="L2537" s="2">
        <v>66.5</v>
      </c>
      <c r="M2537" s="1">
        <v>34750</v>
      </c>
      <c r="N2537" s="2">
        <v>2.58</v>
      </c>
      <c r="O2537" s="1">
        <v>42600</v>
      </c>
      <c r="P2537" s="1">
        <v>7850</v>
      </c>
      <c r="Q2537" s="2">
        <v>57.1</v>
      </c>
      <c r="R2537" s="3">
        <v>0</v>
      </c>
      <c r="T2537">
        <v>1</v>
      </c>
      <c r="U2537">
        <v>0</v>
      </c>
      <c r="V2537">
        <v>1439.4</v>
      </c>
      <c r="W2537">
        <v>0.57999999999999996</v>
      </c>
      <c r="X2537">
        <v>0</v>
      </c>
    </row>
    <row r="2538" spans="1:24" x14ac:dyDescent="0.3">
      <c r="A2538" t="s">
        <v>408</v>
      </c>
      <c r="B2538">
        <v>2015</v>
      </c>
      <c r="C2538" t="s">
        <v>296</v>
      </c>
      <c r="D2538" s="1">
        <v>20402</v>
      </c>
      <c r="E2538" s="2">
        <v>39.51</v>
      </c>
      <c r="F2538" s="2">
        <v>54.35</v>
      </c>
      <c r="G2538" s="2">
        <v>14.84</v>
      </c>
      <c r="H2538">
        <v>7340</v>
      </c>
      <c r="I2538" s="1">
        <v>7280</v>
      </c>
      <c r="J2538" s="3">
        <v>2</v>
      </c>
      <c r="K2538" s="2">
        <v>26.78</v>
      </c>
      <c r="L2538" s="2">
        <v>65.8</v>
      </c>
      <c r="M2538" s="1">
        <v>36484</v>
      </c>
      <c r="N2538" s="2">
        <v>2.58</v>
      </c>
      <c r="O2538" s="1">
        <v>45021</v>
      </c>
      <c r="P2538" s="1">
        <v>8537</v>
      </c>
      <c r="Q2538" s="2">
        <v>54.6</v>
      </c>
      <c r="R2538" s="3">
        <v>0</v>
      </c>
      <c r="S2538" s="5">
        <f>(D2538-D2537)/D2537</f>
        <v>0</v>
      </c>
      <c r="T2538">
        <v>1</v>
      </c>
      <c r="U2538">
        <v>0</v>
      </c>
      <c r="V2538">
        <v>1435.6</v>
      </c>
      <c r="W2538">
        <v>4.3</v>
      </c>
      <c r="X2538">
        <v>0</v>
      </c>
    </row>
    <row r="2539" spans="1:24" x14ac:dyDescent="0.3">
      <c r="A2539" t="s">
        <v>408</v>
      </c>
      <c r="B2539">
        <v>2016</v>
      </c>
      <c r="C2539" t="s">
        <v>296</v>
      </c>
      <c r="D2539" s="1">
        <v>20402</v>
      </c>
      <c r="E2539" s="2">
        <v>40.07</v>
      </c>
      <c r="F2539" s="2">
        <v>54.91</v>
      </c>
      <c r="G2539" s="2">
        <v>14.84</v>
      </c>
      <c r="H2539">
        <v>7351</v>
      </c>
      <c r="I2539" s="1">
        <v>7480</v>
      </c>
      <c r="J2539" s="3">
        <v>2</v>
      </c>
      <c r="K2539" s="2">
        <v>35.82</v>
      </c>
      <c r="L2539" s="2">
        <v>66.5</v>
      </c>
      <c r="M2539" s="1">
        <v>37933</v>
      </c>
      <c r="N2539" s="2">
        <v>2.58</v>
      </c>
      <c r="O2539" s="1">
        <v>48282</v>
      </c>
      <c r="P2539" s="1">
        <v>10349</v>
      </c>
      <c r="Q2539" s="2">
        <v>54.63</v>
      </c>
      <c r="R2539" s="3">
        <v>0</v>
      </c>
      <c r="S2539" s="5">
        <f t="shared" ref="S2539:S2543" si="152">(D2539-D2538)/D2538</f>
        <v>0</v>
      </c>
      <c r="T2539">
        <v>1</v>
      </c>
      <c r="U2539">
        <v>0</v>
      </c>
      <c r="V2539">
        <v>1432.3</v>
      </c>
      <c r="W2539">
        <v>3.53</v>
      </c>
      <c r="X2539">
        <v>0</v>
      </c>
    </row>
    <row r="2540" spans="1:24" x14ac:dyDescent="0.3">
      <c r="A2540" t="s">
        <v>408</v>
      </c>
      <c r="B2540">
        <v>2017</v>
      </c>
      <c r="C2540" t="s">
        <v>296</v>
      </c>
      <c r="D2540" s="1">
        <v>19288</v>
      </c>
      <c r="E2540" s="2">
        <v>40.869999999999997</v>
      </c>
      <c r="F2540" s="2">
        <v>56.52</v>
      </c>
      <c r="G2540" s="2">
        <v>15.65</v>
      </c>
      <c r="H2540" s="1">
        <v>7365</v>
      </c>
      <c r="I2540" s="1">
        <v>7480</v>
      </c>
      <c r="J2540" s="3">
        <v>2</v>
      </c>
      <c r="K2540" s="2">
        <v>19.5</v>
      </c>
      <c r="L2540" s="2">
        <v>66.599999999999994</v>
      </c>
      <c r="M2540" s="1">
        <v>38277</v>
      </c>
      <c r="N2540" s="2">
        <v>2.58</v>
      </c>
      <c r="O2540" s="1">
        <v>53366</v>
      </c>
      <c r="P2540" s="1">
        <v>15089</v>
      </c>
      <c r="Q2540" s="2">
        <v>53.42</v>
      </c>
      <c r="R2540" s="3">
        <v>0</v>
      </c>
      <c r="S2540" s="5">
        <f t="shared" si="152"/>
        <v>-5.4602489951965497E-2</v>
      </c>
      <c r="T2540">
        <v>1</v>
      </c>
      <c r="U2540">
        <v>0</v>
      </c>
      <c r="V2540">
        <v>1428.65</v>
      </c>
      <c r="W2540">
        <v>-1.1100000000000001</v>
      </c>
      <c r="X2540">
        <v>0</v>
      </c>
    </row>
    <row r="2541" spans="1:24" x14ac:dyDescent="0.3">
      <c r="A2541" t="s">
        <v>408</v>
      </c>
      <c r="B2541">
        <v>2018</v>
      </c>
      <c r="C2541" t="s">
        <v>296</v>
      </c>
      <c r="D2541" s="1">
        <v>19288</v>
      </c>
      <c r="E2541" s="2">
        <v>41.14</v>
      </c>
      <c r="F2541" s="2">
        <v>57.05</v>
      </c>
      <c r="G2541" s="2">
        <v>15.91</v>
      </c>
      <c r="H2541" s="1">
        <v>7434</v>
      </c>
      <c r="I2541" s="1">
        <v>7480</v>
      </c>
      <c r="J2541" s="3">
        <v>2</v>
      </c>
      <c r="K2541" s="2">
        <v>34.049999999999997</v>
      </c>
      <c r="L2541" s="2">
        <v>65.8</v>
      </c>
      <c r="M2541" s="1">
        <v>39139</v>
      </c>
      <c r="N2541" s="2">
        <v>2.58</v>
      </c>
      <c r="O2541" s="1">
        <v>59296</v>
      </c>
      <c r="P2541" s="1">
        <v>20157</v>
      </c>
      <c r="Q2541" s="2">
        <v>52.77</v>
      </c>
      <c r="R2541" s="3">
        <v>0</v>
      </c>
      <c r="S2541" s="5">
        <f t="shared" si="152"/>
        <v>0</v>
      </c>
      <c r="T2541">
        <v>1</v>
      </c>
      <c r="U2541">
        <v>0</v>
      </c>
      <c r="V2541">
        <v>1425.9</v>
      </c>
      <c r="W2541">
        <v>3.13</v>
      </c>
      <c r="X2541">
        <v>0</v>
      </c>
    </row>
    <row r="2542" spans="1:24" x14ac:dyDescent="0.3">
      <c r="A2542" t="s">
        <v>408</v>
      </c>
      <c r="B2542">
        <v>2019</v>
      </c>
      <c r="C2542" t="s">
        <v>296</v>
      </c>
      <c r="D2542" s="1">
        <v>19288</v>
      </c>
      <c r="E2542" s="2">
        <v>41.14</v>
      </c>
      <c r="F2542" s="2">
        <v>57.05</v>
      </c>
      <c r="G2542" s="2">
        <v>15.91</v>
      </c>
      <c r="H2542" s="1">
        <v>7392</v>
      </c>
      <c r="I2542" s="1">
        <v>7480</v>
      </c>
      <c r="J2542" s="3">
        <v>2</v>
      </c>
      <c r="K2542" s="2">
        <v>17.73</v>
      </c>
      <c r="L2542" s="2">
        <v>68.099999999999994</v>
      </c>
      <c r="M2542" s="1">
        <v>40519</v>
      </c>
      <c r="N2542" s="2">
        <v>2.58</v>
      </c>
      <c r="O2542" s="1">
        <v>64977</v>
      </c>
      <c r="P2542" s="1">
        <v>24458</v>
      </c>
      <c r="Q2542" s="2">
        <v>53.56</v>
      </c>
      <c r="R2542" s="3">
        <v>0</v>
      </c>
      <c r="S2542" s="5">
        <f t="shared" si="152"/>
        <v>0</v>
      </c>
      <c r="T2542">
        <v>1</v>
      </c>
      <c r="U2542">
        <v>0</v>
      </c>
      <c r="V2542">
        <v>1423.85</v>
      </c>
      <c r="W2542">
        <v>0.56000000000000005</v>
      </c>
      <c r="X2542">
        <v>0</v>
      </c>
    </row>
    <row r="2543" spans="1:24" x14ac:dyDescent="0.3">
      <c r="A2543" t="s">
        <v>408</v>
      </c>
      <c r="B2543">
        <v>2020</v>
      </c>
      <c r="C2543" t="s">
        <v>296</v>
      </c>
      <c r="D2543" s="1">
        <v>19288</v>
      </c>
      <c r="E2543" s="2">
        <v>44.14</v>
      </c>
      <c r="F2543" s="2">
        <v>60.05</v>
      </c>
      <c r="G2543" s="2">
        <v>15.91</v>
      </c>
      <c r="H2543" s="1">
        <v>7379</v>
      </c>
      <c r="I2543" s="1">
        <v>7480</v>
      </c>
      <c r="J2543" s="3">
        <v>2</v>
      </c>
      <c r="L2543" s="2">
        <v>69.3</v>
      </c>
      <c r="N2543" s="2">
        <v>2.58</v>
      </c>
      <c r="R2543" s="3">
        <v>0</v>
      </c>
      <c r="S2543" s="5">
        <f t="shared" si="152"/>
        <v>0</v>
      </c>
      <c r="T2543">
        <v>1</v>
      </c>
      <c r="U2543">
        <v>0</v>
      </c>
      <c r="V2543">
        <v>1421.4</v>
      </c>
      <c r="W2543">
        <v>-1.62</v>
      </c>
      <c r="X2543">
        <v>0</v>
      </c>
    </row>
    <row r="2544" spans="1:24" x14ac:dyDescent="0.3">
      <c r="A2544" t="s">
        <v>409</v>
      </c>
      <c r="B2544">
        <v>2014</v>
      </c>
      <c r="C2544" t="s">
        <v>296</v>
      </c>
      <c r="D2544" s="1">
        <v>18401</v>
      </c>
      <c r="E2544" s="2">
        <v>41.19</v>
      </c>
      <c r="F2544" s="2">
        <v>59.54</v>
      </c>
      <c r="G2544" s="2">
        <v>18.350000000000001</v>
      </c>
      <c r="H2544" s="1">
        <v>8110</v>
      </c>
      <c r="I2544" s="1">
        <v>4600</v>
      </c>
      <c r="J2544" s="3">
        <v>1</v>
      </c>
      <c r="K2544" s="2">
        <v>18.579999999999998</v>
      </c>
      <c r="L2544" s="2">
        <v>56.9</v>
      </c>
      <c r="M2544" s="1">
        <v>44063</v>
      </c>
      <c r="N2544" s="2">
        <v>2.64</v>
      </c>
      <c r="O2544" s="1">
        <v>60288</v>
      </c>
      <c r="P2544" s="1">
        <v>16225</v>
      </c>
      <c r="Q2544" s="2">
        <v>70.44</v>
      </c>
      <c r="R2544" s="3">
        <v>0</v>
      </c>
      <c r="T2544">
        <v>1</v>
      </c>
      <c r="U2544">
        <v>0</v>
      </c>
      <c r="V2544">
        <v>2882.5</v>
      </c>
      <c r="W2544">
        <v>0.71</v>
      </c>
      <c r="X2544">
        <v>0</v>
      </c>
    </row>
    <row r="2545" spans="1:24" x14ac:dyDescent="0.3">
      <c r="A2545" t="s">
        <v>409</v>
      </c>
      <c r="B2545">
        <v>2015</v>
      </c>
      <c r="C2545" t="s">
        <v>296</v>
      </c>
      <c r="D2545" s="1">
        <v>18401</v>
      </c>
      <c r="E2545" s="2">
        <v>38.06</v>
      </c>
      <c r="F2545" s="2">
        <v>56.78</v>
      </c>
      <c r="G2545" s="2">
        <v>18.72</v>
      </c>
      <c r="H2545">
        <v>8203</v>
      </c>
      <c r="I2545" s="1">
        <v>4600</v>
      </c>
      <c r="J2545" s="3">
        <v>1</v>
      </c>
      <c r="K2545" s="2">
        <v>40.76</v>
      </c>
      <c r="L2545" s="2">
        <v>58.4</v>
      </c>
      <c r="M2545" s="1">
        <v>44237</v>
      </c>
      <c r="N2545" s="2">
        <v>2.64</v>
      </c>
      <c r="O2545" s="1">
        <v>61395</v>
      </c>
      <c r="P2545" s="1">
        <v>17158</v>
      </c>
      <c r="Q2545" s="2">
        <v>65.53</v>
      </c>
      <c r="R2545" s="3">
        <v>0</v>
      </c>
      <c r="S2545" s="5">
        <v>0</v>
      </c>
      <c r="T2545">
        <v>1</v>
      </c>
      <c r="U2545">
        <v>0</v>
      </c>
      <c r="V2545">
        <v>2871.9</v>
      </c>
      <c r="W2545">
        <v>5.47</v>
      </c>
      <c r="X2545">
        <v>0</v>
      </c>
    </row>
    <row r="2546" spans="1:24" x14ac:dyDescent="0.3">
      <c r="A2546" t="s">
        <v>409</v>
      </c>
      <c r="B2546">
        <v>2016</v>
      </c>
      <c r="C2546" t="s">
        <v>296</v>
      </c>
    </row>
    <row r="2547" spans="1:24" x14ac:dyDescent="0.3">
      <c r="A2547" t="s">
        <v>409</v>
      </c>
      <c r="B2547">
        <v>2017</v>
      </c>
      <c r="C2547" t="s">
        <v>296</v>
      </c>
      <c r="D2547" s="1">
        <v>18401</v>
      </c>
      <c r="E2547" s="2">
        <v>38.700000000000003</v>
      </c>
      <c r="F2547" s="2">
        <v>61.84</v>
      </c>
      <c r="G2547" s="2">
        <v>23.14</v>
      </c>
      <c r="H2547" s="1">
        <v>7839</v>
      </c>
      <c r="I2547" s="1">
        <v>6500</v>
      </c>
      <c r="J2547" s="3">
        <v>2</v>
      </c>
      <c r="K2547" s="2">
        <v>26.03</v>
      </c>
      <c r="L2547" s="2">
        <v>58.5</v>
      </c>
      <c r="M2547" s="1">
        <v>45777</v>
      </c>
      <c r="N2547" s="2">
        <v>2.64</v>
      </c>
      <c r="O2547" s="1">
        <v>64696</v>
      </c>
      <c r="P2547" s="1">
        <v>18919</v>
      </c>
      <c r="Q2547" s="2">
        <v>68.97</v>
      </c>
      <c r="R2547" s="3">
        <v>0</v>
      </c>
      <c r="S2547" s="5">
        <v>0</v>
      </c>
      <c r="T2547">
        <v>1</v>
      </c>
      <c r="U2547">
        <v>0</v>
      </c>
      <c r="V2547">
        <v>2862.3</v>
      </c>
      <c r="W2547">
        <v>-0.68</v>
      </c>
      <c r="X2547">
        <v>0</v>
      </c>
    </row>
    <row r="2548" spans="1:24" x14ac:dyDescent="0.3">
      <c r="A2548" t="s">
        <v>409</v>
      </c>
      <c r="B2548">
        <v>2018</v>
      </c>
      <c r="C2548" t="s">
        <v>296</v>
      </c>
      <c r="D2548" s="1">
        <v>18401</v>
      </c>
      <c r="E2548" s="2">
        <v>39.14</v>
      </c>
      <c r="F2548" s="2">
        <v>59.09</v>
      </c>
      <c r="G2548" s="2">
        <v>19.95</v>
      </c>
      <c r="H2548" s="1">
        <v>7818</v>
      </c>
      <c r="I2548" s="1">
        <v>6400</v>
      </c>
      <c r="J2548" s="3">
        <v>2</v>
      </c>
      <c r="K2548" s="2">
        <v>22.69</v>
      </c>
      <c r="L2548" s="2">
        <v>58.1</v>
      </c>
      <c r="M2548" s="1">
        <v>46284</v>
      </c>
      <c r="N2548" s="2">
        <v>2.64</v>
      </c>
      <c r="O2548" s="1">
        <v>70691</v>
      </c>
      <c r="P2548" s="1">
        <v>24407</v>
      </c>
      <c r="Q2548" s="2">
        <v>73.72</v>
      </c>
      <c r="R2548" s="3">
        <v>0</v>
      </c>
      <c r="S2548" s="5">
        <v>0</v>
      </c>
      <c r="T2548">
        <v>0</v>
      </c>
      <c r="U2548">
        <v>0</v>
      </c>
      <c r="V2548">
        <v>2851.5</v>
      </c>
      <c r="W2548">
        <v>1.64</v>
      </c>
      <c r="X2548">
        <v>0</v>
      </c>
    </row>
    <row r="2549" spans="1:24" x14ac:dyDescent="0.3">
      <c r="A2549" t="s">
        <v>409</v>
      </c>
      <c r="B2549">
        <v>2019</v>
      </c>
      <c r="C2549" t="s">
        <v>296</v>
      </c>
      <c r="D2549" s="1">
        <v>18401</v>
      </c>
      <c r="E2549" s="2">
        <v>39.14</v>
      </c>
      <c r="F2549" s="2">
        <v>59.09</v>
      </c>
      <c r="G2549" s="2">
        <v>19.95</v>
      </c>
      <c r="H2549" s="1">
        <v>7686</v>
      </c>
      <c r="I2549" s="1">
        <v>4900</v>
      </c>
      <c r="J2549" s="3">
        <v>1</v>
      </c>
      <c r="K2549" s="2">
        <v>26.65</v>
      </c>
      <c r="L2549" s="2">
        <v>57.2</v>
      </c>
      <c r="M2549" s="1">
        <v>47192</v>
      </c>
      <c r="N2549" s="2">
        <v>2.64</v>
      </c>
      <c r="O2549" s="1">
        <v>72015</v>
      </c>
      <c r="P2549" s="1">
        <v>24823</v>
      </c>
      <c r="Q2549" s="2">
        <v>66.790000000000006</v>
      </c>
      <c r="R2549" s="3">
        <v>0</v>
      </c>
      <c r="S2549" s="5">
        <v>0</v>
      </c>
      <c r="T2549">
        <v>0</v>
      </c>
      <c r="U2549">
        <v>0</v>
      </c>
      <c r="V2549">
        <v>2841.36</v>
      </c>
      <c r="W2549">
        <v>2.0499999999999998</v>
      </c>
      <c r="X2549">
        <v>0</v>
      </c>
    </row>
    <row r="2550" spans="1:24" x14ac:dyDescent="0.3">
      <c r="A2550" t="s">
        <v>409</v>
      </c>
      <c r="B2550">
        <v>2020</v>
      </c>
      <c r="C2550" t="s">
        <v>296</v>
      </c>
      <c r="D2550" s="1">
        <v>18401</v>
      </c>
      <c r="E2550" s="2">
        <v>39.14</v>
      </c>
      <c r="F2550" s="2">
        <v>59.09</v>
      </c>
      <c r="G2550" s="2">
        <v>19.95</v>
      </c>
      <c r="H2550" s="1">
        <v>7761</v>
      </c>
      <c r="I2550" s="1">
        <v>3000</v>
      </c>
      <c r="J2550" s="3">
        <v>1</v>
      </c>
      <c r="L2550" s="2">
        <v>58.6</v>
      </c>
      <c r="N2550" s="2">
        <v>2.64</v>
      </c>
      <c r="R2550" s="3">
        <v>0</v>
      </c>
      <c r="S2550" s="5">
        <v>0</v>
      </c>
      <c r="T2550">
        <v>0</v>
      </c>
      <c r="U2550">
        <v>0</v>
      </c>
      <c r="V2550">
        <v>2832.4</v>
      </c>
      <c r="W2550">
        <v>-3.56</v>
      </c>
      <c r="X2550">
        <v>0</v>
      </c>
    </row>
    <row r="2551" spans="1:24" x14ac:dyDescent="0.3">
      <c r="A2551" t="s">
        <v>410</v>
      </c>
      <c r="B2551">
        <v>2014</v>
      </c>
      <c r="C2551" t="s">
        <v>296</v>
      </c>
      <c r="D2551" s="1">
        <v>14989</v>
      </c>
      <c r="E2551" s="2">
        <v>16</v>
      </c>
      <c r="F2551" s="2">
        <v>31</v>
      </c>
      <c r="G2551" s="2">
        <v>15</v>
      </c>
      <c r="H2551" s="1">
        <v>5434</v>
      </c>
      <c r="I2551" s="1">
        <v>7000</v>
      </c>
      <c r="J2551" s="3">
        <v>2</v>
      </c>
      <c r="K2551" s="2">
        <v>19.399999999999999</v>
      </c>
      <c r="L2551" s="2">
        <v>57.8</v>
      </c>
      <c r="M2551" s="1">
        <v>46475</v>
      </c>
      <c r="N2551" s="2">
        <v>3.23</v>
      </c>
      <c r="O2551" s="1">
        <v>62897</v>
      </c>
      <c r="P2551" s="1">
        <v>16422</v>
      </c>
      <c r="Q2551" s="2">
        <v>70.349999999999994</v>
      </c>
      <c r="R2551" s="3">
        <v>0</v>
      </c>
      <c r="T2551">
        <v>1</v>
      </c>
      <c r="U2551">
        <v>0</v>
      </c>
      <c r="V2551">
        <v>2893</v>
      </c>
      <c r="W2551">
        <v>0.71</v>
      </c>
      <c r="X2551">
        <v>1</v>
      </c>
    </row>
    <row r="2552" spans="1:24" x14ac:dyDescent="0.3">
      <c r="A2552" t="s">
        <v>410</v>
      </c>
      <c r="B2552">
        <v>2015</v>
      </c>
      <c r="C2552" t="s">
        <v>296</v>
      </c>
      <c r="D2552" s="1">
        <v>14989</v>
      </c>
      <c r="E2552" s="2">
        <v>16</v>
      </c>
      <c r="F2552" s="2">
        <v>31</v>
      </c>
      <c r="G2552" s="2">
        <v>15</v>
      </c>
      <c r="H2552">
        <v>5404</v>
      </c>
      <c r="I2552" s="1">
        <v>7000</v>
      </c>
      <c r="J2552" s="3">
        <v>2</v>
      </c>
      <c r="K2552" s="2">
        <v>34.65</v>
      </c>
      <c r="L2552" s="2">
        <v>58.5</v>
      </c>
      <c r="M2552" s="1">
        <v>50773</v>
      </c>
      <c r="N2552" s="2">
        <v>3.23</v>
      </c>
      <c r="O2552" s="1">
        <v>68164</v>
      </c>
      <c r="P2552" s="1">
        <v>17391</v>
      </c>
      <c r="Q2552" s="2">
        <v>62.51</v>
      </c>
      <c r="R2552" s="3">
        <v>0</v>
      </c>
      <c r="S2552" s="5">
        <f>(D2552-D2551)/D2551</f>
        <v>0</v>
      </c>
      <c r="T2552">
        <v>1</v>
      </c>
      <c r="U2552">
        <v>0</v>
      </c>
      <c r="V2552">
        <v>2882.5</v>
      </c>
      <c r="W2552">
        <v>5.47</v>
      </c>
      <c r="X2552">
        <v>1</v>
      </c>
    </row>
    <row r="2553" spans="1:24" x14ac:dyDescent="0.3">
      <c r="A2553" t="s">
        <v>410</v>
      </c>
      <c r="B2553">
        <v>2016</v>
      </c>
      <c r="C2553" t="s">
        <v>296</v>
      </c>
      <c r="D2553" s="1">
        <v>14989</v>
      </c>
      <c r="E2553" s="2">
        <v>26</v>
      </c>
      <c r="F2553" s="2">
        <v>41</v>
      </c>
      <c r="G2553" s="2">
        <v>15</v>
      </c>
      <c r="H2553">
        <v>5439</v>
      </c>
      <c r="I2553" s="1">
        <v>5000</v>
      </c>
      <c r="J2553" s="3">
        <v>1</v>
      </c>
      <c r="K2553" s="2">
        <v>17.3</v>
      </c>
      <c r="L2553" s="2">
        <v>60.1</v>
      </c>
      <c r="M2553" s="1">
        <v>52161</v>
      </c>
      <c r="N2553" s="2">
        <v>3.23</v>
      </c>
      <c r="O2553" s="1">
        <v>70252</v>
      </c>
      <c r="P2553" s="1">
        <v>18091</v>
      </c>
      <c r="Q2553" s="2">
        <v>73.73</v>
      </c>
      <c r="R2553" s="3">
        <v>0</v>
      </c>
      <c r="S2553" s="5">
        <f t="shared" ref="S2553:S2557" si="153">(D2553-D2552)/D2552</f>
        <v>0</v>
      </c>
      <c r="T2553">
        <v>1</v>
      </c>
      <c r="U2553">
        <v>0</v>
      </c>
      <c r="V2553">
        <v>2871.9</v>
      </c>
      <c r="W2553">
        <v>-0.65</v>
      </c>
      <c r="X2553">
        <v>1</v>
      </c>
    </row>
    <row r="2554" spans="1:24" x14ac:dyDescent="0.3">
      <c r="A2554" t="s">
        <v>410</v>
      </c>
      <c r="B2554">
        <v>2017</v>
      </c>
      <c r="C2554" t="s">
        <v>296</v>
      </c>
      <c r="D2554" s="1">
        <v>15001</v>
      </c>
      <c r="E2554" s="2">
        <v>26</v>
      </c>
      <c r="F2554" s="2">
        <v>41</v>
      </c>
      <c r="G2554" s="2">
        <v>15</v>
      </c>
      <c r="H2554" s="1">
        <v>5467</v>
      </c>
      <c r="I2554" s="1">
        <v>5000</v>
      </c>
      <c r="J2554" s="3">
        <v>1</v>
      </c>
      <c r="K2554" s="2">
        <v>27.5</v>
      </c>
      <c r="L2554" s="2">
        <v>59.5</v>
      </c>
      <c r="M2554" s="1">
        <v>52495</v>
      </c>
      <c r="N2554" s="2">
        <v>3.23</v>
      </c>
      <c r="O2554" s="1">
        <v>72023</v>
      </c>
      <c r="P2554" s="1">
        <v>19528</v>
      </c>
      <c r="Q2554" s="2">
        <v>70.73</v>
      </c>
      <c r="R2554" s="3">
        <v>0</v>
      </c>
      <c r="S2554" s="5">
        <f t="shared" si="153"/>
        <v>8.0058709720461671E-4</v>
      </c>
      <c r="T2554">
        <v>1</v>
      </c>
      <c r="U2554">
        <v>0</v>
      </c>
      <c r="V2554">
        <v>2862.3</v>
      </c>
      <c r="W2554">
        <v>-0.68</v>
      </c>
      <c r="X2554">
        <v>1</v>
      </c>
    </row>
    <row r="2555" spans="1:24" x14ac:dyDescent="0.3">
      <c r="A2555" t="s">
        <v>410</v>
      </c>
      <c r="B2555">
        <v>2018</v>
      </c>
      <c r="C2555" t="s">
        <v>296</v>
      </c>
      <c r="D2555" s="1">
        <v>15001</v>
      </c>
      <c r="E2555" s="2">
        <v>26</v>
      </c>
      <c r="F2555" s="2">
        <v>41</v>
      </c>
      <c r="G2555" s="2">
        <v>15</v>
      </c>
      <c r="H2555" s="1">
        <v>5551</v>
      </c>
      <c r="I2555" s="1">
        <v>8634</v>
      </c>
      <c r="J2555" s="3">
        <v>2</v>
      </c>
      <c r="K2555" s="2">
        <v>13.6</v>
      </c>
      <c r="L2555" s="2">
        <v>59.3</v>
      </c>
      <c r="M2555" s="1">
        <v>53601</v>
      </c>
      <c r="N2555" s="2">
        <v>3.23</v>
      </c>
      <c r="O2555" s="1">
        <v>78656</v>
      </c>
      <c r="P2555" s="1">
        <v>25055</v>
      </c>
      <c r="Q2555" s="2">
        <v>77.989999999999995</v>
      </c>
      <c r="R2555" s="3">
        <v>0</v>
      </c>
      <c r="S2555" s="5">
        <f t="shared" si="153"/>
        <v>0</v>
      </c>
      <c r="T2555">
        <v>1</v>
      </c>
      <c r="U2555">
        <v>0</v>
      </c>
      <c r="V2555">
        <v>2851.5</v>
      </c>
      <c r="W2555">
        <v>1.64</v>
      </c>
      <c r="X2555">
        <v>1</v>
      </c>
    </row>
    <row r="2556" spans="1:24" x14ac:dyDescent="0.3">
      <c r="A2556" t="s">
        <v>410</v>
      </c>
      <c r="B2556">
        <v>2019</v>
      </c>
      <c r="C2556" t="s">
        <v>296</v>
      </c>
      <c r="D2556" s="1">
        <v>15001</v>
      </c>
      <c r="E2556" s="2">
        <v>26</v>
      </c>
      <c r="F2556" s="2">
        <v>41</v>
      </c>
      <c r="G2556" s="2">
        <v>15</v>
      </c>
      <c r="H2556" s="1">
        <v>5481</v>
      </c>
      <c r="I2556" s="1">
        <v>5000</v>
      </c>
      <c r="J2556" s="3">
        <v>1</v>
      </c>
      <c r="K2556" s="2">
        <v>25.88</v>
      </c>
      <c r="L2556" s="2">
        <v>58.2</v>
      </c>
      <c r="M2556" s="1">
        <v>54309</v>
      </c>
      <c r="N2556" s="2">
        <v>3.23</v>
      </c>
      <c r="O2556" s="1">
        <v>81003</v>
      </c>
      <c r="P2556" s="1">
        <v>26694</v>
      </c>
      <c r="Q2556" s="2">
        <v>69.010000000000005</v>
      </c>
      <c r="R2556" s="3">
        <v>0</v>
      </c>
      <c r="S2556" s="5">
        <f t="shared" si="153"/>
        <v>0</v>
      </c>
      <c r="T2556">
        <v>1</v>
      </c>
      <c r="U2556">
        <v>0</v>
      </c>
      <c r="V2556">
        <v>2841.36</v>
      </c>
      <c r="W2556">
        <v>2.0499999999999998</v>
      </c>
      <c r="X2556">
        <v>1</v>
      </c>
    </row>
    <row r="2557" spans="1:24" x14ac:dyDescent="0.3">
      <c r="A2557" t="s">
        <v>410</v>
      </c>
      <c r="B2557">
        <v>2020</v>
      </c>
      <c r="C2557" t="s">
        <v>296</v>
      </c>
      <c r="D2557" s="1">
        <v>15001</v>
      </c>
      <c r="E2557" s="2">
        <v>26</v>
      </c>
      <c r="F2557" s="2">
        <v>41</v>
      </c>
      <c r="G2557" s="2">
        <v>15</v>
      </c>
      <c r="H2557" s="1">
        <v>5488</v>
      </c>
      <c r="I2557" s="1">
        <v>5000</v>
      </c>
      <c r="J2557" s="3">
        <v>1</v>
      </c>
      <c r="L2557" s="2">
        <v>59.7</v>
      </c>
      <c r="N2557" s="2">
        <v>3.23</v>
      </c>
      <c r="R2557" s="3">
        <v>0</v>
      </c>
      <c r="S2557" s="5">
        <f t="shared" si="153"/>
        <v>0</v>
      </c>
      <c r="T2557">
        <v>1</v>
      </c>
      <c r="U2557">
        <v>0</v>
      </c>
      <c r="V2557">
        <v>2832.4</v>
      </c>
      <c r="W2557">
        <v>-3.56</v>
      </c>
      <c r="X2557">
        <v>1</v>
      </c>
    </row>
    <row r="2558" spans="1:24" x14ac:dyDescent="0.3">
      <c r="A2558" t="s">
        <v>411</v>
      </c>
      <c r="B2558">
        <v>2014</v>
      </c>
      <c r="C2558" t="s">
        <v>296</v>
      </c>
      <c r="D2558" s="1">
        <v>13929</v>
      </c>
      <c r="E2558" s="2">
        <v>27.65</v>
      </c>
      <c r="F2558" s="2">
        <v>44.05</v>
      </c>
      <c r="G2558" s="2">
        <v>16.399999999999999</v>
      </c>
      <c r="H2558" s="1">
        <v>5500</v>
      </c>
      <c r="I2558" s="1">
        <v>6000</v>
      </c>
      <c r="J2558" s="3">
        <v>2</v>
      </c>
      <c r="K2558" s="2">
        <v>21.56</v>
      </c>
      <c r="L2558" s="2">
        <v>58.9</v>
      </c>
      <c r="M2558" s="1">
        <v>48050</v>
      </c>
      <c r="N2558" s="2">
        <v>2.72</v>
      </c>
      <c r="O2558" s="1">
        <v>66755</v>
      </c>
      <c r="P2558" s="1">
        <v>18705</v>
      </c>
      <c r="Q2558" s="2">
        <v>67.27</v>
      </c>
      <c r="R2558" s="3">
        <v>0</v>
      </c>
      <c r="T2558">
        <v>1</v>
      </c>
      <c r="U2558">
        <v>1</v>
      </c>
      <c r="V2558">
        <v>2245.3000000000002</v>
      </c>
      <c r="W2558">
        <v>0.71</v>
      </c>
      <c r="X2558">
        <v>1</v>
      </c>
    </row>
    <row r="2559" spans="1:24" x14ac:dyDescent="0.3">
      <c r="A2559" t="s">
        <v>411</v>
      </c>
      <c r="B2559">
        <v>2015</v>
      </c>
      <c r="C2559" t="s">
        <v>296</v>
      </c>
    </row>
    <row r="2560" spans="1:24" x14ac:dyDescent="0.3">
      <c r="A2560" t="s">
        <v>411</v>
      </c>
      <c r="B2560">
        <v>2016</v>
      </c>
      <c r="C2560" t="s">
        <v>296</v>
      </c>
      <c r="D2560" s="1">
        <v>13929</v>
      </c>
      <c r="E2560" s="2">
        <v>28.74</v>
      </c>
      <c r="F2560" s="2">
        <v>46.24</v>
      </c>
      <c r="G2560" s="2">
        <v>17.5</v>
      </c>
      <c r="H2560">
        <v>5509</v>
      </c>
      <c r="I2560" s="1">
        <v>7700</v>
      </c>
      <c r="J2560" s="3">
        <v>2</v>
      </c>
      <c r="K2560" s="2">
        <v>19.57</v>
      </c>
      <c r="L2560" s="2">
        <v>60.9</v>
      </c>
      <c r="M2560" s="1">
        <v>45960</v>
      </c>
      <c r="N2560" s="2">
        <v>2.72</v>
      </c>
      <c r="O2560" s="1">
        <v>63567</v>
      </c>
      <c r="P2560" s="1">
        <v>17607</v>
      </c>
      <c r="Q2560" s="2">
        <v>62.69</v>
      </c>
      <c r="R2560" s="3">
        <v>0</v>
      </c>
      <c r="S2560" s="5">
        <v>0</v>
      </c>
      <c r="T2560">
        <v>1</v>
      </c>
      <c r="U2560">
        <v>1</v>
      </c>
      <c r="V2560">
        <v>2235.3000000000002</v>
      </c>
      <c r="W2560">
        <v>-0.65</v>
      </c>
      <c r="X2560">
        <v>1</v>
      </c>
    </row>
    <row r="2561" spans="1:24" x14ac:dyDescent="0.3">
      <c r="A2561" t="s">
        <v>411</v>
      </c>
      <c r="B2561">
        <v>2017</v>
      </c>
      <c r="C2561" t="s">
        <v>296</v>
      </c>
      <c r="D2561" s="1">
        <v>13929</v>
      </c>
      <c r="E2561" s="2">
        <v>30.61</v>
      </c>
      <c r="F2561" s="2">
        <v>49.01</v>
      </c>
      <c r="G2561" s="2">
        <v>18.399999999999999</v>
      </c>
      <c r="H2561" s="1">
        <v>5400</v>
      </c>
      <c r="I2561" s="1">
        <v>5000</v>
      </c>
      <c r="J2561" s="3">
        <v>1</v>
      </c>
      <c r="K2561" s="2">
        <v>18.47</v>
      </c>
      <c r="L2561" s="2">
        <v>60.9</v>
      </c>
      <c r="M2561" s="1">
        <v>45701</v>
      </c>
      <c r="N2561" s="2">
        <v>2.72</v>
      </c>
      <c r="O2561" s="1">
        <v>62840</v>
      </c>
      <c r="P2561" s="1">
        <v>17139</v>
      </c>
      <c r="Q2561" s="2">
        <v>55.65</v>
      </c>
      <c r="R2561" s="3">
        <v>0</v>
      </c>
      <c r="S2561" s="5">
        <v>0</v>
      </c>
      <c r="T2561">
        <v>1</v>
      </c>
      <c r="U2561">
        <v>1</v>
      </c>
      <c r="V2561">
        <v>2229.6</v>
      </c>
      <c r="W2561">
        <v>-0.68</v>
      </c>
      <c r="X2561">
        <v>1</v>
      </c>
    </row>
    <row r="2562" spans="1:24" x14ac:dyDescent="0.3">
      <c r="A2562" t="s">
        <v>411</v>
      </c>
      <c r="B2562">
        <v>2018</v>
      </c>
      <c r="C2562" t="s">
        <v>296</v>
      </c>
      <c r="D2562" s="1">
        <v>13929</v>
      </c>
      <c r="E2562" s="2">
        <v>32.51</v>
      </c>
      <c r="F2562" s="2">
        <v>51.81</v>
      </c>
      <c r="G2562" s="2">
        <v>19.3</v>
      </c>
      <c r="H2562" s="1">
        <v>5350</v>
      </c>
      <c r="I2562" s="1">
        <v>5000</v>
      </c>
      <c r="J2562" s="3">
        <v>1</v>
      </c>
      <c r="K2562" s="2">
        <v>18.739999999999998</v>
      </c>
      <c r="L2562" s="2">
        <v>59.7</v>
      </c>
      <c r="M2562" s="1">
        <v>45082</v>
      </c>
      <c r="N2562" s="2">
        <v>2.72</v>
      </c>
      <c r="O2562" s="1">
        <v>62073</v>
      </c>
      <c r="P2562" s="1">
        <v>16991</v>
      </c>
      <c r="Q2562" s="2">
        <v>64.02</v>
      </c>
      <c r="R2562" s="3">
        <v>0</v>
      </c>
      <c r="S2562" s="5">
        <v>0</v>
      </c>
      <c r="T2562">
        <v>0</v>
      </c>
      <c r="U2562">
        <v>0</v>
      </c>
      <c r="V2562">
        <v>2225.1</v>
      </c>
      <c r="W2562">
        <v>1.64</v>
      </c>
      <c r="X2562">
        <v>1</v>
      </c>
    </row>
    <row r="2563" spans="1:24" x14ac:dyDescent="0.3">
      <c r="A2563" t="s">
        <v>411</v>
      </c>
      <c r="B2563">
        <v>2019</v>
      </c>
      <c r="C2563" t="s">
        <v>296</v>
      </c>
      <c r="D2563" s="1">
        <v>13929</v>
      </c>
      <c r="E2563" s="2">
        <v>33.51</v>
      </c>
      <c r="F2563" s="2">
        <v>52.81</v>
      </c>
      <c r="G2563" s="2">
        <v>19.3</v>
      </c>
      <c r="H2563" s="1">
        <v>5339</v>
      </c>
      <c r="I2563" s="1">
        <v>5000</v>
      </c>
      <c r="J2563" s="3">
        <v>1</v>
      </c>
      <c r="K2563" s="2">
        <v>13.14</v>
      </c>
      <c r="L2563" s="2">
        <v>59.6</v>
      </c>
      <c r="M2563" s="1">
        <v>42736</v>
      </c>
      <c r="N2563" s="2">
        <v>2.72</v>
      </c>
      <c r="O2563" s="1">
        <v>58526</v>
      </c>
      <c r="P2563" s="1">
        <v>15790</v>
      </c>
      <c r="Q2563" s="2">
        <v>53.99</v>
      </c>
      <c r="R2563" s="3">
        <v>0</v>
      </c>
      <c r="S2563" s="5">
        <v>0</v>
      </c>
      <c r="T2563">
        <v>0</v>
      </c>
      <c r="U2563">
        <v>0</v>
      </c>
      <c r="V2563">
        <v>2219.34</v>
      </c>
      <c r="W2563">
        <v>2.0499999999999998</v>
      </c>
      <c r="X2563">
        <v>1</v>
      </c>
    </row>
    <row r="2564" spans="1:24" x14ac:dyDescent="0.3">
      <c r="A2564" t="s">
        <v>411</v>
      </c>
      <c r="B2564">
        <v>2020</v>
      </c>
      <c r="C2564" t="s">
        <v>296</v>
      </c>
      <c r="D2564" s="1">
        <v>13929</v>
      </c>
      <c r="E2564" s="2">
        <v>34.51</v>
      </c>
      <c r="F2564" s="2">
        <v>53.81</v>
      </c>
      <c r="G2564" s="2">
        <v>19.3</v>
      </c>
      <c r="H2564" s="1">
        <v>5351</v>
      </c>
      <c r="I2564" s="1">
        <v>9100</v>
      </c>
      <c r="J2564" s="3">
        <v>2</v>
      </c>
      <c r="L2564" s="2">
        <v>61</v>
      </c>
      <c r="N2564" s="2">
        <v>2.72</v>
      </c>
      <c r="R2564" s="3">
        <v>0</v>
      </c>
      <c r="S2564" s="5">
        <v>0</v>
      </c>
      <c r="T2564">
        <v>0</v>
      </c>
      <c r="U2564">
        <v>0</v>
      </c>
      <c r="V2564">
        <v>2214.5</v>
      </c>
      <c r="W2564">
        <v>-3.56</v>
      </c>
      <c r="X2564">
        <v>1</v>
      </c>
    </row>
    <row r="2565" spans="1:24" x14ac:dyDescent="0.3">
      <c r="A2565" t="s">
        <v>412</v>
      </c>
      <c r="B2565">
        <v>2014</v>
      </c>
      <c r="C2565" t="s">
        <v>296</v>
      </c>
      <c r="D2565" s="1">
        <v>12718</v>
      </c>
      <c r="E2565" s="2">
        <v>22.7</v>
      </c>
      <c r="F2565" s="2">
        <v>34.700000000000003</v>
      </c>
      <c r="G2565" s="2">
        <v>12</v>
      </c>
      <c r="H2565" s="1">
        <v>4818</v>
      </c>
      <c r="I2565" s="1">
        <v>12200</v>
      </c>
      <c r="J2565" s="3">
        <v>2</v>
      </c>
      <c r="K2565" s="2">
        <v>9.57</v>
      </c>
      <c r="L2565" s="2">
        <v>65.400000000000006</v>
      </c>
      <c r="M2565" s="1">
        <v>48599</v>
      </c>
      <c r="N2565" s="2">
        <v>3.18</v>
      </c>
      <c r="O2565" s="1">
        <v>77060</v>
      </c>
      <c r="P2565" s="1">
        <v>28461</v>
      </c>
      <c r="Q2565" s="2">
        <v>71.69</v>
      </c>
      <c r="R2565" s="3">
        <v>0</v>
      </c>
      <c r="T2565">
        <v>1</v>
      </c>
      <c r="U2565">
        <v>0</v>
      </c>
      <c r="V2565">
        <v>2457</v>
      </c>
      <c r="W2565">
        <v>0.71</v>
      </c>
      <c r="X2565">
        <v>0</v>
      </c>
    </row>
    <row r="2566" spans="1:24" x14ac:dyDescent="0.3">
      <c r="A2566" t="s">
        <v>412</v>
      </c>
      <c r="B2566">
        <v>2015</v>
      </c>
      <c r="C2566" t="s">
        <v>296</v>
      </c>
      <c r="D2566" s="1">
        <v>13245</v>
      </c>
      <c r="E2566" s="2">
        <v>21.63</v>
      </c>
      <c r="F2566" s="2">
        <v>32.58</v>
      </c>
      <c r="G2566" s="2">
        <v>10.95</v>
      </c>
      <c r="H2566">
        <v>4900</v>
      </c>
      <c r="I2566" s="1">
        <v>10000</v>
      </c>
      <c r="J2566" s="3">
        <v>2</v>
      </c>
      <c r="K2566" s="2">
        <v>22.63</v>
      </c>
      <c r="L2566" s="2">
        <v>65</v>
      </c>
      <c r="M2566" s="1">
        <v>60579</v>
      </c>
      <c r="N2566" s="2">
        <v>3.18</v>
      </c>
      <c r="O2566" s="1">
        <v>86095</v>
      </c>
      <c r="P2566" s="1">
        <v>25516</v>
      </c>
      <c r="Q2566" s="2">
        <v>70.75</v>
      </c>
      <c r="R2566" s="3">
        <v>0</v>
      </c>
      <c r="S2566" s="5">
        <f>(D2566-D2565)/D2565</f>
        <v>4.1437332913980184E-2</v>
      </c>
      <c r="T2566">
        <v>1</v>
      </c>
      <c r="U2566">
        <v>0</v>
      </c>
      <c r="V2566">
        <v>2453.6</v>
      </c>
      <c r="W2566">
        <v>5.47</v>
      </c>
      <c r="X2566">
        <v>0</v>
      </c>
    </row>
    <row r="2567" spans="1:24" x14ac:dyDescent="0.3">
      <c r="A2567" t="s">
        <v>412</v>
      </c>
      <c r="B2567">
        <v>2016</v>
      </c>
      <c r="C2567" t="s">
        <v>296</v>
      </c>
      <c r="D2567" s="1">
        <v>13245</v>
      </c>
      <c r="E2567" s="2">
        <v>21.84</v>
      </c>
      <c r="F2567" s="2">
        <v>33.24</v>
      </c>
      <c r="G2567" s="2">
        <v>11.4</v>
      </c>
      <c r="H2567">
        <v>4914</v>
      </c>
      <c r="I2567" s="1">
        <v>10000</v>
      </c>
      <c r="J2567" s="3">
        <v>2</v>
      </c>
      <c r="K2567" s="2">
        <v>16.2</v>
      </c>
      <c r="L2567" s="2">
        <v>66.3</v>
      </c>
      <c r="M2567" s="1">
        <v>69303</v>
      </c>
      <c r="N2567" s="2">
        <v>3.18</v>
      </c>
      <c r="O2567" s="1">
        <v>89421</v>
      </c>
      <c r="P2567" s="1">
        <v>20118</v>
      </c>
      <c r="Q2567" s="2">
        <v>60.18</v>
      </c>
      <c r="R2567" s="3">
        <v>0</v>
      </c>
      <c r="S2567" s="5">
        <f t="shared" ref="S2567:S2569" si="154">(D2567-D2566)/D2566</f>
        <v>0</v>
      </c>
      <c r="T2567">
        <v>1</v>
      </c>
      <c r="U2567">
        <v>0</v>
      </c>
      <c r="V2567">
        <v>2451.6999999999998</v>
      </c>
      <c r="W2567">
        <v>-0.65</v>
      </c>
      <c r="X2567">
        <v>0</v>
      </c>
    </row>
    <row r="2568" spans="1:24" x14ac:dyDescent="0.3">
      <c r="A2568" t="s">
        <v>412</v>
      </c>
      <c r="B2568">
        <v>2017</v>
      </c>
      <c r="C2568" t="s">
        <v>296</v>
      </c>
      <c r="D2568" s="1">
        <v>13816</v>
      </c>
      <c r="E2568" s="2">
        <v>25.09</v>
      </c>
      <c r="F2568" s="2">
        <v>37.74</v>
      </c>
      <c r="G2568" s="2">
        <v>12.65</v>
      </c>
      <c r="H2568" s="1">
        <v>4896</v>
      </c>
      <c r="I2568" s="1">
        <v>10000</v>
      </c>
      <c r="J2568" s="3">
        <v>2</v>
      </c>
      <c r="K2568" s="2">
        <v>17.73</v>
      </c>
      <c r="L2568" s="2">
        <v>67.400000000000006</v>
      </c>
      <c r="M2568" s="1">
        <v>70578</v>
      </c>
      <c r="N2568" s="2">
        <v>3.18</v>
      </c>
      <c r="O2568" s="1">
        <v>90125</v>
      </c>
      <c r="P2568" s="1">
        <v>19547</v>
      </c>
      <c r="Q2568" s="2">
        <v>73.83</v>
      </c>
      <c r="R2568" s="3">
        <v>0</v>
      </c>
      <c r="S2568" s="5">
        <f t="shared" si="154"/>
        <v>4.3110607776519441E-2</v>
      </c>
      <c r="T2568">
        <v>1</v>
      </c>
      <c r="U2568">
        <v>0</v>
      </c>
      <c r="V2568">
        <v>2449.5</v>
      </c>
      <c r="W2568">
        <v>-0.68</v>
      </c>
      <c r="X2568">
        <v>0</v>
      </c>
    </row>
    <row r="2569" spans="1:24" x14ac:dyDescent="0.3">
      <c r="A2569" t="s">
        <v>412</v>
      </c>
      <c r="B2569">
        <v>2018</v>
      </c>
      <c r="C2569" t="s">
        <v>296</v>
      </c>
      <c r="D2569" s="1">
        <v>13816</v>
      </c>
      <c r="E2569" s="2">
        <v>25.33</v>
      </c>
      <c r="F2569" s="2">
        <v>38.380000000000003</v>
      </c>
      <c r="G2569" s="2">
        <v>13.05</v>
      </c>
      <c r="H2569" s="1">
        <v>4967</v>
      </c>
      <c r="I2569" s="1">
        <v>10000</v>
      </c>
      <c r="J2569" s="3">
        <v>2</v>
      </c>
      <c r="K2569" s="2">
        <v>18.690000000000001</v>
      </c>
      <c r="L2569" s="2">
        <v>66.5</v>
      </c>
      <c r="M2569" s="1">
        <v>73944</v>
      </c>
      <c r="N2569" s="2">
        <v>3.18</v>
      </c>
      <c r="O2569" s="1">
        <v>92537</v>
      </c>
      <c r="P2569" s="1">
        <v>18593</v>
      </c>
      <c r="Q2569" s="2">
        <v>82.62</v>
      </c>
      <c r="R2569" s="3">
        <v>0</v>
      </c>
      <c r="S2569" s="5">
        <f t="shared" si="154"/>
        <v>0</v>
      </c>
      <c r="T2569">
        <v>0</v>
      </c>
      <c r="U2569">
        <v>0</v>
      </c>
      <c r="V2569">
        <v>2447.29</v>
      </c>
      <c r="W2569">
        <v>1.64</v>
      </c>
      <c r="X2569">
        <v>0</v>
      </c>
    </row>
    <row r="2570" spans="1:24" x14ac:dyDescent="0.3">
      <c r="A2570" t="s">
        <v>412</v>
      </c>
      <c r="B2570">
        <v>2019</v>
      </c>
      <c r="C2570" t="s">
        <v>296</v>
      </c>
    </row>
    <row r="2571" spans="1:24" x14ac:dyDescent="0.3">
      <c r="A2571" t="s">
        <v>412</v>
      </c>
      <c r="B2571">
        <v>2020</v>
      </c>
      <c r="C2571" t="s">
        <v>296</v>
      </c>
      <c r="D2571" s="1">
        <v>13816</v>
      </c>
      <c r="E2571" s="2">
        <v>25.81</v>
      </c>
      <c r="F2571" s="2">
        <v>39.659999999999997</v>
      </c>
      <c r="G2571" s="2">
        <v>13.85</v>
      </c>
      <c r="H2571" s="1">
        <v>5050</v>
      </c>
      <c r="I2571" s="1">
        <v>10000</v>
      </c>
      <c r="J2571" s="3">
        <v>2</v>
      </c>
      <c r="L2571" s="2">
        <v>68.3</v>
      </c>
      <c r="N2571" s="2">
        <v>3.18</v>
      </c>
      <c r="R2571" s="3">
        <v>0</v>
      </c>
      <c r="S2571" s="5">
        <v>0</v>
      </c>
      <c r="T2571">
        <v>0</v>
      </c>
      <c r="U2571">
        <v>0</v>
      </c>
      <c r="V2571">
        <v>2447.29</v>
      </c>
      <c r="W2571">
        <v>-3.56</v>
      </c>
      <c r="X2571">
        <v>0</v>
      </c>
    </row>
    <row r="2572" spans="1:24" x14ac:dyDescent="0.3">
      <c r="A2572" t="s">
        <v>413</v>
      </c>
      <c r="B2572">
        <v>2014</v>
      </c>
      <c r="C2572" t="s">
        <v>296</v>
      </c>
      <c r="D2572" s="1">
        <v>11532</v>
      </c>
      <c r="E2572" s="2">
        <v>42.71</v>
      </c>
      <c r="F2572" s="2">
        <v>66.959999999999994</v>
      </c>
      <c r="G2572" s="2">
        <v>24.25</v>
      </c>
      <c r="H2572" s="1">
        <v>4572</v>
      </c>
      <c r="I2572" s="1">
        <v>4572</v>
      </c>
      <c r="J2572" s="3">
        <v>1</v>
      </c>
      <c r="K2572" s="2">
        <v>8.67</v>
      </c>
      <c r="L2572" s="2">
        <v>62</v>
      </c>
      <c r="M2572" s="1">
        <v>45992</v>
      </c>
      <c r="N2572" s="2">
        <v>2.68</v>
      </c>
      <c r="O2572" s="1">
        <v>57147</v>
      </c>
      <c r="P2572" s="1">
        <v>11155</v>
      </c>
      <c r="Q2572" s="2">
        <v>76.28</v>
      </c>
      <c r="R2572" s="3">
        <v>0</v>
      </c>
      <c r="T2572">
        <v>1</v>
      </c>
      <c r="U2572">
        <v>0</v>
      </c>
      <c r="V2572">
        <v>2262</v>
      </c>
      <c r="W2572">
        <v>0.57999999999999996</v>
      </c>
      <c r="X2572">
        <v>0</v>
      </c>
    </row>
    <row r="2573" spans="1:24" x14ac:dyDescent="0.3">
      <c r="A2573" t="s">
        <v>413</v>
      </c>
      <c r="B2573">
        <v>2015</v>
      </c>
      <c r="C2573" t="s">
        <v>296</v>
      </c>
      <c r="D2573" s="1">
        <v>11571</v>
      </c>
      <c r="E2573" s="2">
        <v>44.18</v>
      </c>
      <c r="F2573" s="2">
        <v>70.88</v>
      </c>
      <c r="G2573" s="2">
        <v>26.7</v>
      </c>
      <c r="H2573">
        <v>4706</v>
      </c>
      <c r="I2573" s="1">
        <v>4416</v>
      </c>
      <c r="J2573" s="3">
        <v>1</v>
      </c>
      <c r="K2573" s="2">
        <v>21.63</v>
      </c>
      <c r="L2573" s="2">
        <v>62.8</v>
      </c>
      <c r="M2573" s="1">
        <v>46250</v>
      </c>
      <c r="N2573" s="2">
        <v>2.68</v>
      </c>
      <c r="O2573" s="1">
        <v>58635</v>
      </c>
      <c r="P2573" s="1">
        <v>12385</v>
      </c>
      <c r="Q2573" s="2">
        <v>65.95</v>
      </c>
      <c r="R2573" s="3">
        <v>0</v>
      </c>
      <c r="S2573" s="5">
        <f>(D2573-D2572)/D2572</f>
        <v>3.3818938605619147E-3</v>
      </c>
      <c r="T2573">
        <v>1</v>
      </c>
      <c r="U2573">
        <v>0</v>
      </c>
      <c r="V2573">
        <v>2251.6</v>
      </c>
      <c r="W2573">
        <v>4.3</v>
      </c>
      <c r="X2573">
        <v>0</v>
      </c>
    </row>
    <row r="2574" spans="1:24" x14ac:dyDescent="0.3">
      <c r="A2574" t="s">
        <v>413</v>
      </c>
      <c r="B2574">
        <v>2016</v>
      </c>
      <c r="C2574" t="s">
        <v>296</v>
      </c>
    </row>
    <row r="2575" spans="1:24" x14ac:dyDescent="0.3">
      <c r="A2575" t="s">
        <v>413</v>
      </c>
      <c r="B2575">
        <v>2017</v>
      </c>
      <c r="C2575" t="s">
        <v>296</v>
      </c>
      <c r="D2575" s="1">
        <v>11768</v>
      </c>
      <c r="E2575" s="2">
        <v>49.68</v>
      </c>
      <c r="F2575" s="2">
        <v>76.38</v>
      </c>
      <c r="G2575" s="2">
        <v>26.7</v>
      </c>
      <c r="H2575" s="1">
        <v>4574</v>
      </c>
      <c r="I2575" s="1">
        <v>4371</v>
      </c>
      <c r="J2575" s="3">
        <v>1</v>
      </c>
      <c r="K2575" s="2">
        <v>17.829999999999998</v>
      </c>
      <c r="L2575" s="2">
        <v>63.6</v>
      </c>
      <c r="M2575" s="1">
        <v>48324</v>
      </c>
      <c r="N2575" s="2">
        <v>2.68</v>
      </c>
      <c r="O2575" s="1">
        <v>61335</v>
      </c>
      <c r="P2575" s="1">
        <v>13011</v>
      </c>
      <c r="Q2575" s="2">
        <v>74.13</v>
      </c>
      <c r="R2575" s="3">
        <v>0</v>
      </c>
      <c r="S2575" s="5">
        <f>(D2575-D2573)/D2573</f>
        <v>1.7025321925503413E-2</v>
      </c>
      <c r="T2575">
        <v>1</v>
      </c>
      <c r="U2575">
        <v>0</v>
      </c>
      <c r="V2575">
        <v>2240.15</v>
      </c>
      <c r="W2575">
        <v>-1.1100000000000001</v>
      </c>
      <c r="X2575">
        <v>0</v>
      </c>
    </row>
    <row r="2576" spans="1:24" x14ac:dyDescent="0.3">
      <c r="A2576" t="s">
        <v>413</v>
      </c>
      <c r="B2576">
        <v>2018</v>
      </c>
      <c r="C2576" t="s">
        <v>296</v>
      </c>
      <c r="D2576" s="1">
        <v>11768</v>
      </c>
      <c r="E2576" s="2">
        <v>49.68</v>
      </c>
      <c r="F2576" s="2">
        <v>76.38</v>
      </c>
      <c r="G2576" s="2">
        <v>26.7</v>
      </c>
      <c r="H2576" s="1">
        <v>4555</v>
      </c>
      <c r="I2576" s="1">
        <v>4415</v>
      </c>
      <c r="J2576" s="3">
        <v>1</v>
      </c>
      <c r="K2576" s="2">
        <v>18.690000000000001</v>
      </c>
      <c r="L2576" s="2">
        <v>48.9</v>
      </c>
      <c r="M2576" s="1">
        <v>51588</v>
      </c>
      <c r="N2576" s="2">
        <v>2.68</v>
      </c>
      <c r="O2576" s="1">
        <v>64839</v>
      </c>
      <c r="P2576" s="1">
        <v>13251</v>
      </c>
      <c r="Q2576" s="2">
        <v>77.44</v>
      </c>
      <c r="R2576" s="3">
        <v>0</v>
      </c>
      <c r="S2576" s="5">
        <v>0</v>
      </c>
      <c r="T2576">
        <v>0</v>
      </c>
      <c r="U2576">
        <v>0</v>
      </c>
      <c r="V2576">
        <v>2229.31</v>
      </c>
      <c r="W2576">
        <v>3.13</v>
      </c>
      <c r="X2576">
        <v>0</v>
      </c>
    </row>
    <row r="2577" spans="1:24" x14ac:dyDescent="0.3">
      <c r="A2577" t="s">
        <v>413</v>
      </c>
      <c r="B2577">
        <v>2019</v>
      </c>
      <c r="C2577" t="s">
        <v>296</v>
      </c>
      <c r="D2577" s="1">
        <v>11768</v>
      </c>
      <c r="E2577" s="2">
        <v>49.68</v>
      </c>
      <c r="F2577" s="2">
        <v>76.38</v>
      </c>
      <c r="G2577" s="2">
        <v>26.7</v>
      </c>
      <c r="H2577" s="1">
        <v>4461</v>
      </c>
      <c r="I2577" s="1">
        <v>6750</v>
      </c>
      <c r="J2577" s="3">
        <v>2</v>
      </c>
      <c r="K2577" s="2">
        <v>15.3</v>
      </c>
      <c r="L2577" s="2">
        <v>60.3</v>
      </c>
      <c r="M2577" s="1">
        <v>56585</v>
      </c>
      <c r="N2577" s="2">
        <v>2.68</v>
      </c>
      <c r="O2577" s="1">
        <v>67959</v>
      </c>
      <c r="P2577" s="1">
        <v>11374</v>
      </c>
      <c r="Q2577" s="2">
        <v>72.19</v>
      </c>
      <c r="R2577" s="3">
        <v>0</v>
      </c>
      <c r="S2577" s="5">
        <v>0</v>
      </c>
      <c r="T2577">
        <v>0</v>
      </c>
      <c r="U2577">
        <v>0</v>
      </c>
      <c r="V2577">
        <v>2220.38</v>
      </c>
      <c r="W2577">
        <v>0.56000000000000005</v>
      </c>
      <c r="X2577">
        <v>0</v>
      </c>
    </row>
    <row r="2578" spans="1:24" x14ac:dyDescent="0.3">
      <c r="A2578" t="s">
        <v>413</v>
      </c>
      <c r="B2578">
        <v>2020</v>
      </c>
      <c r="C2578" t="s">
        <v>296</v>
      </c>
    </row>
    <row r="2579" spans="1:24" x14ac:dyDescent="0.3">
      <c r="A2579" t="s">
        <v>414</v>
      </c>
      <c r="B2579">
        <v>2014</v>
      </c>
      <c r="C2579" t="s">
        <v>296</v>
      </c>
      <c r="D2579" s="1">
        <v>10943</v>
      </c>
      <c r="E2579" s="2">
        <v>35.54</v>
      </c>
      <c r="F2579" s="2">
        <v>68.989999999999995</v>
      </c>
      <c r="G2579" s="2">
        <v>33.450000000000003</v>
      </c>
      <c r="H2579" s="1">
        <v>4535</v>
      </c>
      <c r="I2579" s="1">
        <v>5047</v>
      </c>
      <c r="J2579" s="3">
        <v>2</v>
      </c>
      <c r="K2579" s="2">
        <v>15.02</v>
      </c>
      <c r="L2579" s="2">
        <v>65.400000000000006</v>
      </c>
      <c r="M2579" s="1">
        <v>33687</v>
      </c>
      <c r="N2579" s="2">
        <v>2.76</v>
      </c>
      <c r="O2579" s="1">
        <v>47755</v>
      </c>
      <c r="P2579" s="1">
        <v>14068</v>
      </c>
      <c r="Q2579" s="2">
        <v>76.28</v>
      </c>
      <c r="R2579" s="3">
        <v>0</v>
      </c>
      <c r="T2579">
        <v>1</v>
      </c>
      <c r="U2579">
        <v>0</v>
      </c>
      <c r="V2579">
        <v>2134.1999999999998</v>
      </c>
      <c r="W2579">
        <v>0.57999999999999996</v>
      </c>
      <c r="X2579">
        <v>1</v>
      </c>
    </row>
    <row r="2580" spans="1:24" x14ac:dyDescent="0.3">
      <c r="A2580" t="s">
        <v>414</v>
      </c>
      <c r="B2580">
        <v>2015</v>
      </c>
      <c r="C2580" t="s">
        <v>296</v>
      </c>
      <c r="D2580" s="1">
        <v>10943</v>
      </c>
      <c r="E2580" s="2">
        <v>35.54</v>
      </c>
      <c r="F2580" s="2">
        <v>68.989999999999995</v>
      </c>
      <c r="G2580" s="2">
        <v>33.450000000000003</v>
      </c>
      <c r="H2580">
        <v>4501</v>
      </c>
      <c r="I2580" s="1">
        <v>5050</v>
      </c>
      <c r="J2580" s="3">
        <v>2</v>
      </c>
      <c r="K2580" s="2">
        <v>40.4</v>
      </c>
      <c r="L2580" s="2">
        <v>65.5</v>
      </c>
      <c r="M2580" s="1">
        <v>34013</v>
      </c>
      <c r="N2580" s="2">
        <v>2.76</v>
      </c>
      <c r="O2580" s="1">
        <v>49646</v>
      </c>
      <c r="P2580" s="1">
        <v>15633</v>
      </c>
      <c r="Q2580" s="2">
        <v>65.95</v>
      </c>
      <c r="R2580" s="3">
        <v>0</v>
      </c>
      <c r="S2580" s="5">
        <v>0</v>
      </c>
      <c r="T2580">
        <v>1</v>
      </c>
      <c r="U2580">
        <v>0</v>
      </c>
      <c r="V2580">
        <v>2129.8000000000002</v>
      </c>
      <c r="W2580">
        <v>4.3</v>
      </c>
      <c r="X2580">
        <v>1</v>
      </c>
    </row>
    <row r="2581" spans="1:24" x14ac:dyDescent="0.3">
      <c r="A2581" t="s">
        <v>414</v>
      </c>
      <c r="B2581">
        <v>2016</v>
      </c>
      <c r="C2581" t="s">
        <v>296</v>
      </c>
      <c r="D2581" s="1">
        <v>10943</v>
      </c>
      <c r="E2581" s="2">
        <v>40.86</v>
      </c>
      <c r="F2581" s="2">
        <v>56.08</v>
      </c>
      <c r="G2581" s="2">
        <v>15.22</v>
      </c>
      <c r="H2581">
        <v>4510</v>
      </c>
      <c r="I2581" s="1">
        <v>3797</v>
      </c>
      <c r="J2581" s="3">
        <v>1</v>
      </c>
      <c r="K2581" s="2">
        <v>37</v>
      </c>
      <c r="L2581" s="2">
        <v>66.400000000000006</v>
      </c>
      <c r="M2581" s="1">
        <v>36023</v>
      </c>
      <c r="N2581" s="2">
        <v>2.76</v>
      </c>
      <c r="O2581" s="1">
        <v>52323</v>
      </c>
      <c r="P2581" s="1">
        <v>16300</v>
      </c>
      <c r="Q2581" s="2">
        <v>72.61</v>
      </c>
      <c r="R2581" s="3">
        <v>0</v>
      </c>
      <c r="S2581" s="5">
        <v>0</v>
      </c>
      <c r="T2581">
        <v>1</v>
      </c>
      <c r="U2581">
        <v>0</v>
      </c>
      <c r="V2581">
        <v>2125.3000000000002</v>
      </c>
      <c r="W2581">
        <v>3.53</v>
      </c>
      <c r="X2581">
        <v>1</v>
      </c>
    </row>
    <row r="2582" spans="1:24" x14ac:dyDescent="0.3">
      <c r="A2582" t="s">
        <v>414</v>
      </c>
      <c r="B2582">
        <v>2017</v>
      </c>
      <c r="C2582" t="s">
        <v>296</v>
      </c>
      <c r="D2582" s="1">
        <v>10943</v>
      </c>
      <c r="E2582" s="2">
        <v>40.86</v>
      </c>
      <c r="F2582" s="2">
        <v>79.31</v>
      </c>
      <c r="G2582" s="2">
        <v>38.450000000000003</v>
      </c>
      <c r="H2582" s="1">
        <v>4431</v>
      </c>
      <c r="I2582" s="1">
        <v>3657</v>
      </c>
      <c r="J2582" s="3">
        <v>1</v>
      </c>
      <c r="K2582" s="2">
        <v>20.94</v>
      </c>
      <c r="L2582" s="2">
        <v>65.599999999999994</v>
      </c>
      <c r="M2582" s="1">
        <v>37679</v>
      </c>
      <c r="N2582" s="2">
        <v>2.76</v>
      </c>
      <c r="O2582" s="1">
        <v>54272</v>
      </c>
      <c r="P2582" s="1">
        <v>16593</v>
      </c>
      <c r="Q2582" s="2">
        <v>74.13</v>
      </c>
      <c r="R2582" s="3">
        <v>0</v>
      </c>
      <c r="S2582" s="5">
        <v>0</v>
      </c>
      <c r="T2582">
        <v>1</v>
      </c>
      <c r="U2582">
        <v>0</v>
      </c>
      <c r="V2582">
        <v>2120.5</v>
      </c>
      <c r="W2582">
        <v>-1.1100000000000001</v>
      </c>
      <c r="X2582">
        <v>1</v>
      </c>
    </row>
    <row r="2583" spans="1:24" x14ac:dyDescent="0.3">
      <c r="A2583" t="s">
        <v>414</v>
      </c>
      <c r="B2583">
        <v>2018</v>
      </c>
      <c r="C2583" t="s">
        <v>296</v>
      </c>
      <c r="D2583" s="1">
        <v>10943</v>
      </c>
      <c r="E2583" s="2">
        <v>40.86</v>
      </c>
      <c r="F2583" s="2">
        <v>79.31</v>
      </c>
      <c r="G2583" s="2">
        <v>38.450000000000003</v>
      </c>
      <c r="H2583" s="1">
        <v>4412</v>
      </c>
      <c r="I2583" s="1">
        <v>4151</v>
      </c>
      <c r="J2583" s="3">
        <v>1</v>
      </c>
      <c r="K2583" s="2">
        <v>34.92</v>
      </c>
      <c r="L2583" s="2">
        <v>64.900000000000006</v>
      </c>
      <c r="M2583" s="1">
        <v>40689</v>
      </c>
      <c r="N2583" s="2">
        <v>2.76</v>
      </c>
      <c r="O2583" s="1">
        <v>57649</v>
      </c>
      <c r="P2583" s="1">
        <v>16960</v>
      </c>
      <c r="Q2583" s="2">
        <v>77.44</v>
      </c>
      <c r="R2583" s="3">
        <v>0</v>
      </c>
      <c r="S2583" s="5">
        <v>0</v>
      </c>
      <c r="T2583">
        <v>1</v>
      </c>
      <c r="U2583">
        <v>0</v>
      </c>
      <c r="V2583">
        <v>2116.6799999999998</v>
      </c>
      <c r="W2583">
        <v>3.13</v>
      </c>
      <c r="X2583">
        <v>1</v>
      </c>
    </row>
    <row r="2584" spans="1:24" x14ac:dyDescent="0.3">
      <c r="A2584" t="s">
        <v>414</v>
      </c>
      <c r="B2584">
        <v>2019</v>
      </c>
      <c r="C2584" t="s">
        <v>296</v>
      </c>
    </row>
    <row r="2585" spans="1:24" x14ac:dyDescent="0.3">
      <c r="A2585" t="s">
        <v>414</v>
      </c>
      <c r="B2585">
        <v>2020</v>
      </c>
      <c r="C2585" t="s">
        <v>296</v>
      </c>
      <c r="D2585" s="1">
        <v>10943</v>
      </c>
      <c r="E2585" s="2">
        <v>40.86</v>
      </c>
      <c r="F2585" s="2">
        <v>79.31</v>
      </c>
      <c r="G2585" s="2">
        <v>38.450000000000003</v>
      </c>
      <c r="H2585" s="1">
        <v>4404</v>
      </c>
      <c r="I2585" s="1">
        <v>3964</v>
      </c>
      <c r="J2585" s="3">
        <v>1</v>
      </c>
      <c r="L2585" s="2">
        <v>66.599999999999994</v>
      </c>
      <c r="N2585" s="2">
        <v>2.76</v>
      </c>
      <c r="R2585" s="3">
        <v>0</v>
      </c>
      <c r="S2585" s="5">
        <v>0</v>
      </c>
      <c r="T2585">
        <v>1</v>
      </c>
      <c r="U2585">
        <v>0</v>
      </c>
      <c r="V2585">
        <v>2112.59</v>
      </c>
      <c r="W2585">
        <v>-1.62</v>
      </c>
      <c r="X2585">
        <v>1</v>
      </c>
    </row>
    <row r="2586" spans="1:24" x14ac:dyDescent="0.3">
      <c r="A2586" t="s">
        <v>415</v>
      </c>
      <c r="B2586">
        <v>2014</v>
      </c>
      <c r="C2586" t="s">
        <v>296</v>
      </c>
      <c r="D2586" s="1">
        <v>9734</v>
      </c>
      <c r="E2586" s="2">
        <v>26.45</v>
      </c>
      <c r="F2586" s="2">
        <v>41.2</v>
      </c>
      <c r="G2586" s="2">
        <v>14.75</v>
      </c>
      <c r="H2586" s="1">
        <v>3486</v>
      </c>
      <c r="I2586" s="1">
        <v>5700</v>
      </c>
      <c r="J2586" s="3">
        <v>2</v>
      </c>
      <c r="K2586" s="2">
        <v>19.52</v>
      </c>
      <c r="L2586" s="2">
        <v>59.9</v>
      </c>
      <c r="M2586" s="1">
        <v>37708</v>
      </c>
      <c r="N2586" s="2">
        <v>2.84</v>
      </c>
      <c r="O2586" s="1">
        <v>60225</v>
      </c>
      <c r="P2586" s="1">
        <v>22517</v>
      </c>
      <c r="Q2586" s="2">
        <v>67.27</v>
      </c>
      <c r="R2586" s="3">
        <v>0</v>
      </c>
      <c r="T2586">
        <v>1</v>
      </c>
      <c r="U2586">
        <v>0</v>
      </c>
      <c r="V2586">
        <v>2245.3000000000002</v>
      </c>
      <c r="W2586">
        <v>0.71</v>
      </c>
      <c r="X2586">
        <v>0</v>
      </c>
    </row>
    <row r="2587" spans="1:24" x14ac:dyDescent="0.3">
      <c r="A2587" t="s">
        <v>415</v>
      </c>
      <c r="B2587">
        <v>2015</v>
      </c>
      <c r="C2587" t="s">
        <v>296</v>
      </c>
      <c r="D2587" s="1">
        <v>9734</v>
      </c>
      <c r="E2587" s="2">
        <v>26.45</v>
      </c>
      <c r="F2587" s="2">
        <v>41.2</v>
      </c>
      <c r="G2587" s="2">
        <v>14.75</v>
      </c>
      <c r="H2587">
        <v>3508</v>
      </c>
      <c r="I2587" s="1">
        <v>5000</v>
      </c>
      <c r="J2587" s="3">
        <v>1</v>
      </c>
      <c r="K2587" s="2">
        <v>27.27</v>
      </c>
      <c r="L2587" s="2">
        <v>60.7</v>
      </c>
      <c r="M2587" s="1">
        <v>37735</v>
      </c>
      <c r="N2587" s="2">
        <v>2.84</v>
      </c>
      <c r="O2587" s="1">
        <v>60239</v>
      </c>
      <c r="P2587" s="1">
        <v>22504</v>
      </c>
      <c r="Q2587" s="2">
        <v>62.66</v>
      </c>
      <c r="R2587" s="3">
        <v>0</v>
      </c>
      <c r="S2587" s="5">
        <f>(D2587-D2586)/D2586</f>
        <v>0</v>
      </c>
      <c r="T2587">
        <v>1</v>
      </c>
      <c r="U2587">
        <v>0</v>
      </c>
      <c r="V2587">
        <v>2240.6</v>
      </c>
      <c r="W2587">
        <v>5.47</v>
      </c>
      <c r="X2587">
        <v>0</v>
      </c>
    </row>
    <row r="2588" spans="1:24" x14ac:dyDescent="0.3">
      <c r="A2588" t="s">
        <v>415</v>
      </c>
      <c r="B2588">
        <v>2016</v>
      </c>
      <c r="C2588" t="s">
        <v>296</v>
      </c>
      <c r="D2588" s="1">
        <v>9734</v>
      </c>
      <c r="E2588" s="2">
        <v>27.85</v>
      </c>
      <c r="F2588" s="2">
        <v>43.1</v>
      </c>
      <c r="G2588" s="2">
        <v>15.25</v>
      </c>
      <c r="H2588">
        <v>3516</v>
      </c>
      <c r="I2588" s="1">
        <v>5600</v>
      </c>
      <c r="J2588" s="3">
        <v>2</v>
      </c>
      <c r="K2588" s="2">
        <v>18.91</v>
      </c>
      <c r="L2588" s="2">
        <v>62.1</v>
      </c>
      <c r="M2588" s="1">
        <v>39302</v>
      </c>
      <c r="N2588" s="2">
        <v>2.84</v>
      </c>
      <c r="O2588" s="1">
        <v>61202</v>
      </c>
      <c r="P2588" s="1">
        <v>21900</v>
      </c>
      <c r="Q2588" s="2">
        <v>62.69</v>
      </c>
      <c r="R2588" s="3">
        <v>0</v>
      </c>
      <c r="S2588" s="5">
        <f t="shared" ref="S2588:S2589" si="155">(D2588-D2587)/D2587</f>
        <v>0</v>
      </c>
      <c r="T2588">
        <v>1</v>
      </c>
      <c r="U2588">
        <v>0</v>
      </c>
      <c r="V2588">
        <v>2235.3000000000002</v>
      </c>
      <c r="W2588">
        <v>-0.65</v>
      </c>
      <c r="X2588">
        <v>0</v>
      </c>
    </row>
    <row r="2589" spans="1:24" x14ac:dyDescent="0.3">
      <c r="A2589" t="s">
        <v>415</v>
      </c>
      <c r="B2589">
        <v>2017</v>
      </c>
      <c r="C2589" t="s">
        <v>296</v>
      </c>
      <c r="D2589" s="1">
        <v>9779</v>
      </c>
      <c r="E2589" s="2">
        <v>29.85</v>
      </c>
      <c r="F2589" s="2">
        <v>45.1</v>
      </c>
      <c r="G2589" s="2">
        <v>15.25</v>
      </c>
      <c r="H2589" s="1">
        <v>3500</v>
      </c>
      <c r="I2589" s="1">
        <v>7700</v>
      </c>
      <c r="J2589" s="3">
        <v>2</v>
      </c>
      <c r="K2589" s="2">
        <v>18.47</v>
      </c>
      <c r="L2589" s="2">
        <v>62.2</v>
      </c>
      <c r="M2589" s="1">
        <v>39716</v>
      </c>
      <c r="N2589" s="2">
        <v>2.84</v>
      </c>
      <c r="O2589" s="1">
        <v>61582</v>
      </c>
      <c r="P2589" s="1">
        <v>21866</v>
      </c>
      <c r="Q2589" s="2">
        <v>55.65</v>
      </c>
      <c r="R2589" s="3">
        <v>0</v>
      </c>
      <c r="S2589" s="5">
        <f t="shared" si="155"/>
        <v>4.6229710293815493E-3</v>
      </c>
      <c r="T2589">
        <v>1</v>
      </c>
      <c r="U2589">
        <v>0</v>
      </c>
      <c r="V2589">
        <v>2229.6</v>
      </c>
      <c r="W2589">
        <v>-0.68</v>
      </c>
      <c r="X2589">
        <v>0</v>
      </c>
    </row>
    <row r="2590" spans="1:24" x14ac:dyDescent="0.3">
      <c r="A2590" t="s">
        <v>415</v>
      </c>
      <c r="B2590">
        <v>2018</v>
      </c>
      <c r="C2590" t="s">
        <v>296</v>
      </c>
    </row>
    <row r="2591" spans="1:24" x14ac:dyDescent="0.3">
      <c r="A2591" t="s">
        <v>415</v>
      </c>
      <c r="B2591">
        <v>2019</v>
      </c>
      <c r="C2591" t="s">
        <v>296</v>
      </c>
      <c r="D2591" s="1">
        <v>9779</v>
      </c>
      <c r="E2591" s="2">
        <v>29.85</v>
      </c>
      <c r="F2591" s="2">
        <v>45.1</v>
      </c>
      <c r="G2591" s="2">
        <v>15.25</v>
      </c>
      <c r="H2591" s="1">
        <v>3491</v>
      </c>
      <c r="I2591" s="1">
        <v>6450</v>
      </c>
      <c r="J2591" s="3">
        <v>2</v>
      </c>
      <c r="K2591" s="2">
        <v>17.010000000000002</v>
      </c>
      <c r="L2591" s="2">
        <v>60.8</v>
      </c>
      <c r="M2591" s="1">
        <v>41197</v>
      </c>
      <c r="N2591" s="2">
        <v>2.84</v>
      </c>
      <c r="O2591" s="1">
        <v>62837</v>
      </c>
      <c r="P2591" s="1">
        <v>21640</v>
      </c>
      <c r="Q2591" s="2">
        <v>53.99</v>
      </c>
      <c r="R2591" s="3">
        <v>0</v>
      </c>
      <c r="S2591" s="5">
        <v>0</v>
      </c>
      <c r="T2591">
        <v>1</v>
      </c>
      <c r="U2591">
        <v>0</v>
      </c>
      <c r="V2591">
        <v>2219.34</v>
      </c>
      <c r="W2591">
        <v>2.0499999999999998</v>
      </c>
      <c r="X2591">
        <v>0</v>
      </c>
    </row>
    <row r="2592" spans="1:24" x14ac:dyDescent="0.3">
      <c r="A2592" t="s">
        <v>415</v>
      </c>
      <c r="B2592">
        <v>2020</v>
      </c>
      <c r="C2592" t="s">
        <v>296</v>
      </c>
      <c r="D2592" s="1">
        <v>9779</v>
      </c>
      <c r="E2592" s="2">
        <v>30.75</v>
      </c>
      <c r="F2592" s="2">
        <v>46.5</v>
      </c>
      <c r="G2592" s="2">
        <v>15.75</v>
      </c>
      <c r="H2592" s="1">
        <v>3419</v>
      </c>
      <c r="I2592" s="1">
        <v>6275</v>
      </c>
      <c r="J2592" s="3">
        <v>2</v>
      </c>
      <c r="K2592" s="2">
        <v>24.37</v>
      </c>
      <c r="L2592" s="2">
        <v>62.2</v>
      </c>
      <c r="N2592" s="2">
        <v>2.84</v>
      </c>
      <c r="R2592" s="3">
        <v>0</v>
      </c>
      <c r="S2592" s="5">
        <v>0</v>
      </c>
      <c r="T2592">
        <v>1</v>
      </c>
      <c r="U2592">
        <v>0</v>
      </c>
      <c r="V2592">
        <v>2214.5</v>
      </c>
      <c r="W2592">
        <v>-3.56</v>
      </c>
      <c r="X2592">
        <v>0</v>
      </c>
    </row>
    <row r="2593" spans="1:24" x14ac:dyDescent="0.3">
      <c r="A2593" t="s">
        <v>416</v>
      </c>
      <c r="B2593">
        <v>2014</v>
      </c>
      <c r="C2593" t="s">
        <v>296</v>
      </c>
    </row>
    <row r="2594" spans="1:24" x14ac:dyDescent="0.3">
      <c r="A2594" t="s">
        <v>416</v>
      </c>
      <c r="B2594">
        <v>2015</v>
      </c>
      <c r="C2594" t="s">
        <v>296</v>
      </c>
      <c r="D2594" s="1">
        <v>9300</v>
      </c>
      <c r="E2594" s="2">
        <v>12.35</v>
      </c>
      <c r="F2594" s="2">
        <v>24.1</v>
      </c>
      <c r="G2594" s="2">
        <v>11.75</v>
      </c>
      <c r="H2594">
        <v>3756</v>
      </c>
      <c r="I2594" s="1">
        <v>9019</v>
      </c>
      <c r="J2594" s="3">
        <v>2</v>
      </c>
      <c r="K2594" s="2">
        <v>35.630000000000003</v>
      </c>
      <c r="L2594" s="2">
        <v>58.7</v>
      </c>
      <c r="M2594" s="1">
        <v>46535</v>
      </c>
      <c r="N2594" s="2">
        <v>3</v>
      </c>
      <c r="O2594" s="1">
        <v>60023</v>
      </c>
      <c r="P2594" s="1">
        <v>13488</v>
      </c>
      <c r="Q2594" s="2">
        <v>65.03</v>
      </c>
      <c r="R2594" s="3">
        <v>0</v>
      </c>
      <c r="T2594">
        <v>1</v>
      </c>
      <c r="U2594">
        <v>0</v>
      </c>
      <c r="V2594">
        <v>2882.5</v>
      </c>
      <c r="W2594">
        <v>5.47</v>
      </c>
      <c r="X2594">
        <v>0</v>
      </c>
    </row>
    <row r="2595" spans="1:24" x14ac:dyDescent="0.3">
      <c r="A2595" t="s">
        <v>416</v>
      </c>
      <c r="B2595">
        <v>2016</v>
      </c>
      <c r="C2595" t="s">
        <v>296</v>
      </c>
      <c r="D2595" s="1">
        <v>9300</v>
      </c>
      <c r="E2595" s="2">
        <v>12.35</v>
      </c>
      <c r="F2595" s="2">
        <v>14.1</v>
      </c>
      <c r="G2595" s="2">
        <v>1.75</v>
      </c>
      <c r="H2595">
        <v>3686</v>
      </c>
      <c r="I2595" s="1">
        <v>9000</v>
      </c>
      <c r="J2595" s="3">
        <v>2</v>
      </c>
      <c r="K2595" s="2">
        <v>18.2</v>
      </c>
      <c r="L2595" s="2">
        <v>61</v>
      </c>
      <c r="M2595" s="1">
        <v>47263</v>
      </c>
      <c r="N2595" s="2">
        <v>3</v>
      </c>
      <c r="O2595" s="1">
        <v>62122</v>
      </c>
      <c r="P2595" s="1">
        <v>14859</v>
      </c>
      <c r="Q2595" s="2">
        <v>76.3</v>
      </c>
      <c r="R2595" s="3">
        <v>0</v>
      </c>
      <c r="S2595" s="5">
        <v>0</v>
      </c>
      <c r="T2595">
        <v>1</v>
      </c>
      <c r="U2595">
        <v>0</v>
      </c>
      <c r="V2595">
        <v>2871.9</v>
      </c>
      <c r="W2595">
        <v>-0.65</v>
      </c>
      <c r="X2595">
        <v>0</v>
      </c>
    </row>
    <row r="2596" spans="1:24" x14ac:dyDescent="0.3">
      <c r="A2596" t="s">
        <v>416</v>
      </c>
      <c r="B2596">
        <v>2017</v>
      </c>
      <c r="C2596" t="s">
        <v>296</v>
      </c>
      <c r="D2596" s="1">
        <v>9300</v>
      </c>
      <c r="E2596" s="2">
        <v>12.35</v>
      </c>
      <c r="F2596" s="2">
        <v>24.1</v>
      </c>
      <c r="G2596" s="2">
        <v>11.75</v>
      </c>
      <c r="H2596" s="1">
        <v>3814</v>
      </c>
      <c r="I2596" s="1">
        <v>9000</v>
      </c>
      <c r="J2596" s="3">
        <v>2</v>
      </c>
      <c r="K2596" s="2">
        <v>25.48</v>
      </c>
      <c r="L2596" s="2">
        <v>58.5</v>
      </c>
      <c r="M2596" s="1">
        <v>48002</v>
      </c>
      <c r="N2596" s="2">
        <v>3</v>
      </c>
      <c r="O2596" s="1">
        <v>63824</v>
      </c>
      <c r="P2596" s="1">
        <v>15822</v>
      </c>
      <c r="Q2596" s="2">
        <v>71.22</v>
      </c>
      <c r="R2596" s="3">
        <v>0</v>
      </c>
      <c r="S2596" s="5">
        <v>0</v>
      </c>
      <c r="T2596">
        <v>1</v>
      </c>
      <c r="U2596">
        <v>0</v>
      </c>
      <c r="V2596">
        <v>2862.3</v>
      </c>
      <c r="W2596">
        <v>-0.68</v>
      </c>
      <c r="X2596">
        <v>0</v>
      </c>
    </row>
    <row r="2597" spans="1:24" x14ac:dyDescent="0.3">
      <c r="A2597" t="s">
        <v>416</v>
      </c>
      <c r="B2597">
        <v>2018</v>
      </c>
      <c r="C2597" t="s">
        <v>296</v>
      </c>
      <c r="D2597" s="1">
        <v>9300</v>
      </c>
      <c r="E2597" s="2">
        <v>12.35</v>
      </c>
      <c r="F2597" s="2">
        <v>24.1</v>
      </c>
      <c r="G2597" s="2">
        <v>11.75</v>
      </c>
      <c r="H2597" s="1">
        <v>3634</v>
      </c>
      <c r="I2597" s="1">
        <v>9000</v>
      </c>
      <c r="J2597" s="3">
        <v>2</v>
      </c>
      <c r="K2597" s="2">
        <v>13.3</v>
      </c>
      <c r="L2597" s="2">
        <v>59.2</v>
      </c>
      <c r="M2597" s="1">
        <v>50078</v>
      </c>
      <c r="N2597" s="2">
        <v>3</v>
      </c>
      <c r="O2597" s="1">
        <v>66186</v>
      </c>
      <c r="P2597" s="1">
        <v>16108</v>
      </c>
      <c r="Q2597" s="2">
        <v>78.34</v>
      </c>
      <c r="R2597" s="3">
        <v>0</v>
      </c>
      <c r="S2597" s="5">
        <v>0</v>
      </c>
      <c r="T2597">
        <v>0</v>
      </c>
      <c r="U2597">
        <v>0</v>
      </c>
      <c r="V2597">
        <v>2851.5</v>
      </c>
      <c r="W2597">
        <v>1.64</v>
      </c>
      <c r="X2597">
        <v>0</v>
      </c>
    </row>
    <row r="2598" spans="1:24" x14ac:dyDescent="0.3">
      <c r="A2598" t="s">
        <v>416</v>
      </c>
      <c r="B2598">
        <v>2019</v>
      </c>
      <c r="C2598" t="s">
        <v>296</v>
      </c>
      <c r="D2598" s="1">
        <v>9300</v>
      </c>
      <c r="E2598" s="2">
        <v>13.35</v>
      </c>
      <c r="F2598" s="2">
        <v>26.1</v>
      </c>
      <c r="G2598" s="2">
        <v>12.75</v>
      </c>
      <c r="H2598" s="1">
        <v>3766</v>
      </c>
      <c r="I2598" s="1">
        <v>18321</v>
      </c>
      <c r="J2598" s="3">
        <v>2</v>
      </c>
      <c r="K2598" s="2">
        <v>24.88</v>
      </c>
      <c r="L2598" s="2">
        <v>58.1</v>
      </c>
      <c r="M2598" s="1">
        <v>55404</v>
      </c>
      <c r="N2598" s="2">
        <v>3</v>
      </c>
      <c r="O2598" s="1">
        <v>74190</v>
      </c>
      <c r="P2598" s="1">
        <v>18786</v>
      </c>
      <c r="Q2598" s="2">
        <v>70.7</v>
      </c>
      <c r="R2598" s="3">
        <v>0</v>
      </c>
      <c r="S2598" s="5">
        <v>0</v>
      </c>
      <c r="T2598">
        <v>0</v>
      </c>
      <c r="U2598">
        <v>0</v>
      </c>
      <c r="V2598">
        <v>2841.36</v>
      </c>
      <c r="W2598">
        <v>2.0499999999999998</v>
      </c>
      <c r="X2598">
        <v>0</v>
      </c>
    </row>
    <row r="2599" spans="1:24" x14ac:dyDescent="0.3">
      <c r="A2599" t="s">
        <v>416</v>
      </c>
      <c r="B2599">
        <v>2020</v>
      </c>
      <c r="C2599" t="s">
        <v>296</v>
      </c>
      <c r="D2599" s="1">
        <v>9300</v>
      </c>
      <c r="E2599" s="2">
        <v>13.35</v>
      </c>
      <c r="F2599" s="2">
        <v>26.1</v>
      </c>
      <c r="G2599" s="2">
        <v>12.75</v>
      </c>
      <c r="H2599" s="1">
        <v>3741</v>
      </c>
      <c r="I2599" s="1">
        <v>9000</v>
      </c>
      <c r="J2599" s="3">
        <v>2</v>
      </c>
      <c r="L2599" s="2">
        <v>59.7</v>
      </c>
      <c r="N2599" s="2">
        <v>3</v>
      </c>
      <c r="R2599" s="3">
        <v>0</v>
      </c>
      <c r="S2599" s="5">
        <v>0</v>
      </c>
      <c r="T2599">
        <v>0</v>
      </c>
      <c r="U2599">
        <v>0</v>
      </c>
      <c r="V2599">
        <v>2832.4</v>
      </c>
      <c r="W2599">
        <v>-3.56</v>
      </c>
      <c r="X2599">
        <v>0</v>
      </c>
    </row>
    <row r="2600" spans="1:24" x14ac:dyDescent="0.3">
      <c r="A2600" t="s">
        <v>417</v>
      </c>
      <c r="B2600">
        <v>2014</v>
      </c>
      <c r="C2600" t="s">
        <v>296</v>
      </c>
      <c r="D2600" s="1">
        <v>8245</v>
      </c>
      <c r="E2600" s="2">
        <v>14.5</v>
      </c>
      <c r="F2600" s="2">
        <v>23</v>
      </c>
      <c r="G2600" s="2">
        <v>8.5</v>
      </c>
      <c r="H2600" s="1">
        <v>4090</v>
      </c>
      <c r="I2600" s="1">
        <v>15000</v>
      </c>
      <c r="J2600" s="3">
        <v>2</v>
      </c>
      <c r="K2600" s="2">
        <v>11.68</v>
      </c>
      <c r="L2600" s="2">
        <v>56.5</v>
      </c>
      <c r="M2600" s="1">
        <v>45816</v>
      </c>
      <c r="N2600" s="2">
        <v>2.84</v>
      </c>
      <c r="O2600" s="1">
        <v>68026</v>
      </c>
      <c r="P2600" s="1">
        <v>22210</v>
      </c>
      <c r="Q2600" s="2">
        <v>69.92</v>
      </c>
      <c r="R2600" s="3">
        <v>0</v>
      </c>
      <c r="T2600">
        <v>1</v>
      </c>
      <c r="U2600">
        <v>0</v>
      </c>
      <c r="V2600">
        <v>2882.5</v>
      </c>
      <c r="W2600">
        <v>0.71</v>
      </c>
      <c r="X2600">
        <v>0</v>
      </c>
    </row>
    <row r="2601" spans="1:24" x14ac:dyDescent="0.3">
      <c r="A2601" t="s">
        <v>417</v>
      </c>
      <c r="B2601">
        <v>2015</v>
      </c>
      <c r="C2601" t="s">
        <v>296</v>
      </c>
      <c r="D2601" s="1">
        <v>8326</v>
      </c>
      <c r="E2601" s="2">
        <v>19.5</v>
      </c>
      <c r="F2601" s="2">
        <v>33</v>
      </c>
      <c r="G2601" s="2">
        <v>13.5</v>
      </c>
      <c r="H2601">
        <v>4160</v>
      </c>
      <c r="I2601" s="1">
        <v>15000</v>
      </c>
      <c r="J2601" s="3">
        <v>2</v>
      </c>
      <c r="K2601" s="2">
        <v>21.23</v>
      </c>
      <c r="L2601" s="2">
        <v>58.1</v>
      </c>
      <c r="M2601" s="1">
        <v>47724</v>
      </c>
      <c r="N2601" s="2">
        <v>2.84</v>
      </c>
      <c r="O2601" s="1">
        <v>69656</v>
      </c>
      <c r="P2601" s="1">
        <v>21932</v>
      </c>
      <c r="Q2601" s="2">
        <v>63.16</v>
      </c>
      <c r="R2601" s="3">
        <v>0</v>
      </c>
      <c r="S2601" s="5">
        <f>(D2601-D2600)/D2600</f>
        <v>9.8241358399029713E-3</v>
      </c>
      <c r="T2601">
        <v>1</v>
      </c>
      <c r="U2601">
        <v>0</v>
      </c>
      <c r="V2601">
        <v>2871.9</v>
      </c>
      <c r="W2601">
        <v>5.47</v>
      </c>
      <c r="X2601">
        <v>0</v>
      </c>
    </row>
    <row r="2602" spans="1:24" x14ac:dyDescent="0.3">
      <c r="A2602" t="s">
        <v>417</v>
      </c>
      <c r="B2602">
        <v>2016</v>
      </c>
      <c r="C2602" t="s">
        <v>296</v>
      </c>
      <c r="D2602" s="1">
        <v>8326</v>
      </c>
      <c r="E2602" s="2">
        <v>19.5</v>
      </c>
      <c r="F2602" s="2">
        <v>33</v>
      </c>
      <c r="G2602" s="2">
        <v>13.5</v>
      </c>
      <c r="H2602">
        <v>4208</v>
      </c>
      <c r="I2602" s="1">
        <v>15000</v>
      </c>
      <c r="J2602" s="3">
        <v>2</v>
      </c>
      <c r="K2602" s="2">
        <v>18.809999999999999</v>
      </c>
      <c r="L2602" s="2">
        <v>58.6</v>
      </c>
      <c r="M2602" s="1">
        <v>51583</v>
      </c>
      <c r="N2602" s="2">
        <v>2.84</v>
      </c>
      <c r="O2602" s="1">
        <v>71677</v>
      </c>
      <c r="P2602" s="1">
        <v>20094</v>
      </c>
      <c r="Q2602" s="2">
        <v>73.989999999999995</v>
      </c>
      <c r="R2602" s="3">
        <v>0</v>
      </c>
      <c r="S2602" s="5">
        <f t="shared" ref="S2602:S2604" si="156">(D2602-D2601)/D2601</f>
        <v>0</v>
      </c>
      <c r="T2602">
        <v>1</v>
      </c>
      <c r="U2602">
        <v>0</v>
      </c>
      <c r="V2602">
        <v>2862.3</v>
      </c>
      <c r="W2602">
        <v>-0.65</v>
      </c>
      <c r="X2602">
        <v>0</v>
      </c>
    </row>
    <row r="2603" spans="1:24" x14ac:dyDescent="0.3">
      <c r="A2603" t="s">
        <v>417</v>
      </c>
      <c r="B2603">
        <v>2017</v>
      </c>
      <c r="C2603" t="s">
        <v>296</v>
      </c>
      <c r="D2603" s="1">
        <v>8370</v>
      </c>
      <c r="E2603" s="2">
        <v>20.75</v>
      </c>
      <c r="F2603" s="2">
        <v>35.5</v>
      </c>
      <c r="G2603" s="2">
        <v>14.75</v>
      </c>
      <c r="H2603" s="1">
        <v>4234</v>
      </c>
      <c r="I2603" s="1">
        <v>7500</v>
      </c>
      <c r="J2603" s="3">
        <v>2</v>
      </c>
      <c r="K2603" s="2">
        <v>24.41</v>
      </c>
      <c r="L2603" s="2">
        <v>58.4</v>
      </c>
      <c r="M2603" s="1">
        <v>52782</v>
      </c>
      <c r="N2603" s="2">
        <v>2.84</v>
      </c>
      <c r="O2603" s="1">
        <v>72382</v>
      </c>
      <c r="P2603" s="1">
        <v>19600</v>
      </c>
      <c r="Q2603" s="2">
        <v>70.69</v>
      </c>
      <c r="R2603" s="3">
        <v>0</v>
      </c>
      <c r="S2603" s="5">
        <f t="shared" si="156"/>
        <v>5.2846504924333416E-3</v>
      </c>
      <c r="T2603">
        <v>1</v>
      </c>
      <c r="U2603">
        <v>0</v>
      </c>
      <c r="V2603">
        <v>2851.5</v>
      </c>
      <c r="W2603">
        <v>-0.68</v>
      </c>
      <c r="X2603">
        <v>0</v>
      </c>
    </row>
    <row r="2604" spans="1:24" x14ac:dyDescent="0.3">
      <c r="A2604" t="s">
        <v>417</v>
      </c>
      <c r="B2604">
        <v>2018</v>
      </c>
      <c r="C2604" t="s">
        <v>296</v>
      </c>
      <c r="D2604" s="1">
        <v>8370</v>
      </c>
      <c r="E2604" s="2">
        <v>27.75</v>
      </c>
      <c r="F2604" s="2">
        <v>47.5</v>
      </c>
      <c r="G2604" s="2">
        <v>19.75</v>
      </c>
      <c r="H2604" s="1">
        <v>4258</v>
      </c>
      <c r="I2604" s="1">
        <v>4600</v>
      </c>
      <c r="J2604" s="3">
        <v>1</v>
      </c>
      <c r="K2604" s="2">
        <v>12.61</v>
      </c>
      <c r="L2604" s="2">
        <v>56.5</v>
      </c>
      <c r="M2604" s="1">
        <v>55657</v>
      </c>
      <c r="N2604" s="2">
        <v>2.84</v>
      </c>
      <c r="O2604" s="1">
        <v>74972</v>
      </c>
      <c r="P2604" s="1">
        <v>19315</v>
      </c>
      <c r="Q2604" s="2">
        <v>77.02</v>
      </c>
      <c r="R2604" s="3">
        <v>0</v>
      </c>
      <c r="S2604" s="5">
        <f t="shared" si="156"/>
        <v>0</v>
      </c>
      <c r="T2604">
        <v>0</v>
      </c>
      <c r="U2604">
        <v>0</v>
      </c>
      <c r="V2604">
        <v>2841.36</v>
      </c>
      <c r="W2604">
        <v>1.64</v>
      </c>
      <c r="X2604">
        <v>0</v>
      </c>
    </row>
    <row r="2605" spans="1:24" x14ac:dyDescent="0.3">
      <c r="A2605" t="s">
        <v>417</v>
      </c>
      <c r="B2605">
        <v>2019</v>
      </c>
      <c r="C2605" t="s">
        <v>296</v>
      </c>
    </row>
    <row r="2606" spans="1:24" x14ac:dyDescent="0.3">
      <c r="A2606" t="s">
        <v>417</v>
      </c>
      <c r="B2606">
        <v>2020</v>
      </c>
      <c r="C2606" t="s">
        <v>296</v>
      </c>
      <c r="D2606" s="1">
        <v>8370</v>
      </c>
      <c r="E2606" s="2">
        <v>27.75</v>
      </c>
      <c r="F2606" s="2">
        <v>47.5</v>
      </c>
      <c r="G2606" s="2">
        <v>19.75</v>
      </c>
      <c r="H2606" s="1">
        <v>4292</v>
      </c>
      <c r="I2606" s="1">
        <v>5300</v>
      </c>
      <c r="J2606" s="3">
        <v>2</v>
      </c>
      <c r="L2606" s="2">
        <v>58.2</v>
      </c>
      <c r="N2606" s="2">
        <v>2.84</v>
      </c>
      <c r="R2606" s="3">
        <v>0</v>
      </c>
      <c r="S2606" s="5">
        <v>0</v>
      </c>
      <c r="T2606">
        <v>0</v>
      </c>
      <c r="U2606">
        <v>0</v>
      </c>
      <c r="V2606">
        <v>2832.4</v>
      </c>
      <c r="W2606">
        <v>-3.56</v>
      </c>
      <c r="X2606">
        <v>0</v>
      </c>
    </row>
    <row r="2607" spans="1:24" x14ac:dyDescent="0.3">
      <c r="A2607" t="s">
        <v>418</v>
      </c>
      <c r="B2607">
        <v>2014</v>
      </c>
      <c r="C2607" t="s">
        <v>296</v>
      </c>
      <c r="D2607" s="1">
        <v>3368</v>
      </c>
      <c r="E2607" s="2">
        <v>19.7</v>
      </c>
      <c r="F2607" s="2">
        <v>28.95</v>
      </c>
      <c r="G2607" s="2">
        <v>9.25</v>
      </c>
      <c r="H2607" s="1">
        <v>1586</v>
      </c>
      <c r="I2607" s="1">
        <v>5000</v>
      </c>
      <c r="J2607" s="3">
        <v>1</v>
      </c>
      <c r="K2607" s="2">
        <v>9.8699999999999992</v>
      </c>
      <c r="L2607" s="2">
        <v>57.5</v>
      </c>
      <c r="M2607" s="1">
        <v>53625</v>
      </c>
      <c r="N2607" s="2">
        <v>2.58</v>
      </c>
      <c r="O2607" s="1">
        <v>65335</v>
      </c>
      <c r="P2607" s="1">
        <v>11710</v>
      </c>
      <c r="Q2607" s="2">
        <v>71.08</v>
      </c>
      <c r="R2607" s="3">
        <v>0</v>
      </c>
      <c r="T2607">
        <v>0</v>
      </c>
      <c r="U2607">
        <v>0</v>
      </c>
      <c r="V2607">
        <v>2916.1</v>
      </c>
      <c r="W2607">
        <v>0.71</v>
      </c>
      <c r="X2607">
        <v>0</v>
      </c>
    </row>
    <row r="2608" spans="1:24" x14ac:dyDescent="0.3">
      <c r="A2608" t="s">
        <v>418</v>
      </c>
      <c r="B2608">
        <v>2015</v>
      </c>
      <c r="C2608" t="s">
        <v>296</v>
      </c>
      <c r="D2608" s="1">
        <v>3368</v>
      </c>
      <c r="E2608" s="2">
        <v>20.7</v>
      </c>
      <c r="F2608" s="2">
        <v>29.95</v>
      </c>
      <c r="G2608" s="2">
        <v>9.25</v>
      </c>
      <c r="H2608">
        <v>1579</v>
      </c>
      <c r="I2608" s="1">
        <v>6000</v>
      </c>
      <c r="J2608" s="3">
        <v>2</v>
      </c>
      <c r="K2608" s="2">
        <v>35.630000000000003</v>
      </c>
      <c r="L2608" s="2">
        <v>58.7</v>
      </c>
      <c r="M2608" s="1">
        <v>48297</v>
      </c>
      <c r="N2608" s="2">
        <v>2.58</v>
      </c>
      <c r="O2608" s="1">
        <v>59355</v>
      </c>
      <c r="P2608" s="1">
        <v>11058</v>
      </c>
      <c r="Q2608" s="2">
        <v>64.95</v>
      </c>
      <c r="R2608" s="3">
        <v>0</v>
      </c>
      <c r="S2608" s="5">
        <f>(D2608-D2607)/D2607</f>
        <v>0</v>
      </c>
      <c r="T2608">
        <v>0</v>
      </c>
      <c r="U2608">
        <v>0</v>
      </c>
      <c r="V2608">
        <v>2910.4</v>
      </c>
      <c r="W2608">
        <v>5.47</v>
      </c>
      <c r="X2608">
        <v>0</v>
      </c>
    </row>
    <row r="2609" spans="1:24" x14ac:dyDescent="0.3">
      <c r="A2609" t="s">
        <v>418</v>
      </c>
      <c r="B2609">
        <v>2016</v>
      </c>
      <c r="C2609" t="s">
        <v>296</v>
      </c>
      <c r="D2609" s="1">
        <v>3368</v>
      </c>
      <c r="E2609" s="2">
        <v>20.7</v>
      </c>
      <c r="F2609" s="2">
        <v>29.95</v>
      </c>
      <c r="G2609" s="2">
        <v>9.25</v>
      </c>
      <c r="H2609">
        <v>1541</v>
      </c>
      <c r="I2609" s="1">
        <v>6000</v>
      </c>
      <c r="J2609" s="3">
        <v>2</v>
      </c>
      <c r="K2609" s="2">
        <v>18.2</v>
      </c>
      <c r="L2609" s="2">
        <v>61</v>
      </c>
      <c r="M2609" s="1">
        <v>47679</v>
      </c>
      <c r="N2609" s="2">
        <v>2.58</v>
      </c>
      <c r="O2609" s="1">
        <v>58320</v>
      </c>
      <c r="P2609" s="1">
        <v>10641</v>
      </c>
      <c r="Q2609" s="2">
        <v>76.63</v>
      </c>
      <c r="R2609" s="3">
        <v>0</v>
      </c>
      <c r="S2609" s="5">
        <f t="shared" ref="S2609:S2613" si="157">(D2609-D2608)/D2608</f>
        <v>0</v>
      </c>
      <c r="T2609">
        <v>0</v>
      </c>
      <c r="U2609">
        <v>0</v>
      </c>
      <c r="V2609">
        <v>2905</v>
      </c>
      <c r="W2609">
        <v>-0.65</v>
      </c>
      <c r="X2609">
        <v>0</v>
      </c>
    </row>
    <row r="2610" spans="1:24" x14ac:dyDescent="0.3">
      <c r="A2610" t="s">
        <v>418</v>
      </c>
      <c r="B2610">
        <v>2017</v>
      </c>
      <c r="C2610" t="s">
        <v>296</v>
      </c>
      <c r="D2610" s="1">
        <v>3375</v>
      </c>
      <c r="E2610" s="2">
        <v>22.45</v>
      </c>
      <c r="F2610" s="2">
        <v>34.1</v>
      </c>
      <c r="G2610" s="2">
        <v>11.65</v>
      </c>
      <c r="H2610" s="1">
        <v>1545</v>
      </c>
      <c r="I2610" s="1">
        <v>6000</v>
      </c>
      <c r="J2610" s="3">
        <v>2</v>
      </c>
      <c r="K2610" s="2">
        <v>25.48</v>
      </c>
      <c r="L2610" s="2">
        <v>58.5</v>
      </c>
      <c r="M2610" s="1">
        <v>41300</v>
      </c>
      <c r="N2610" s="2">
        <v>2.58</v>
      </c>
      <c r="O2610" s="1">
        <v>51223</v>
      </c>
      <c r="P2610" s="1">
        <v>9923</v>
      </c>
      <c r="Q2610" s="2">
        <v>71.5</v>
      </c>
      <c r="R2610" s="3">
        <v>0</v>
      </c>
      <c r="S2610" s="5">
        <f t="shared" si="157"/>
        <v>2.0783847980997625E-3</v>
      </c>
      <c r="T2610">
        <v>0</v>
      </c>
      <c r="U2610">
        <v>0</v>
      </c>
      <c r="V2610">
        <v>2899.5</v>
      </c>
      <c r="W2610">
        <v>-0.68</v>
      </c>
      <c r="X2610">
        <v>0</v>
      </c>
    </row>
    <row r="2611" spans="1:24" x14ac:dyDescent="0.3">
      <c r="A2611" t="s">
        <v>418</v>
      </c>
      <c r="B2611">
        <v>2018</v>
      </c>
      <c r="C2611" t="s">
        <v>296</v>
      </c>
      <c r="D2611" s="1">
        <v>3375</v>
      </c>
      <c r="E2611" s="2">
        <v>26.16</v>
      </c>
      <c r="F2611" s="2">
        <v>40.26</v>
      </c>
      <c r="G2611" s="2">
        <v>14.1</v>
      </c>
      <c r="H2611" s="1">
        <v>1545</v>
      </c>
      <c r="I2611" s="1">
        <v>6000</v>
      </c>
      <c r="J2611" s="3">
        <v>2</v>
      </c>
      <c r="K2611" s="2">
        <v>13.3</v>
      </c>
      <c r="L2611" s="2">
        <v>59.2</v>
      </c>
      <c r="M2611" s="1">
        <v>32697</v>
      </c>
      <c r="N2611" s="2">
        <v>2.58</v>
      </c>
      <c r="O2611" s="1">
        <v>42197</v>
      </c>
      <c r="P2611" s="1">
        <v>9500</v>
      </c>
      <c r="Q2611" s="2">
        <v>78.86</v>
      </c>
      <c r="R2611" s="3">
        <v>0</v>
      </c>
      <c r="S2611" s="5">
        <f t="shared" si="157"/>
        <v>0</v>
      </c>
      <c r="T2611">
        <v>0</v>
      </c>
      <c r="U2611">
        <v>0</v>
      </c>
      <c r="V2611">
        <v>2894</v>
      </c>
      <c r="W2611">
        <v>1.64</v>
      </c>
      <c r="X2611">
        <v>0</v>
      </c>
    </row>
    <row r="2612" spans="1:24" x14ac:dyDescent="0.3">
      <c r="A2612" t="s">
        <v>418</v>
      </c>
      <c r="B2612">
        <v>2019</v>
      </c>
      <c r="C2612" t="s">
        <v>296</v>
      </c>
      <c r="D2612" s="1">
        <v>3375</v>
      </c>
      <c r="E2612" s="2">
        <v>26.66</v>
      </c>
      <c r="F2612" s="2">
        <v>40.76</v>
      </c>
      <c r="G2612" s="2">
        <v>14.1</v>
      </c>
      <c r="H2612" s="1">
        <v>1529</v>
      </c>
      <c r="I2612" s="1">
        <v>6000</v>
      </c>
      <c r="J2612" s="3">
        <v>2</v>
      </c>
      <c r="K2612" s="2">
        <v>24.88</v>
      </c>
      <c r="L2612" s="2">
        <v>58.1</v>
      </c>
      <c r="M2612" s="1">
        <v>31118</v>
      </c>
      <c r="N2612" s="2">
        <v>2.58</v>
      </c>
      <c r="O2612" s="1">
        <v>40067</v>
      </c>
      <c r="P2612" s="1">
        <v>8949</v>
      </c>
      <c r="Q2612" s="2">
        <v>71.150000000000006</v>
      </c>
      <c r="R2612" s="3">
        <v>0</v>
      </c>
      <c r="S2612" s="5">
        <f t="shared" si="157"/>
        <v>0</v>
      </c>
      <c r="T2612">
        <v>0</v>
      </c>
      <c r="U2612">
        <v>0</v>
      </c>
      <c r="V2612">
        <v>2889.96</v>
      </c>
      <c r="W2612">
        <v>2.0499999999999998</v>
      </c>
      <c r="X2612">
        <v>0</v>
      </c>
    </row>
    <row r="2613" spans="1:24" x14ac:dyDescent="0.3">
      <c r="A2613" t="s">
        <v>418</v>
      </c>
      <c r="B2613">
        <v>2020</v>
      </c>
      <c r="C2613" t="s">
        <v>296</v>
      </c>
      <c r="D2613" s="1">
        <v>3375</v>
      </c>
      <c r="E2613" s="2">
        <v>26.66</v>
      </c>
      <c r="F2613" s="2">
        <v>40.76</v>
      </c>
      <c r="G2613" s="2">
        <v>14.1</v>
      </c>
      <c r="H2613" s="1">
        <v>1507</v>
      </c>
      <c r="I2613" s="1">
        <v>6000</v>
      </c>
      <c r="J2613" s="3">
        <v>2</v>
      </c>
      <c r="L2613" s="2">
        <v>59.7</v>
      </c>
      <c r="N2613" s="2">
        <v>2.58</v>
      </c>
      <c r="R2613" s="3">
        <v>0</v>
      </c>
      <c r="S2613" s="5">
        <f t="shared" si="157"/>
        <v>0</v>
      </c>
      <c r="T2613">
        <v>0</v>
      </c>
      <c r="U2613">
        <v>0</v>
      </c>
      <c r="V2613">
        <v>2885.6</v>
      </c>
      <c r="W2613">
        <v>-3.56</v>
      </c>
      <c r="X2613">
        <v>0</v>
      </c>
    </row>
    <row r="2614" spans="1:24" x14ac:dyDescent="0.3">
      <c r="A2614" t="s">
        <v>419</v>
      </c>
      <c r="B2614">
        <v>2014</v>
      </c>
      <c r="C2614" t="s">
        <v>296</v>
      </c>
    </row>
    <row r="2615" spans="1:24" x14ac:dyDescent="0.3">
      <c r="A2615" t="s">
        <v>419</v>
      </c>
      <c r="B2615">
        <v>2015</v>
      </c>
      <c r="C2615" t="s">
        <v>296</v>
      </c>
      <c r="D2615" s="1">
        <v>8283</v>
      </c>
      <c r="E2615" s="2">
        <v>20.07</v>
      </c>
      <c r="F2615" s="2">
        <v>34.11</v>
      </c>
      <c r="G2615" s="2">
        <v>14.04</v>
      </c>
      <c r="H2615">
        <v>3665</v>
      </c>
      <c r="I2615" s="1">
        <v>12000</v>
      </c>
      <c r="J2615" s="3">
        <v>2</v>
      </c>
      <c r="K2615" s="2">
        <v>21.75</v>
      </c>
      <c r="L2615" s="2">
        <v>66.3</v>
      </c>
      <c r="M2615" s="1">
        <v>49389</v>
      </c>
      <c r="N2615" s="2">
        <v>2.97</v>
      </c>
      <c r="O2615" s="1">
        <v>54811</v>
      </c>
      <c r="P2615" s="1">
        <v>5422</v>
      </c>
      <c r="Q2615" s="2">
        <v>56.15</v>
      </c>
      <c r="R2615" s="3">
        <v>0</v>
      </c>
      <c r="T2615">
        <v>1</v>
      </c>
      <c r="U2615">
        <v>0</v>
      </c>
      <c r="V2615">
        <v>282.38</v>
      </c>
      <c r="W2615">
        <v>3.39</v>
      </c>
      <c r="X2615">
        <v>0</v>
      </c>
    </row>
    <row r="2616" spans="1:24" x14ac:dyDescent="0.3">
      <c r="A2616" t="s">
        <v>419</v>
      </c>
      <c r="B2616">
        <v>2016</v>
      </c>
      <c r="C2616" t="s">
        <v>296</v>
      </c>
      <c r="D2616" s="1">
        <v>8283</v>
      </c>
      <c r="E2616" s="2">
        <v>23.26</v>
      </c>
      <c r="F2616" s="2">
        <v>37.299999999999997</v>
      </c>
      <c r="G2616" s="2">
        <v>14.04</v>
      </c>
      <c r="H2616">
        <v>3614</v>
      </c>
      <c r="I2616" s="1">
        <v>14000</v>
      </c>
      <c r="J2616" s="3">
        <v>2</v>
      </c>
      <c r="K2616" s="2">
        <v>20.76</v>
      </c>
      <c r="L2616" s="2">
        <v>68.3</v>
      </c>
      <c r="M2616" s="1">
        <v>50783</v>
      </c>
      <c r="N2616" s="2">
        <v>2.97</v>
      </c>
      <c r="O2616" s="1">
        <v>57368</v>
      </c>
      <c r="P2616" s="1">
        <v>6585</v>
      </c>
      <c r="Q2616" s="2">
        <v>57.88</v>
      </c>
      <c r="R2616" s="3">
        <v>0</v>
      </c>
      <c r="S2616" s="5">
        <f>(D2616-D2615)/D2615</f>
        <v>0</v>
      </c>
      <c r="T2616">
        <v>1</v>
      </c>
      <c r="U2616">
        <v>0</v>
      </c>
      <c r="V2616">
        <v>278.89999999999998</v>
      </c>
      <c r="W2616">
        <v>-0.71</v>
      </c>
      <c r="X2616">
        <v>0</v>
      </c>
    </row>
    <row r="2617" spans="1:24" x14ac:dyDescent="0.3">
      <c r="A2617" t="s">
        <v>419</v>
      </c>
      <c r="B2617">
        <v>2017</v>
      </c>
      <c r="C2617" t="s">
        <v>296</v>
      </c>
      <c r="D2617" s="1">
        <v>8649</v>
      </c>
      <c r="E2617" s="2">
        <v>23.26</v>
      </c>
      <c r="F2617" s="2">
        <v>37.299999999999997</v>
      </c>
      <c r="G2617" s="2">
        <v>14.04</v>
      </c>
      <c r="H2617" s="1">
        <v>3531</v>
      </c>
      <c r="I2617" s="1">
        <v>10000</v>
      </c>
      <c r="J2617" s="3">
        <v>2</v>
      </c>
      <c r="K2617" s="2">
        <v>17.73</v>
      </c>
      <c r="L2617" s="2">
        <v>68.7</v>
      </c>
      <c r="M2617" s="1">
        <v>42492</v>
      </c>
      <c r="N2617" s="2">
        <v>2.97</v>
      </c>
      <c r="O2617" s="1">
        <v>59925</v>
      </c>
      <c r="P2617" s="1">
        <v>17433</v>
      </c>
      <c r="Q2617" s="2">
        <v>60.18</v>
      </c>
      <c r="R2617" s="3">
        <v>0</v>
      </c>
      <c r="S2617" s="5">
        <f t="shared" ref="S2617:S2629" si="158">(D2617-D2616)/D2616</f>
        <v>4.4186888808402755E-2</v>
      </c>
      <c r="T2617">
        <v>1</v>
      </c>
      <c r="U2617">
        <v>0</v>
      </c>
      <c r="V2617">
        <v>272.3</v>
      </c>
      <c r="W2617">
        <v>-1.25</v>
      </c>
      <c r="X2617">
        <v>0</v>
      </c>
    </row>
    <row r="2618" spans="1:24" x14ac:dyDescent="0.3">
      <c r="A2618" t="s">
        <v>419</v>
      </c>
      <c r="B2618">
        <v>2018</v>
      </c>
      <c r="C2618" t="s">
        <v>296</v>
      </c>
      <c r="D2618" s="1">
        <v>8649</v>
      </c>
      <c r="E2618" s="2">
        <v>23.26</v>
      </c>
      <c r="F2618" s="2">
        <v>37.299999999999997</v>
      </c>
      <c r="G2618" s="2">
        <v>14.04</v>
      </c>
      <c r="H2618" s="1">
        <v>3649</v>
      </c>
      <c r="I2618" s="1">
        <v>10000</v>
      </c>
      <c r="J2618" s="3">
        <v>2</v>
      </c>
      <c r="K2618" s="2">
        <v>14.37</v>
      </c>
      <c r="L2618" s="2">
        <v>67.5</v>
      </c>
      <c r="M2618" s="1">
        <v>41094</v>
      </c>
      <c r="N2618" s="2">
        <v>2.97</v>
      </c>
      <c r="O2618" s="1">
        <v>61398</v>
      </c>
      <c r="P2618" s="1">
        <v>20304</v>
      </c>
      <c r="Q2618" s="2">
        <v>59.92</v>
      </c>
      <c r="R2618" s="3">
        <v>0</v>
      </c>
      <c r="S2618" s="5">
        <f t="shared" si="158"/>
        <v>0</v>
      </c>
      <c r="T2618">
        <v>0</v>
      </c>
      <c r="U2618">
        <v>0</v>
      </c>
      <c r="V2618">
        <v>267</v>
      </c>
      <c r="W2618">
        <v>1.61</v>
      </c>
      <c r="X2618">
        <v>0</v>
      </c>
    </row>
    <row r="2619" spans="1:24" x14ac:dyDescent="0.3">
      <c r="A2619" t="s">
        <v>419</v>
      </c>
      <c r="B2619">
        <v>2019</v>
      </c>
      <c r="C2619" t="s">
        <v>296</v>
      </c>
      <c r="D2619" s="1">
        <v>8649</v>
      </c>
      <c r="E2619" s="2">
        <v>23.26</v>
      </c>
      <c r="F2619" s="2">
        <v>37.299999999999997</v>
      </c>
      <c r="G2619" s="2">
        <v>14.04</v>
      </c>
      <c r="H2619" s="1">
        <v>3639</v>
      </c>
      <c r="I2619" s="1">
        <v>10000</v>
      </c>
      <c r="J2619" s="3">
        <v>2</v>
      </c>
      <c r="K2619" s="2">
        <v>24.42</v>
      </c>
      <c r="L2619" s="2">
        <v>66.900000000000006</v>
      </c>
      <c r="M2619" s="1">
        <v>46389</v>
      </c>
      <c r="N2619" s="2">
        <v>2.97</v>
      </c>
      <c r="O2619" s="1">
        <v>62756</v>
      </c>
      <c r="P2619" s="1">
        <v>16367</v>
      </c>
      <c r="Q2619" s="2">
        <v>58.5</v>
      </c>
      <c r="R2619" s="3">
        <v>0</v>
      </c>
      <c r="S2619" s="5">
        <f t="shared" si="158"/>
        <v>0</v>
      </c>
      <c r="T2619">
        <v>0</v>
      </c>
      <c r="U2619">
        <v>0</v>
      </c>
      <c r="V2619">
        <v>262.51</v>
      </c>
      <c r="W2619">
        <v>-1.02</v>
      </c>
      <c r="X2619">
        <v>0</v>
      </c>
    </row>
    <row r="2620" spans="1:24" x14ac:dyDescent="0.3">
      <c r="A2620" t="s">
        <v>419</v>
      </c>
      <c r="B2620">
        <v>2020</v>
      </c>
      <c r="C2620" t="s">
        <v>296</v>
      </c>
      <c r="D2620" s="1">
        <v>8649</v>
      </c>
      <c r="E2620" s="2">
        <v>28.01</v>
      </c>
      <c r="F2620" s="2">
        <v>45.8</v>
      </c>
      <c r="G2620" s="2">
        <v>17.79</v>
      </c>
      <c r="H2620" s="1">
        <v>3653</v>
      </c>
      <c r="I2620" s="1">
        <v>10000</v>
      </c>
      <c r="J2620" s="3">
        <v>2</v>
      </c>
      <c r="L2620" s="2">
        <v>60.7</v>
      </c>
      <c r="N2620" s="2">
        <v>2.97</v>
      </c>
      <c r="R2620" s="3">
        <v>0</v>
      </c>
      <c r="S2620" s="5">
        <f t="shared" si="158"/>
        <v>0</v>
      </c>
      <c r="T2620">
        <v>0</v>
      </c>
      <c r="U2620">
        <v>0</v>
      </c>
      <c r="V2620">
        <v>258</v>
      </c>
      <c r="W2620">
        <v>-4.92</v>
      </c>
      <c r="X2620">
        <v>0</v>
      </c>
    </row>
    <row r="2621" spans="1:24" x14ac:dyDescent="0.3">
      <c r="A2621" t="s">
        <v>420</v>
      </c>
      <c r="B2621">
        <v>2014</v>
      </c>
      <c r="C2621" t="s">
        <v>296</v>
      </c>
      <c r="D2621" s="1">
        <v>7356</v>
      </c>
      <c r="E2621" s="2">
        <v>17.25</v>
      </c>
      <c r="F2621" s="2">
        <v>28.5</v>
      </c>
      <c r="G2621" s="2">
        <v>11.25</v>
      </c>
      <c r="H2621" s="1">
        <v>3083</v>
      </c>
      <c r="I2621" s="1">
        <v>15000</v>
      </c>
      <c r="J2621" s="3">
        <v>2</v>
      </c>
      <c r="K2621" s="2">
        <v>7.67</v>
      </c>
      <c r="L2621" s="2">
        <v>65.400000000000006</v>
      </c>
      <c r="M2621" s="1">
        <v>45003</v>
      </c>
      <c r="N2621" s="2">
        <v>2.91</v>
      </c>
      <c r="O2621" s="1">
        <v>47703</v>
      </c>
      <c r="P2621" s="1">
        <v>2700</v>
      </c>
      <c r="Q2621" s="2">
        <v>69.099999999999994</v>
      </c>
      <c r="R2621" s="3">
        <v>0</v>
      </c>
      <c r="T2621">
        <v>0</v>
      </c>
      <c r="U2621">
        <v>0</v>
      </c>
      <c r="V2621">
        <v>2461.1999999999998</v>
      </c>
      <c r="W2621">
        <v>1.19</v>
      </c>
      <c r="X2621">
        <v>0</v>
      </c>
    </row>
    <row r="2622" spans="1:24" x14ac:dyDescent="0.3">
      <c r="A2622" t="s">
        <v>420</v>
      </c>
      <c r="B2622">
        <v>2015</v>
      </c>
      <c r="C2622" t="s">
        <v>296</v>
      </c>
      <c r="D2622" s="1">
        <v>7617</v>
      </c>
      <c r="E2622" s="2">
        <v>20.440000000000001</v>
      </c>
      <c r="F2622" s="2">
        <v>32.24</v>
      </c>
      <c r="G2622" s="2">
        <v>11.8</v>
      </c>
      <c r="H2622">
        <v>3166</v>
      </c>
      <c r="I2622" s="1">
        <v>15000</v>
      </c>
      <c r="J2622" s="3">
        <v>2</v>
      </c>
      <c r="K2622" s="2">
        <v>22.65</v>
      </c>
      <c r="L2622" s="2">
        <v>65</v>
      </c>
      <c r="M2622" s="1">
        <v>50158</v>
      </c>
      <c r="N2622" s="2">
        <v>2.91</v>
      </c>
      <c r="O2622" s="1">
        <v>54730</v>
      </c>
      <c r="P2622" s="1">
        <v>4572</v>
      </c>
      <c r="Q2622" s="2">
        <v>66.41</v>
      </c>
      <c r="R2622" s="3">
        <v>0</v>
      </c>
      <c r="S2622" s="5">
        <f t="shared" si="158"/>
        <v>3.5481239804241435E-2</v>
      </c>
      <c r="T2622">
        <v>0</v>
      </c>
      <c r="U2622">
        <v>0</v>
      </c>
      <c r="V2622">
        <v>2457</v>
      </c>
      <c r="W2622">
        <v>3.39</v>
      </c>
      <c r="X2622">
        <v>0</v>
      </c>
    </row>
    <row r="2623" spans="1:24" x14ac:dyDescent="0.3">
      <c r="A2623" t="s">
        <v>420</v>
      </c>
      <c r="B2623">
        <v>2016</v>
      </c>
      <c r="C2623" t="s">
        <v>296</v>
      </c>
      <c r="D2623" s="1">
        <v>7617</v>
      </c>
      <c r="E2623" s="2">
        <v>20.88</v>
      </c>
      <c r="F2623" s="2">
        <v>33.229999999999997</v>
      </c>
      <c r="G2623" s="2">
        <v>12.35</v>
      </c>
      <c r="H2623">
        <v>3137</v>
      </c>
      <c r="I2623" s="1">
        <v>15000</v>
      </c>
      <c r="J2623" s="3">
        <v>2</v>
      </c>
      <c r="K2623" s="2">
        <v>15.2</v>
      </c>
      <c r="L2623" s="2">
        <v>67.400000000000006</v>
      </c>
      <c r="M2623" s="1">
        <v>55313</v>
      </c>
      <c r="N2623" s="2">
        <v>2.91</v>
      </c>
      <c r="O2623" s="1">
        <v>61756</v>
      </c>
      <c r="P2623" s="1">
        <v>6443</v>
      </c>
      <c r="Q2623" s="2">
        <v>57.01</v>
      </c>
      <c r="R2623" s="3">
        <v>0</v>
      </c>
      <c r="S2623" s="5">
        <f t="shared" si="158"/>
        <v>0</v>
      </c>
      <c r="T2623">
        <v>0</v>
      </c>
      <c r="U2623">
        <v>0</v>
      </c>
      <c r="V2623">
        <v>2453.6</v>
      </c>
      <c r="W2623">
        <v>-0.71</v>
      </c>
      <c r="X2623">
        <v>0</v>
      </c>
    </row>
    <row r="2624" spans="1:24" x14ac:dyDescent="0.3">
      <c r="A2624" t="s">
        <v>420</v>
      </c>
      <c r="B2624">
        <v>2017</v>
      </c>
      <c r="C2624" t="s">
        <v>296</v>
      </c>
      <c r="D2624" s="1">
        <v>7690</v>
      </c>
      <c r="E2624" s="2">
        <v>22.12</v>
      </c>
      <c r="F2624" s="2">
        <v>36.020000000000003</v>
      </c>
      <c r="G2624" s="2">
        <v>13.9</v>
      </c>
      <c r="H2624" s="1">
        <v>3119</v>
      </c>
      <c r="I2624" s="1">
        <v>15000</v>
      </c>
      <c r="J2624" s="3">
        <v>2</v>
      </c>
      <c r="K2624" s="2">
        <v>17.8</v>
      </c>
      <c r="L2624" s="2">
        <v>67.5</v>
      </c>
      <c r="M2624" s="1">
        <v>64773</v>
      </c>
      <c r="N2624" s="2">
        <v>2.91</v>
      </c>
      <c r="O2624" s="1">
        <v>71755</v>
      </c>
      <c r="P2624" s="1">
        <v>6982</v>
      </c>
      <c r="Q2624" s="2">
        <v>70.959999999999994</v>
      </c>
      <c r="R2624" s="3">
        <v>0</v>
      </c>
      <c r="S2624" s="5">
        <f t="shared" si="158"/>
        <v>9.5838256531442824E-3</v>
      </c>
      <c r="T2624">
        <v>0</v>
      </c>
      <c r="U2624">
        <v>0</v>
      </c>
      <c r="V2624">
        <v>2451.6999999999998</v>
      </c>
      <c r="W2624">
        <v>-1.25</v>
      </c>
      <c r="X2624">
        <v>0</v>
      </c>
    </row>
    <row r="2625" spans="1:24" x14ac:dyDescent="0.3">
      <c r="A2625" t="s">
        <v>420</v>
      </c>
      <c r="B2625">
        <v>2018</v>
      </c>
      <c r="C2625" t="s">
        <v>296</v>
      </c>
      <c r="D2625" s="1">
        <v>7690</v>
      </c>
      <c r="E2625" s="2">
        <v>22.68</v>
      </c>
      <c r="F2625" s="2">
        <v>37.28</v>
      </c>
      <c r="G2625" s="2">
        <v>14.6</v>
      </c>
      <c r="H2625" s="1">
        <v>3203</v>
      </c>
      <c r="I2625" s="1">
        <v>15000</v>
      </c>
      <c r="J2625" s="3">
        <v>2</v>
      </c>
      <c r="K2625" s="2">
        <v>17.690000000000001</v>
      </c>
      <c r="L2625" s="2">
        <v>66.3</v>
      </c>
      <c r="M2625" s="1">
        <v>68125</v>
      </c>
      <c r="N2625" s="2">
        <v>2.91</v>
      </c>
      <c r="O2625" s="1">
        <v>75809</v>
      </c>
      <c r="P2625" s="1">
        <v>7684</v>
      </c>
      <c r="Q2625" s="2">
        <v>77.67</v>
      </c>
      <c r="R2625" s="3">
        <v>0</v>
      </c>
      <c r="S2625" s="5">
        <f t="shared" si="158"/>
        <v>0</v>
      </c>
      <c r="T2625">
        <v>0</v>
      </c>
      <c r="U2625">
        <v>0</v>
      </c>
      <c r="V2625">
        <v>2449.5</v>
      </c>
      <c r="W2625">
        <v>1.61</v>
      </c>
      <c r="X2625">
        <v>0</v>
      </c>
    </row>
    <row r="2626" spans="1:24" x14ac:dyDescent="0.3">
      <c r="A2626" t="s">
        <v>420</v>
      </c>
      <c r="B2626">
        <v>2019</v>
      </c>
      <c r="C2626" t="s">
        <v>296</v>
      </c>
      <c r="D2626" s="1">
        <v>7690</v>
      </c>
      <c r="E2626" s="2">
        <v>23.28</v>
      </c>
      <c r="F2626" s="2">
        <v>38.630000000000003</v>
      </c>
      <c r="G2626" s="2">
        <v>15.35</v>
      </c>
      <c r="H2626" s="1">
        <v>3271</v>
      </c>
      <c r="I2626" s="1">
        <v>15000</v>
      </c>
      <c r="J2626" s="3">
        <v>2</v>
      </c>
      <c r="K2626" s="2">
        <v>15.28</v>
      </c>
      <c r="L2626" s="2">
        <v>66</v>
      </c>
      <c r="M2626" s="1">
        <v>69234</v>
      </c>
      <c r="N2626" s="2">
        <v>2.91</v>
      </c>
      <c r="O2626" s="1">
        <v>77827</v>
      </c>
      <c r="P2626" s="1">
        <v>8593</v>
      </c>
      <c r="Q2626" s="2">
        <v>72.599999999999994</v>
      </c>
      <c r="R2626" s="3">
        <v>0</v>
      </c>
      <c r="S2626" s="5">
        <f t="shared" si="158"/>
        <v>0</v>
      </c>
      <c r="T2626">
        <v>0</v>
      </c>
      <c r="U2626">
        <v>0</v>
      </c>
      <c r="V2626">
        <v>2447.79</v>
      </c>
      <c r="W2626">
        <v>-1.02</v>
      </c>
      <c r="X2626">
        <v>0</v>
      </c>
    </row>
    <row r="2627" spans="1:24" x14ac:dyDescent="0.3">
      <c r="A2627" t="s">
        <v>420</v>
      </c>
      <c r="B2627">
        <v>2020</v>
      </c>
      <c r="C2627" t="s">
        <v>296</v>
      </c>
      <c r="D2627" s="1">
        <v>7690</v>
      </c>
      <c r="E2627" s="2">
        <v>23.28</v>
      </c>
      <c r="F2627" s="2">
        <v>38.630000000000003</v>
      </c>
      <c r="G2627" s="2">
        <v>15.35</v>
      </c>
      <c r="H2627" s="1">
        <v>3294</v>
      </c>
      <c r="I2627" s="1">
        <v>15000</v>
      </c>
      <c r="J2627" s="3">
        <v>2</v>
      </c>
      <c r="L2627" s="2">
        <v>67.2</v>
      </c>
      <c r="N2627" s="2">
        <v>2.91</v>
      </c>
      <c r="R2627" s="3">
        <v>0</v>
      </c>
      <c r="S2627" s="5">
        <f t="shared" si="158"/>
        <v>0</v>
      </c>
      <c r="T2627">
        <v>0</v>
      </c>
      <c r="U2627">
        <v>0</v>
      </c>
      <c r="V2627">
        <v>2447.29</v>
      </c>
      <c r="W2627">
        <v>-4.92</v>
      </c>
      <c r="X2627">
        <v>0</v>
      </c>
    </row>
    <row r="2628" spans="1:24" x14ac:dyDescent="0.3">
      <c r="A2628" t="s">
        <v>421</v>
      </c>
      <c r="B2628">
        <v>2014</v>
      </c>
      <c r="C2628" t="s">
        <v>296</v>
      </c>
      <c r="D2628" s="1">
        <v>7027</v>
      </c>
      <c r="E2628" s="2">
        <v>10.75</v>
      </c>
      <c r="F2628" s="2">
        <v>30.25</v>
      </c>
      <c r="G2628" s="2">
        <v>19.5</v>
      </c>
      <c r="H2628" s="1">
        <v>2823</v>
      </c>
      <c r="I2628" s="1">
        <v>8350</v>
      </c>
      <c r="J2628" s="3">
        <v>2</v>
      </c>
      <c r="K2628" s="2">
        <v>9.7799999999999994</v>
      </c>
      <c r="L2628" s="2">
        <v>60.6</v>
      </c>
      <c r="M2628" s="1">
        <v>55060</v>
      </c>
      <c r="N2628" s="2">
        <v>3.08</v>
      </c>
      <c r="O2628" s="1">
        <v>77984</v>
      </c>
      <c r="P2628" s="1">
        <v>22924</v>
      </c>
      <c r="Q2628" s="2">
        <v>71.69</v>
      </c>
      <c r="R2628" s="3">
        <v>0</v>
      </c>
      <c r="T2628">
        <v>0</v>
      </c>
      <c r="U2628">
        <v>0</v>
      </c>
      <c r="V2628">
        <v>2461.1999999999998</v>
      </c>
      <c r="W2628">
        <v>0.71</v>
      </c>
      <c r="X2628">
        <v>0</v>
      </c>
    </row>
    <row r="2629" spans="1:24" x14ac:dyDescent="0.3">
      <c r="A2629" t="s">
        <v>421</v>
      </c>
      <c r="B2629">
        <v>2015</v>
      </c>
      <c r="C2629" t="s">
        <v>296</v>
      </c>
      <c r="D2629" s="1">
        <v>7206</v>
      </c>
      <c r="E2629" s="2">
        <v>12.75</v>
      </c>
      <c r="F2629" s="2">
        <v>33.5</v>
      </c>
      <c r="G2629" s="2">
        <v>20.75</v>
      </c>
      <c r="H2629">
        <v>2835</v>
      </c>
      <c r="I2629" s="1">
        <v>7500</v>
      </c>
      <c r="J2629" s="3">
        <v>2</v>
      </c>
      <c r="K2629" s="2">
        <v>22.7</v>
      </c>
      <c r="L2629" s="2">
        <v>61</v>
      </c>
      <c r="M2629" s="1">
        <v>51613</v>
      </c>
      <c r="N2629" s="2">
        <v>3.08</v>
      </c>
      <c r="O2629" s="1">
        <v>74163</v>
      </c>
      <c r="P2629" s="1">
        <v>22550</v>
      </c>
      <c r="Q2629" s="2">
        <v>70.75</v>
      </c>
      <c r="R2629" s="3">
        <v>0</v>
      </c>
      <c r="S2629" s="5">
        <f t="shared" si="158"/>
        <v>2.5473174896826527E-2</v>
      </c>
      <c r="T2629">
        <v>0</v>
      </c>
      <c r="U2629">
        <v>0</v>
      </c>
      <c r="V2629">
        <v>2457</v>
      </c>
      <c r="W2629">
        <v>5.47</v>
      </c>
      <c r="X2629">
        <v>0</v>
      </c>
    </row>
    <row r="2630" spans="1:24" x14ac:dyDescent="0.3">
      <c r="A2630" t="s">
        <v>421</v>
      </c>
      <c r="B2630">
        <v>2016</v>
      </c>
      <c r="C2630" t="s">
        <v>296</v>
      </c>
    </row>
    <row r="2631" spans="1:24" x14ac:dyDescent="0.3">
      <c r="A2631" t="s">
        <v>421</v>
      </c>
      <c r="B2631">
        <v>2017</v>
      </c>
      <c r="C2631" t="s">
        <v>296</v>
      </c>
      <c r="D2631" s="1">
        <v>7594</v>
      </c>
      <c r="E2631" s="2">
        <v>20.75</v>
      </c>
      <c r="F2631" s="2">
        <v>44</v>
      </c>
      <c r="G2631" s="2">
        <v>23.25</v>
      </c>
      <c r="H2631" s="1">
        <v>2814</v>
      </c>
      <c r="I2631" s="1">
        <v>7500</v>
      </c>
      <c r="J2631" s="3">
        <v>2</v>
      </c>
      <c r="K2631" s="2">
        <v>14.22</v>
      </c>
      <c r="L2631" s="2">
        <v>62.6</v>
      </c>
      <c r="M2631" s="1">
        <v>50792</v>
      </c>
      <c r="N2631" s="2">
        <v>3.08</v>
      </c>
      <c r="O2631" s="1">
        <v>71882</v>
      </c>
      <c r="P2631" s="1">
        <v>21090</v>
      </c>
      <c r="Q2631" s="2">
        <v>73.83</v>
      </c>
      <c r="R2631" s="3">
        <v>0</v>
      </c>
      <c r="S2631" s="5">
        <f>(D2631-D2629)/D2629</f>
        <v>5.3844018873161252E-2</v>
      </c>
      <c r="T2631">
        <v>0</v>
      </c>
      <c r="U2631">
        <v>0</v>
      </c>
      <c r="V2631">
        <v>2451.6999999999998</v>
      </c>
      <c r="W2631">
        <v>-0.68</v>
      </c>
      <c r="X2631">
        <v>0</v>
      </c>
    </row>
    <row r="2632" spans="1:24" x14ac:dyDescent="0.3">
      <c r="A2632" t="s">
        <v>421</v>
      </c>
      <c r="B2632">
        <v>2018</v>
      </c>
      <c r="C2632" t="s">
        <v>296</v>
      </c>
      <c r="D2632" s="1">
        <v>7594</v>
      </c>
      <c r="E2632" s="2">
        <v>20.75</v>
      </c>
      <c r="F2632" s="2">
        <v>44</v>
      </c>
      <c r="G2632" s="2">
        <v>23.25</v>
      </c>
      <c r="H2632" s="1">
        <v>2836</v>
      </c>
      <c r="I2632" s="1">
        <v>6750</v>
      </c>
      <c r="J2632" s="3">
        <v>2</v>
      </c>
      <c r="K2632" s="2">
        <v>19.97</v>
      </c>
      <c r="L2632" s="2">
        <v>62.1</v>
      </c>
      <c r="M2632" s="1">
        <v>49844</v>
      </c>
      <c r="N2632" s="2">
        <v>3.08</v>
      </c>
      <c r="O2632" s="1">
        <v>70409</v>
      </c>
      <c r="P2632" s="1">
        <v>20565</v>
      </c>
      <c r="Q2632" s="2">
        <v>82.62</v>
      </c>
      <c r="R2632" s="3">
        <v>0</v>
      </c>
      <c r="S2632" s="5">
        <f>(D2632-D2631)/D2631</f>
        <v>0</v>
      </c>
      <c r="T2632">
        <v>0</v>
      </c>
      <c r="U2632">
        <v>0</v>
      </c>
      <c r="V2632">
        <v>2449.5</v>
      </c>
      <c r="W2632">
        <v>1.64</v>
      </c>
      <c r="X2632">
        <v>0</v>
      </c>
    </row>
    <row r="2633" spans="1:24" x14ac:dyDescent="0.3">
      <c r="A2633" t="s">
        <v>421</v>
      </c>
      <c r="B2633">
        <v>2019</v>
      </c>
      <c r="C2633" t="s">
        <v>296</v>
      </c>
      <c r="D2633" s="1">
        <v>7594</v>
      </c>
      <c r="E2633" s="2">
        <v>20.75</v>
      </c>
      <c r="F2633" s="2">
        <v>44</v>
      </c>
      <c r="G2633" s="2">
        <v>23.25</v>
      </c>
      <c r="H2633" s="1">
        <v>2859</v>
      </c>
      <c r="I2633" s="1">
        <v>4500</v>
      </c>
      <c r="J2633" s="3">
        <v>1</v>
      </c>
      <c r="K2633" s="2">
        <v>17.18</v>
      </c>
      <c r="L2633" s="2">
        <v>61.5</v>
      </c>
      <c r="M2633" s="1">
        <v>47545</v>
      </c>
      <c r="N2633" s="2">
        <v>3.08</v>
      </c>
      <c r="O2633" s="1">
        <v>67790</v>
      </c>
      <c r="P2633" s="1">
        <v>20245</v>
      </c>
      <c r="Q2633" s="2">
        <v>74.63</v>
      </c>
      <c r="R2633" s="3">
        <v>0</v>
      </c>
      <c r="S2633" s="5">
        <f t="shared" ref="S2633:S2654" si="159">(D2633-D2632)/D2632</f>
        <v>0</v>
      </c>
      <c r="T2633">
        <v>0</v>
      </c>
      <c r="U2633">
        <v>0</v>
      </c>
      <c r="V2633">
        <v>2447.79</v>
      </c>
      <c r="W2633">
        <v>2.0499999999999998</v>
      </c>
      <c r="X2633">
        <v>0</v>
      </c>
    </row>
    <row r="2634" spans="1:24" x14ac:dyDescent="0.3">
      <c r="A2634" t="s">
        <v>421</v>
      </c>
      <c r="B2634">
        <v>2020</v>
      </c>
      <c r="C2634" t="s">
        <v>296</v>
      </c>
      <c r="D2634" s="1">
        <v>7629</v>
      </c>
      <c r="E2634" s="2">
        <v>28.25</v>
      </c>
      <c r="F2634" s="2">
        <v>51.5</v>
      </c>
      <c r="G2634" s="2">
        <v>23.25</v>
      </c>
      <c r="H2634" s="1">
        <v>2871</v>
      </c>
      <c r="I2634" s="1">
        <v>4550</v>
      </c>
      <c r="J2634" s="3">
        <v>1</v>
      </c>
      <c r="L2634" s="2">
        <v>63</v>
      </c>
      <c r="N2634" s="2">
        <v>3.08</v>
      </c>
      <c r="R2634" s="3">
        <v>0</v>
      </c>
      <c r="S2634" s="5">
        <f t="shared" si="159"/>
        <v>4.6089017645509611E-3</v>
      </c>
      <c r="T2634">
        <v>0</v>
      </c>
      <c r="U2634">
        <v>0</v>
      </c>
      <c r="V2634">
        <v>2447.29</v>
      </c>
      <c r="W2634">
        <v>-3.56</v>
      </c>
      <c r="X2634">
        <v>0</v>
      </c>
    </row>
    <row r="2635" spans="1:24" x14ac:dyDescent="0.3">
      <c r="A2635" t="s">
        <v>422</v>
      </c>
      <c r="B2635">
        <v>2014</v>
      </c>
      <c r="C2635" t="s">
        <v>296</v>
      </c>
      <c r="D2635" s="1">
        <v>6110</v>
      </c>
      <c r="E2635" s="2">
        <v>13</v>
      </c>
      <c r="F2635" s="2">
        <v>26</v>
      </c>
      <c r="G2635" s="2">
        <v>13</v>
      </c>
      <c r="H2635" s="1">
        <v>2656</v>
      </c>
      <c r="I2635" s="1">
        <v>12355</v>
      </c>
      <c r="J2635" s="3">
        <v>2</v>
      </c>
      <c r="K2635" s="2">
        <v>7.67</v>
      </c>
      <c r="L2635" s="2">
        <v>65.400000000000006</v>
      </c>
      <c r="M2635" s="1">
        <v>43215</v>
      </c>
      <c r="N2635" s="2">
        <v>3.03</v>
      </c>
      <c r="O2635" s="1">
        <v>50949</v>
      </c>
      <c r="P2635" s="1">
        <v>7734</v>
      </c>
      <c r="Q2635" s="2">
        <v>51.91</v>
      </c>
      <c r="R2635" s="3">
        <v>0</v>
      </c>
      <c r="T2635">
        <v>1</v>
      </c>
      <c r="U2635">
        <v>1</v>
      </c>
      <c r="V2635">
        <v>2461.1999999999998</v>
      </c>
      <c r="W2635">
        <v>1.19</v>
      </c>
      <c r="X2635">
        <v>0</v>
      </c>
    </row>
    <row r="2636" spans="1:24" x14ac:dyDescent="0.3">
      <c r="A2636" t="s">
        <v>422</v>
      </c>
      <c r="B2636">
        <v>2015</v>
      </c>
      <c r="C2636" t="s">
        <v>296</v>
      </c>
      <c r="D2636" s="1">
        <v>6286</v>
      </c>
      <c r="E2636" s="2">
        <v>14</v>
      </c>
      <c r="F2636" s="2">
        <v>28</v>
      </c>
      <c r="G2636" s="2">
        <v>14</v>
      </c>
      <c r="H2636">
        <v>2730</v>
      </c>
      <c r="I2636" s="1">
        <v>8000</v>
      </c>
      <c r="J2636" s="3">
        <v>2</v>
      </c>
      <c r="K2636" s="2">
        <v>22.63</v>
      </c>
      <c r="L2636" s="2">
        <v>65</v>
      </c>
      <c r="M2636" s="1">
        <v>46768</v>
      </c>
      <c r="N2636" s="2">
        <v>3.03</v>
      </c>
      <c r="O2636" s="1">
        <v>55000</v>
      </c>
      <c r="P2636" s="1">
        <v>8232</v>
      </c>
      <c r="Q2636" s="2">
        <v>48.47</v>
      </c>
      <c r="R2636" s="3">
        <v>0</v>
      </c>
      <c r="S2636" s="5">
        <f t="shared" si="159"/>
        <v>2.8805237315875615E-2</v>
      </c>
      <c r="T2636">
        <v>1</v>
      </c>
      <c r="U2636">
        <v>1</v>
      </c>
      <c r="V2636">
        <v>2457</v>
      </c>
      <c r="W2636">
        <v>3.39</v>
      </c>
      <c r="X2636">
        <v>0</v>
      </c>
    </row>
    <row r="2637" spans="1:24" x14ac:dyDescent="0.3">
      <c r="A2637" t="s">
        <v>422</v>
      </c>
      <c r="B2637">
        <v>2016</v>
      </c>
      <c r="C2637" t="s">
        <v>296</v>
      </c>
      <c r="D2637" s="1">
        <v>6286</v>
      </c>
      <c r="E2637" s="2">
        <v>14</v>
      </c>
      <c r="F2637" s="2">
        <v>28</v>
      </c>
      <c r="G2637" s="2">
        <v>14</v>
      </c>
      <c r="H2637">
        <v>2712</v>
      </c>
      <c r="I2637" s="1">
        <v>15000</v>
      </c>
      <c r="J2637" s="3">
        <v>2</v>
      </c>
      <c r="K2637" s="2">
        <v>15.18</v>
      </c>
      <c r="L2637" s="2">
        <v>67.3</v>
      </c>
      <c r="M2637" s="1">
        <v>50321</v>
      </c>
      <c r="N2637" s="2">
        <v>3.03</v>
      </c>
      <c r="O2637" s="1">
        <v>59051</v>
      </c>
      <c r="P2637" s="1">
        <v>8730</v>
      </c>
      <c r="Q2637" s="2">
        <v>55.82</v>
      </c>
      <c r="R2637" s="3">
        <v>0</v>
      </c>
      <c r="S2637" s="5">
        <f t="shared" si="159"/>
        <v>0</v>
      </c>
      <c r="T2637">
        <v>1</v>
      </c>
      <c r="U2637">
        <v>1</v>
      </c>
      <c r="V2637">
        <v>2453.6</v>
      </c>
      <c r="W2637">
        <v>-0.71</v>
      </c>
      <c r="X2637">
        <v>0</v>
      </c>
    </row>
    <row r="2638" spans="1:24" x14ac:dyDescent="0.3">
      <c r="A2638" t="s">
        <v>422</v>
      </c>
      <c r="B2638">
        <v>2017</v>
      </c>
      <c r="C2638" t="s">
        <v>296</v>
      </c>
      <c r="D2638" s="1">
        <v>6434</v>
      </c>
      <c r="E2638" s="2">
        <v>15</v>
      </c>
      <c r="F2638" s="2">
        <v>30</v>
      </c>
      <c r="G2638" s="2">
        <v>15</v>
      </c>
      <c r="H2638" s="1">
        <v>2703</v>
      </c>
      <c r="I2638" s="1">
        <v>7000</v>
      </c>
      <c r="J2638" s="3">
        <v>2</v>
      </c>
      <c r="K2638" s="2">
        <v>17.73</v>
      </c>
      <c r="L2638" s="2">
        <v>67.400000000000006</v>
      </c>
      <c r="M2638" s="1">
        <v>47903</v>
      </c>
      <c r="N2638" s="2">
        <v>3.03</v>
      </c>
      <c r="O2638" s="1">
        <v>65140</v>
      </c>
      <c r="P2638" s="1">
        <v>17237</v>
      </c>
      <c r="Q2638" s="2">
        <v>52.95</v>
      </c>
      <c r="R2638" s="3">
        <v>0</v>
      </c>
      <c r="S2638" s="5">
        <f t="shared" si="159"/>
        <v>2.3544384346166083E-2</v>
      </c>
      <c r="T2638">
        <v>1</v>
      </c>
      <c r="U2638">
        <v>1</v>
      </c>
      <c r="V2638">
        <v>2451.6999999999998</v>
      </c>
      <c r="W2638">
        <v>-1.25</v>
      </c>
      <c r="X2638">
        <v>0</v>
      </c>
    </row>
    <row r="2639" spans="1:24" x14ac:dyDescent="0.3">
      <c r="A2639" t="s">
        <v>422</v>
      </c>
      <c r="B2639">
        <v>2018</v>
      </c>
      <c r="C2639" t="s">
        <v>296</v>
      </c>
      <c r="D2639" s="1">
        <v>6434</v>
      </c>
      <c r="E2639" s="2">
        <v>15</v>
      </c>
      <c r="F2639" s="2">
        <v>30</v>
      </c>
      <c r="G2639" s="2">
        <v>15</v>
      </c>
      <c r="H2639" s="1">
        <v>2834</v>
      </c>
      <c r="I2639" s="1">
        <v>4500</v>
      </c>
      <c r="J2639" s="3">
        <v>1</v>
      </c>
      <c r="K2639" s="2">
        <v>17.690000000000001</v>
      </c>
      <c r="L2639" s="2">
        <v>66.400000000000006</v>
      </c>
      <c r="M2639" s="1">
        <v>52813</v>
      </c>
      <c r="N2639" s="2">
        <v>3.03</v>
      </c>
      <c r="O2639" s="1">
        <v>67435</v>
      </c>
      <c r="P2639" s="1">
        <v>14622</v>
      </c>
      <c r="Q2639" s="2">
        <v>56.49</v>
      </c>
      <c r="R2639" s="3">
        <v>0</v>
      </c>
      <c r="S2639" s="5">
        <f t="shared" si="159"/>
        <v>0</v>
      </c>
      <c r="T2639">
        <v>1</v>
      </c>
      <c r="U2639">
        <v>0</v>
      </c>
      <c r="V2639">
        <v>2449.5</v>
      </c>
      <c r="W2639">
        <v>1.61</v>
      </c>
      <c r="X2639">
        <v>0</v>
      </c>
    </row>
    <row r="2640" spans="1:24" x14ac:dyDescent="0.3">
      <c r="A2640" t="s">
        <v>422</v>
      </c>
      <c r="B2640">
        <v>2019</v>
      </c>
      <c r="C2640" t="s">
        <v>296</v>
      </c>
      <c r="D2640" s="1">
        <v>6434</v>
      </c>
      <c r="E2640" s="2">
        <v>15</v>
      </c>
      <c r="F2640" s="2">
        <v>30</v>
      </c>
      <c r="G2640" s="2">
        <v>15</v>
      </c>
      <c r="H2640" s="1">
        <v>2893</v>
      </c>
      <c r="I2640" s="1">
        <v>5000</v>
      </c>
      <c r="J2640" s="3">
        <v>1</v>
      </c>
      <c r="K2640" s="2">
        <v>14.28</v>
      </c>
      <c r="L2640" s="2">
        <v>66</v>
      </c>
      <c r="M2640" s="1">
        <v>55000</v>
      </c>
      <c r="N2640" s="2">
        <v>3.03</v>
      </c>
      <c r="O2640" s="1">
        <v>70350</v>
      </c>
      <c r="P2640" s="1">
        <v>15350</v>
      </c>
      <c r="Q2640" s="2">
        <v>55.71</v>
      </c>
      <c r="R2640" s="3">
        <v>0</v>
      </c>
      <c r="S2640" s="5">
        <f t="shared" si="159"/>
        <v>0</v>
      </c>
      <c r="T2640">
        <v>1</v>
      </c>
      <c r="U2640">
        <v>0</v>
      </c>
      <c r="V2640">
        <v>2447.79</v>
      </c>
      <c r="W2640">
        <v>-1.02</v>
      </c>
      <c r="X2640">
        <v>0</v>
      </c>
    </row>
    <row r="2641" spans="1:24" x14ac:dyDescent="0.3">
      <c r="A2641" t="s">
        <v>422</v>
      </c>
      <c r="B2641">
        <v>2020</v>
      </c>
      <c r="C2641" t="s">
        <v>296</v>
      </c>
      <c r="D2641" s="1">
        <v>6434</v>
      </c>
      <c r="E2641" s="2">
        <v>15</v>
      </c>
      <c r="F2641" s="2">
        <v>30</v>
      </c>
      <c r="G2641" s="2">
        <v>15</v>
      </c>
      <c r="H2641" s="1">
        <v>2914</v>
      </c>
      <c r="I2641" s="1">
        <v>4000</v>
      </c>
      <c r="J2641" s="3">
        <v>1</v>
      </c>
      <c r="L2641" s="2">
        <v>60.6</v>
      </c>
      <c r="N2641" s="2">
        <v>3.03</v>
      </c>
      <c r="R2641" s="3">
        <v>0</v>
      </c>
      <c r="S2641" s="5">
        <f t="shared" si="159"/>
        <v>0</v>
      </c>
      <c r="T2641">
        <v>1</v>
      </c>
      <c r="U2641">
        <v>0</v>
      </c>
      <c r="V2641">
        <v>2447.29</v>
      </c>
      <c r="W2641">
        <v>-4.92</v>
      </c>
      <c r="X2641">
        <v>0</v>
      </c>
    </row>
    <row r="2642" spans="1:24" x14ac:dyDescent="0.3">
      <c r="A2642" t="s">
        <v>423</v>
      </c>
      <c r="B2642">
        <v>2014</v>
      </c>
      <c r="C2642" t="s">
        <v>296</v>
      </c>
      <c r="D2642" s="1">
        <v>5453</v>
      </c>
      <c r="E2642" s="2">
        <v>42.15</v>
      </c>
      <c r="F2642" s="2">
        <v>66.400000000000006</v>
      </c>
      <c r="G2642" s="2">
        <v>24.25</v>
      </c>
      <c r="H2642" s="1">
        <v>1477</v>
      </c>
      <c r="I2642" s="1">
        <v>7000</v>
      </c>
      <c r="J2642" s="3">
        <v>2</v>
      </c>
      <c r="K2642" s="2">
        <v>19.84</v>
      </c>
      <c r="L2642" s="2">
        <v>62.5</v>
      </c>
      <c r="M2642" s="1">
        <v>37122</v>
      </c>
      <c r="N2642" s="2">
        <v>2.76</v>
      </c>
      <c r="O2642" s="1">
        <v>46163</v>
      </c>
      <c r="P2642" s="1">
        <v>9041</v>
      </c>
      <c r="Q2642" s="2">
        <v>73.290000000000006</v>
      </c>
      <c r="R2642" s="3">
        <v>0</v>
      </c>
      <c r="T2642">
        <v>0</v>
      </c>
      <c r="U2642">
        <v>0</v>
      </c>
      <c r="V2642">
        <v>2235.3000000000002</v>
      </c>
      <c r="W2642">
        <v>0.71</v>
      </c>
      <c r="X2642">
        <v>0</v>
      </c>
    </row>
    <row r="2643" spans="1:24" x14ac:dyDescent="0.3">
      <c r="A2643" t="s">
        <v>423</v>
      </c>
      <c r="B2643">
        <v>2015</v>
      </c>
      <c r="C2643" t="s">
        <v>296</v>
      </c>
      <c r="D2643" s="1">
        <v>5453</v>
      </c>
      <c r="E2643" s="2">
        <v>42.75</v>
      </c>
      <c r="F2643" s="2">
        <v>68.5</v>
      </c>
      <c r="G2643" s="2">
        <v>25.75</v>
      </c>
      <c r="H2643">
        <v>1480</v>
      </c>
      <c r="I2643" s="1">
        <v>7000</v>
      </c>
      <c r="J2643" s="3">
        <v>2</v>
      </c>
      <c r="K2643" s="2">
        <v>31.5</v>
      </c>
      <c r="L2643" s="2">
        <v>63</v>
      </c>
      <c r="M2643" s="1">
        <v>46165</v>
      </c>
      <c r="N2643" s="2">
        <v>2.76</v>
      </c>
      <c r="O2643" s="1">
        <v>69783</v>
      </c>
      <c r="P2643" s="1">
        <v>23618</v>
      </c>
      <c r="Q2643" s="2">
        <v>67.73</v>
      </c>
      <c r="R2643" s="3">
        <v>0</v>
      </c>
      <c r="S2643" s="5">
        <f t="shared" si="159"/>
        <v>0</v>
      </c>
      <c r="T2643">
        <v>0</v>
      </c>
      <c r="U2643">
        <v>0</v>
      </c>
      <c r="V2643">
        <v>2229.6</v>
      </c>
      <c r="W2643">
        <v>5.47</v>
      </c>
      <c r="X2643">
        <v>0</v>
      </c>
    </row>
    <row r="2644" spans="1:24" x14ac:dyDescent="0.3">
      <c r="A2644" t="s">
        <v>423</v>
      </c>
      <c r="B2644">
        <v>2016</v>
      </c>
      <c r="C2644" t="s">
        <v>296</v>
      </c>
      <c r="D2644" s="1">
        <v>5453</v>
      </c>
      <c r="E2644" s="2">
        <v>42.75</v>
      </c>
      <c r="F2644" s="2">
        <v>68.5</v>
      </c>
      <c r="G2644" s="2">
        <v>25.75</v>
      </c>
      <c r="H2644">
        <v>1479</v>
      </c>
      <c r="I2644" s="1">
        <v>4470</v>
      </c>
      <c r="J2644" s="3">
        <v>1</v>
      </c>
      <c r="K2644" s="2">
        <v>26.69</v>
      </c>
      <c r="L2644" s="2">
        <v>64.7</v>
      </c>
      <c r="M2644" s="1">
        <v>46830</v>
      </c>
      <c r="N2644" s="2">
        <v>2.76</v>
      </c>
      <c r="O2644" s="1">
        <v>70769</v>
      </c>
      <c r="P2644" s="1">
        <v>23939</v>
      </c>
      <c r="Q2644" s="2">
        <v>68.27</v>
      </c>
      <c r="R2644" s="3">
        <v>0</v>
      </c>
      <c r="S2644" s="5">
        <f t="shared" si="159"/>
        <v>0</v>
      </c>
      <c r="T2644">
        <v>0</v>
      </c>
      <c r="U2644">
        <v>0</v>
      </c>
      <c r="V2644">
        <v>2224.5</v>
      </c>
      <c r="W2644">
        <v>-0.65</v>
      </c>
      <c r="X2644">
        <v>0</v>
      </c>
    </row>
    <row r="2645" spans="1:24" x14ac:dyDescent="0.3">
      <c r="A2645" t="s">
        <v>423</v>
      </c>
      <c r="B2645">
        <v>2017</v>
      </c>
      <c r="C2645" t="s">
        <v>296</v>
      </c>
      <c r="D2645" s="1">
        <v>5453</v>
      </c>
      <c r="E2645" s="2">
        <v>42.75</v>
      </c>
      <c r="F2645" s="2">
        <v>68.5</v>
      </c>
      <c r="G2645" s="2">
        <v>25.75</v>
      </c>
      <c r="H2645" s="1">
        <v>1459</v>
      </c>
      <c r="I2645" s="1">
        <v>3244</v>
      </c>
      <c r="J2645" s="3">
        <v>1</v>
      </c>
      <c r="K2645" s="2">
        <v>21.74</v>
      </c>
      <c r="L2645" s="2">
        <v>64</v>
      </c>
      <c r="M2645" s="1">
        <v>49947</v>
      </c>
      <c r="N2645" s="2">
        <v>2.76</v>
      </c>
      <c r="O2645" s="1">
        <v>74252</v>
      </c>
      <c r="P2645" s="1">
        <v>24305</v>
      </c>
      <c r="Q2645" s="2">
        <v>66.08</v>
      </c>
      <c r="R2645" s="3">
        <v>0</v>
      </c>
      <c r="S2645" s="5">
        <f t="shared" si="159"/>
        <v>0</v>
      </c>
      <c r="T2645">
        <v>0</v>
      </c>
      <c r="U2645">
        <v>0</v>
      </c>
      <c r="V2645">
        <v>2219.34</v>
      </c>
      <c r="W2645">
        <v>-0.68</v>
      </c>
      <c r="X2645">
        <v>0</v>
      </c>
    </row>
    <row r="2646" spans="1:24" x14ac:dyDescent="0.3">
      <c r="A2646" t="s">
        <v>423</v>
      </c>
      <c r="B2646">
        <v>2018</v>
      </c>
      <c r="C2646" t="s">
        <v>296</v>
      </c>
      <c r="D2646" s="1">
        <v>5453</v>
      </c>
      <c r="E2646" s="2">
        <v>42.75</v>
      </c>
      <c r="F2646" s="2">
        <v>68.5</v>
      </c>
      <c r="G2646" s="2">
        <v>25.75</v>
      </c>
      <c r="H2646" s="1">
        <v>1522</v>
      </c>
      <c r="I2646" s="1">
        <v>3456</v>
      </c>
      <c r="J2646" s="3">
        <v>1</v>
      </c>
      <c r="K2646" s="2">
        <v>23.53</v>
      </c>
      <c r="L2646" s="2">
        <v>63.1</v>
      </c>
      <c r="M2646" s="1">
        <v>50563</v>
      </c>
      <c r="N2646" s="2">
        <v>2.76</v>
      </c>
      <c r="O2646" s="1">
        <v>75633</v>
      </c>
      <c r="P2646" s="1">
        <v>25070</v>
      </c>
      <c r="Q2646" s="2">
        <v>81.87</v>
      </c>
      <c r="R2646" s="3">
        <v>0</v>
      </c>
      <c r="S2646" s="5">
        <f t="shared" si="159"/>
        <v>0</v>
      </c>
      <c r="T2646">
        <v>0</v>
      </c>
      <c r="U2646">
        <v>0</v>
      </c>
      <c r="V2646">
        <v>2214.5</v>
      </c>
      <c r="W2646">
        <v>1.64</v>
      </c>
      <c r="X2646">
        <v>0</v>
      </c>
    </row>
    <row r="2647" spans="1:24" x14ac:dyDescent="0.3">
      <c r="A2647" t="s">
        <v>423</v>
      </c>
      <c r="B2647">
        <v>2019</v>
      </c>
      <c r="C2647" t="s">
        <v>296</v>
      </c>
    </row>
    <row r="2648" spans="1:24" x14ac:dyDescent="0.3">
      <c r="A2648" t="s">
        <v>423</v>
      </c>
      <c r="B2648">
        <v>2020</v>
      </c>
      <c r="C2648" t="s">
        <v>296</v>
      </c>
    </row>
    <row r="2649" spans="1:24" x14ac:dyDescent="0.3">
      <c r="A2649" t="s">
        <v>424</v>
      </c>
      <c r="B2649">
        <v>2014</v>
      </c>
      <c r="C2649" t="s">
        <v>296</v>
      </c>
      <c r="D2649" s="1">
        <v>5298</v>
      </c>
      <c r="E2649" s="2">
        <v>15.25</v>
      </c>
      <c r="F2649" s="2">
        <v>27.35</v>
      </c>
      <c r="G2649" s="2">
        <v>12.1</v>
      </c>
      <c r="H2649" s="1">
        <v>1125</v>
      </c>
      <c r="I2649" s="1">
        <v>1500</v>
      </c>
      <c r="J2649" s="3">
        <v>1</v>
      </c>
      <c r="K2649" s="2">
        <v>9.57</v>
      </c>
      <c r="L2649" s="2">
        <v>66.8</v>
      </c>
      <c r="M2649" s="1">
        <v>30541</v>
      </c>
      <c r="N2649" s="2">
        <v>2.99</v>
      </c>
      <c r="O2649" s="1">
        <v>35428</v>
      </c>
      <c r="P2649" s="1">
        <v>4887</v>
      </c>
      <c r="Q2649" s="2">
        <v>71.319999999999993</v>
      </c>
      <c r="R2649" s="3">
        <v>0</v>
      </c>
      <c r="T2649">
        <v>1</v>
      </c>
      <c r="U2649">
        <v>1</v>
      </c>
      <c r="V2649">
        <v>4468</v>
      </c>
      <c r="W2649">
        <v>1.19</v>
      </c>
      <c r="X2649">
        <v>0</v>
      </c>
    </row>
    <row r="2650" spans="1:24" x14ac:dyDescent="0.3">
      <c r="A2650" t="s">
        <v>424</v>
      </c>
      <c r="B2650">
        <v>2015</v>
      </c>
      <c r="C2650" t="s">
        <v>296</v>
      </c>
      <c r="D2650" s="1">
        <v>5423</v>
      </c>
      <c r="E2650" s="2">
        <v>21.35</v>
      </c>
      <c r="F2650" s="2">
        <v>37.450000000000003</v>
      </c>
      <c r="G2650" s="2">
        <v>16.100000000000001</v>
      </c>
      <c r="H2650">
        <v>1151</v>
      </c>
      <c r="I2650" s="1">
        <v>5000</v>
      </c>
      <c r="J2650" s="3">
        <v>1</v>
      </c>
      <c r="K2650" s="2">
        <v>12.08</v>
      </c>
      <c r="L2650" s="2">
        <v>66.7</v>
      </c>
      <c r="M2650" s="1">
        <v>35756</v>
      </c>
      <c r="N2650" s="2">
        <v>2.99</v>
      </c>
      <c r="O2650" s="1">
        <v>45533</v>
      </c>
      <c r="P2650" s="1">
        <v>9777</v>
      </c>
      <c r="Q2650" s="2">
        <v>60.86</v>
      </c>
      <c r="R2650" s="3">
        <v>0</v>
      </c>
      <c r="S2650" s="5">
        <f t="shared" si="159"/>
        <v>2.3593808984522461E-2</v>
      </c>
      <c r="T2650">
        <v>1</v>
      </c>
      <c r="U2650">
        <v>1</v>
      </c>
      <c r="V2650">
        <v>4437.8</v>
      </c>
      <c r="W2650">
        <v>3.39</v>
      </c>
      <c r="X2650">
        <v>0</v>
      </c>
    </row>
    <row r="2651" spans="1:24" x14ac:dyDescent="0.3">
      <c r="A2651" t="s">
        <v>424</v>
      </c>
      <c r="B2651">
        <v>2016</v>
      </c>
      <c r="C2651" t="s">
        <v>296</v>
      </c>
      <c r="D2651" s="1">
        <v>5423</v>
      </c>
      <c r="E2651" s="2">
        <v>18.13</v>
      </c>
      <c r="F2651" s="2">
        <v>37.450000000000003</v>
      </c>
      <c r="G2651" s="2">
        <v>19.32</v>
      </c>
      <c r="H2651">
        <v>1190</v>
      </c>
      <c r="I2651" s="1">
        <v>8000</v>
      </c>
      <c r="J2651" s="3">
        <v>2</v>
      </c>
      <c r="K2651" s="2">
        <v>9.35</v>
      </c>
      <c r="L2651" s="2">
        <v>67.400000000000006</v>
      </c>
      <c r="M2651" s="1">
        <v>37563</v>
      </c>
      <c r="N2651" s="2">
        <v>2.99</v>
      </c>
      <c r="O2651" s="1">
        <v>52633</v>
      </c>
      <c r="P2651" s="1">
        <v>15070</v>
      </c>
      <c r="Q2651" s="2">
        <v>66.430000000000007</v>
      </c>
      <c r="R2651" s="3">
        <v>0</v>
      </c>
      <c r="S2651" s="5">
        <f t="shared" si="159"/>
        <v>0</v>
      </c>
      <c r="T2651">
        <v>1</v>
      </c>
      <c r="U2651">
        <v>1</v>
      </c>
      <c r="V2651">
        <v>4406</v>
      </c>
      <c r="W2651">
        <v>-0.71</v>
      </c>
      <c r="X2651">
        <v>0</v>
      </c>
    </row>
    <row r="2652" spans="1:24" x14ac:dyDescent="0.3">
      <c r="A2652" t="s">
        <v>424</v>
      </c>
      <c r="B2652">
        <v>2017</v>
      </c>
      <c r="C2652" t="s">
        <v>296</v>
      </c>
      <c r="D2652" s="1">
        <v>5665</v>
      </c>
      <c r="E2652" s="2">
        <v>21.35</v>
      </c>
      <c r="F2652" s="2">
        <v>37.450000000000003</v>
      </c>
      <c r="G2652" s="2">
        <v>16.100000000000001</v>
      </c>
      <c r="H2652" s="1">
        <v>1229</v>
      </c>
      <c r="I2652" s="1">
        <v>8505</v>
      </c>
      <c r="J2652" s="3">
        <v>2</v>
      </c>
      <c r="K2652" s="2">
        <v>10.19</v>
      </c>
      <c r="L2652" s="2">
        <v>68.5</v>
      </c>
      <c r="M2652" s="1">
        <v>37675</v>
      </c>
      <c r="N2652" s="2">
        <v>2.99</v>
      </c>
      <c r="O2652" s="1">
        <v>54705</v>
      </c>
      <c r="P2652" s="1">
        <v>17030</v>
      </c>
      <c r="Q2652" s="2">
        <v>59.91</v>
      </c>
      <c r="R2652" s="3">
        <v>0</v>
      </c>
      <c r="S2652" s="5">
        <f t="shared" si="159"/>
        <v>4.4624746450304259E-2</v>
      </c>
      <c r="T2652">
        <v>1</v>
      </c>
      <c r="U2652">
        <v>1</v>
      </c>
      <c r="V2652">
        <v>4375.6000000000004</v>
      </c>
      <c r="W2652">
        <v>-1.25</v>
      </c>
      <c r="X2652">
        <v>0</v>
      </c>
    </row>
    <row r="2653" spans="1:24" x14ac:dyDescent="0.3">
      <c r="A2653" t="s">
        <v>424</v>
      </c>
      <c r="B2653">
        <v>2018</v>
      </c>
      <c r="C2653" t="s">
        <v>296</v>
      </c>
      <c r="D2653" s="1">
        <v>5584</v>
      </c>
      <c r="E2653" s="2">
        <v>21.35</v>
      </c>
      <c r="F2653" s="2">
        <v>37.450000000000003</v>
      </c>
      <c r="G2653" s="2">
        <v>16.100000000000001</v>
      </c>
      <c r="H2653" s="1">
        <v>1238</v>
      </c>
      <c r="I2653" s="1">
        <v>3000</v>
      </c>
      <c r="J2653" s="3">
        <v>1</v>
      </c>
      <c r="K2653" s="2">
        <v>8.3699999999999992</v>
      </c>
      <c r="L2653" s="2">
        <v>68.099999999999994</v>
      </c>
      <c r="M2653" s="1">
        <v>38352</v>
      </c>
      <c r="N2653" s="2">
        <v>2.99</v>
      </c>
      <c r="O2653" s="1">
        <v>56685</v>
      </c>
      <c r="P2653" s="1">
        <v>18333</v>
      </c>
      <c r="Q2653" s="2">
        <v>68.510000000000005</v>
      </c>
      <c r="R2653" s="3">
        <v>0</v>
      </c>
      <c r="S2653" s="5">
        <f t="shared" si="159"/>
        <v>-1.4298323036187114E-2</v>
      </c>
      <c r="T2653">
        <v>1</v>
      </c>
      <c r="U2653">
        <v>1</v>
      </c>
      <c r="V2653">
        <v>4344.97</v>
      </c>
      <c r="W2653">
        <v>1.61</v>
      </c>
      <c r="X2653">
        <v>0</v>
      </c>
    </row>
    <row r="2654" spans="1:24" x14ac:dyDescent="0.3">
      <c r="A2654" t="s">
        <v>424</v>
      </c>
      <c r="B2654">
        <v>2019</v>
      </c>
      <c r="C2654" t="s">
        <v>296</v>
      </c>
      <c r="D2654" s="1">
        <v>5665</v>
      </c>
      <c r="E2654" s="2">
        <v>21.35</v>
      </c>
      <c r="F2654" s="2">
        <v>37.450000000000003</v>
      </c>
      <c r="G2654" s="2">
        <v>16.100000000000001</v>
      </c>
      <c r="H2654" s="1">
        <v>1248</v>
      </c>
      <c r="I2654" s="1">
        <v>9000</v>
      </c>
      <c r="J2654" s="3">
        <v>2</v>
      </c>
      <c r="K2654" s="2">
        <v>8.09</v>
      </c>
      <c r="L2654" s="2">
        <v>67.099999999999994</v>
      </c>
      <c r="M2654" s="1">
        <v>40305</v>
      </c>
      <c r="N2654" s="2">
        <v>2.99</v>
      </c>
      <c r="O2654" s="1">
        <v>59723</v>
      </c>
      <c r="P2654" s="1">
        <v>19418</v>
      </c>
      <c r="Q2654" s="2">
        <v>65.930000000000007</v>
      </c>
      <c r="R2654" s="3">
        <v>0</v>
      </c>
      <c r="S2654" s="5">
        <f t="shared" si="159"/>
        <v>1.4505730659025788E-2</v>
      </c>
      <c r="T2654">
        <v>1</v>
      </c>
      <c r="U2654">
        <v>1</v>
      </c>
      <c r="V2654">
        <v>4314.46</v>
      </c>
      <c r="W2654">
        <v>-1.02</v>
      </c>
      <c r="X2654">
        <v>0</v>
      </c>
    </row>
    <row r="2655" spans="1:24" x14ac:dyDescent="0.3">
      <c r="A2655" t="s">
        <v>424</v>
      </c>
      <c r="B2655">
        <v>2020</v>
      </c>
      <c r="C2655" t="s">
        <v>296</v>
      </c>
    </row>
    <row r="2656" spans="1:24" x14ac:dyDescent="0.3">
      <c r="A2656" t="s">
        <v>425</v>
      </c>
      <c r="B2656">
        <v>2014</v>
      </c>
      <c r="C2656" t="s">
        <v>296</v>
      </c>
      <c r="D2656" s="1">
        <v>5217</v>
      </c>
      <c r="E2656" s="2">
        <v>22.5</v>
      </c>
      <c r="F2656" s="2">
        <v>32</v>
      </c>
      <c r="G2656" s="2">
        <v>9.5</v>
      </c>
      <c r="H2656" s="1">
        <v>1978</v>
      </c>
      <c r="I2656" s="1">
        <v>6000</v>
      </c>
      <c r="J2656" s="3">
        <v>2</v>
      </c>
      <c r="K2656" s="2">
        <v>20.239999999999998</v>
      </c>
      <c r="L2656" s="2">
        <v>56.4</v>
      </c>
      <c r="M2656" s="1">
        <v>34947</v>
      </c>
      <c r="N2656" s="2">
        <v>3.32</v>
      </c>
      <c r="O2656" s="1">
        <v>50949</v>
      </c>
      <c r="P2656" s="1">
        <v>16002</v>
      </c>
      <c r="Q2656" s="2">
        <v>65.91</v>
      </c>
      <c r="R2656" s="3">
        <v>0</v>
      </c>
      <c r="T2656">
        <v>0</v>
      </c>
      <c r="U2656">
        <v>0</v>
      </c>
      <c r="V2656">
        <v>2245.6999999999998</v>
      </c>
      <c r="W2656">
        <v>0.71</v>
      </c>
      <c r="X2656">
        <v>0</v>
      </c>
    </row>
    <row r="2657" spans="1:24" x14ac:dyDescent="0.3">
      <c r="A2657" t="s">
        <v>425</v>
      </c>
      <c r="B2657">
        <v>2015</v>
      </c>
      <c r="C2657" t="s">
        <v>296</v>
      </c>
      <c r="D2657" s="1">
        <v>5217</v>
      </c>
      <c r="E2657" s="2">
        <v>24</v>
      </c>
      <c r="F2657" s="2">
        <v>34</v>
      </c>
      <c r="G2657" s="2">
        <v>10</v>
      </c>
      <c r="H2657">
        <v>1977</v>
      </c>
      <c r="I2657" s="1">
        <v>5000</v>
      </c>
      <c r="J2657" s="3">
        <v>1</v>
      </c>
      <c r="K2657" s="2">
        <v>26.86</v>
      </c>
      <c r="L2657" s="2">
        <v>56.8</v>
      </c>
      <c r="M2657" s="1">
        <v>37841</v>
      </c>
      <c r="N2657" s="2">
        <v>3.32</v>
      </c>
      <c r="O2657" s="1">
        <v>55000</v>
      </c>
      <c r="P2657" s="1">
        <v>17159</v>
      </c>
      <c r="Q2657" s="2">
        <v>56.27</v>
      </c>
      <c r="R2657" s="3">
        <v>0</v>
      </c>
      <c r="S2657" s="5">
        <f>(D2657-D2656)/D2656</f>
        <v>0</v>
      </c>
      <c r="T2657">
        <v>0</v>
      </c>
      <c r="U2657">
        <v>0</v>
      </c>
      <c r="V2657">
        <v>2240.6</v>
      </c>
      <c r="W2657">
        <v>5.47</v>
      </c>
      <c r="X2657">
        <v>0</v>
      </c>
    </row>
    <row r="2658" spans="1:24" x14ac:dyDescent="0.3">
      <c r="A2658" t="s">
        <v>425</v>
      </c>
      <c r="B2658">
        <v>2016</v>
      </c>
      <c r="C2658" t="s">
        <v>296</v>
      </c>
      <c r="D2658" s="1">
        <v>5217</v>
      </c>
      <c r="E2658" s="2">
        <v>24</v>
      </c>
      <c r="F2658" s="2">
        <v>34</v>
      </c>
      <c r="G2658" s="2">
        <v>10</v>
      </c>
      <c r="H2658">
        <v>1970</v>
      </c>
      <c r="I2658" s="1">
        <v>6000</v>
      </c>
      <c r="J2658" s="3">
        <v>2</v>
      </c>
      <c r="K2658" s="2">
        <v>19.149999999999999</v>
      </c>
      <c r="L2658" s="2">
        <v>57.8</v>
      </c>
      <c r="M2658" s="1">
        <v>39013</v>
      </c>
      <c r="N2658" s="2">
        <v>3.32</v>
      </c>
      <c r="O2658" s="1">
        <v>57519</v>
      </c>
      <c r="P2658" s="1">
        <v>18506</v>
      </c>
      <c r="Q2658" s="2">
        <v>64.150000000000006</v>
      </c>
      <c r="R2658" s="3">
        <v>0</v>
      </c>
      <c r="S2658" s="5">
        <f t="shared" ref="S2658:S2689" si="160">(D2658-D2657)/D2657</f>
        <v>0</v>
      </c>
      <c r="T2658">
        <v>0</v>
      </c>
      <c r="U2658">
        <v>0</v>
      </c>
      <c r="V2658">
        <v>2235.3000000000002</v>
      </c>
      <c r="W2658">
        <v>-0.65</v>
      </c>
      <c r="X2658">
        <v>0</v>
      </c>
    </row>
    <row r="2659" spans="1:24" x14ac:dyDescent="0.3">
      <c r="A2659" t="s">
        <v>425</v>
      </c>
      <c r="B2659">
        <v>2017</v>
      </c>
      <c r="C2659" t="s">
        <v>296</v>
      </c>
      <c r="D2659" s="1">
        <v>5217</v>
      </c>
      <c r="E2659" s="2">
        <v>28</v>
      </c>
      <c r="F2659" s="2">
        <v>38</v>
      </c>
      <c r="G2659" s="2">
        <v>10</v>
      </c>
      <c r="H2659" s="1">
        <v>1965</v>
      </c>
      <c r="I2659" s="1">
        <v>5281</v>
      </c>
      <c r="J2659" s="3">
        <v>2</v>
      </c>
      <c r="K2659" s="2">
        <v>27.22</v>
      </c>
      <c r="L2659" s="2">
        <v>57.9</v>
      </c>
      <c r="M2659" s="1">
        <v>39132</v>
      </c>
      <c r="N2659" s="2">
        <v>3.32</v>
      </c>
      <c r="O2659" s="1">
        <v>61547</v>
      </c>
      <c r="P2659" s="1">
        <v>22415</v>
      </c>
      <c r="Q2659" s="2">
        <v>61.04</v>
      </c>
      <c r="R2659" s="3">
        <v>0</v>
      </c>
      <c r="S2659" s="5">
        <f t="shared" si="160"/>
        <v>0</v>
      </c>
      <c r="T2659">
        <v>0</v>
      </c>
      <c r="U2659">
        <v>0</v>
      </c>
      <c r="V2659">
        <v>2229.6</v>
      </c>
      <c r="W2659">
        <v>-0.68</v>
      </c>
      <c r="X2659">
        <v>0</v>
      </c>
    </row>
    <row r="2660" spans="1:24" x14ac:dyDescent="0.3">
      <c r="A2660" t="s">
        <v>425</v>
      </c>
      <c r="B2660">
        <v>2018</v>
      </c>
      <c r="C2660" t="s">
        <v>296</v>
      </c>
      <c r="D2660" s="1">
        <v>5217</v>
      </c>
      <c r="E2660" s="2">
        <v>28</v>
      </c>
      <c r="F2660" s="2">
        <v>38</v>
      </c>
      <c r="G2660" s="2">
        <v>10</v>
      </c>
      <c r="H2660" s="1">
        <v>1985</v>
      </c>
      <c r="I2660" s="1">
        <v>5882</v>
      </c>
      <c r="J2660" s="3">
        <v>2</v>
      </c>
      <c r="K2660" s="2">
        <v>16.489999999999998</v>
      </c>
      <c r="L2660" s="2">
        <v>57</v>
      </c>
      <c r="M2660" s="1">
        <v>40707</v>
      </c>
      <c r="N2660" s="2">
        <v>3.32</v>
      </c>
      <c r="O2660" s="1">
        <v>63794</v>
      </c>
      <c r="P2660" s="1">
        <v>23087</v>
      </c>
      <c r="Q2660" s="2">
        <v>62.01</v>
      </c>
      <c r="R2660" s="3">
        <v>0</v>
      </c>
      <c r="S2660" s="5">
        <f t="shared" si="160"/>
        <v>0</v>
      </c>
      <c r="T2660">
        <v>0</v>
      </c>
      <c r="U2660">
        <v>0</v>
      </c>
      <c r="V2660">
        <v>2224.5</v>
      </c>
      <c r="W2660">
        <v>1.64</v>
      </c>
      <c r="X2660">
        <v>0</v>
      </c>
    </row>
    <row r="2661" spans="1:24" x14ac:dyDescent="0.3">
      <c r="A2661" t="s">
        <v>425</v>
      </c>
      <c r="B2661">
        <v>2019</v>
      </c>
      <c r="C2661" t="s">
        <v>296</v>
      </c>
      <c r="D2661" s="1">
        <v>5217</v>
      </c>
      <c r="E2661" s="2">
        <v>28</v>
      </c>
      <c r="F2661" s="2">
        <v>38</v>
      </c>
      <c r="G2661" s="2">
        <v>10</v>
      </c>
      <c r="H2661" s="1">
        <v>1978</v>
      </c>
      <c r="I2661" s="1">
        <v>5570</v>
      </c>
      <c r="J2661" s="3">
        <v>2</v>
      </c>
      <c r="K2661" s="2">
        <v>25.08</v>
      </c>
      <c r="L2661" s="2">
        <v>56.6</v>
      </c>
      <c r="M2661" s="1">
        <v>47703</v>
      </c>
      <c r="N2661" s="2">
        <v>3.32</v>
      </c>
      <c r="O2661" s="1">
        <v>71595</v>
      </c>
      <c r="P2661" s="1">
        <v>23892</v>
      </c>
      <c r="Q2661" s="2">
        <v>52.64</v>
      </c>
      <c r="R2661" s="3">
        <v>0</v>
      </c>
      <c r="S2661" s="5">
        <f t="shared" si="160"/>
        <v>0</v>
      </c>
      <c r="T2661">
        <v>0</v>
      </c>
      <c r="U2661">
        <v>0</v>
      </c>
      <c r="V2661">
        <v>2219.34</v>
      </c>
      <c r="W2661">
        <v>2.0499999999999998</v>
      </c>
      <c r="X2661">
        <v>0</v>
      </c>
    </row>
    <row r="2662" spans="1:24" x14ac:dyDescent="0.3">
      <c r="A2662" t="s">
        <v>425</v>
      </c>
      <c r="B2662">
        <v>2020</v>
      </c>
      <c r="C2662" t="s">
        <v>296</v>
      </c>
      <c r="D2662" s="1">
        <v>5158</v>
      </c>
      <c r="E2662" s="2">
        <v>28</v>
      </c>
      <c r="F2662" s="2">
        <v>38</v>
      </c>
      <c r="G2662" s="2">
        <v>10</v>
      </c>
      <c r="H2662" s="1">
        <v>1963</v>
      </c>
      <c r="I2662" s="1">
        <v>7885</v>
      </c>
      <c r="J2662" s="3">
        <v>2</v>
      </c>
      <c r="L2662" s="2">
        <v>58</v>
      </c>
      <c r="N2662" s="2">
        <v>3.32</v>
      </c>
      <c r="R2662" s="3">
        <v>0</v>
      </c>
      <c r="S2662" s="5">
        <f t="shared" si="160"/>
        <v>-1.130918152194748E-2</v>
      </c>
      <c r="T2662">
        <v>0</v>
      </c>
      <c r="U2662">
        <v>0</v>
      </c>
      <c r="V2662">
        <v>2214.5</v>
      </c>
      <c r="W2662">
        <v>-3.56</v>
      </c>
      <c r="X2662">
        <v>0</v>
      </c>
    </row>
    <row r="2663" spans="1:24" x14ac:dyDescent="0.3">
      <c r="A2663" t="s">
        <v>426</v>
      </c>
      <c r="B2663">
        <v>2014</v>
      </c>
      <c r="C2663" t="s">
        <v>296</v>
      </c>
      <c r="D2663" s="1">
        <v>4709</v>
      </c>
      <c r="E2663" s="2">
        <v>41.61</v>
      </c>
      <c r="F2663" s="2">
        <v>54.91</v>
      </c>
      <c r="G2663" s="2">
        <v>13.3</v>
      </c>
      <c r="H2663" s="1">
        <v>2554</v>
      </c>
      <c r="I2663" s="1">
        <v>4340</v>
      </c>
      <c r="J2663" s="3">
        <v>1</v>
      </c>
      <c r="K2663" s="2">
        <v>15.71</v>
      </c>
      <c r="L2663" s="2">
        <v>66.5</v>
      </c>
      <c r="M2663" s="1">
        <v>42460</v>
      </c>
      <c r="N2663" s="2">
        <v>2.4</v>
      </c>
      <c r="O2663" s="1">
        <v>53381</v>
      </c>
      <c r="P2663" s="1">
        <v>10921</v>
      </c>
      <c r="Q2663" s="2">
        <v>70.069999999999993</v>
      </c>
      <c r="R2663" s="3">
        <v>0</v>
      </c>
      <c r="T2663">
        <v>1</v>
      </c>
      <c r="U2663">
        <v>0</v>
      </c>
      <c r="V2663">
        <v>1896.51</v>
      </c>
      <c r="W2663">
        <v>0.57999999999999996</v>
      </c>
      <c r="X2663">
        <v>1</v>
      </c>
    </row>
    <row r="2664" spans="1:24" x14ac:dyDescent="0.3">
      <c r="A2664" t="s">
        <v>426</v>
      </c>
      <c r="B2664">
        <v>2015</v>
      </c>
      <c r="C2664" t="s">
        <v>296</v>
      </c>
      <c r="D2664" s="1">
        <v>4709</v>
      </c>
      <c r="E2664" s="2">
        <v>41.16</v>
      </c>
      <c r="F2664" s="2">
        <v>54.91</v>
      </c>
      <c r="G2664" s="2">
        <v>13.75</v>
      </c>
      <c r="H2664">
        <v>2528</v>
      </c>
      <c r="I2664" s="1">
        <v>4170</v>
      </c>
      <c r="J2664" s="3">
        <v>1</v>
      </c>
      <c r="K2664" s="2">
        <v>26.78</v>
      </c>
      <c r="L2664" s="2">
        <v>66.8</v>
      </c>
      <c r="M2664" s="1">
        <v>41568</v>
      </c>
      <c r="N2664" s="2">
        <v>2.4</v>
      </c>
      <c r="O2664" s="1">
        <v>52668</v>
      </c>
      <c r="P2664" s="1">
        <v>11100</v>
      </c>
      <c r="Q2664" s="2">
        <v>67.819999999999993</v>
      </c>
      <c r="R2664" s="3">
        <v>0</v>
      </c>
      <c r="S2664" s="5">
        <f t="shared" si="160"/>
        <v>0</v>
      </c>
      <c r="T2664">
        <v>1</v>
      </c>
      <c r="U2664">
        <v>0</v>
      </c>
      <c r="V2664">
        <v>1889.87</v>
      </c>
      <c r="W2664">
        <v>4.3</v>
      </c>
      <c r="X2664">
        <v>1</v>
      </c>
    </row>
    <row r="2665" spans="1:24" x14ac:dyDescent="0.3">
      <c r="A2665" t="s">
        <v>426</v>
      </c>
      <c r="B2665">
        <v>2016</v>
      </c>
      <c r="C2665" t="s">
        <v>296</v>
      </c>
      <c r="D2665" s="1">
        <v>4709</v>
      </c>
      <c r="E2665" s="2">
        <v>41.61</v>
      </c>
      <c r="F2665" s="2">
        <v>54.91</v>
      </c>
      <c r="G2665" s="2">
        <v>13.3</v>
      </c>
      <c r="H2665">
        <v>2480</v>
      </c>
      <c r="I2665" s="1">
        <v>4060</v>
      </c>
      <c r="J2665" s="3">
        <v>1</v>
      </c>
      <c r="K2665" s="2">
        <v>35.6</v>
      </c>
      <c r="L2665" s="2">
        <v>67.3</v>
      </c>
      <c r="M2665" s="1">
        <v>40145</v>
      </c>
      <c r="N2665" s="2">
        <v>2.4</v>
      </c>
      <c r="O2665" s="1">
        <v>52245</v>
      </c>
      <c r="P2665" s="1">
        <v>12100</v>
      </c>
      <c r="Q2665" s="2">
        <v>69.760000000000005</v>
      </c>
      <c r="R2665" s="3">
        <v>0</v>
      </c>
      <c r="S2665" s="5">
        <f t="shared" si="160"/>
        <v>0</v>
      </c>
      <c r="T2665">
        <v>1</v>
      </c>
      <c r="U2665">
        <v>0</v>
      </c>
      <c r="V2665">
        <v>1856.7</v>
      </c>
      <c r="W2665">
        <v>3.53</v>
      </c>
      <c r="X2665">
        <v>1</v>
      </c>
    </row>
    <row r="2666" spans="1:24" x14ac:dyDescent="0.3">
      <c r="A2666" t="s">
        <v>426</v>
      </c>
      <c r="B2666">
        <v>2017</v>
      </c>
      <c r="C2666" t="s">
        <v>296</v>
      </c>
      <c r="D2666" s="1">
        <v>4709</v>
      </c>
      <c r="E2666" s="2">
        <v>48.95</v>
      </c>
      <c r="F2666" s="2">
        <v>68.95</v>
      </c>
      <c r="G2666" s="2">
        <v>20</v>
      </c>
      <c r="H2666" s="1">
        <v>2440</v>
      </c>
      <c r="I2666" s="1">
        <v>4000</v>
      </c>
      <c r="J2666" s="3">
        <v>1</v>
      </c>
      <c r="K2666" s="2">
        <v>18.48</v>
      </c>
      <c r="L2666" s="2">
        <v>67.900000000000006</v>
      </c>
      <c r="M2666" s="1">
        <v>33763</v>
      </c>
      <c r="N2666" s="2">
        <v>2.4</v>
      </c>
      <c r="O2666" s="1">
        <v>49675</v>
      </c>
      <c r="P2666" s="1">
        <v>15912</v>
      </c>
      <c r="Q2666" s="2">
        <v>76.849999999999994</v>
      </c>
      <c r="R2666" s="3">
        <v>0</v>
      </c>
      <c r="S2666" s="5">
        <f t="shared" si="160"/>
        <v>0</v>
      </c>
      <c r="T2666">
        <v>1</v>
      </c>
      <c r="U2666">
        <v>0</v>
      </c>
      <c r="V2666">
        <v>1803.5</v>
      </c>
      <c r="W2666">
        <v>-1.1100000000000001</v>
      </c>
      <c r="X2666">
        <v>1</v>
      </c>
    </row>
    <row r="2667" spans="1:24" x14ac:dyDescent="0.3">
      <c r="A2667" t="s">
        <v>426</v>
      </c>
      <c r="B2667">
        <v>2018</v>
      </c>
      <c r="C2667" t="s">
        <v>296</v>
      </c>
      <c r="D2667" s="1">
        <v>4709</v>
      </c>
      <c r="E2667" s="2">
        <v>53.45</v>
      </c>
      <c r="F2667" s="2">
        <v>73.45</v>
      </c>
      <c r="G2667" s="2">
        <v>20</v>
      </c>
      <c r="H2667" s="1">
        <v>2401</v>
      </c>
      <c r="I2667" s="1">
        <v>3220</v>
      </c>
      <c r="J2667" s="3">
        <v>1</v>
      </c>
      <c r="K2667" s="2">
        <v>35.06</v>
      </c>
      <c r="L2667" s="2">
        <v>66.8</v>
      </c>
      <c r="M2667" s="1">
        <v>32804</v>
      </c>
      <c r="N2667" s="2">
        <v>2.4</v>
      </c>
      <c r="O2667" s="1">
        <v>42410</v>
      </c>
      <c r="P2667" s="1">
        <v>9606</v>
      </c>
      <c r="Q2667" s="2">
        <v>73.75</v>
      </c>
      <c r="R2667" s="3">
        <v>0</v>
      </c>
      <c r="S2667" s="5">
        <f t="shared" si="160"/>
        <v>0</v>
      </c>
      <c r="T2667">
        <v>1</v>
      </c>
      <c r="U2667">
        <v>0</v>
      </c>
      <c r="V2667">
        <v>1755.6</v>
      </c>
      <c r="W2667">
        <v>3.13</v>
      </c>
      <c r="X2667">
        <v>1</v>
      </c>
    </row>
    <row r="2668" spans="1:24" x14ac:dyDescent="0.3">
      <c r="A2668" t="s">
        <v>426</v>
      </c>
      <c r="B2668">
        <v>2019</v>
      </c>
      <c r="C2668" t="s">
        <v>296</v>
      </c>
      <c r="D2668" s="1">
        <v>4709</v>
      </c>
      <c r="E2668" s="2">
        <v>56.45</v>
      </c>
      <c r="F2668" s="2">
        <v>79.400000000000006</v>
      </c>
      <c r="G2668" s="2">
        <v>22.95</v>
      </c>
      <c r="H2668" s="1">
        <v>2377</v>
      </c>
      <c r="I2668" s="1">
        <v>4460</v>
      </c>
      <c r="J2668" s="3">
        <v>1</v>
      </c>
      <c r="K2668" s="2">
        <v>18.7</v>
      </c>
      <c r="L2668" s="2">
        <v>66.5</v>
      </c>
      <c r="M2668" s="1">
        <v>32266</v>
      </c>
      <c r="N2668" s="2">
        <v>2.4</v>
      </c>
      <c r="O2668" s="1">
        <v>40112</v>
      </c>
      <c r="P2668" s="1">
        <v>7846</v>
      </c>
      <c r="Q2668" s="2">
        <v>71.209999999999994</v>
      </c>
      <c r="R2668" s="3">
        <v>0</v>
      </c>
      <c r="S2668" s="5">
        <f t="shared" si="160"/>
        <v>0</v>
      </c>
      <c r="T2668">
        <v>1</v>
      </c>
      <c r="U2668">
        <v>0</v>
      </c>
      <c r="V2668">
        <v>1717.02</v>
      </c>
      <c r="W2668">
        <v>0.56000000000000005</v>
      </c>
      <c r="X2668">
        <v>1</v>
      </c>
    </row>
    <row r="2669" spans="1:24" x14ac:dyDescent="0.3">
      <c r="A2669" t="s">
        <v>426</v>
      </c>
      <c r="B2669">
        <v>2020</v>
      </c>
      <c r="C2669" t="s">
        <v>296</v>
      </c>
      <c r="D2669" s="1">
        <v>4709</v>
      </c>
      <c r="E2669" s="2">
        <v>56.45</v>
      </c>
      <c r="F2669" s="2">
        <v>79.400000000000006</v>
      </c>
      <c r="G2669" s="2">
        <v>22.95</v>
      </c>
      <c r="H2669" s="1">
        <v>2377</v>
      </c>
      <c r="I2669" s="1">
        <v>4010</v>
      </c>
      <c r="J2669" s="3">
        <v>1</v>
      </c>
      <c r="L2669" s="2">
        <v>68.599999999999994</v>
      </c>
      <c r="N2669" s="2">
        <v>2.4</v>
      </c>
      <c r="R2669" s="3">
        <v>0</v>
      </c>
      <c r="S2669" s="5">
        <f t="shared" si="160"/>
        <v>0</v>
      </c>
      <c r="T2669">
        <v>1</v>
      </c>
      <c r="U2669">
        <v>0</v>
      </c>
      <c r="V2669">
        <v>1714.08</v>
      </c>
      <c r="W2669">
        <v>-1.62</v>
      </c>
      <c r="X2669">
        <v>1</v>
      </c>
    </row>
    <row r="2670" spans="1:24" x14ac:dyDescent="0.3">
      <c r="A2670" t="s">
        <v>427</v>
      </c>
      <c r="B2670">
        <v>2014</v>
      </c>
      <c r="C2670" t="s">
        <v>296</v>
      </c>
      <c r="D2670" s="1">
        <v>4646</v>
      </c>
      <c r="E2670" s="2">
        <v>15.41</v>
      </c>
      <c r="F2670" s="2">
        <v>25.06</v>
      </c>
      <c r="G2670" s="2">
        <v>9.65</v>
      </c>
      <c r="H2670" s="1">
        <v>2036</v>
      </c>
      <c r="I2670" s="1">
        <v>9993</v>
      </c>
      <c r="J2670" s="3">
        <v>2</v>
      </c>
      <c r="K2670" s="2">
        <v>17.57</v>
      </c>
      <c r="L2670" s="2">
        <v>60</v>
      </c>
      <c r="M2670" s="1">
        <v>43623</v>
      </c>
      <c r="N2670" s="2">
        <v>3.16</v>
      </c>
      <c r="O2670" s="1">
        <v>66208</v>
      </c>
      <c r="P2670" s="1">
        <v>22585</v>
      </c>
      <c r="Q2670" s="2">
        <v>71.69</v>
      </c>
      <c r="R2670" s="3">
        <v>0</v>
      </c>
      <c r="T2670">
        <v>0</v>
      </c>
      <c r="U2670">
        <v>0</v>
      </c>
      <c r="V2670">
        <v>2461.1999999999998</v>
      </c>
      <c r="W2670">
        <v>0.71</v>
      </c>
      <c r="X2670">
        <v>1</v>
      </c>
    </row>
    <row r="2671" spans="1:24" x14ac:dyDescent="0.3">
      <c r="A2671" t="s">
        <v>427</v>
      </c>
      <c r="B2671">
        <v>2015</v>
      </c>
      <c r="C2671" t="s">
        <v>296</v>
      </c>
      <c r="D2671" s="1">
        <v>4707</v>
      </c>
      <c r="E2671" s="2">
        <v>16.309999999999999</v>
      </c>
      <c r="F2671" s="2">
        <v>26.46</v>
      </c>
      <c r="G2671" s="2">
        <v>10.15</v>
      </c>
      <c r="H2671">
        <v>2053</v>
      </c>
      <c r="I2671" s="1">
        <v>9145</v>
      </c>
      <c r="J2671" s="3">
        <v>2</v>
      </c>
      <c r="K2671" s="2">
        <v>31.72</v>
      </c>
      <c r="L2671" s="2">
        <v>60.7</v>
      </c>
      <c r="M2671" s="1">
        <v>47306</v>
      </c>
      <c r="N2671" s="2">
        <v>3.16</v>
      </c>
      <c r="O2671" s="1">
        <v>69351</v>
      </c>
      <c r="P2671" s="1">
        <v>22045</v>
      </c>
      <c r="Q2671" s="2">
        <v>70.75</v>
      </c>
      <c r="R2671" s="3">
        <v>0</v>
      </c>
      <c r="S2671" s="5">
        <f t="shared" si="160"/>
        <v>1.3129573826947911E-2</v>
      </c>
      <c r="T2671">
        <v>0</v>
      </c>
      <c r="U2671">
        <v>0</v>
      </c>
      <c r="V2671">
        <v>2457</v>
      </c>
      <c r="W2671">
        <v>5.47</v>
      </c>
      <c r="X2671">
        <v>1</v>
      </c>
    </row>
    <row r="2672" spans="1:24" x14ac:dyDescent="0.3">
      <c r="A2672" t="s">
        <v>427</v>
      </c>
      <c r="B2672">
        <v>2016</v>
      </c>
      <c r="C2672" t="s">
        <v>296</v>
      </c>
      <c r="D2672" s="1">
        <v>4707</v>
      </c>
      <c r="E2672" s="2">
        <v>16.309999999999999</v>
      </c>
      <c r="F2672" s="2">
        <v>26.46</v>
      </c>
      <c r="G2672" s="2">
        <v>10.15</v>
      </c>
      <c r="H2672">
        <v>2053</v>
      </c>
      <c r="I2672" s="1">
        <v>8413</v>
      </c>
      <c r="J2672" s="3">
        <v>2</v>
      </c>
      <c r="K2672" s="2">
        <v>21.48</v>
      </c>
      <c r="L2672" s="2">
        <v>62.2</v>
      </c>
      <c r="M2672" s="1">
        <v>49426</v>
      </c>
      <c r="N2672" s="2">
        <v>3.16</v>
      </c>
      <c r="O2672" s="1">
        <v>71474</v>
      </c>
      <c r="P2672" s="1">
        <v>22048</v>
      </c>
      <c r="Q2672" s="2">
        <v>60.18</v>
      </c>
      <c r="R2672" s="3">
        <v>0</v>
      </c>
      <c r="S2672" s="5">
        <f t="shared" si="160"/>
        <v>0</v>
      </c>
      <c r="T2672">
        <v>0</v>
      </c>
      <c r="U2672">
        <v>0</v>
      </c>
      <c r="V2672">
        <v>2453.6</v>
      </c>
      <c r="W2672">
        <v>-0.65</v>
      </c>
      <c r="X2672">
        <v>1</v>
      </c>
    </row>
    <row r="2673" spans="1:24" x14ac:dyDescent="0.3">
      <c r="A2673" t="s">
        <v>427</v>
      </c>
      <c r="B2673">
        <v>2017</v>
      </c>
      <c r="C2673" t="s">
        <v>296</v>
      </c>
      <c r="D2673" s="1">
        <v>4871</v>
      </c>
      <c r="E2673" s="2">
        <v>18.34</v>
      </c>
      <c r="F2673" s="2">
        <v>29.37</v>
      </c>
      <c r="G2673" s="2">
        <v>11.03</v>
      </c>
      <c r="H2673" s="1">
        <v>2041</v>
      </c>
      <c r="I2673" s="1">
        <v>9260</v>
      </c>
      <c r="J2673" s="3">
        <v>2</v>
      </c>
      <c r="K2673" s="2">
        <v>16.809999999999999</v>
      </c>
      <c r="L2673" s="2">
        <v>62.8</v>
      </c>
      <c r="M2673" s="1">
        <v>52232</v>
      </c>
      <c r="N2673" s="2">
        <v>3.16</v>
      </c>
      <c r="O2673" s="1">
        <v>73455</v>
      </c>
      <c r="P2673" s="1">
        <v>21223</v>
      </c>
      <c r="Q2673" s="2">
        <v>73.83</v>
      </c>
      <c r="R2673" s="3">
        <v>0</v>
      </c>
      <c r="S2673" s="5">
        <f t="shared" si="160"/>
        <v>3.4841725090291056E-2</v>
      </c>
      <c r="T2673">
        <v>0</v>
      </c>
      <c r="U2673">
        <v>0</v>
      </c>
      <c r="V2673">
        <v>2451.6999999999998</v>
      </c>
      <c r="W2673">
        <v>-0.68</v>
      </c>
      <c r="X2673">
        <v>1</v>
      </c>
    </row>
    <row r="2674" spans="1:24" x14ac:dyDescent="0.3">
      <c r="A2674" t="s">
        <v>427</v>
      </c>
      <c r="B2674">
        <v>2018</v>
      </c>
      <c r="C2674" t="s">
        <v>296</v>
      </c>
      <c r="D2674" s="1">
        <v>4864</v>
      </c>
      <c r="E2674" s="2">
        <v>18.55</v>
      </c>
      <c r="F2674" s="2">
        <v>30.05</v>
      </c>
      <c r="G2674" s="2">
        <v>11.5</v>
      </c>
      <c r="H2674" s="1">
        <v>2047</v>
      </c>
      <c r="I2674" s="1">
        <v>9272</v>
      </c>
      <c r="J2674" s="3">
        <v>2</v>
      </c>
      <c r="K2674" s="2">
        <v>21.99</v>
      </c>
      <c r="L2674" s="2">
        <v>61.3</v>
      </c>
      <c r="M2674" s="1">
        <v>55758</v>
      </c>
      <c r="N2674" s="2">
        <v>3.16</v>
      </c>
      <c r="O2674" s="1">
        <v>76622</v>
      </c>
      <c r="P2674" s="1">
        <v>20864</v>
      </c>
      <c r="Q2674" s="2">
        <v>82.62</v>
      </c>
      <c r="R2674" s="3">
        <v>0</v>
      </c>
      <c r="S2674" s="5">
        <f t="shared" si="160"/>
        <v>-1.4370765756518168E-3</v>
      </c>
      <c r="T2674">
        <v>0</v>
      </c>
      <c r="U2674">
        <v>0</v>
      </c>
      <c r="V2674">
        <v>2449.5</v>
      </c>
      <c r="W2674">
        <v>1.64</v>
      </c>
      <c r="X2674">
        <v>1</v>
      </c>
    </row>
    <row r="2675" spans="1:24" x14ac:dyDescent="0.3">
      <c r="A2675" t="s">
        <v>427</v>
      </c>
      <c r="B2675">
        <v>2019</v>
      </c>
      <c r="C2675" t="s">
        <v>296</v>
      </c>
      <c r="D2675" s="1">
        <v>4871</v>
      </c>
      <c r="E2675" s="2">
        <v>18.55</v>
      </c>
      <c r="F2675" s="2">
        <v>30.05</v>
      </c>
      <c r="G2675" s="2">
        <v>11.5</v>
      </c>
      <c r="H2675" s="1">
        <v>2053</v>
      </c>
      <c r="I2675" s="1">
        <v>9459</v>
      </c>
      <c r="J2675" s="3">
        <v>2</v>
      </c>
      <c r="K2675" s="2">
        <v>14.28</v>
      </c>
      <c r="L2675" s="2">
        <v>60.8</v>
      </c>
      <c r="M2675" s="1">
        <v>67823</v>
      </c>
      <c r="N2675" s="2">
        <v>3.16</v>
      </c>
      <c r="O2675" s="1">
        <v>87385</v>
      </c>
      <c r="P2675" s="1">
        <v>19562</v>
      </c>
      <c r="Q2675" s="2">
        <v>74.63</v>
      </c>
      <c r="R2675" s="3">
        <v>0</v>
      </c>
      <c r="S2675" s="5">
        <f t="shared" si="160"/>
        <v>1.4391447368421052E-3</v>
      </c>
      <c r="T2675">
        <v>0</v>
      </c>
      <c r="U2675">
        <v>0</v>
      </c>
      <c r="V2675">
        <v>2447.79</v>
      </c>
      <c r="W2675">
        <v>2.0499999999999998</v>
      </c>
      <c r="X2675">
        <v>1</v>
      </c>
    </row>
    <row r="2676" spans="1:24" x14ac:dyDescent="0.3">
      <c r="A2676" t="s">
        <v>427</v>
      </c>
      <c r="B2676">
        <v>2020</v>
      </c>
      <c r="C2676" t="s">
        <v>296</v>
      </c>
      <c r="D2676" s="1">
        <v>4878</v>
      </c>
      <c r="E2676" s="2">
        <v>19.55</v>
      </c>
      <c r="F2676" s="2">
        <v>31.05</v>
      </c>
      <c r="G2676" s="2">
        <v>11.5</v>
      </c>
      <c r="H2676" s="1">
        <v>2053</v>
      </c>
      <c r="I2676" s="1">
        <v>8936</v>
      </c>
      <c r="J2676" s="3">
        <v>2</v>
      </c>
      <c r="L2676" s="2">
        <v>61.6</v>
      </c>
      <c r="N2676" s="2">
        <v>3.16</v>
      </c>
      <c r="R2676" s="3">
        <v>0</v>
      </c>
      <c r="S2676" s="5">
        <f t="shared" si="160"/>
        <v>1.4370765756518168E-3</v>
      </c>
      <c r="T2676">
        <v>0</v>
      </c>
      <c r="U2676">
        <v>0</v>
      </c>
      <c r="V2676">
        <v>2447.29</v>
      </c>
      <c r="W2676">
        <v>-3.56</v>
      </c>
      <c r="X2676">
        <v>1</v>
      </c>
    </row>
    <row r="2677" spans="1:24" x14ac:dyDescent="0.3">
      <c r="A2677" t="s">
        <v>428</v>
      </c>
      <c r="B2677">
        <v>2014</v>
      </c>
      <c r="C2677" t="s">
        <v>296</v>
      </c>
      <c r="D2677" s="1">
        <v>4146</v>
      </c>
      <c r="E2677" s="2">
        <v>28.25</v>
      </c>
      <c r="F2677" s="2">
        <v>47</v>
      </c>
      <c r="G2677" s="2">
        <v>18.75</v>
      </c>
      <c r="H2677" s="1">
        <v>1642</v>
      </c>
      <c r="I2677" s="1">
        <v>2000</v>
      </c>
      <c r="J2677" s="3">
        <v>1</v>
      </c>
      <c r="K2677" s="2">
        <v>9.67</v>
      </c>
      <c r="L2677" s="2">
        <v>61.5</v>
      </c>
      <c r="M2677" s="1">
        <v>33871</v>
      </c>
      <c r="N2677" s="2">
        <v>2.5499999999999998</v>
      </c>
      <c r="O2677" s="1">
        <v>45838</v>
      </c>
      <c r="P2677" s="1">
        <v>11967</v>
      </c>
      <c r="Q2677" s="2">
        <v>76.28</v>
      </c>
      <c r="R2677" s="3">
        <v>0</v>
      </c>
      <c r="T2677">
        <v>0</v>
      </c>
      <c r="U2677">
        <v>0</v>
      </c>
      <c r="V2677">
        <v>2088.9</v>
      </c>
      <c r="W2677">
        <v>0.57999999999999996</v>
      </c>
      <c r="X2677">
        <v>0</v>
      </c>
    </row>
    <row r="2678" spans="1:24" x14ac:dyDescent="0.3">
      <c r="A2678" t="s">
        <v>428</v>
      </c>
      <c r="B2678">
        <v>2015</v>
      </c>
      <c r="C2678" t="s">
        <v>296</v>
      </c>
      <c r="D2678" s="1">
        <v>4146</v>
      </c>
      <c r="E2678" s="2">
        <v>38.25</v>
      </c>
      <c r="F2678" s="2">
        <v>47</v>
      </c>
      <c r="G2678" s="2">
        <v>8.75</v>
      </c>
      <c r="H2678">
        <v>1950</v>
      </c>
      <c r="I2678" s="1">
        <v>5000</v>
      </c>
      <c r="J2678" s="3">
        <v>1</v>
      </c>
      <c r="K2678" s="2">
        <v>21.63</v>
      </c>
      <c r="L2678" s="2">
        <v>62.3</v>
      </c>
      <c r="M2678" s="1">
        <v>39662</v>
      </c>
      <c r="N2678" s="2">
        <v>2.5499999999999998</v>
      </c>
      <c r="O2678" s="1">
        <v>53838</v>
      </c>
      <c r="P2678" s="1">
        <v>14176</v>
      </c>
      <c r="Q2678" s="2">
        <v>65.95</v>
      </c>
      <c r="R2678" s="3">
        <v>0</v>
      </c>
      <c r="S2678" s="5">
        <f t="shared" si="160"/>
        <v>0</v>
      </c>
      <c r="T2678">
        <v>0</v>
      </c>
      <c r="U2678">
        <v>0</v>
      </c>
      <c r="V2678">
        <v>2082</v>
      </c>
      <c r="W2678">
        <v>4.3</v>
      </c>
      <c r="X2678">
        <v>0</v>
      </c>
    </row>
    <row r="2679" spans="1:24" x14ac:dyDescent="0.3">
      <c r="A2679" t="s">
        <v>428</v>
      </c>
      <c r="B2679">
        <v>2016</v>
      </c>
      <c r="C2679" t="s">
        <v>296</v>
      </c>
      <c r="D2679" s="1">
        <v>4146</v>
      </c>
      <c r="E2679" s="2">
        <v>29.25</v>
      </c>
      <c r="F2679" s="2">
        <v>48</v>
      </c>
      <c r="G2679" s="2">
        <v>18.75</v>
      </c>
      <c r="H2679">
        <v>1859</v>
      </c>
      <c r="I2679" s="1">
        <v>6000</v>
      </c>
      <c r="J2679" s="3">
        <v>2</v>
      </c>
      <c r="K2679" s="2">
        <v>16.2</v>
      </c>
      <c r="L2679" s="2">
        <v>65.400000000000006</v>
      </c>
      <c r="M2679" s="1">
        <v>45045</v>
      </c>
      <c r="N2679" s="2">
        <v>2.5499999999999998</v>
      </c>
      <c r="O2679" s="1">
        <v>60755</v>
      </c>
      <c r="P2679" s="1">
        <v>15710</v>
      </c>
      <c r="Q2679" s="2">
        <v>72.61</v>
      </c>
      <c r="R2679" s="3">
        <v>0</v>
      </c>
      <c r="S2679" s="5">
        <f t="shared" si="160"/>
        <v>0</v>
      </c>
      <c r="T2679">
        <v>0</v>
      </c>
      <c r="U2679">
        <v>0</v>
      </c>
      <c r="V2679">
        <v>2077.6</v>
      </c>
      <c r="W2679">
        <v>3.53</v>
      </c>
      <c r="X2679">
        <v>0</v>
      </c>
    </row>
    <row r="2680" spans="1:24" x14ac:dyDescent="0.3">
      <c r="A2680" t="s">
        <v>428</v>
      </c>
      <c r="B2680">
        <v>2017</v>
      </c>
      <c r="C2680" t="s">
        <v>296</v>
      </c>
      <c r="D2680" s="1">
        <v>4146</v>
      </c>
      <c r="E2680" s="2">
        <v>25.5</v>
      </c>
      <c r="F2680" s="2">
        <v>48</v>
      </c>
      <c r="G2680" s="2">
        <v>22.5</v>
      </c>
      <c r="H2680" s="1">
        <v>1875</v>
      </c>
      <c r="I2680" s="1">
        <v>4000</v>
      </c>
      <c r="J2680" s="3">
        <v>1</v>
      </c>
      <c r="K2680" s="2">
        <v>18.75</v>
      </c>
      <c r="L2680" s="2">
        <v>68.3</v>
      </c>
      <c r="M2680" s="1">
        <v>47900</v>
      </c>
      <c r="N2680" s="2">
        <v>2.5499999999999998</v>
      </c>
      <c r="O2680" s="1">
        <v>65140</v>
      </c>
      <c r="P2680" s="1">
        <v>17240</v>
      </c>
      <c r="Q2680" s="2">
        <v>74.13</v>
      </c>
      <c r="R2680" s="3">
        <v>0</v>
      </c>
      <c r="S2680" s="5">
        <f t="shared" si="160"/>
        <v>0</v>
      </c>
      <c r="T2680">
        <v>0</v>
      </c>
      <c r="U2680">
        <v>0</v>
      </c>
      <c r="V2680">
        <v>2072.5100000000002</v>
      </c>
      <c r="W2680">
        <v>-1.1100000000000001</v>
      </c>
      <c r="X2680">
        <v>0</v>
      </c>
    </row>
    <row r="2681" spans="1:24" x14ac:dyDescent="0.3">
      <c r="A2681" t="s">
        <v>428</v>
      </c>
      <c r="B2681">
        <v>2018</v>
      </c>
      <c r="C2681" t="s">
        <v>296</v>
      </c>
      <c r="D2681" s="1">
        <v>4146</v>
      </c>
      <c r="E2681" s="2">
        <v>32.75</v>
      </c>
      <c r="F2681" s="2">
        <v>54</v>
      </c>
      <c r="G2681" s="2">
        <v>21.25</v>
      </c>
      <c r="H2681" s="1">
        <v>1819</v>
      </c>
      <c r="I2681" s="1">
        <v>7000</v>
      </c>
      <c r="J2681" s="3">
        <v>2</v>
      </c>
      <c r="K2681" s="2">
        <v>17.7</v>
      </c>
      <c r="L2681" s="2">
        <v>64.900000000000006</v>
      </c>
      <c r="M2681" s="1">
        <v>50167</v>
      </c>
      <c r="N2681" s="2">
        <v>2.5499999999999998</v>
      </c>
      <c r="O2681" s="1">
        <v>67435</v>
      </c>
      <c r="P2681" s="1">
        <v>17268</v>
      </c>
      <c r="Q2681" s="2">
        <v>77.44</v>
      </c>
      <c r="R2681" s="3">
        <v>0</v>
      </c>
      <c r="S2681" s="5">
        <f t="shared" si="160"/>
        <v>0</v>
      </c>
      <c r="T2681">
        <v>0</v>
      </c>
      <c r="U2681">
        <v>0</v>
      </c>
      <c r="V2681">
        <v>2068.96</v>
      </c>
      <c r="W2681">
        <v>3.13</v>
      </c>
      <c r="X2681">
        <v>0</v>
      </c>
    </row>
    <row r="2682" spans="1:24" x14ac:dyDescent="0.3">
      <c r="A2682" t="s">
        <v>428</v>
      </c>
      <c r="B2682">
        <v>2019</v>
      </c>
      <c r="C2682" t="s">
        <v>296</v>
      </c>
      <c r="D2682" s="1">
        <v>4146</v>
      </c>
      <c r="E2682" s="2">
        <v>32.75</v>
      </c>
      <c r="F2682" s="2">
        <v>54</v>
      </c>
      <c r="G2682" s="2">
        <v>21.25</v>
      </c>
      <c r="H2682" s="1">
        <v>1790</v>
      </c>
      <c r="I2682" s="1">
        <v>5000</v>
      </c>
      <c r="J2682" s="3">
        <v>1</v>
      </c>
      <c r="K2682" s="2">
        <v>15.38</v>
      </c>
      <c r="L2682" s="2">
        <v>65.3</v>
      </c>
      <c r="M2682" s="1">
        <v>51357</v>
      </c>
      <c r="N2682" s="2">
        <v>2.5499999999999998</v>
      </c>
      <c r="O2682" s="1">
        <v>70350</v>
      </c>
      <c r="P2682" s="1">
        <v>18993</v>
      </c>
      <c r="Q2682" s="2">
        <v>72.19</v>
      </c>
      <c r="R2682" s="3">
        <v>0</v>
      </c>
      <c r="S2682" s="5">
        <f t="shared" si="160"/>
        <v>0</v>
      </c>
      <c r="T2682">
        <v>0</v>
      </c>
      <c r="U2682">
        <v>0</v>
      </c>
      <c r="V2682">
        <v>2056.2199999999998</v>
      </c>
      <c r="W2682">
        <v>0.56000000000000005</v>
      </c>
      <c r="X2682">
        <v>0</v>
      </c>
    </row>
    <row r="2683" spans="1:24" x14ac:dyDescent="0.3">
      <c r="A2683" t="s">
        <v>428</v>
      </c>
      <c r="B2683">
        <v>2020</v>
      </c>
      <c r="C2683" t="s">
        <v>296</v>
      </c>
      <c r="D2683" s="1">
        <v>4146</v>
      </c>
      <c r="E2683" s="2">
        <v>37.25</v>
      </c>
      <c r="F2683" s="2">
        <v>61</v>
      </c>
      <c r="G2683" s="2">
        <v>23.75</v>
      </c>
      <c r="H2683" s="1">
        <v>1726</v>
      </c>
      <c r="I2683" s="1">
        <v>5000</v>
      </c>
      <c r="J2683" s="3">
        <v>1</v>
      </c>
      <c r="L2683" s="2">
        <v>60.5</v>
      </c>
      <c r="N2683" s="2">
        <v>2.5499999999999998</v>
      </c>
      <c r="R2683" s="3">
        <v>0</v>
      </c>
      <c r="S2683" s="5">
        <f t="shared" si="160"/>
        <v>0</v>
      </c>
      <c r="T2683">
        <v>0</v>
      </c>
      <c r="U2683">
        <v>0</v>
      </c>
      <c r="V2683">
        <v>2053.09</v>
      </c>
      <c r="W2683">
        <v>-1.62</v>
      </c>
      <c r="X2683">
        <v>0</v>
      </c>
    </row>
    <row r="2684" spans="1:24" x14ac:dyDescent="0.3">
      <c r="A2684" t="s">
        <v>429</v>
      </c>
      <c r="B2684">
        <v>2014</v>
      </c>
      <c r="C2684" t="s">
        <v>296</v>
      </c>
      <c r="D2684" s="1">
        <v>4123</v>
      </c>
      <c r="E2684" s="2">
        <v>27.5</v>
      </c>
      <c r="F2684" s="2">
        <v>40</v>
      </c>
      <c r="G2684" s="2">
        <v>12.5</v>
      </c>
      <c r="H2684" s="1">
        <v>1425</v>
      </c>
      <c r="I2684" s="1">
        <v>8000</v>
      </c>
      <c r="J2684" s="3">
        <v>2</v>
      </c>
      <c r="K2684" s="2">
        <v>16.260000000000002</v>
      </c>
      <c r="L2684" s="2">
        <v>56.1</v>
      </c>
      <c r="M2684" s="1">
        <v>51635</v>
      </c>
      <c r="N2684" s="2">
        <v>3.08</v>
      </c>
      <c r="O2684" s="1">
        <v>63207</v>
      </c>
      <c r="P2684" s="1">
        <v>11572</v>
      </c>
      <c r="Q2684" s="2">
        <v>65.91</v>
      </c>
      <c r="R2684" s="3">
        <v>0</v>
      </c>
      <c r="T2684">
        <v>0</v>
      </c>
      <c r="U2684">
        <v>0</v>
      </c>
      <c r="V2684">
        <v>2882.5</v>
      </c>
      <c r="W2684">
        <v>0.71</v>
      </c>
      <c r="X2684">
        <v>0</v>
      </c>
    </row>
    <row r="2685" spans="1:24" x14ac:dyDescent="0.3">
      <c r="A2685" t="s">
        <v>429</v>
      </c>
      <c r="B2685">
        <v>2015</v>
      </c>
      <c r="C2685" t="s">
        <v>296</v>
      </c>
      <c r="D2685" s="1">
        <v>4123</v>
      </c>
      <c r="E2685" s="2">
        <v>27.5</v>
      </c>
      <c r="F2685" s="2">
        <v>40</v>
      </c>
      <c r="G2685" s="2">
        <v>12.5</v>
      </c>
      <c r="H2685">
        <v>1425</v>
      </c>
      <c r="I2685" s="1">
        <v>8000</v>
      </c>
      <c r="J2685" s="3">
        <v>2</v>
      </c>
      <c r="K2685" s="2">
        <v>35.83</v>
      </c>
      <c r="L2685" s="2">
        <v>57.3</v>
      </c>
      <c r="M2685" s="1">
        <v>50856</v>
      </c>
      <c r="N2685" s="2">
        <v>3.08</v>
      </c>
      <c r="O2685" s="1">
        <v>61536</v>
      </c>
      <c r="P2685" s="1">
        <v>10680</v>
      </c>
      <c r="Q2685" s="2">
        <v>56.27</v>
      </c>
      <c r="R2685" s="3">
        <v>0</v>
      </c>
      <c r="S2685" s="5">
        <f t="shared" si="160"/>
        <v>0</v>
      </c>
      <c r="T2685">
        <v>0</v>
      </c>
      <c r="U2685">
        <v>0</v>
      </c>
      <c r="V2685">
        <v>2871.9</v>
      </c>
      <c r="W2685">
        <v>5.47</v>
      </c>
      <c r="X2685">
        <v>0</v>
      </c>
    </row>
    <row r="2686" spans="1:24" x14ac:dyDescent="0.3">
      <c r="A2686" t="s">
        <v>429</v>
      </c>
      <c r="B2686">
        <v>2016</v>
      </c>
      <c r="C2686" t="s">
        <v>296</v>
      </c>
      <c r="D2686" s="1">
        <v>4123</v>
      </c>
      <c r="E2686" s="2">
        <v>27.5</v>
      </c>
      <c r="F2686" s="2">
        <v>40</v>
      </c>
      <c r="G2686" s="2">
        <v>12.5</v>
      </c>
      <c r="H2686">
        <v>1443</v>
      </c>
      <c r="I2686" s="1">
        <v>8000</v>
      </c>
      <c r="J2686" s="3">
        <v>2</v>
      </c>
      <c r="K2686" s="2">
        <v>16</v>
      </c>
      <c r="L2686" s="2">
        <v>58.4</v>
      </c>
      <c r="M2686" s="1">
        <v>48910</v>
      </c>
      <c r="N2686" s="2">
        <v>3.08</v>
      </c>
      <c r="O2686" s="1">
        <v>59220</v>
      </c>
      <c r="P2686" s="1">
        <v>10310</v>
      </c>
      <c r="Q2686" s="2">
        <v>64.150000000000006</v>
      </c>
      <c r="R2686" s="3">
        <v>0</v>
      </c>
      <c r="S2686" s="5">
        <f t="shared" si="160"/>
        <v>0</v>
      </c>
      <c r="T2686">
        <v>0</v>
      </c>
      <c r="U2686">
        <v>0</v>
      </c>
      <c r="V2686">
        <v>2862.3</v>
      </c>
      <c r="W2686">
        <v>-0.65</v>
      </c>
      <c r="X2686">
        <v>0</v>
      </c>
    </row>
    <row r="2687" spans="1:24" x14ac:dyDescent="0.3">
      <c r="A2687" t="s">
        <v>429</v>
      </c>
      <c r="B2687">
        <v>2017</v>
      </c>
      <c r="C2687" t="s">
        <v>296</v>
      </c>
      <c r="D2687" s="1">
        <v>4123</v>
      </c>
      <c r="E2687" s="2">
        <v>30.05</v>
      </c>
      <c r="F2687" s="2">
        <v>42.55</v>
      </c>
      <c r="G2687" s="2">
        <v>12.5</v>
      </c>
      <c r="H2687" s="1">
        <v>1430</v>
      </c>
      <c r="I2687" s="1">
        <v>6000</v>
      </c>
      <c r="J2687" s="3">
        <v>2</v>
      </c>
      <c r="K2687" s="2">
        <v>31.37</v>
      </c>
      <c r="L2687" s="2">
        <v>58.6</v>
      </c>
      <c r="M2687" s="1">
        <v>48229</v>
      </c>
      <c r="N2687" s="2">
        <v>3.08</v>
      </c>
      <c r="O2687" s="1">
        <v>58350</v>
      </c>
      <c r="P2687" s="1">
        <v>10121</v>
      </c>
      <c r="Q2687" s="2">
        <v>61.04</v>
      </c>
      <c r="R2687" s="3">
        <v>0</v>
      </c>
      <c r="S2687" s="5">
        <f t="shared" si="160"/>
        <v>0</v>
      </c>
      <c r="T2687">
        <v>0</v>
      </c>
      <c r="U2687">
        <v>0</v>
      </c>
      <c r="V2687">
        <v>2851.5</v>
      </c>
      <c r="W2687">
        <v>-0.68</v>
      </c>
      <c r="X2687">
        <v>0</v>
      </c>
    </row>
    <row r="2688" spans="1:24" x14ac:dyDescent="0.3">
      <c r="A2688" t="s">
        <v>429</v>
      </c>
      <c r="B2688">
        <v>2018</v>
      </c>
      <c r="C2688" t="s">
        <v>296</v>
      </c>
      <c r="D2688" s="1">
        <v>4123</v>
      </c>
      <c r="E2688" s="2">
        <v>30</v>
      </c>
      <c r="F2688" s="2">
        <v>42.5</v>
      </c>
      <c r="G2688" s="2">
        <v>12.5</v>
      </c>
      <c r="H2688" s="1">
        <v>4123</v>
      </c>
      <c r="I2688" s="1">
        <v>3813</v>
      </c>
      <c r="J2688" s="3">
        <v>1</v>
      </c>
      <c r="K2688" s="2">
        <v>17.98</v>
      </c>
      <c r="L2688" s="2">
        <v>57.5</v>
      </c>
      <c r="M2688" s="1">
        <v>47398</v>
      </c>
      <c r="N2688" s="2">
        <v>3.08</v>
      </c>
      <c r="O2688" s="1">
        <v>56785</v>
      </c>
      <c r="P2688" s="1">
        <v>9387</v>
      </c>
      <c r="Q2688" s="2">
        <v>62.01</v>
      </c>
      <c r="R2688" s="3">
        <v>0</v>
      </c>
      <c r="S2688" s="5">
        <f t="shared" si="160"/>
        <v>0</v>
      </c>
      <c r="T2688">
        <v>0</v>
      </c>
      <c r="U2688">
        <v>0</v>
      </c>
      <c r="V2688">
        <v>2841.36</v>
      </c>
      <c r="W2688">
        <v>1.64</v>
      </c>
      <c r="X2688">
        <v>0</v>
      </c>
    </row>
    <row r="2689" spans="1:24" x14ac:dyDescent="0.3">
      <c r="A2689" t="s">
        <v>429</v>
      </c>
      <c r="B2689">
        <v>2019</v>
      </c>
      <c r="C2689" t="s">
        <v>296</v>
      </c>
      <c r="D2689" s="1">
        <v>4123</v>
      </c>
      <c r="E2689" s="2">
        <v>30.05</v>
      </c>
      <c r="F2689" s="2">
        <v>44.55</v>
      </c>
      <c r="G2689" s="2">
        <v>14.5</v>
      </c>
      <c r="H2689" s="1">
        <v>1440</v>
      </c>
      <c r="I2689" s="1">
        <v>8522</v>
      </c>
      <c r="J2689" s="3">
        <v>2</v>
      </c>
      <c r="K2689" s="2">
        <v>21.94</v>
      </c>
      <c r="L2689" s="2">
        <v>57.1</v>
      </c>
      <c r="M2689" s="1">
        <v>44962</v>
      </c>
      <c r="N2689" s="2">
        <v>3.08</v>
      </c>
      <c r="O2689" s="1">
        <v>52372</v>
      </c>
      <c r="P2689" s="1">
        <v>7410</v>
      </c>
      <c r="Q2689" s="2">
        <v>52.64</v>
      </c>
      <c r="R2689" s="3">
        <v>0</v>
      </c>
      <c r="S2689" s="5">
        <f t="shared" si="160"/>
        <v>0</v>
      </c>
      <c r="T2689">
        <v>0</v>
      </c>
      <c r="U2689">
        <v>0</v>
      </c>
      <c r="V2689">
        <v>2832.4</v>
      </c>
      <c r="W2689">
        <v>2.0499999999999998</v>
      </c>
      <c r="X2689">
        <v>0</v>
      </c>
    </row>
    <row r="2690" spans="1:24" x14ac:dyDescent="0.3">
      <c r="A2690" t="s">
        <v>429</v>
      </c>
      <c r="B2690">
        <v>2020</v>
      </c>
      <c r="C2690" t="s">
        <v>296</v>
      </c>
    </row>
    <row r="2691" spans="1:24" x14ac:dyDescent="0.3">
      <c r="A2691" t="s">
        <v>430</v>
      </c>
      <c r="B2691">
        <v>2014</v>
      </c>
      <c r="C2691" t="s">
        <v>296</v>
      </c>
      <c r="D2691" s="1">
        <v>3991</v>
      </c>
      <c r="E2691" s="2">
        <v>44.2</v>
      </c>
      <c r="F2691" s="2">
        <v>59.7</v>
      </c>
      <c r="G2691" s="2">
        <v>15.5</v>
      </c>
      <c r="H2691" s="1">
        <v>1557</v>
      </c>
      <c r="I2691" s="1">
        <v>5175</v>
      </c>
      <c r="J2691" s="3">
        <v>2</v>
      </c>
      <c r="K2691" s="2">
        <v>22.56</v>
      </c>
      <c r="L2691" s="2">
        <v>60.7</v>
      </c>
      <c r="M2691" s="1">
        <v>78313</v>
      </c>
      <c r="N2691" s="2">
        <v>2.84</v>
      </c>
      <c r="O2691" s="1">
        <v>90441</v>
      </c>
      <c r="P2691" s="1">
        <v>12128</v>
      </c>
      <c r="Q2691" s="2">
        <v>73.290000000000006</v>
      </c>
      <c r="R2691" s="3">
        <v>0</v>
      </c>
      <c r="T2691">
        <v>0</v>
      </c>
      <c r="U2691">
        <v>0</v>
      </c>
      <c r="V2691">
        <v>2245.6999999999998</v>
      </c>
      <c r="W2691">
        <v>0.71</v>
      </c>
      <c r="X2691">
        <v>0</v>
      </c>
    </row>
    <row r="2692" spans="1:24" x14ac:dyDescent="0.3">
      <c r="A2692" t="s">
        <v>430</v>
      </c>
      <c r="B2692">
        <v>2015</v>
      </c>
      <c r="C2692" t="s">
        <v>296</v>
      </c>
    </row>
    <row r="2693" spans="1:24" x14ac:dyDescent="0.3">
      <c r="A2693" t="s">
        <v>430</v>
      </c>
      <c r="B2693">
        <v>2016</v>
      </c>
      <c r="C2693" t="s">
        <v>296</v>
      </c>
      <c r="D2693" s="1">
        <v>4104</v>
      </c>
      <c r="E2693" s="2">
        <v>47.2</v>
      </c>
      <c r="F2693" s="2">
        <v>62.7</v>
      </c>
      <c r="G2693" s="2">
        <v>15.5</v>
      </c>
      <c r="H2693">
        <v>1650</v>
      </c>
      <c r="I2693" s="1">
        <v>8000</v>
      </c>
      <c r="J2693" s="3">
        <v>2</v>
      </c>
      <c r="K2693" s="2">
        <v>13.57</v>
      </c>
      <c r="L2693" s="2">
        <v>63.2</v>
      </c>
      <c r="M2693" s="1">
        <v>75682</v>
      </c>
      <c r="N2693" s="2">
        <v>2.84</v>
      </c>
      <c r="O2693" s="1">
        <v>86588</v>
      </c>
      <c r="P2693" s="1">
        <v>10906</v>
      </c>
      <c r="Q2693" s="2">
        <v>68.27</v>
      </c>
      <c r="R2693" s="3">
        <v>0</v>
      </c>
      <c r="S2693" s="5">
        <f>(D2693-D2691)/D2691</f>
        <v>2.8313705838135805E-2</v>
      </c>
      <c r="T2693">
        <v>0</v>
      </c>
      <c r="U2693">
        <v>0</v>
      </c>
      <c r="V2693">
        <v>2235.3000000000002</v>
      </c>
      <c r="W2693">
        <v>-0.65</v>
      </c>
      <c r="X2693">
        <v>0</v>
      </c>
    </row>
    <row r="2694" spans="1:24" x14ac:dyDescent="0.3">
      <c r="A2694" t="s">
        <v>430</v>
      </c>
      <c r="B2694">
        <v>2017</v>
      </c>
      <c r="C2694" t="s">
        <v>296</v>
      </c>
      <c r="D2694" s="1">
        <v>4922</v>
      </c>
      <c r="E2694" s="2">
        <v>49.49</v>
      </c>
      <c r="F2694" s="2">
        <v>64.989999999999995</v>
      </c>
      <c r="G2694" s="2">
        <v>15.5</v>
      </c>
      <c r="H2694" s="1">
        <v>1627</v>
      </c>
      <c r="I2694" s="1">
        <v>11000</v>
      </c>
      <c r="J2694" s="3">
        <v>2</v>
      </c>
      <c r="K2694" s="2">
        <v>21.95</v>
      </c>
      <c r="L2694" s="2">
        <v>63</v>
      </c>
      <c r="M2694" s="1">
        <v>68125</v>
      </c>
      <c r="N2694" s="2">
        <v>2.84</v>
      </c>
      <c r="O2694" s="1">
        <v>77897</v>
      </c>
      <c r="P2694" s="1">
        <v>9772</v>
      </c>
      <c r="Q2694" s="2">
        <v>66.08</v>
      </c>
      <c r="R2694" s="3">
        <v>0</v>
      </c>
      <c r="S2694" s="5">
        <f>(D2694-D2693)/D2693</f>
        <v>0.199317738791423</v>
      </c>
      <c r="T2694">
        <v>0</v>
      </c>
      <c r="U2694">
        <v>0</v>
      </c>
      <c r="V2694">
        <v>2229.6</v>
      </c>
      <c r="W2694">
        <v>-0.68</v>
      </c>
      <c r="X2694">
        <v>0</v>
      </c>
    </row>
    <row r="2695" spans="1:24" x14ac:dyDescent="0.3">
      <c r="A2695" t="s">
        <v>430</v>
      </c>
      <c r="B2695">
        <v>2018</v>
      </c>
      <c r="C2695" t="s">
        <v>296</v>
      </c>
      <c r="D2695" s="1">
        <v>4417</v>
      </c>
      <c r="E2695" s="2">
        <v>57.49</v>
      </c>
      <c r="F2695" s="2">
        <v>72.989999999999995</v>
      </c>
      <c r="G2695" s="2">
        <v>15.5</v>
      </c>
      <c r="H2695" s="1">
        <v>1840</v>
      </c>
      <c r="I2695" s="1">
        <v>7000</v>
      </c>
      <c r="J2695" s="3">
        <v>2</v>
      </c>
      <c r="K2695" s="2">
        <v>15.3</v>
      </c>
      <c r="L2695" s="2">
        <v>62.1</v>
      </c>
      <c r="M2695" s="1">
        <v>62679</v>
      </c>
      <c r="N2695" s="2">
        <v>2.84</v>
      </c>
      <c r="O2695" s="1">
        <v>71096</v>
      </c>
      <c r="P2695" s="1">
        <v>8417</v>
      </c>
      <c r="Q2695" s="2">
        <v>81.87</v>
      </c>
      <c r="R2695" s="3">
        <v>0</v>
      </c>
      <c r="S2695" s="5">
        <f t="shared" ref="S2695:S2697" si="161">(D2695-D2694)/D2694</f>
        <v>-0.10260056887444129</v>
      </c>
      <c r="T2695">
        <v>0</v>
      </c>
      <c r="U2695">
        <v>0</v>
      </c>
      <c r="V2695">
        <v>2224.5</v>
      </c>
      <c r="W2695">
        <v>1.64</v>
      </c>
      <c r="X2695">
        <v>0</v>
      </c>
    </row>
    <row r="2696" spans="1:24" x14ac:dyDescent="0.3">
      <c r="A2696" t="s">
        <v>430</v>
      </c>
      <c r="B2696">
        <v>2019</v>
      </c>
      <c r="C2696" t="s">
        <v>296</v>
      </c>
      <c r="D2696" s="1">
        <v>4922</v>
      </c>
      <c r="E2696" s="2">
        <v>57.49</v>
      </c>
      <c r="F2696" s="2">
        <v>72.989999999999995</v>
      </c>
      <c r="G2696" s="2">
        <v>15.5</v>
      </c>
      <c r="H2696" s="1">
        <v>1943</v>
      </c>
      <c r="I2696" s="1">
        <v>9470</v>
      </c>
      <c r="J2696" s="3">
        <v>2</v>
      </c>
      <c r="K2696" s="2">
        <v>24.37</v>
      </c>
      <c r="L2696" s="2">
        <v>61.5</v>
      </c>
      <c r="M2696" s="1">
        <v>55057</v>
      </c>
      <c r="N2696" s="2">
        <v>2.84</v>
      </c>
      <c r="O2696" s="1">
        <v>62272</v>
      </c>
      <c r="P2696" s="1">
        <v>7215</v>
      </c>
      <c r="Q2696" s="2">
        <v>70.5</v>
      </c>
      <c r="R2696" s="3">
        <v>0</v>
      </c>
      <c r="S2696" s="5">
        <f t="shared" si="161"/>
        <v>0.11433099388725379</v>
      </c>
      <c r="T2696">
        <v>0</v>
      </c>
      <c r="U2696">
        <v>0</v>
      </c>
      <c r="V2696">
        <v>2219.34</v>
      </c>
      <c r="W2696">
        <v>2.0499999999999998</v>
      </c>
      <c r="X2696">
        <v>0</v>
      </c>
    </row>
    <row r="2697" spans="1:24" x14ac:dyDescent="0.3">
      <c r="A2697" t="s">
        <v>430</v>
      </c>
      <c r="B2697">
        <v>2020</v>
      </c>
      <c r="C2697" t="s">
        <v>296</v>
      </c>
      <c r="D2697" s="1">
        <v>5214</v>
      </c>
      <c r="E2697" s="2">
        <v>57.49</v>
      </c>
      <c r="F2697" s="2">
        <v>72.989999999999995</v>
      </c>
      <c r="G2697" s="2">
        <v>15.5</v>
      </c>
      <c r="H2697" s="1">
        <v>2184</v>
      </c>
      <c r="I2697" s="1">
        <v>8000</v>
      </c>
      <c r="J2697" s="3">
        <v>2</v>
      </c>
      <c r="L2697" s="2">
        <v>63.2</v>
      </c>
      <c r="N2697" s="2">
        <v>2.84</v>
      </c>
      <c r="R2697" s="3">
        <v>0</v>
      </c>
      <c r="S2697" s="5">
        <f t="shared" si="161"/>
        <v>5.9325477448191791E-2</v>
      </c>
      <c r="T2697">
        <v>0</v>
      </c>
      <c r="U2697">
        <v>0</v>
      </c>
      <c r="V2697">
        <v>2214.5</v>
      </c>
      <c r="W2697">
        <v>-3.56</v>
      </c>
      <c r="X2697">
        <v>1</v>
      </c>
    </row>
    <row r="2698" spans="1:24" x14ac:dyDescent="0.3">
      <c r="A2698" t="s">
        <v>431</v>
      </c>
      <c r="B2698">
        <v>2014</v>
      </c>
      <c r="C2698" t="s">
        <v>296</v>
      </c>
    </row>
    <row r="2699" spans="1:24" x14ac:dyDescent="0.3">
      <c r="A2699" t="s">
        <v>431</v>
      </c>
      <c r="B2699">
        <v>2015</v>
      </c>
      <c r="C2699" t="s">
        <v>296</v>
      </c>
      <c r="D2699" s="1">
        <v>2937</v>
      </c>
      <c r="E2699" s="2">
        <v>15.95</v>
      </c>
      <c r="F2699" s="2">
        <v>31.9</v>
      </c>
      <c r="G2699" s="2">
        <v>15.95</v>
      </c>
      <c r="H2699">
        <v>1299</v>
      </c>
      <c r="I2699" s="1">
        <v>7000</v>
      </c>
      <c r="J2699" s="3">
        <v>2</v>
      </c>
      <c r="K2699" s="2">
        <v>34.630000000000003</v>
      </c>
      <c r="L2699" s="2">
        <v>58.6</v>
      </c>
      <c r="M2699" s="1">
        <v>54375</v>
      </c>
      <c r="N2699" s="2">
        <v>3.11</v>
      </c>
      <c r="O2699" s="1">
        <v>79289</v>
      </c>
      <c r="P2699" s="1">
        <v>24914</v>
      </c>
      <c r="Q2699" s="2">
        <v>65.53</v>
      </c>
      <c r="R2699" s="3">
        <v>0</v>
      </c>
      <c r="T2699">
        <v>0</v>
      </c>
      <c r="U2699">
        <v>0</v>
      </c>
      <c r="V2699">
        <v>2129.8000000000002</v>
      </c>
      <c r="W2699">
        <v>5.47</v>
      </c>
      <c r="X2699">
        <v>0</v>
      </c>
    </row>
    <row r="2700" spans="1:24" x14ac:dyDescent="0.3">
      <c r="A2700" t="s">
        <v>431</v>
      </c>
      <c r="B2700">
        <v>2016</v>
      </c>
      <c r="C2700" t="s">
        <v>296</v>
      </c>
      <c r="D2700" s="1">
        <v>2937</v>
      </c>
      <c r="E2700" s="2">
        <v>15.95</v>
      </c>
      <c r="F2700" s="2">
        <v>31.9</v>
      </c>
      <c r="G2700" s="2">
        <v>15.95</v>
      </c>
      <c r="H2700">
        <v>1335</v>
      </c>
      <c r="I2700" s="1">
        <v>8000</v>
      </c>
      <c r="J2700" s="3">
        <v>2</v>
      </c>
      <c r="K2700" s="2">
        <v>17.3</v>
      </c>
      <c r="L2700" s="2">
        <v>60.2</v>
      </c>
      <c r="M2700" s="1">
        <v>59500</v>
      </c>
      <c r="N2700" s="2">
        <v>3.11</v>
      </c>
      <c r="O2700" s="1">
        <v>81156</v>
      </c>
      <c r="P2700" s="1">
        <v>21656</v>
      </c>
      <c r="Q2700" s="2">
        <v>72.55</v>
      </c>
      <c r="R2700" s="3">
        <v>0</v>
      </c>
      <c r="S2700" s="5">
        <f>(D2700-D2699)/D2699</f>
        <v>0</v>
      </c>
      <c r="T2700">
        <v>0</v>
      </c>
      <c r="U2700">
        <v>0</v>
      </c>
      <c r="V2700">
        <v>2125.3000000000002</v>
      </c>
      <c r="W2700">
        <v>-0.65</v>
      </c>
      <c r="X2700">
        <v>0</v>
      </c>
    </row>
    <row r="2701" spans="1:24" x14ac:dyDescent="0.3">
      <c r="A2701" t="s">
        <v>431</v>
      </c>
      <c r="B2701">
        <v>2017</v>
      </c>
      <c r="C2701" t="s">
        <v>296</v>
      </c>
      <c r="D2701" s="1">
        <v>3013</v>
      </c>
      <c r="E2701" s="2">
        <v>15.95</v>
      </c>
      <c r="F2701" s="2">
        <v>31.9</v>
      </c>
      <c r="G2701" s="2">
        <v>15.95</v>
      </c>
      <c r="H2701" s="1">
        <v>1332</v>
      </c>
      <c r="I2701" s="1">
        <v>7000</v>
      </c>
      <c r="J2701" s="3">
        <v>2</v>
      </c>
      <c r="K2701" s="2">
        <v>26.58</v>
      </c>
      <c r="L2701" s="2">
        <v>59.5</v>
      </c>
      <c r="M2701" s="1">
        <v>66065</v>
      </c>
      <c r="N2701" s="2">
        <v>3.11</v>
      </c>
      <c r="O2701" s="1">
        <v>86909</v>
      </c>
      <c r="P2701" s="1">
        <v>20844</v>
      </c>
      <c r="Q2701" s="2">
        <v>68.97</v>
      </c>
      <c r="R2701" s="3">
        <v>0</v>
      </c>
      <c r="S2701" s="5">
        <f t="shared" ref="S2701:S2702" si="162">(D2701-D2700)/D2700</f>
        <v>2.5876744977868574E-2</v>
      </c>
      <c r="T2701">
        <v>0</v>
      </c>
      <c r="U2701">
        <v>0</v>
      </c>
      <c r="V2701">
        <v>2120.5</v>
      </c>
      <c r="W2701">
        <v>-0.68</v>
      </c>
      <c r="X2701">
        <v>0</v>
      </c>
    </row>
    <row r="2702" spans="1:24" x14ac:dyDescent="0.3">
      <c r="A2702" t="s">
        <v>431</v>
      </c>
      <c r="B2702">
        <v>2018</v>
      </c>
      <c r="C2702" t="s">
        <v>296</v>
      </c>
      <c r="D2702" s="1">
        <v>3013</v>
      </c>
      <c r="E2702" s="2">
        <v>15.95</v>
      </c>
      <c r="F2702" s="2">
        <v>31.9</v>
      </c>
      <c r="G2702" s="2">
        <v>15.95</v>
      </c>
      <c r="H2702" s="1">
        <v>1300</v>
      </c>
      <c r="I2702" s="1">
        <v>6950</v>
      </c>
      <c r="J2702" s="3">
        <v>2</v>
      </c>
      <c r="K2702" s="2">
        <v>13.7</v>
      </c>
      <c r="L2702" s="2">
        <v>59.2</v>
      </c>
      <c r="M2702" s="1">
        <v>67308</v>
      </c>
      <c r="N2702" s="2">
        <v>3.11</v>
      </c>
      <c r="O2702" s="1">
        <v>87580</v>
      </c>
      <c r="P2702" s="1">
        <v>20272</v>
      </c>
      <c r="Q2702" s="2">
        <v>73.72</v>
      </c>
      <c r="R2702" s="3">
        <v>0</v>
      </c>
      <c r="S2702" s="5">
        <f t="shared" si="162"/>
        <v>0</v>
      </c>
      <c r="T2702">
        <v>0</v>
      </c>
      <c r="U2702">
        <v>0</v>
      </c>
      <c r="V2702">
        <v>2116.6799999999998</v>
      </c>
      <c r="W2702">
        <v>1.64</v>
      </c>
      <c r="X2702">
        <v>0</v>
      </c>
    </row>
    <row r="2703" spans="1:24" x14ac:dyDescent="0.3">
      <c r="A2703" t="s">
        <v>431</v>
      </c>
      <c r="B2703">
        <v>2019</v>
      </c>
      <c r="C2703" t="s">
        <v>296</v>
      </c>
    </row>
    <row r="2704" spans="1:24" x14ac:dyDescent="0.3">
      <c r="A2704" t="s">
        <v>431</v>
      </c>
      <c r="B2704">
        <v>2020</v>
      </c>
      <c r="C2704" t="s">
        <v>296</v>
      </c>
      <c r="D2704" s="1">
        <v>3013</v>
      </c>
      <c r="E2704" s="2">
        <v>65.680000000000007</v>
      </c>
      <c r="F2704" s="2">
        <v>71.77</v>
      </c>
      <c r="G2704" s="2">
        <v>6.09</v>
      </c>
      <c r="H2704" s="1">
        <v>1283</v>
      </c>
      <c r="I2704" s="1">
        <v>7000</v>
      </c>
      <c r="J2704" s="3">
        <v>2</v>
      </c>
      <c r="L2704" s="2">
        <v>59.7</v>
      </c>
      <c r="N2704" s="2">
        <v>3.11</v>
      </c>
      <c r="R2704" s="3">
        <v>0</v>
      </c>
      <c r="S2704" s="5">
        <v>0</v>
      </c>
      <c r="T2704">
        <v>0</v>
      </c>
      <c r="U2704">
        <v>0</v>
      </c>
      <c r="V2704">
        <v>2112.59</v>
      </c>
      <c r="W2704">
        <v>-3.56</v>
      </c>
      <c r="X2704">
        <v>0</v>
      </c>
    </row>
    <row r="2705" spans="1:24" x14ac:dyDescent="0.3">
      <c r="A2705" t="s">
        <v>432</v>
      </c>
      <c r="B2705">
        <v>2014</v>
      </c>
      <c r="C2705" t="s">
        <v>296</v>
      </c>
      <c r="D2705" s="1">
        <v>2791</v>
      </c>
      <c r="E2705" s="2">
        <v>50</v>
      </c>
      <c r="F2705" s="2">
        <v>77</v>
      </c>
      <c r="G2705" s="2">
        <v>27</v>
      </c>
      <c r="H2705" s="1">
        <v>1279</v>
      </c>
      <c r="I2705" s="1">
        <v>6029</v>
      </c>
      <c r="J2705" s="3">
        <v>2</v>
      </c>
      <c r="K2705" s="2">
        <v>15.02</v>
      </c>
      <c r="L2705" s="2">
        <v>63.4</v>
      </c>
      <c r="M2705" s="1">
        <v>33162</v>
      </c>
      <c r="N2705" s="2">
        <v>2.41</v>
      </c>
      <c r="O2705" s="1">
        <v>47737</v>
      </c>
      <c r="P2705" s="1">
        <v>14575</v>
      </c>
      <c r="Q2705" s="2">
        <v>76.28</v>
      </c>
      <c r="R2705" s="3">
        <v>0</v>
      </c>
      <c r="T2705">
        <v>0</v>
      </c>
      <c r="U2705">
        <v>0</v>
      </c>
      <c r="V2705">
        <v>2029.5</v>
      </c>
      <c r="W2705">
        <v>0.57999999999999996</v>
      </c>
      <c r="X2705">
        <v>0</v>
      </c>
    </row>
    <row r="2706" spans="1:24" x14ac:dyDescent="0.3">
      <c r="A2706" t="s">
        <v>432</v>
      </c>
      <c r="B2706">
        <v>2015</v>
      </c>
      <c r="C2706" t="s">
        <v>296</v>
      </c>
      <c r="D2706" s="1">
        <v>2791</v>
      </c>
      <c r="E2706" s="2">
        <v>55</v>
      </c>
      <c r="F2706" s="2">
        <v>84</v>
      </c>
      <c r="G2706" s="2">
        <v>29</v>
      </c>
      <c r="H2706">
        <v>1076</v>
      </c>
      <c r="I2706" s="1">
        <v>5100</v>
      </c>
      <c r="J2706" s="3">
        <v>2</v>
      </c>
      <c r="K2706" s="2">
        <v>41.4</v>
      </c>
      <c r="L2706" s="2">
        <v>65.599999999999994</v>
      </c>
      <c r="M2706" s="1">
        <v>37604</v>
      </c>
      <c r="N2706" s="2">
        <v>2.41</v>
      </c>
      <c r="O2706" s="1">
        <v>52655</v>
      </c>
      <c r="P2706" s="1">
        <v>15051</v>
      </c>
      <c r="Q2706" s="2">
        <v>65.95</v>
      </c>
      <c r="R2706" s="3">
        <v>0</v>
      </c>
      <c r="S2706" s="5">
        <v>0</v>
      </c>
      <c r="T2706">
        <v>0</v>
      </c>
      <c r="U2706">
        <v>0</v>
      </c>
      <c r="V2706">
        <v>2024</v>
      </c>
      <c r="W2706">
        <v>4.3</v>
      </c>
      <c r="X2706">
        <v>0</v>
      </c>
    </row>
    <row r="2707" spans="1:24" x14ac:dyDescent="0.3">
      <c r="A2707" t="s">
        <v>432</v>
      </c>
      <c r="B2707">
        <v>2016</v>
      </c>
      <c r="C2707" t="s">
        <v>296</v>
      </c>
      <c r="D2707" s="1">
        <v>2791</v>
      </c>
      <c r="E2707" s="2">
        <v>55.58</v>
      </c>
      <c r="F2707" s="2">
        <v>84</v>
      </c>
      <c r="G2707" s="2">
        <v>28.42</v>
      </c>
      <c r="H2707">
        <v>1035</v>
      </c>
      <c r="I2707" s="1">
        <v>5435</v>
      </c>
      <c r="J2707" s="3">
        <v>2</v>
      </c>
      <c r="K2707" s="2">
        <v>37</v>
      </c>
      <c r="L2707" s="2">
        <v>64.7</v>
      </c>
      <c r="M2707" s="1">
        <v>38366</v>
      </c>
      <c r="N2707" s="2">
        <v>2.41</v>
      </c>
      <c r="O2707" s="1">
        <v>55639</v>
      </c>
      <c r="P2707" s="1">
        <v>17273</v>
      </c>
      <c r="Q2707" s="2">
        <v>72.61</v>
      </c>
      <c r="R2707" s="3">
        <v>0</v>
      </c>
      <c r="S2707" s="5">
        <v>0</v>
      </c>
      <c r="T2707">
        <v>0</v>
      </c>
      <c r="U2707">
        <v>0</v>
      </c>
      <c r="V2707">
        <v>2019.8</v>
      </c>
      <c r="W2707">
        <v>3.53</v>
      </c>
      <c r="X2707">
        <v>0</v>
      </c>
    </row>
    <row r="2708" spans="1:24" x14ac:dyDescent="0.3">
      <c r="A2708" t="s">
        <v>432</v>
      </c>
      <c r="B2708">
        <v>2017</v>
      </c>
      <c r="C2708" t="s">
        <v>296</v>
      </c>
      <c r="D2708" s="1">
        <v>2791</v>
      </c>
      <c r="E2708" s="2">
        <v>62</v>
      </c>
      <c r="F2708" s="2">
        <v>92.5</v>
      </c>
      <c r="G2708" s="2">
        <v>30.5</v>
      </c>
      <c r="H2708" s="1">
        <v>1020</v>
      </c>
      <c r="I2708" s="1">
        <v>5312</v>
      </c>
      <c r="J2708" s="3">
        <v>2</v>
      </c>
      <c r="K2708" s="2">
        <v>20.84</v>
      </c>
      <c r="L2708" s="2">
        <v>64.900000000000006</v>
      </c>
      <c r="M2708" s="1">
        <v>40581</v>
      </c>
      <c r="N2708" s="2">
        <v>2.41</v>
      </c>
      <c r="O2708" s="1">
        <v>58687</v>
      </c>
      <c r="P2708" s="1">
        <v>18106</v>
      </c>
      <c r="Q2708" s="2">
        <v>74.13</v>
      </c>
      <c r="R2708" s="3">
        <v>0</v>
      </c>
      <c r="S2708" s="5">
        <v>0</v>
      </c>
      <c r="T2708">
        <v>0</v>
      </c>
      <c r="U2708">
        <v>0</v>
      </c>
      <c r="V2708">
        <v>2015.6</v>
      </c>
      <c r="W2708">
        <v>-1.1100000000000001</v>
      </c>
      <c r="X2708">
        <v>0</v>
      </c>
    </row>
    <row r="2709" spans="1:24" x14ac:dyDescent="0.3">
      <c r="A2709" t="s">
        <v>432</v>
      </c>
      <c r="B2709">
        <v>2018</v>
      </c>
      <c r="C2709" t="s">
        <v>296</v>
      </c>
      <c r="D2709" s="1">
        <v>2791</v>
      </c>
      <c r="E2709" s="2">
        <v>62</v>
      </c>
      <c r="F2709" s="2">
        <v>92.5</v>
      </c>
      <c r="G2709" s="2">
        <v>30.5</v>
      </c>
      <c r="H2709" s="1">
        <v>1032</v>
      </c>
      <c r="I2709" s="1">
        <v>5400</v>
      </c>
      <c r="J2709" s="3">
        <v>2</v>
      </c>
      <c r="K2709" s="2">
        <v>33.799999999999997</v>
      </c>
      <c r="L2709" s="2">
        <v>64.099999999999994</v>
      </c>
      <c r="M2709" s="1">
        <v>52639</v>
      </c>
      <c r="N2709" s="2">
        <v>2.41</v>
      </c>
      <c r="O2709" s="1">
        <v>72681</v>
      </c>
      <c r="P2709" s="1">
        <v>20042</v>
      </c>
      <c r="Q2709" s="2">
        <v>77.44</v>
      </c>
      <c r="R2709" s="3">
        <v>0</v>
      </c>
      <c r="S2709" s="5">
        <v>0</v>
      </c>
      <c r="T2709">
        <v>0</v>
      </c>
      <c r="U2709">
        <v>0</v>
      </c>
      <c r="V2709">
        <v>2011.26</v>
      </c>
      <c r="W2709">
        <v>3.13</v>
      </c>
      <c r="X2709">
        <v>0</v>
      </c>
    </row>
    <row r="2710" spans="1:24" x14ac:dyDescent="0.3">
      <c r="A2710" t="s">
        <v>432</v>
      </c>
      <c r="B2710">
        <v>2019</v>
      </c>
      <c r="C2710" t="s">
        <v>296</v>
      </c>
      <c r="D2710" s="1">
        <v>2791</v>
      </c>
      <c r="E2710" s="2">
        <v>49</v>
      </c>
      <c r="F2710" s="2">
        <v>79.5</v>
      </c>
      <c r="G2710" s="2">
        <v>30.5</v>
      </c>
      <c r="H2710">
        <v>763</v>
      </c>
      <c r="I2710" s="1">
        <v>4000</v>
      </c>
      <c r="J2710" s="3">
        <v>1</v>
      </c>
      <c r="K2710" s="2">
        <v>22.15</v>
      </c>
      <c r="L2710" s="2">
        <v>65.599999999999994</v>
      </c>
      <c r="M2710" s="1">
        <v>55094</v>
      </c>
      <c r="N2710" s="2">
        <v>2.41</v>
      </c>
      <c r="O2710" s="1">
        <v>76123</v>
      </c>
      <c r="P2710" s="1">
        <v>21029</v>
      </c>
      <c r="Q2710" s="2">
        <v>72.19</v>
      </c>
      <c r="R2710" s="3">
        <v>0</v>
      </c>
      <c r="S2710" s="5">
        <v>0</v>
      </c>
      <c r="T2710">
        <v>0</v>
      </c>
      <c r="U2710">
        <v>0</v>
      </c>
      <c r="V2710">
        <v>2007.42</v>
      </c>
      <c r="W2710">
        <v>0.56000000000000005</v>
      </c>
      <c r="X2710">
        <v>0</v>
      </c>
    </row>
    <row r="2711" spans="1:24" x14ac:dyDescent="0.3">
      <c r="A2711" t="s">
        <v>432</v>
      </c>
      <c r="B2711">
        <v>2020</v>
      </c>
      <c r="C2711" t="s">
        <v>296</v>
      </c>
    </row>
    <row r="2712" spans="1:24" x14ac:dyDescent="0.3">
      <c r="A2712" t="s">
        <v>433</v>
      </c>
      <c r="B2712">
        <v>2014</v>
      </c>
      <c r="C2712" t="s">
        <v>296</v>
      </c>
      <c r="D2712" s="1">
        <v>2662</v>
      </c>
      <c r="E2712" s="2">
        <v>29.5</v>
      </c>
      <c r="F2712" s="2">
        <v>42</v>
      </c>
      <c r="G2712" s="2">
        <v>12.5</v>
      </c>
      <c r="H2712" s="1">
        <v>1174</v>
      </c>
      <c r="I2712" s="1">
        <v>7400</v>
      </c>
      <c r="J2712" s="3">
        <v>2</v>
      </c>
      <c r="K2712" s="2">
        <v>24.58</v>
      </c>
      <c r="L2712" s="2">
        <v>60.1</v>
      </c>
      <c r="M2712" s="1">
        <v>44130</v>
      </c>
      <c r="N2712" s="2">
        <v>2.5099999999999998</v>
      </c>
      <c r="O2712" s="1">
        <v>65781</v>
      </c>
      <c r="P2712" s="1">
        <v>21651</v>
      </c>
      <c r="Q2712" s="2">
        <v>73.290000000000006</v>
      </c>
      <c r="R2712" s="3">
        <v>0</v>
      </c>
      <c r="T2712">
        <v>0</v>
      </c>
      <c r="U2712">
        <v>0</v>
      </c>
      <c r="V2712">
        <v>2245.6999999999998</v>
      </c>
      <c r="W2712">
        <v>0.71</v>
      </c>
      <c r="X2712">
        <v>1</v>
      </c>
    </row>
    <row r="2713" spans="1:24" x14ac:dyDescent="0.3">
      <c r="A2713" t="s">
        <v>433</v>
      </c>
      <c r="B2713">
        <v>2015</v>
      </c>
      <c r="C2713" t="s">
        <v>296</v>
      </c>
      <c r="D2713" s="1">
        <v>2662</v>
      </c>
      <c r="E2713" s="2">
        <v>29.5</v>
      </c>
      <c r="F2713" s="2">
        <v>42</v>
      </c>
      <c r="G2713" s="2">
        <v>12.5</v>
      </c>
      <c r="H2713">
        <v>1078</v>
      </c>
      <c r="I2713" s="1">
        <v>10240</v>
      </c>
      <c r="J2713" s="3">
        <v>2</v>
      </c>
      <c r="K2713" s="2">
        <v>31.24</v>
      </c>
      <c r="L2713" s="2">
        <v>61.6</v>
      </c>
      <c r="M2713" s="1">
        <v>40298</v>
      </c>
      <c r="N2713" s="2">
        <v>2.5099999999999998</v>
      </c>
      <c r="O2713" s="1">
        <v>63057</v>
      </c>
      <c r="P2713" s="1">
        <v>22759</v>
      </c>
      <c r="Q2713" s="2">
        <v>67.73</v>
      </c>
      <c r="R2713" s="3">
        <v>0</v>
      </c>
      <c r="S2713" s="5">
        <v>0</v>
      </c>
      <c r="T2713">
        <v>0</v>
      </c>
      <c r="U2713">
        <v>0</v>
      </c>
      <c r="V2713">
        <v>2240.6</v>
      </c>
      <c r="W2713">
        <v>5.47</v>
      </c>
      <c r="X2713">
        <v>1</v>
      </c>
    </row>
    <row r="2714" spans="1:24" x14ac:dyDescent="0.3">
      <c r="A2714" t="s">
        <v>433</v>
      </c>
      <c r="B2714">
        <v>2016</v>
      </c>
      <c r="C2714" t="s">
        <v>296</v>
      </c>
      <c r="D2714" s="1">
        <v>2662</v>
      </c>
      <c r="E2714" s="2">
        <v>38.5</v>
      </c>
      <c r="F2714" s="2">
        <v>51</v>
      </c>
      <c r="G2714" s="2">
        <v>12.5</v>
      </c>
      <c r="H2714">
        <v>1084</v>
      </c>
      <c r="I2714" s="1">
        <v>8300</v>
      </c>
      <c r="J2714" s="3">
        <v>2</v>
      </c>
      <c r="K2714" s="2">
        <v>29.23</v>
      </c>
      <c r="L2714" s="2">
        <v>63.2</v>
      </c>
      <c r="M2714" s="1">
        <v>38648</v>
      </c>
      <c r="N2714" s="2">
        <v>2.5099999999999998</v>
      </c>
      <c r="O2714" s="1">
        <v>61657</v>
      </c>
      <c r="P2714" s="1">
        <v>23009</v>
      </c>
      <c r="Q2714" s="2">
        <v>68.27</v>
      </c>
      <c r="R2714" s="3">
        <v>0</v>
      </c>
      <c r="S2714" s="5">
        <v>0</v>
      </c>
      <c r="T2714">
        <v>0</v>
      </c>
      <c r="U2714">
        <v>0</v>
      </c>
      <c r="V2714">
        <v>2235.3000000000002</v>
      </c>
      <c r="W2714">
        <v>-0.65</v>
      </c>
      <c r="X2714">
        <v>1</v>
      </c>
    </row>
    <row r="2715" spans="1:24" x14ac:dyDescent="0.3">
      <c r="A2715" t="s">
        <v>433</v>
      </c>
      <c r="B2715">
        <v>2017</v>
      </c>
      <c r="C2715" t="s">
        <v>296</v>
      </c>
      <c r="D2715" s="1">
        <v>2662</v>
      </c>
      <c r="E2715" s="2">
        <v>38.5</v>
      </c>
      <c r="F2715" s="2">
        <v>51</v>
      </c>
      <c r="G2715" s="2">
        <v>12.5</v>
      </c>
      <c r="H2715" s="1">
        <v>1101</v>
      </c>
      <c r="I2715" s="1">
        <v>8555</v>
      </c>
      <c r="J2715" s="3">
        <v>2</v>
      </c>
      <c r="K2715" s="2">
        <v>18.399999999999999</v>
      </c>
      <c r="L2715" s="2">
        <v>63</v>
      </c>
      <c r="M2715" s="1">
        <v>34423</v>
      </c>
      <c r="N2715" s="2">
        <v>2.5099999999999998</v>
      </c>
      <c r="O2715" s="1">
        <v>60925</v>
      </c>
      <c r="P2715" s="1">
        <v>26502</v>
      </c>
      <c r="Q2715" s="2">
        <v>66.08</v>
      </c>
      <c r="R2715" s="3">
        <v>0</v>
      </c>
      <c r="S2715" s="5">
        <v>0</v>
      </c>
      <c r="T2715">
        <v>0</v>
      </c>
      <c r="U2715">
        <v>0</v>
      </c>
      <c r="V2715">
        <v>2229.6</v>
      </c>
      <c r="W2715">
        <v>-0.68</v>
      </c>
      <c r="X2715">
        <v>1</v>
      </c>
    </row>
    <row r="2716" spans="1:24" x14ac:dyDescent="0.3">
      <c r="A2716" t="s">
        <v>433</v>
      </c>
      <c r="B2716">
        <v>2018</v>
      </c>
      <c r="C2716" t="s">
        <v>296</v>
      </c>
    </row>
    <row r="2717" spans="1:24" x14ac:dyDescent="0.3">
      <c r="A2717" t="s">
        <v>433</v>
      </c>
      <c r="B2717">
        <v>2019</v>
      </c>
      <c r="C2717" t="s">
        <v>296</v>
      </c>
      <c r="D2717" s="1">
        <v>2662</v>
      </c>
      <c r="E2717" s="2">
        <v>38.5</v>
      </c>
      <c r="F2717" s="2">
        <v>51</v>
      </c>
      <c r="G2717" s="2">
        <v>12.5</v>
      </c>
      <c r="H2717" s="1">
        <v>1058</v>
      </c>
      <c r="I2717" s="1">
        <v>7000</v>
      </c>
      <c r="J2717" s="3">
        <v>2</v>
      </c>
      <c r="K2717" s="2">
        <v>18.28</v>
      </c>
      <c r="L2717" s="2">
        <v>61.6</v>
      </c>
      <c r="M2717" s="1">
        <v>32727</v>
      </c>
      <c r="N2717" s="2">
        <v>2.5099999999999998</v>
      </c>
      <c r="O2717" s="1">
        <v>60750</v>
      </c>
      <c r="P2717" s="1">
        <v>28023</v>
      </c>
      <c r="Q2717" s="2">
        <v>70.5</v>
      </c>
      <c r="R2717" s="3">
        <v>0</v>
      </c>
      <c r="S2717" s="5">
        <v>0</v>
      </c>
      <c r="T2717">
        <v>0</v>
      </c>
      <c r="U2717">
        <v>0</v>
      </c>
      <c r="V2717">
        <v>2219.34</v>
      </c>
      <c r="W2717">
        <v>2.0499999999999998</v>
      </c>
      <c r="X2717">
        <v>1</v>
      </c>
    </row>
    <row r="2718" spans="1:24" x14ac:dyDescent="0.3">
      <c r="A2718" t="s">
        <v>433</v>
      </c>
      <c r="B2718">
        <v>2020</v>
      </c>
      <c r="C2718" t="s">
        <v>296</v>
      </c>
      <c r="D2718" s="1">
        <v>2662</v>
      </c>
      <c r="E2718" s="2">
        <v>38.5</v>
      </c>
      <c r="F2718" s="2">
        <v>51</v>
      </c>
      <c r="G2718" s="2">
        <v>12.5</v>
      </c>
      <c r="H2718" s="1">
        <v>1099</v>
      </c>
      <c r="I2718" s="1">
        <v>6241</v>
      </c>
      <c r="J2718" s="3">
        <v>1</v>
      </c>
      <c r="L2718" s="2">
        <v>62.6</v>
      </c>
      <c r="N2718" s="2">
        <v>2.5099999999999998</v>
      </c>
      <c r="R2718" s="3">
        <v>0</v>
      </c>
      <c r="S2718" s="5">
        <v>0</v>
      </c>
      <c r="T2718">
        <v>0</v>
      </c>
      <c r="U2718">
        <v>0</v>
      </c>
      <c r="V2718">
        <v>2214.5</v>
      </c>
      <c r="W2718">
        <v>-3.56</v>
      </c>
      <c r="X2718">
        <v>1</v>
      </c>
    </row>
    <row r="2719" spans="1:24" x14ac:dyDescent="0.3">
      <c r="A2719" t="s">
        <v>434</v>
      </c>
      <c r="B2719">
        <v>2014</v>
      </c>
      <c r="C2719" t="s">
        <v>296</v>
      </c>
      <c r="D2719" s="1">
        <v>2620</v>
      </c>
      <c r="E2719" s="2">
        <v>25</v>
      </c>
      <c r="F2719" s="2">
        <v>27.5</v>
      </c>
      <c r="G2719" s="2">
        <v>2.5</v>
      </c>
      <c r="H2719">
        <v>844</v>
      </c>
      <c r="I2719" s="1">
        <v>10000</v>
      </c>
      <c r="J2719" s="3">
        <v>2</v>
      </c>
      <c r="K2719" s="2">
        <v>17.57</v>
      </c>
      <c r="L2719" s="2">
        <v>60</v>
      </c>
      <c r="M2719" s="1">
        <v>39932</v>
      </c>
      <c r="N2719" s="2">
        <v>3.6</v>
      </c>
      <c r="O2719" s="1">
        <v>66391</v>
      </c>
      <c r="P2719" s="1">
        <v>26459</v>
      </c>
      <c r="Q2719" s="2">
        <v>71.69</v>
      </c>
      <c r="R2719" s="3">
        <v>0</v>
      </c>
      <c r="T2719">
        <v>1</v>
      </c>
      <c r="U2719">
        <v>0</v>
      </c>
      <c r="V2719">
        <v>2457</v>
      </c>
      <c r="W2719">
        <v>0.71</v>
      </c>
      <c r="X2719">
        <v>0</v>
      </c>
    </row>
    <row r="2720" spans="1:24" x14ac:dyDescent="0.3">
      <c r="A2720" t="s">
        <v>434</v>
      </c>
      <c r="B2720">
        <v>2015</v>
      </c>
      <c r="C2720" t="s">
        <v>296</v>
      </c>
    </row>
    <row r="2721" spans="1:24" x14ac:dyDescent="0.3">
      <c r="A2721" t="s">
        <v>434</v>
      </c>
      <c r="B2721">
        <v>2016</v>
      </c>
      <c r="C2721" t="s">
        <v>296</v>
      </c>
      <c r="D2721" s="1">
        <v>2683</v>
      </c>
      <c r="E2721" s="2">
        <v>54</v>
      </c>
      <c r="F2721" s="2">
        <v>56</v>
      </c>
      <c r="G2721" s="2">
        <v>2</v>
      </c>
      <c r="H2721">
        <v>904</v>
      </c>
      <c r="I2721" s="1">
        <v>12000</v>
      </c>
      <c r="J2721" s="3">
        <v>2</v>
      </c>
      <c r="K2721" s="2">
        <v>21.48</v>
      </c>
      <c r="L2721" s="2">
        <v>62.2</v>
      </c>
      <c r="M2721" s="1">
        <v>44613</v>
      </c>
      <c r="N2721" s="2">
        <v>3.6</v>
      </c>
      <c r="O2721" s="1">
        <v>72325</v>
      </c>
      <c r="P2721" s="1">
        <v>27712</v>
      </c>
      <c r="Q2721" s="2">
        <v>60.18</v>
      </c>
      <c r="R2721" s="3">
        <v>0</v>
      </c>
      <c r="S2721" s="5">
        <f>(D2721-D2719)/D2719</f>
        <v>2.4045801526717557E-2</v>
      </c>
      <c r="T2721">
        <v>1</v>
      </c>
      <c r="U2721">
        <v>0</v>
      </c>
      <c r="V2721">
        <v>2451.6999999999998</v>
      </c>
      <c r="W2721">
        <v>-0.65</v>
      </c>
      <c r="X2721">
        <v>0</v>
      </c>
    </row>
    <row r="2722" spans="1:24" x14ac:dyDescent="0.3">
      <c r="A2722" t="s">
        <v>434</v>
      </c>
      <c r="B2722">
        <v>2017</v>
      </c>
      <c r="C2722" t="s">
        <v>296</v>
      </c>
      <c r="D2722" s="1">
        <v>2820</v>
      </c>
      <c r="E2722" s="2">
        <v>54</v>
      </c>
      <c r="F2722" s="2">
        <v>64</v>
      </c>
      <c r="G2722" s="2">
        <v>10</v>
      </c>
      <c r="H2722">
        <v>890</v>
      </c>
      <c r="I2722" s="1">
        <v>5150</v>
      </c>
      <c r="J2722" s="3">
        <v>1</v>
      </c>
      <c r="K2722" s="2">
        <v>16.809999999999999</v>
      </c>
      <c r="L2722" s="2">
        <v>62.8</v>
      </c>
      <c r="M2722" s="1">
        <v>45607</v>
      </c>
      <c r="N2722" s="2">
        <v>3.6</v>
      </c>
      <c r="O2722" s="1">
        <v>75082</v>
      </c>
      <c r="P2722" s="1">
        <v>29475</v>
      </c>
      <c r="Q2722" s="2">
        <v>73.83</v>
      </c>
      <c r="R2722" s="3">
        <v>0</v>
      </c>
      <c r="S2722" s="5">
        <f>(D2722-D2721)/D2721</f>
        <v>5.1062243756988444E-2</v>
      </c>
      <c r="T2722">
        <v>1</v>
      </c>
      <c r="U2722">
        <v>0</v>
      </c>
      <c r="V2722">
        <v>2449.5</v>
      </c>
      <c r="W2722">
        <v>-0.68</v>
      </c>
      <c r="X2722">
        <v>0</v>
      </c>
    </row>
    <row r="2723" spans="1:24" x14ac:dyDescent="0.3">
      <c r="A2723" t="s">
        <v>434</v>
      </c>
      <c r="B2723">
        <v>2018</v>
      </c>
      <c r="C2723" t="s">
        <v>296</v>
      </c>
      <c r="D2723" s="1">
        <v>2820</v>
      </c>
      <c r="E2723" s="2">
        <v>54</v>
      </c>
      <c r="F2723" s="2">
        <v>64</v>
      </c>
      <c r="G2723" s="2">
        <v>10</v>
      </c>
      <c r="H2723">
        <v>873</v>
      </c>
      <c r="I2723" s="1">
        <v>5150</v>
      </c>
      <c r="J2723" s="3">
        <v>1</v>
      </c>
      <c r="K2723" s="2">
        <v>21.99</v>
      </c>
      <c r="L2723" s="2">
        <v>61.3</v>
      </c>
      <c r="M2723" s="1">
        <v>45972</v>
      </c>
      <c r="N2723" s="2">
        <v>3.6</v>
      </c>
      <c r="O2723" s="1">
        <v>76223</v>
      </c>
      <c r="P2723" s="1">
        <v>30251</v>
      </c>
      <c r="Q2723" s="2">
        <v>82.62</v>
      </c>
      <c r="R2723" s="3">
        <v>0</v>
      </c>
      <c r="S2723" s="5">
        <f>(D2723-D2722)/D2722</f>
        <v>0</v>
      </c>
      <c r="T2723">
        <v>0</v>
      </c>
      <c r="U2723">
        <v>0</v>
      </c>
      <c r="V2723">
        <v>2447.79</v>
      </c>
      <c r="W2723">
        <v>1.64</v>
      </c>
      <c r="X2723">
        <v>0</v>
      </c>
    </row>
    <row r="2724" spans="1:24" x14ac:dyDescent="0.3">
      <c r="A2724" t="s">
        <v>434</v>
      </c>
      <c r="B2724">
        <v>2019</v>
      </c>
      <c r="C2724" t="s">
        <v>296</v>
      </c>
    </row>
    <row r="2725" spans="1:24" x14ac:dyDescent="0.3">
      <c r="A2725" t="s">
        <v>434</v>
      </c>
      <c r="B2725">
        <v>2020</v>
      </c>
      <c r="C2725" t="s">
        <v>296</v>
      </c>
      <c r="D2725" s="1">
        <v>2846</v>
      </c>
      <c r="E2725" s="2">
        <v>54</v>
      </c>
      <c r="F2725" s="2">
        <v>54</v>
      </c>
      <c r="G2725" s="2">
        <v>0</v>
      </c>
      <c r="H2725">
        <v>889</v>
      </c>
      <c r="I2725" s="1">
        <v>4000</v>
      </c>
      <c r="J2725" s="3">
        <v>1</v>
      </c>
      <c r="L2725" s="2">
        <v>61.6</v>
      </c>
      <c r="N2725" s="2">
        <v>3.6</v>
      </c>
      <c r="R2725" s="3">
        <v>0</v>
      </c>
      <c r="S2725" s="5">
        <f>(D2725-D2723)/D2723</f>
        <v>9.2198581560283682E-3</v>
      </c>
      <c r="T2725">
        <v>0</v>
      </c>
      <c r="U2725">
        <v>0</v>
      </c>
      <c r="V2725">
        <v>2447.29</v>
      </c>
      <c r="W2725">
        <v>-3.56</v>
      </c>
      <c r="X2725">
        <v>0</v>
      </c>
    </row>
    <row r="2726" spans="1:24" x14ac:dyDescent="0.3">
      <c r="A2726" t="s">
        <v>435</v>
      </c>
      <c r="B2726">
        <v>2014</v>
      </c>
      <c r="C2726" t="s">
        <v>296</v>
      </c>
      <c r="D2726" s="1">
        <v>2292</v>
      </c>
      <c r="E2726" s="2">
        <v>37.9</v>
      </c>
      <c r="F2726" s="2">
        <v>48.05</v>
      </c>
      <c r="G2726" s="2">
        <v>10.15</v>
      </c>
      <c r="H2726">
        <v>938</v>
      </c>
      <c r="I2726" s="1">
        <v>10000</v>
      </c>
      <c r="J2726" s="3">
        <v>2</v>
      </c>
      <c r="K2726" s="2">
        <v>22.56</v>
      </c>
      <c r="L2726" s="2">
        <v>60.7</v>
      </c>
      <c r="M2726" s="1">
        <v>61023</v>
      </c>
      <c r="N2726" s="2">
        <v>2.65</v>
      </c>
      <c r="O2726" s="1">
        <v>78583</v>
      </c>
      <c r="P2726" s="1">
        <v>17560</v>
      </c>
      <c r="Q2726" s="2">
        <v>73.290000000000006</v>
      </c>
      <c r="R2726" s="3">
        <v>0</v>
      </c>
      <c r="T2726">
        <v>0</v>
      </c>
      <c r="U2726">
        <v>0</v>
      </c>
      <c r="V2726">
        <v>2245.6999999999998</v>
      </c>
      <c r="W2726">
        <v>0.71</v>
      </c>
      <c r="X2726">
        <v>0</v>
      </c>
    </row>
    <row r="2727" spans="1:24" x14ac:dyDescent="0.3">
      <c r="A2727" t="s">
        <v>435</v>
      </c>
      <c r="B2727">
        <v>2015</v>
      </c>
      <c r="C2727" t="s">
        <v>296</v>
      </c>
      <c r="D2727" s="1">
        <v>2330</v>
      </c>
      <c r="E2727" s="2">
        <v>46.15</v>
      </c>
      <c r="F2727" s="2">
        <v>56.3</v>
      </c>
      <c r="G2727" s="2">
        <v>10.15</v>
      </c>
      <c r="H2727">
        <v>928</v>
      </c>
      <c r="I2727" s="1">
        <v>7000</v>
      </c>
      <c r="J2727" s="3">
        <v>2</v>
      </c>
      <c r="K2727" s="2">
        <v>29.45</v>
      </c>
      <c r="L2727" s="2">
        <v>61.4</v>
      </c>
      <c r="M2727" s="1">
        <v>59605</v>
      </c>
      <c r="N2727" s="2">
        <v>2.65</v>
      </c>
      <c r="O2727" s="1">
        <v>75482</v>
      </c>
      <c r="P2727" s="1">
        <v>15877</v>
      </c>
      <c r="Q2727" s="2">
        <v>67.73</v>
      </c>
      <c r="R2727" s="3">
        <v>0</v>
      </c>
      <c r="S2727" s="5">
        <f>(D2727-D2726)/D2726</f>
        <v>1.6579406631762654E-2</v>
      </c>
      <c r="T2727">
        <v>0</v>
      </c>
      <c r="U2727">
        <v>0</v>
      </c>
      <c r="V2727">
        <v>2240.6</v>
      </c>
      <c r="W2727">
        <v>5.47</v>
      </c>
      <c r="X2727">
        <v>0</v>
      </c>
    </row>
    <row r="2728" spans="1:24" x14ac:dyDescent="0.3">
      <c r="A2728" t="s">
        <v>435</v>
      </c>
      <c r="B2728">
        <v>2016</v>
      </c>
      <c r="C2728" t="s">
        <v>296</v>
      </c>
    </row>
    <row r="2729" spans="1:24" x14ac:dyDescent="0.3">
      <c r="A2729" t="s">
        <v>435</v>
      </c>
      <c r="B2729">
        <v>2017</v>
      </c>
      <c r="C2729" t="s">
        <v>296</v>
      </c>
      <c r="D2729" s="1">
        <v>2342</v>
      </c>
      <c r="E2729" s="2">
        <v>46.15</v>
      </c>
      <c r="F2729" s="2">
        <v>56.3</v>
      </c>
      <c r="G2729" s="2">
        <v>10.15</v>
      </c>
      <c r="H2729">
        <v>945</v>
      </c>
      <c r="I2729" s="1">
        <v>8000</v>
      </c>
      <c r="J2729" s="3">
        <v>2</v>
      </c>
      <c r="K2729" s="2">
        <v>22.85</v>
      </c>
      <c r="L2729" s="2">
        <v>63.2</v>
      </c>
      <c r="M2729" s="1">
        <v>56250</v>
      </c>
      <c r="N2729" s="2">
        <v>2.65</v>
      </c>
      <c r="O2729" s="1">
        <v>68255</v>
      </c>
      <c r="P2729" s="1">
        <v>12005</v>
      </c>
      <c r="Q2729" s="2">
        <v>66.08</v>
      </c>
      <c r="R2729" s="3">
        <v>0</v>
      </c>
      <c r="S2729" s="5">
        <f>(D2729-D2727)/D2727</f>
        <v>5.1502145922746783E-3</v>
      </c>
      <c r="T2729">
        <v>0</v>
      </c>
      <c r="U2729">
        <v>0</v>
      </c>
      <c r="V2729">
        <v>2229.6</v>
      </c>
      <c r="W2729">
        <v>-0.68</v>
      </c>
      <c r="X2729">
        <v>0</v>
      </c>
    </row>
    <row r="2730" spans="1:24" x14ac:dyDescent="0.3">
      <c r="A2730" t="s">
        <v>435</v>
      </c>
      <c r="B2730">
        <v>2018</v>
      </c>
      <c r="C2730" t="s">
        <v>296</v>
      </c>
      <c r="D2730" s="1">
        <v>2342</v>
      </c>
      <c r="E2730" s="2">
        <v>46.15</v>
      </c>
      <c r="F2730" s="2">
        <v>56.3</v>
      </c>
      <c r="G2730" s="2">
        <v>10.15</v>
      </c>
      <c r="H2730">
        <v>941</v>
      </c>
      <c r="I2730" s="1">
        <v>7850</v>
      </c>
      <c r="J2730" s="3">
        <v>2</v>
      </c>
      <c r="K2730" s="2">
        <v>15.37</v>
      </c>
      <c r="L2730" s="2">
        <v>62.1</v>
      </c>
      <c r="M2730" s="1">
        <v>52422</v>
      </c>
      <c r="N2730" s="2">
        <v>2.65</v>
      </c>
      <c r="O2730" s="1">
        <v>64316</v>
      </c>
      <c r="P2730" s="1">
        <v>11894</v>
      </c>
      <c r="Q2730" s="2">
        <v>81.87</v>
      </c>
      <c r="R2730" s="3">
        <v>0</v>
      </c>
      <c r="S2730" s="5">
        <v>0</v>
      </c>
      <c r="T2730">
        <v>0</v>
      </c>
      <c r="U2730">
        <v>0</v>
      </c>
      <c r="V2730">
        <v>2216.5</v>
      </c>
      <c r="W2730">
        <v>1.64</v>
      </c>
      <c r="X2730">
        <v>0</v>
      </c>
    </row>
    <row r="2731" spans="1:24" x14ac:dyDescent="0.3">
      <c r="A2731" t="s">
        <v>435</v>
      </c>
      <c r="B2731">
        <v>2019</v>
      </c>
      <c r="C2731" t="s">
        <v>296</v>
      </c>
      <c r="D2731" s="1">
        <v>2342</v>
      </c>
      <c r="E2731" s="2">
        <v>46.15</v>
      </c>
      <c r="F2731" s="2">
        <v>56.3</v>
      </c>
      <c r="G2731" s="2">
        <v>10.15</v>
      </c>
      <c r="H2731">
        <v>939</v>
      </c>
      <c r="I2731" s="1">
        <v>7000</v>
      </c>
      <c r="J2731" s="3">
        <v>2</v>
      </c>
      <c r="K2731" s="2">
        <v>25.45</v>
      </c>
      <c r="L2731" s="2">
        <v>61.5</v>
      </c>
      <c r="M2731" s="1">
        <v>50211</v>
      </c>
      <c r="N2731" s="2">
        <v>2.65</v>
      </c>
      <c r="O2731" s="1">
        <v>58718</v>
      </c>
      <c r="P2731" s="1">
        <v>8507</v>
      </c>
      <c r="Q2731" s="2">
        <v>70.5</v>
      </c>
      <c r="R2731" s="3">
        <v>0</v>
      </c>
      <c r="S2731" s="5">
        <v>0</v>
      </c>
      <c r="T2731">
        <v>0</v>
      </c>
      <c r="U2731">
        <v>0</v>
      </c>
      <c r="V2731">
        <v>2219.34</v>
      </c>
      <c r="W2731">
        <v>2.0499999999999998</v>
      </c>
      <c r="X2731">
        <v>0</v>
      </c>
    </row>
    <row r="2732" spans="1:24" x14ac:dyDescent="0.3">
      <c r="A2732" t="s">
        <v>435</v>
      </c>
      <c r="B2732">
        <v>2020</v>
      </c>
      <c r="C2732" t="s">
        <v>296</v>
      </c>
      <c r="D2732" s="1">
        <v>2342</v>
      </c>
      <c r="E2732" s="2">
        <v>46.15</v>
      </c>
      <c r="F2732" s="2">
        <v>56.3</v>
      </c>
      <c r="G2732" s="2">
        <v>10.15</v>
      </c>
      <c r="H2732">
        <v>955</v>
      </c>
      <c r="I2732" s="1">
        <v>7000</v>
      </c>
      <c r="J2732" s="3">
        <v>2</v>
      </c>
      <c r="L2732" s="2">
        <v>63.2</v>
      </c>
      <c r="N2732" s="2">
        <v>2.65</v>
      </c>
      <c r="R2732" s="3">
        <v>0</v>
      </c>
      <c r="S2732" s="5">
        <v>0</v>
      </c>
      <c r="T2732">
        <v>0</v>
      </c>
      <c r="U2732">
        <v>0</v>
      </c>
      <c r="V2732">
        <v>2214.5</v>
      </c>
      <c r="W2732">
        <v>-3.56</v>
      </c>
      <c r="X2732">
        <v>0</v>
      </c>
    </row>
    <row r="2733" spans="1:24" x14ac:dyDescent="0.3">
      <c r="A2733" t="s">
        <v>436</v>
      </c>
      <c r="B2733">
        <v>2014</v>
      </c>
      <c r="C2733" t="s">
        <v>296</v>
      </c>
      <c r="D2733" s="1">
        <v>2290</v>
      </c>
      <c r="E2733" s="2">
        <v>22.95</v>
      </c>
      <c r="F2733" s="2">
        <v>45.9</v>
      </c>
      <c r="G2733" s="2">
        <v>22.95</v>
      </c>
      <c r="H2733" s="1">
        <v>1100</v>
      </c>
      <c r="I2733" s="1">
        <v>7809</v>
      </c>
      <c r="J2733" s="3">
        <v>2</v>
      </c>
      <c r="K2733" s="2">
        <v>17.89</v>
      </c>
      <c r="L2733" s="2">
        <v>60</v>
      </c>
      <c r="M2733" s="1">
        <v>25000</v>
      </c>
      <c r="N2733" s="2">
        <v>2.39</v>
      </c>
      <c r="O2733" s="1">
        <v>33556</v>
      </c>
      <c r="P2733" s="1">
        <v>8556</v>
      </c>
      <c r="Q2733" s="2">
        <v>67.34</v>
      </c>
      <c r="R2733" s="3">
        <v>0</v>
      </c>
      <c r="T2733">
        <v>0</v>
      </c>
      <c r="U2733">
        <v>0</v>
      </c>
      <c r="V2733">
        <v>2882.5</v>
      </c>
      <c r="W2733">
        <v>0.57999999999999996</v>
      </c>
      <c r="X2733">
        <v>0</v>
      </c>
    </row>
    <row r="2734" spans="1:24" x14ac:dyDescent="0.3">
      <c r="A2734" t="s">
        <v>436</v>
      </c>
      <c r="B2734">
        <v>2015</v>
      </c>
      <c r="C2734" t="s">
        <v>296</v>
      </c>
      <c r="D2734" s="1">
        <v>2290</v>
      </c>
      <c r="E2734" s="2">
        <v>26.5</v>
      </c>
      <c r="F2734" s="2">
        <v>41.5</v>
      </c>
      <c r="G2734" s="2">
        <v>15</v>
      </c>
      <c r="H2734">
        <v>991</v>
      </c>
      <c r="I2734" s="1">
        <v>7809</v>
      </c>
      <c r="J2734" s="3">
        <v>2</v>
      </c>
      <c r="K2734" s="2">
        <v>36.630000000000003</v>
      </c>
      <c r="L2734" s="2">
        <v>61.5</v>
      </c>
      <c r="M2734" s="1">
        <v>29284</v>
      </c>
      <c r="N2734" s="2">
        <v>2.39</v>
      </c>
      <c r="O2734" s="1">
        <v>38494</v>
      </c>
      <c r="P2734" s="1">
        <v>9210</v>
      </c>
      <c r="Q2734" s="2">
        <v>64.11</v>
      </c>
      <c r="R2734" s="3">
        <v>0</v>
      </c>
      <c r="S2734" s="5">
        <v>0</v>
      </c>
      <c r="T2734">
        <v>0</v>
      </c>
      <c r="U2734">
        <v>0</v>
      </c>
      <c r="V2734">
        <v>2871.9</v>
      </c>
      <c r="W2734">
        <v>4.3</v>
      </c>
      <c r="X2734">
        <v>0</v>
      </c>
    </row>
    <row r="2735" spans="1:24" x14ac:dyDescent="0.3">
      <c r="A2735" t="s">
        <v>436</v>
      </c>
      <c r="B2735">
        <v>2016</v>
      </c>
      <c r="C2735" t="s">
        <v>296</v>
      </c>
    </row>
    <row r="2736" spans="1:24" x14ac:dyDescent="0.3">
      <c r="A2736" t="s">
        <v>436</v>
      </c>
      <c r="B2736">
        <v>2017</v>
      </c>
      <c r="C2736" t="s">
        <v>296</v>
      </c>
      <c r="D2736" s="1">
        <v>2290</v>
      </c>
      <c r="E2736" s="2">
        <v>26.5</v>
      </c>
      <c r="F2736" s="2">
        <v>41.5</v>
      </c>
      <c r="G2736" s="2">
        <v>15</v>
      </c>
      <c r="H2736" s="1">
        <v>1059</v>
      </c>
      <c r="I2736" s="1">
        <v>2000</v>
      </c>
      <c r="J2736" s="3">
        <v>1</v>
      </c>
      <c r="K2736" s="2">
        <v>24.8</v>
      </c>
      <c r="L2736" s="2">
        <v>62</v>
      </c>
      <c r="M2736" s="1">
        <v>32042</v>
      </c>
      <c r="N2736" s="2">
        <v>2.39</v>
      </c>
      <c r="O2736" s="1">
        <v>47553</v>
      </c>
      <c r="P2736" s="1">
        <v>15511</v>
      </c>
      <c r="Q2736" s="2">
        <v>64.849999999999994</v>
      </c>
      <c r="R2736" s="3">
        <v>0</v>
      </c>
      <c r="S2736" s="5">
        <v>0</v>
      </c>
      <c r="T2736">
        <v>0</v>
      </c>
      <c r="U2736">
        <v>0</v>
      </c>
      <c r="V2736">
        <v>2851.5</v>
      </c>
      <c r="W2736">
        <v>-1.1100000000000001</v>
      </c>
      <c r="X2736">
        <v>0</v>
      </c>
    </row>
    <row r="2737" spans="1:24" x14ac:dyDescent="0.3">
      <c r="A2737" t="s">
        <v>436</v>
      </c>
      <c r="B2737">
        <v>2018</v>
      </c>
      <c r="C2737" t="s">
        <v>296</v>
      </c>
      <c r="D2737" s="1">
        <v>2290</v>
      </c>
      <c r="E2737" s="2">
        <v>26.5</v>
      </c>
      <c r="F2737" s="2">
        <v>41.5</v>
      </c>
      <c r="G2737" s="2">
        <v>15</v>
      </c>
      <c r="H2737" s="1">
        <v>1101</v>
      </c>
      <c r="I2737" s="1">
        <v>2000</v>
      </c>
      <c r="J2737" s="3">
        <v>1</v>
      </c>
      <c r="K2737" s="2">
        <v>22.75</v>
      </c>
      <c r="L2737" s="2">
        <v>61.2</v>
      </c>
      <c r="M2737" s="1">
        <v>32586</v>
      </c>
      <c r="N2737" s="2">
        <v>2.39</v>
      </c>
      <c r="O2737" s="1">
        <v>49953</v>
      </c>
      <c r="P2737" s="1">
        <v>17367</v>
      </c>
      <c r="Q2737" s="2">
        <v>67.73</v>
      </c>
      <c r="R2737" s="3">
        <v>0</v>
      </c>
      <c r="S2737" s="5">
        <v>0</v>
      </c>
      <c r="T2737">
        <v>0</v>
      </c>
      <c r="U2737">
        <v>0</v>
      </c>
      <c r="V2737">
        <v>2841.36</v>
      </c>
      <c r="W2737">
        <v>3.13</v>
      </c>
      <c r="X2737">
        <v>0</v>
      </c>
    </row>
    <row r="2738" spans="1:24" x14ac:dyDescent="0.3">
      <c r="A2738" t="s">
        <v>436</v>
      </c>
      <c r="B2738">
        <v>2019</v>
      </c>
      <c r="C2738" t="s">
        <v>296</v>
      </c>
      <c r="D2738" s="1">
        <v>2290</v>
      </c>
      <c r="E2738" s="2">
        <v>26.5</v>
      </c>
      <c r="F2738" s="2">
        <v>41.5</v>
      </c>
      <c r="G2738" s="2">
        <v>15</v>
      </c>
      <c r="H2738" s="1">
        <v>1099</v>
      </c>
      <c r="I2738" s="1">
        <v>4295</v>
      </c>
      <c r="J2738" s="3">
        <v>1</v>
      </c>
      <c r="K2738" s="2">
        <v>22.52</v>
      </c>
      <c r="L2738" s="2">
        <v>60.4</v>
      </c>
      <c r="M2738" s="1">
        <v>34257</v>
      </c>
      <c r="N2738" s="2">
        <v>2.39</v>
      </c>
      <c r="O2738" s="1">
        <v>52841</v>
      </c>
      <c r="P2738" s="1">
        <v>18584</v>
      </c>
      <c r="Q2738" s="2">
        <v>61.95</v>
      </c>
      <c r="R2738" s="3">
        <v>0</v>
      </c>
      <c r="S2738" s="5">
        <v>0</v>
      </c>
      <c r="T2738">
        <v>0</v>
      </c>
      <c r="U2738">
        <v>0</v>
      </c>
      <c r="V2738">
        <v>2832.4</v>
      </c>
      <c r="W2738">
        <v>0.56000000000000005</v>
      </c>
      <c r="X2738">
        <v>0</v>
      </c>
    </row>
    <row r="2739" spans="1:24" x14ac:dyDescent="0.3">
      <c r="A2739" t="s">
        <v>436</v>
      </c>
      <c r="B2739">
        <v>2020</v>
      </c>
      <c r="C2739" t="s">
        <v>296</v>
      </c>
    </row>
    <row r="2740" spans="1:24" x14ac:dyDescent="0.3">
      <c r="A2740" t="s">
        <v>437</v>
      </c>
      <c r="B2740">
        <v>2014</v>
      </c>
      <c r="C2740" t="s">
        <v>296</v>
      </c>
      <c r="D2740" s="1">
        <v>2288</v>
      </c>
      <c r="E2740" s="2">
        <v>40</v>
      </c>
      <c r="F2740" s="2">
        <v>55</v>
      </c>
      <c r="G2740" s="2">
        <v>15</v>
      </c>
      <c r="H2740">
        <v>980</v>
      </c>
      <c r="I2740" s="1">
        <v>4900</v>
      </c>
      <c r="J2740" s="3">
        <v>1</v>
      </c>
      <c r="K2740" s="2">
        <v>44.27</v>
      </c>
      <c r="L2740" s="2">
        <v>65.400000000000006</v>
      </c>
      <c r="M2740" s="1">
        <v>33355</v>
      </c>
      <c r="N2740" s="2">
        <v>2.78</v>
      </c>
      <c r="O2740" s="1">
        <v>39755</v>
      </c>
      <c r="P2740" s="1">
        <v>6400</v>
      </c>
      <c r="Q2740" s="2">
        <v>65.91</v>
      </c>
      <c r="R2740" s="3">
        <v>0</v>
      </c>
      <c r="T2740">
        <v>0</v>
      </c>
      <c r="U2740">
        <v>0</v>
      </c>
      <c r="V2740">
        <v>2235.3000000000002</v>
      </c>
      <c r="W2740">
        <v>0.71</v>
      </c>
      <c r="X2740">
        <v>0</v>
      </c>
    </row>
    <row r="2741" spans="1:24" x14ac:dyDescent="0.3">
      <c r="A2741" t="s">
        <v>437</v>
      </c>
      <c r="B2741">
        <v>2015</v>
      </c>
      <c r="C2741" t="s">
        <v>296</v>
      </c>
      <c r="D2741" s="1">
        <v>2288</v>
      </c>
      <c r="E2741" s="2">
        <v>40</v>
      </c>
      <c r="F2741" s="2">
        <v>52</v>
      </c>
      <c r="G2741" s="2">
        <v>12</v>
      </c>
      <c r="H2741">
        <v>958</v>
      </c>
      <c r="I2741" s="1">
        <v>4500</v>
      </c>
      <c r="J2741" s="3">
        <v>1</v>
      </c>
      <c r="K2741" s="2">
        <v>39.57</v>
      </c>
      <c r="L2741" s="2">
        <v>68.8</v>
      </c>
      <c r="M2741" s="1">
        <v>35603</v>
      </c>
      <c r="N2741" s="2">
        <v>2.78</v>
      </c>
      <c r="O2741" s="1">
        <v>42355</v>
      </c>
      <c r="P2741" s="1">
        <v>6752</v>
      </c>
      <c r="Q2741" s="2">
        <v>56.27</v>
      </c>
      <c r="R2741" s="3">
        <v>0</v>
      </c>
      <c r="S2741" s="5">
        <v>0</v>
      </c>
      <c r="T2741">
        <v>0</v>
      </c>
      <c r="U2741">
        <v>0</v>
      </c>
      <c r="V2741">
        <v>2229.6</v>
      </c>
      <c r="W2741">
        <v>5.47</v>
      </c>
      <c r="X2741">
        <v>0</v>
      </c>
    </row>
    <row r="2742" spans="1:24" x14ac:dyDescent="0.3">
      <c r="A2742" t="s">
        <v>437</v>
      </c>
      <c r="B2742">
        <v>2016</v>
      </c>
      <c r="C2742" t="s">
        <v>296</v>
      </c>
      <c r="D2742" s="1">
        <v>2288</v>
      </c>
      <c r="E2742" s="2">
        <v>34</v>
      </c>
      <c r="F2742" s="2">
        <v>55</v>
      </c>
      <c r="G2742" s="2">
        <v>21</v>
      </c>
      <c r="H2742">
        <v>877</v>
      </c>
      <c r="I2742" s="1">
        <v>4000</v>
      </c>
      <c r="J2742" s="3">
        <v>1</v>
      </c>
      <c r="K2742" s="2">
        <v>45.99</v>
      </c>
      <c r="L2742" s="2">
        <v>66.599999999999994</v>
      </c>
      <c r="M2742" s="1">
        <v>36000</v>
      </c>
      <c r="N2742" s="2">
        <v>2.78</v>
      </c>
      <c r="O2742" s="1">
        <v>44991</v>
      </c>
      <c r="P2742" s="1">
        <v>8991</v>
      </c>
      <c r="Q2742" s="2">
        <v>64.150000000000006</v>
      </c>
      <c r="R2742" s="3">
        <v>0</v>
      </c>
      <c r="S2742" s="5">
        <v>0</v>
      </c>
      <c r="T2742">
        <v>0</v>
      </c>
      <c r="U2742">
        <v>0</v>
      </c>
      <c r="V2742">
        <v>2224.6999999999998</v>
      </c>
      <c r="W2742">
        <v>-0.65</v>
      </c>
      <c r="X2742">
        <v>0</v>
      </c>
    </row>
    <row r="2743" spans="1:24" x14ac:dyDescent="0.3">
      <c r="A2743" t="s">
        <v>437</v>
      </c>
      <c r="B2743">
        <v>2017</v>
      </c>
      <c r="C2743" t="s">
        <v>296</v>
      </c>
      <c r="D2743" s="1">
        <v>2288</v>
      </c>
      <c r="E2743" s="2">
        <v>40</v>
      </c>
      <c r="F2743" s="2">
        <v>55</v>
      </c>
      <c r="G2743" s="2">
        <v>15</v>
      </c>
      <c r="H2743">
        <v>880</v>
      </c>
      <c r="I2743" s="1">
        <v>3000</v>
      </c>
      <c r="J2743" s="3">
        <v>1</v>
      </c>
      <c r="K2743" s="2">
        <v>54.02</v>
      </c>
      <c r="L2743" s="2">
        <v>68.599999999999994</v>
      </c>
      <c r="M2743" s="1">
        <v>39125</v>
      </c>
      <c r="N2743" s="2">
        <v>2.78</v>
      </c>
      <c r="O2743" s="1">
        <v>48529</v>
      </c>
      <c r="P2743" s="1">
        <v>9404</v>
      </c>
      <c r="Q2743" s="2">
        <v>61.04</v>
      </c>
      <c r="R2743" s="3">
        <v>0</v>
      </c>
      <c r="S2743" s="5">
        <v>0</v>
      </c>
      <c r="T2743">
        <v>0</v>
      </c>
      <c r="U2743">
        <v>0</v>
      </c>
      <c r="V2743">
        <v>2219.34</v>
      </c>
      <c r="W2743">
        <v>-0.68</v>
      </c>
      <c r="X2743">
        <v>0</v>
      </c>
    </row>
    <row r="2744" spans="1:24" x14ac:dyDescent="0.3">
      <c r="A2744" t="s">
        <v>437</v>
      </c>
      <c r="B2744">
        <v>2018</v>
      </c>
      <c r="C2744" t="s">
        <v>296</v>
      </c>
      <c r="D2744" s="1">
        <v>2288</v>
      </c>
      <c r="E2744" s="2">
        <v>34</v>
      </c>
      <c r="F2744" s="2">
        <v>37</v>
      </c>
      <c r="G2744" s="2">
        <v>3</v>
      </c>
      <c r="H2744">
        <v>888</v>
      </c>
      <c r="I2744" s="1">
        <v>5600</v>
      </c>
      <c r="J2744" s="3">
        <v>1</v>
      </c>
      <c r="K2744" s="2">
        <v>58.14</v>
      </c>
      <c r="L2744" s="2">
        <v>67.400000000000006</v>
      </c>
      <c r="M2744" s="1">
        <v>43828</v>
      </c>
      <c r="N2744" s="2">
        <v>2.78</v>
      </c>
      <c r="O2744" s="1">
        <v>59781</v>
      </c>
      <c r="P2744" s="1">
        <v>15953</v>
      </c>
      <c r="Q2744" s="2">
        <v>62.01</v>
      </c>
      <c r="R2744" s="3">
        <v>0</v>
      </c>
      <c r="S2744" s="5">
        <v>0</v>
      </c>
      <c r="T2744">
        <v>0</v>
      </c>
      <c r="U2744">
        <v>0</v>
      </c>
      <c r="V2744">
        <v>2214.5</v>
      </c>
      <c r="W2744">
        <v>1.64</v>
      </c>
      <c r="X2744">
        <v>0</v>
      </c>
    </row>
    <row r="2745" spans="1:24" x14ac:dyDescent="0.3">
      <c r="A2745" t="s">
        <v>437</v>
      </c>
      <c r="B2745">
        <v>2019</v>
      </c>
      <c r="C2745" t="s">
        <v>296</v>
      </c>
    </row>
    <row r="2746" spans="1:24" x14ac:dyDescent="0.3">
      <c r="A2746" t="s">
        <v>437</v>
      </c>
      <c r="B2746">
        <v>2020</v>
      </c>
      <c r="C2746" t="s">
        <v>296</v>
      </c>
    </row>
    <row r="2747" spans="1:24" x14ac:dyDescent="0.3">
      <c r="A2747" t="s">
        <v>438</v>
      </c>
      <c r="B2747">
        <v>2014</v>
      </c>
      <c r="C2747" t="s">
        <v>296</v>
      </c>
      <c r="D2747" s="1">
        <v>2235</v>
      </c>
      <c r="E2747" s="2">
        <v>38.25</v>
      </c>
      <c r="F2747" s="2">
        <v>53</v>
      </c>
      <c r="G2747" s="2">
        <v>14.75</v>
      </c>
      <c r="H2747" s="1">
        <v>2195</v>
      </c>
      <c r="I2747" s="1">
        <v>6493</v>
      </c>
      <c r="J2747" s="3">
        <v>1</v>
      </c>
      <c r="K2747" s="2">
        <v>17.79</v>
      </c>
      <c r="L2747" s="2">
        <v>59.8</v>
      </c>
      <c r="M2747" s="1">
        <v>53426</v>
      </c>
      <c r="N2747" s="2">
        <v>3.14</v>
      </c>
      <c r="O2747" s="1">
        <v>67383</v>
      </c>
      <c r="P2747" s="1">
        <v>13957</v>
      </c>
      <c r="Q2747" s="2">
        <v>70.349999999999994</v>
      </c>
      <c r="R2747" s="3">
        <v>0</v>
      </c>
      <c r="T2747">
        <v>0</v>
      </c>
      <c r="U2747">
        <v>0</v>
      </c>
      <c r="V2747">
        <v>2905</v>
      </c>
      <c r="W2747">
        <v>0.71</v>
      </c>
      <c r="X2747">
        <v>0</v>
      </c>
    </row>
    <row r="2748" spans="1:24" x14ac:dyDescent="0.3">
      <c r="A2748" t="s">
        <v>438</v>
      </c>
      <c r="B2748">
        <v>2015</v>
      </c>
      <c r="C2748" t="s">
        <v>296</v>
      </c>
      <c r="D2748" s="1">
        <v>2235</v>
      </c>
      <c r="E2748" s="2">
        <v>38.25</v>
      </c>
      <c r="F2748" s="2">
        <v>50.5</v>
      </c>
      <c r="G2748" s="2">
        <v>12.25</v>
      </c>
      <c r="H2748">
        <v>2096</v>
      </c>
      <c r="I2748" s="1">
        <v>5000</v>
      </c>
      <c r="J2748" s="3">
        <v>1</v>
      </c>
      <c r="K2748" s="2">
        <v>44.5</v>
      </c>
      <c r="L2748" s="2">
        <v>61.2</v>
      </c>
      <c r="M2748" s="1">
        <v>54209</v>
      </c>
      <c r="N2748" s="2">
        <v>3.14</v>
      </c>
      <c r="O2748" s="1">
        <v>68655</v>
      </c>
      <c r="P2748" s="1">
        <v>14446</v>
      </c>
      <c r="Q2748" s="2">
        <v>62.51</v>
      </c>
      <c r="R2748" s="3">
        <v>0</v>
      </c>
      <c r="S2748" s="5">
        <v>0</v>
      </c>
      <c r="T2748">
        <v>0</v>
      </c>
      <c r="U2748">
        <v>0</v>
      </c>
      <c r="V2748">
        <v>2899.5</v>
      </c>
      <c r="W2748">
        <v>5.47</v>
      </c>
      <c r="X2748">
        <v>0</v>
      </c>
    </row>
    <row r="2749" spans="1:24" x14ac:dyDescent="0.3">
      <c r="A2749" t="s">
        <v>438</v>
      </c>
      <c r="B2749">
        <v>2016</v>
      </c>
      <c r="C2749" t="s">
        <v>296</v>
      </c>
      <c r="D2749" s="1">
        <v>2235</v>
      </c>
      <c r="E2749" s="2">
        <v>60.44</v>
      </c>
      <c r="F2749" s="2">
        <v>77.84</v>
      </c>
      <c r="G2749" s="2">
        <v>17.399999999999999</v>
      </c>
      <c r="H2749">
        <v>2097</v>
      </c>
      <c r="I2749" s="1">
        <v>4755</v>
      </c>
      <c r="J2749" s="3">
        <v>1</v>
      </c>
      <c r="K2749" s="2">
        <v>22.52</v>
      </c>
      <c r="L2749" s="2">
        <v>62.7</v>
      </c>
      <c r="M2749" s="1">
        <v>57667</v>
      </c>
      <c r="N2749" s="2">
        <v>3.14</v>
      </c>
      <c r="O2749" s="1">
        <v>73287</v>
      </c>
      <c r="P2749" s="1">
        <v>15620</v>
      </c>
      <c r="Q2749" s="2">
        <v>73.73</v>
      </c>
      <c r="R2749" s="3">
        <v>0</v>
      </c>
      <c r="S2749" s="5">
        <v>0</v>
      </c>
      <c r="T2749">
        <v>0</v>
      </c>
      <c r="U2749">
        <v>0</v>
      </c>
      <c r="V2749">
        <v>2894</v>
      </c>
      <c r="W2749">
        <v>-0.65</v>
      </c>
      <c r="X2749">
        <v>0</v>
      </c>
    </row>
    <row r="2750" spans="1:24" x14ac:dyDescent="0.3">
      <c r="A2750" t="s">
        <v>438</v>
      </c>
      <c r="B2750">
        <v>2017</v>
      </c>
      <c r="C2750" t="s">
        <v>296</v>
      </c>
    </row>
    <row r="2751" spans="1:24" x14ac:dyDescent="0.3">
      <c r="A2751" t="s">
        <v>438</v>
      </c>
      <c r="B2751">
        <v>2018</v>
      </c>
      <c r="C2751" t="s">
        <v>296</v>
      </c>
      <c r="D2751" s="1">
        <v>2235</v>
      </c>
      <c r="E2751" s="2">
        <v>58</v>
      </c>
      <c r="F2751" s="2">
        <v>76.44</v>
      </c>
      <c r="G2751" s="2">
        <v>18.440000000000001</v>
      </c>
      <c r="H2751" s="1">
        <v>2056</v>
      </c>
      <c r="I2751" s="1">
        <v>7000</v>
      </c>
      <c r="J2751" s="3">
        <v>2</v>
      </c>
      <c r="K2751" s="2">
        <v>35.25</v>
      </c>
      <c r="L2751" s="2">
        <v>44.2</v>
      </c>
      <c r="M2751" s="1">
        <v>62425</v>
      </c>
      <c r="N2751" s="2">
        <v>3.14</v>
      </c>
      <c r="O2751" s="1">
        <v>83863</v>
      </c>
      <c r="P2751" s="1">
        <v>21438</v>
      </c>
      <c r="Q2751" s="2">
        <v>77.989999999999995</v>
      </c>
      <c r="R2751" s="3">
        <v>0</v>
      </c>
      <c r="S2751" s="5">
        <v>0</v>
      </c>
      <c r="T2751">
        <v>0</v>
      </c>
      <c r="U2751">
        <v>0</v>
      </c>
      <c r="V2751">
        <v>2889.96</v>
      </c>
      <c r="W2751">
        <v>1.64</v>
      </c>
      <c r="X2751">
        <v>0</v>
      </c>
    </row>
    <row r="2752" spans="1:24" x14ac:dyDescent="0.3">
      <c r="A2752" t="s">
        <v>438</v>
      </c>
      <c r="B2752">
        <v>2019</v>
      </c>
      <c r="C2752" t="s">
        <v>296</v>
      </c>
    </row>
    <row r="2753" spans="1:24" x14ac:dyDescent="0.3">
      <c r="A2753" t="s">
        <v>438</v>
      </c>
      <c r="B2753">
        <v>2020</v>
      </c>
      <c r="C2753" t="s">
        <v>296</v>
      </c>
      <c r="D2753" s="1">
        <v>2235</v>
      </c>
      <c r="E2753" s="2">
        <v>65.400000000000006</v>
      </c>
      <c r="F2753" s="2">
        <v>83.8</v>
      </c>
      <c r="G2753" s="2">
        <v>18.399999999999999</v>
      </c>
      <c r="H2753" s="1">
        <v>2084</v>
      </c>
      <c r="I2753" s="1">
        <v>7255</v>
      </c>
      <c r="J2753" s="3">
        <v>2</v>
      </c>
      <c r="L2753" s="2">
        <v>65.3</v>
      </c>
      <c r="N2753" s="2">
        <v>3.14</v>
      </c>
      <c r="R2753" s="3">
        <v>0</v>
      </c>
      <c r="S2753" s="5">
        <v>0</v>
      </c>
      <c r="T2753">
        <v>0</v>
      </c>
      <c r="U2753">
        <v>0</v>
      </c>
      <c r="V2753">
        <v>2885.6</v>
      </c>
      <c r="W2753">
        <v>-3.56</v>
      </c>
      <c r="X2753">
        <v>0</v>
      </c>
    </row>
    <row r="2754" spans="1:24" x14ac:dyDescent="0.3">
      <c r="A2754" t="s">
        <v>439</v>
      </c>
      <c r="B2754">
        <v>2014</v>
      </c>
      <c r="C2754" t="s">
        <v>296</v>
      </c>
      <c r="D2754" s="1">
        <v>2073</v>
      </c>
      <c r="E2754" s="2">
        <v>28</v>
      </c>
      <c r="F2754" s="2">
        <v>39</v>
      </c>
      <c r="G2754" s="2">
        <v>11</v>
      </c>
      <c r="H2754">
        <v>900</v>
      </c>
      <c r="I2754" s="1">
        <v>6000</v>
      </c>
      <c r="J2754" s="3">
        <v>1</v>
      </c>
      <c r="K2754" s="2">
        <v>11.68</v>
      </c>
      <c r="L2754" s="2">
        <v>56.5</v>
      </c>
      <c r="M2754" s="1">
        <v>43804</v>
      </c>
      <c r="N2754" s="2">
        <v>2.84</v>
      </c>
      <c r="O2754" s="1">
        <v>60634</v>
      </c>
      <c r="P2754" s="1">
        <v>16830</v>
      </c>
      <c r="Q2754" s="2">
        <v>69.92</v>
      </c>
      <c r="R2754" s="3">
        <v>0</v>
      </c>
      <c r="T2754">
        <v>0</v>
      </c>
      <c r="U2754">
        <v>0</v>
      </c>
      <c r="V2754">
        <v>2911</v>
      </c>
      <c r="W2754">
        <v>0.71</v>
      </c>
      <c r="X2754">
        <v>0</v>
      </c>
    </row>
    <row r="2755" spans="1:24" x14ac:dyDescent="0.3">
      <c r="A2755" t="s">
        <v>439</v>
      </c>
      <c r="B2755">
        <v>2015</v>
      </c>
      <c r="C2755" t="s">
        <v>296</v>
      </c>
      <c r="D2755" s="1">
        <v>2073</v>
      </c>
      <c r="E2755" s="2">
        <v>22.5</v>
      </c>
      <c r="F2755" s="2">
        <v>33.75</v>
      </c>
      <c r="G2755" s="2">
        <v>11.25</v>
      </c>
      <c r="H2755">
        <v>884</v>
      </c>
      <c r="I2755" s="1">
        <v>6000</v>
      </c>
      <c r="J2755" s="3">
        <v>1</v>
      </c>
      <c r="K2755" s="2">
        <v>21.23</v>
      </c>
      <c r="L2755" s="2">
        <v>58.1</v>
      </c>
      <c r="M2755" s="1">
        <v>48424</v>
      </c>
      <c r="N2755" s="2">
        <v>2.84</v>
      </c>
      <c r="O2755" s="1">
        <v>71766</v>
      </c>
      <c r="P2755" s="1">
        <v>23342</v>
      </c>
      <c r="Q2755" s="2">
        <v>63.16</v>
      </c>
      <c r="R2755" s="3">
        <v>0</v>
      </c>
      <c r="S2755" s="5">
        <v>0</v>
      </c>
      <c r="T2755">
        <v>0</v>
      </c>
      <c r="U2755">
        <v>0</v>
      </c>
      <c r="V2755">
        <v>2905</v>
      </c>
      <c r="W2755">
        <v>5.47</v>
      </c>
      <c r="X2755">
        <v>0</v>
      </c>
    </row>
    <row r="2756" spans="1:24" x14ac:dyDescent="0.3">
      <c r="A2756" t="s">
        <v>439</v>
      </c>
      <c r="B2756">
        <v>2016</v>
      </c>
      <c r="C2756" t="s">
        <v>296</v>
      </c>
    </row>
    <row r="2757" spans="1:24" x14ac:dyDescent="0.3">
      <c r="A2757" t="s">
        <v>439</v>
      </c>
      <c r="B2757">
        <v>2017</v>
      </c>
      <c r="C2757" t="s">
        <v>296</v>
      </c>
    </row>
    <row r="2758" spans="1:24" x14ac:dyDescent="0.3">
      <c r="A2758" t="s">
        <v>439</v>
      </c>
      <c r="B2758">
        <v>2018</v>
      </c>
      <c r="C2758" t="s">
        <v>296</v>
      </c>
      <c r="D2758" s="1">
        <v>2081</v>
      </c>
      <c r="E2758" s="2">
        <v>26</v>
      </c>
      <c r="F2758" s="2">
        <v>43</v>
      </c>
      <c r="G2758" s="2">
        <v>17</v>
      </c>
      <c r="H2758">
        <v>884</v>
      </c>
      <c r="I2758" s="1">
        <v>6000</v>
      </c>
      <c r="J2758" s="3">
        <v>1</v>
      </c>
      <c r="K2758" s="2">
        <v>18.809999999999999</v>
      </c>
      <c r="L2758" s="2">
        <v>58.6</v>
      </c>
      <c r="M2758" s="1">
        <v>51178</v>
      </c>
      <c r="N2758" s="2">
        <v>2.84</v>
      </c>
      <c r="O2758" s="1">
        <v>76354</v>
      </c>
      <c r="P2758" s="1">
        <v>25176</v>
      </c>
      <c r="Q2758" s="2">
        <v>77.02</v>
      </c>
      <c r="R2758" s="3">
        <v>0</v>
      </c>
      <c r="S2758" s="5">
        <f>(D2758-D2755)/D2755</f>
        <v>3.8591413410516162E-3</v>
      </c>
      <c r="T2758">
        <v>0</v>
      </c>
      <c r="U2758">
        <v>0</v>
      </c>
      <c r="V2758">
        <v>2894</v>
      </c>
      <c r="W2758">
        <v>1.64</v>
      </c>
      <c r="X2758">
        <v>0</v>
      </c>
    </row>
    <row r="2759" spans="1:24" x14ac:dyDescent="0.3">
      <c r="A2759" t="s">
        <v>439</v>
      </c>
      <c r="B2759">
        <v>2019</v>
      </c>
      <c r="C2759" t="s">
        <v>296</v>
      </c>
      <c r="D2759" s="1">
        <v>2081</v>
      </c>
      <c r="E2759" s="2">
        <v>26</v>
      </c>
      <c r="F2759" s="2">
        <v>43</v>
      </c>
      <c r="G2759" s="2">
        <v>17</v>
      </c>
      <c r="H2759">
        <v>877</v>
      </c>
      <c r="I2759" s="1">
        <v>6000</v>
      </c>
      <c r="J2759" s="3">
        <v>1</v>
      </c>
      <c r="K2759" s="2">
        <v>24.41</v>
      </c>
      <c r="L2759" s="2">
        <v>58.4</v>
      </c>
      <c r="M2759" s="1">
        <v>54595</v>
      </c>
      <c r="N2759" s="2">
        <v>2.84</v>
      </c>
      <c r="O2759" s="1">
        <v>79955</v>
      </c>
      <c r="P2759" s="1">
        <v>25360</v>
      </c>
      <c r="Q2759" s="2">
        <v>68.81</v>
      </c>
      <c r="R2759" s="3">
        <v>0</v>
      </c>
      <c r="S2759" s="5">
        <v>0</v>
      </c>
      <c r="T2759">
        <v>0</v>
      </c>
      <c r="U2759">
        <v>0</v>
      </c>
      <c r="V2759">
        <v>2889.98</v>
      </c>
      <c r="W2759">
        <v>2.0499999999999998</v>
      </c>
      <c r="X2759">
        <v>0</v>
      </c>
    </row>
    <row r="2760" spans="1:24" x14ac:dyDescent="0.3">
      <c r="A2760" t="s">
        <v>439</v>
      </c>
      <c r="B2760">
        <v>2020</v>
      </c>
      <c r="C2760" t="s">
        <v>296</v>
      </c>
      <c r="D2760" s="1">
        <v>2093</v>
      </c>
      <c r="E2760" s="2">
        <v>26</v>
      </c>
      <c r="F2760" s="2">
        <v>43</v>
      </c>
      <c r="G2760" s="2">
        <v>17</v>
      </c>
      <c r="H2760">
        <v>880</v>
      </c>
      <c r="I2760" s="1">
        <v>5000</v>
      </c>
      <c r="J2760" s="3">
        <v>1</v>
      </c>
      <c r="L2760" s="2">
        <v>56.5</v>
      </c>
      <c r="N2760" s="2">
        <v>2.84</v>
      </c>
      <c r="R2760" s="3">
        <v>0</v>
      </c>
      <c r="S2760" s="5">
        <f>(D2760-D2759)/D2759</f>
        <v>5.7664584334454587E-3</v>
      </c>
      <c r="T2760">
        <v>0</v>
      </c>
      <c r="U2760">
        <v>0</v>
      </c>
      <c r="V2760">
        <v>2885.6</v>
      </c>
      <c r="W2760">
        <v>-3.56</v>
      </c>
      <c r="X2760">
        <v>0</v>
      </c>
    </row>
    <row r="2761" spans="1:24" x14ac:dyDescent="0.3">
      <c r="A2761" t="s">
        <v>440</v>
      </c>
      <c r="B2761">
        <v>2014</v>
      </c>
      <c r="C2761" t="s">
        <v>296</v>
      </c>
      <c r="D2761" s="1">
        <v>2063</v>
      </c>
      <c r="E2761" s="2">
        <v>15</v>
      </c>
      <c r="F2761" s="2">
        <v>32.5</v>
      </c>
      <c r="G2761" s="2">
        <v>17.5</v>
      </c>
      <c r="H2761">
        <v>966</v>
      </c>
      <c r="I2761" s="1">
        <v>6542</v>
      </c>
      <c r="J2761" s="3">
        <v>2</v>
      </c>
      <c r="K2761" s="2">
        <v>15.35</v>
      </c>
      <c r="L2761" s="2">
        <v>62</v>
      </c>
      <c r="M2761" s="1">
        <v>31806</v>
      </c>
      <c r="N2761" s="2">
        <v>3.17</v>
      </c>
      <c r="O2761" s="1">
        <v>41890</v>
      </c>
      <c r="P2761" s="1">
        <v>10084</v>
      </c>
      <c r="Q2761" s="2">
        <v>52.31</v>
      </c>
      <c r="R2761" s="3">
        <v>0</v>
      </c>
      <c r="T2761">
        <v>0</v>
      </c>
      <c r="U2761">
        <v>0</v>
      </c>
      <c r="V2761">
        <v>288.7</v>
      </c>
      <c r="W2761">
        <v>1.19</v>
      </c>
      <c r="X2761">
        <v>0</v>
      </c>
    </row>
    <row r="2762" spans="1:24" x14ac:dyDescent="0.3">
      <c r="A2762" t="s">
        <v>440</v>
      </c>
      <c r="B2762">
        <v>2015</v>
      </c>
      <c r="C2762" t="s">
        <v>296</v>
      </c>
      <c r="D2762" s="1">
        <v>2063</v>
      </c>
      <c r="E2762" s="2">
        <v>26.75</v>
      </c>
      <c r="F2762" s="2">
        <v>43</v>
      </c>
      <c r="G2762" s="2">
        <v>16.25</v>
      </c>
      <c r="H2762">
        <v>974</v>
      </c>
      <c r="I2762" s="1">
        <v>8475</v>
      </c>
      <c r="J2762" s="3">
        <v>2</v>
      </c>
      <c r="K2762" s="2">
        <v>22.63</v>
      </c>
      <c r="L2762" s="2">
        <v>63.6</v>
      </c>
      <c r="M2762" s="1">
        <v>35216</v>
      </c>
      <c r="N2762" s="2">
        <v>3.17</v>
      </c>
      <c r="O2762" s="1">
        <v>46062</v>
      </c>
      <c r="P2762" s="1">
        <v>10846</v>
      </c>
      <c r="Q2762" s="2">
        <v>50.89</v>
      </c>
      <c r="R2762" s="3">
        <v>0</v>
      </c>
      <c r="S2762" s="5">
        <f t="shared" ref="S2762:S2767" si="163">(D2762-D2761)/D2761</f>
        <v>0</v>
      </c>
      <c r="T2762">
        <v>0</v>
      </c>
      <c r="U2762">
        <v>0</v>
      </c>
      <c r="V2762">
        <v>282.38</v>
      </c>
      <c r="W2762">
        <v>3.39</v>
      </c>
      <c r="X2762">
        <v>0</v>
      </c>
    </row>
    <row r="2763" spans="1:24" x14ac:dyDescent="0.3">
      <c r="A2763" t="s">
        <v>440</v>
      </c>
      <c r="B2763">
        <v>2016</v>
      </c>
      <c r="C2763" t="s">
        <v>296</v>
      </c>
      <c r="D2763" s="1">
        <v>2063</v>
      </c>
      <c r="E2763" s="2">
        <v>26.75</v>
      </c>
      <c r="F2763" s="2">
        <v>43</v>
      </c>
      <c r="G2763" s="2">
        <v>16.25</v>
      </c>
      <c r="H2763">
        <v>997</v>
      </c>
      <c r="I2763" s="1">
        <v>6420</v>
      </c>
      <c r="J2763" s="3">
        <v>2</v>
      </c>
      <c r="K2763" s="2">
        <v>14.12</v>
      </c>
      <c r="L2763" s="2">
        <v>60.8</v>
      </c>
      <c r="M2763" s="1">
        <v>34583</v>
      </c>
      <c r="N2763" s="2">
        <v>3.17</v>
      </c>
      <c r="O2763" s="1">
        <v>50234</v>
      </c>
      <c r="P2763" s="1">
        <v>15651</v>
      </c>
      <c r="Q2763" s="2">
        <v>60.75</v>
      </c>
      <c r="R2763" s="3">
        <v>0</v>
      </c>
      <c r="S2763" s="5">
        <f t="shared" si="163"/>
        <v>0</v>
      </c>
      <c r="T2763">
        <v>0</v>
      </c>
      <c r="U2763">
        <v>0</v>
      </c>
      <c r="V2763">
        <v>278.89999999999998</v>
      </c>
      <c r="W2763">
        <v>-0.71</v>
      </c>
      <c r="X2763">
        <v>0</v>
      </c>
    </row>
    <row r="2764" spans="1:24" x14ac:dyDescent="0.3">
      <c r="A2764" t="s">
        <v>440</v>
      </c>
      <c r="B2764">
        <v>2017</v>
      </c>
      <c r="C2764" t="s">
        <v>296</v>
      </c>
      <c r="D2764" s="1">
        <v>2063</v>
      </c>
      <c r="E2764" s="2">
        <v>26.75</v>
      </c>
      <c r="F2764" s="2">
        <v>43</v>
      </c>
      <c r="G2764" s="2">
        <v>16.25</v>
      </c>
      <c r="H2764">
        <v>996</v>
      </c>
      <c r="I2764" s="1">
        <v>7852</v>
      </c>
      <c r="J2764" s="3">
        <v>2</v>
      </c>
      <c r="K2764" s="2">
        <v>12.75</v>
      </c>
      <c r="L2764" s="2">
        <v>62.9</v>
      </c>
      <c r="M2764" s="1">
        <v>32386</v>
      </c>
      <c r="N2764" s="2">
        <v>3.17</v>
      </c>
      <c r="O2764" s="1">
        <v>50394</v>
      </c>
      <c r="P2764" s="1">
        <v>18008</v>
      </c>
      <c r="Q2764" s="2">
        <v>56.35</v>
      </c>
      <c r="R2764" s="3">
        <v>0</v>
      </c>
      <c r="S2764" s="5">
        <f t="shared" si="163"/>
        <v>0</v>
      </c>
      <c r="T2764">
        <v>0</v>
      </c>
      <c r="U2764">
        <v>0</v>
      </c>
      <c r="V2764">
        <v>272.3</v>
      </c>
      <c r="W2764">
        <v>-1.25</v>
      </c>
      <c r="X2764">
        <v>0</v>
      </c>
    </row>
    <row r="2765" spans="1:24" x14ac:dyDescent="0.3">
      <c r="A2765" t="s">
        <v>440</v>
      </c>
      <c r="B2765">
        <v>2018</v>
      </c>
      <c r="C2765" t="s">
        <v>296</v>
      </c>
      <c r="D2765" s="1">
        <v>2063</v>
      </c>
      <c r="E2765" s="2">
        <v>26.75</v>
      </c>
      <c r="F2765" s="2">
        <v>45</v>
      </c>
      <c r="G2765" s="2">
        <v>18.25</v>
      </c>
      <c r="H2765">
        <v>918</v>
      </c>
      <c r="I2765" s="1">
        <v>8129</v>
      </c>
      <c r="J2765" s="3">
        <v>2</v>
      </c>
      <c r="K2765" s="2">
        <v>8.34</v>
      </c>
      <c r="L2765" s="2">
        <v>63</v>
      </c>
      <c r="M2765" s="1">
        <v>36229</v>
      </c>
      <c r="N2765" s="2">
        <v>3.17</v>
      </c>
      <c r="O2765" s="1">
        <v>51395</v>
      </c>
      <c r="P2765" s="1">
        <v>15166</v>
      </c>
      <c r="Q2765" s="2">
        <v>62.77</v>
      </c>
      <c r="R2765" s="3">
        <v>0</v>
      </c>
      <c r="S2765" s="5">
        <f t="shared" si="163"/>
        <v>0</v>
      </c>
      <c r="T2765">
        <v>0</v>
      </c>
      <c r="U2765">
        <v>0</v>
      </c>
      <c r="V2765">
        <v>267</v>
      </c>
      <c r="W2765">
        <v>1.61</v>
      </c>
      <c r="X2765">
        <v>0</v>
      </c>
    </row>
    <row r="2766" spans="1:24" x14ac:dyDescent="0.3">
      <c r="A2766" t="s">
        <v>440</v>
      </c>
      <c r="B2766">
        <v>2019</v>
      </c>
      <c r="C2766" t="s">
        <v>296</v>
      </c>
      <c r="D2766" s="1">
        <v>2063</v>
      </c>
      <c r="E2766" s="2">
        <v>27</v>
      </c>
      <c r="F2766" s="2">
        <v>43.25</v>
      </c>
      <c r="G2766" s="2">
        <v>16.25</v>
      </c>
      <c r="H2766" s="1">
        <v>1028</v>
      </c>
      <c r="I2766" s="1">
        <v>6000</v>
      </c>
      <c r="J2766" s="3">
        <v>2</v>
      </c>
      <c r="K2766" s="2">
        <v>13.16</v>
      </c>
      <c r="L2766" s="2">
        <v>62.8</v>
      </c>
      <c r="M2766" s="1">
        <v>42164</v>
      </c>
      <c r="N2766" s="2">
        <v>3.17</v>
      </c>
      <c r="O2766" s="1">
        <v>52400</v>
      </c>
      <c r="P2766" s="1">
        <v>10236</v>
      </c>
      <c r="Q2766" s="2">
        <v>61.3</v>
      </c>
      <c r="R2766" s="3">
        <v>0</v>
      </c>
      <c r="S2766" s="5">
        <f t="shared" si="163"/>
        <v>0</v>
      </c>
      <c r="T2766">
        <v>0</v>
      </c>
      <c r="U2766">
        <v>0</v>
      </c>
      <c r="V2766">
        <v>262.51</v>
      </c>
      <c r="W2766">
        <v>-1.02</v>
      </c>
      <c r="X2766">
        <v>0</v>
      </c>
    </row>
    <row r="2767" spans="1:24" x14ac:dyDescent="0.3">
      <c r="A2767" t="s">
        <v>440</v>
      </c>
      <c r="B2767">
        <v>2020</v>
      </c>
      <c r="C2767" t="s">
        <v>296</v>
      </c>
      <c r="D2767" s="1">
        <v>2063</v>
      </c>
      <c r="E2767" s="2">
        <v>27</v>
      </c>
      <c r="F2767" s="2">
        <v>45.25</v>
      </c>
      <c r="G2767" s="2">
        <v>18.25</v>
      </c>
      <c r="H2767" s="1">
        <v>1032</v>
      </c>
      <c r="I2767" s="1">
        <v>9374</v>
      </c>
      <c r="J2767" s="3">
        <v>2</v>
      </c>
      <c r="K2767" s="2">
        <v>8.34</v>
      </c>
      <c r="L2767" s="2">
        <v>57.1</v>
      </c>
      <c r="S2767" s="5">
        <f t="shared" si="163"/>
        <v>0</v>
      </c>
      <c r="T2767">
        <v>0</v>
      </c>
      <c r="U2767">
        <v>0</v>
      </c>
      <c r="V2767">
        <v>258</v>
      </c>
      <c r="W2767">
        <v>-4.92</v>
      </c>
      <c r="X2767">
        <v>0</v>
      </c>
    </row>
    <row r="2768" spans="1:24" x14ac:dyDescent="0.3">
      <c r="A2768" t="s">
        <v>441</v>
      </c>
      <c r="B2768">
        <v>2014</v>
      </c>
      <c r="C2768" t="s">
        <v>296</v>
      </c>
      <c r="D2768" s="1">
        <v>2006</v>
      </c>
      <c r="E2768" s="2">
        <v>37</v>
      </c>
      <c r="F2768" s="2">
        <v>52</v>
      </c>
      <c r="G2768" s="2">
        <v>15</v>
      </c>
      <c r="H2768">
        <v>846</v>
      </c>
      <c r="I2768" s="1">
        <v>7000</v>
      </c>
      <c r="J2768" s="3">
        <v>2</v>
      </c>
      <c r="K2768" s="2">
        <v>21.56</v>
      </c>
      <c r="L2768" s="2">
        <v>58.9</v>
      </c>
      <c r="M2768" s="1">
        <v>40521</v>
      </c>
      <c r="N2768" s="2">
        <v>2.87</v>
      </c>
      <c r="O2768" s="1">
        <v>52615</v>
      </c>
      <c r="P2768" s="1">
        <v>12094</v>
      </c>
      <c r="Q2768" s="2">
        <v>67.27</v>
      </c>
      <c r="R2768" s="3">
        <v>0</v>
      </c>
      <c r="T2768">
        <v>0</v>
      </c>
      <c r="U2768">
        <v>0</v>
      </c>
      <c r="V2768">
        <v>2235.3000000000002</v>
      </c>
      <c r="W2768">
        <v>0.71</v>
      </c>
      <c r="X2768">
        <v>1</v>
      </c>
    </row>
    <row r="2769" spans="1:24" x14ac:dyDescent="0.3">
      <c r="A2769" t="s">
        <v>441</v>
      </c>
      <c r="B2769">
        <v>2015</v>
      </c>
      <c r="C2769" t="s">
        <v>296</v>
      </c>
      <c r="D2769" s="1">
        <v>2006</v>
      </c>
      <c r="E2769" s="2">
        <v>37</v>
      </c>
      <c r="F2769" s="2">
        <v>52</v>
      </c>
      <c r="G2769" s="2">
        <v>15</v>
      </c>
      <c r="H2769">
        <v>829</v>
      </c>
      <c r="I2769" s="1">
        <v>7000</v>
      </c>
      <c r="J2769" s="3">
        <v>2</v>
      </c>
      <c r="K2769" s="2">
        <v>23.45</v>
      </c>
      <c r="L2769" s="2">
        <v>61.3</v>
      </c>
      <c r="M2769" s="1">
        <v>38271</v>
      </c>
      <c r="N2769" s="2">
        <v>2.87</v>
      </c>
      <c r="O2769" s="1">
        <v>49963</v>
      </c>
      <c r="P2769" s="1">
        <v>11692</v>
      </c>
      <c r="Q2769" s="2">
        <v>62.66</v>
      </c>
      <c r="R2769" s="3">
        <v>0</v>
      </c>
      <c r="S2769" s="5">
        <v>0</v>
      </c>
      <c r="T2769">
        <v>0</v>
      </c>
      <c r="U2769">
        <v>0</v>
      </c>
      <c r="V2769">
        <v>2229.6</v>
      </c>
      <c r="W2769">
        <v>5.47</v>
      </c>
      <c r="X2769">
        <v>1</v>
      </c>
    </row>
    <row r="2770" spans="1:24" x14ac:dyDescent="0.3">
      <c r="A2770" t="s">
        <v>441</v>
      </c>
      <c r="B2770">
        <v>2016</v>
      </c>
      <c r="C2770" t="s">
        <v>296</v>
      </c>
      <c r="D2770" s="1">
        <v>2006</v>
      </c>
      <c r="E2770" s="2">
        <v>37</v>
      </c>
      <c r="F2770" s="2">
        <v>52</v>
      </c>
      <c r="G2770" s="2">
        <v>15</v>
      </c>
      <c r="H2770">
        <v>826</v>
      </c>
      <c r="I2770" s="1">
        <v>7000</v>
      </c>
      <c r="J2770" s="3">
        <v>2</v>
      </c>
      <c r="K2770" s="2">
        <v>19.57</v>
      </c>
      <c r="L2770" s="2">
        <v>60.9</v>
      </c>
      <c r="M2770" s="1">
        <v>36771</v>
      </c>
      <c r="N2770" s="2">
        <v>2.87</v>
      </c>
      <c r="O2770" s="1">
        <v>47971</v>
      </c>
      <c r="P2770" s="1">
        <v>11200</v>
      </c>
      <c r="Q2770" s="2">
        <v>62.69</v>
      </c>
      <c r="R2770" s="3">
        <v>0</v>
      </c>
      <c r="S2770" s="5">
        <v>0</v>
      </c>
      <c r="T2770">
        <v>0</v>
      </c>
      <c r="U2770">
        <v>0</v>
      </c>
      <c r="V2770">
        <v>2224.6999999999998</v>
      </c>
      <c r="W2770">
        <v>-0.65</v>
      </c>
      <c r="X2770">
        <v>1</v>
      </c>
    </row>
    <row r="2771" spans="1:24" x14ac:dyDescent="0.3">
      <c r="A2771" t="s">
        <v>441</v>
      </c>
      <c r="B2771">
        <v>2017</v>
      </c>
      <c r="C2771" t="s">
        <v>296</v>
      </c>
      <c r="D2771" s="1">
        <v>2006</v>
      </c>
      <c r="E2771" s="2">
        <v>37</v>
      </c>
      <c r="F2771" s="2">
        <v>52</v>
      </c>
      <c r="G2771" s="2">
        <v>15</v>
      </c>
      <c r="H2771">
        <v>803</v>
      </c>
      <c r="I2771" s="1">
        <v>7000</v>
      </c>
      <c r="J2771" s="3">
        <v>2</v>
      </c>
      <c r="K2771" s="2">
        <v>18.47</v>
      </c>
      <c r="L2771" s="2">
        <v>60.9</v>
      </c>
      <c r="M2771" s="1">
        <v>35156</v>
      </c>
      <c r="N2771" s="2">
        <v>2.87</v>
      </c>
      <c r="O2771" s="1">
        <v>46221</v>
      </c>
      <c r="P2771" s="1">
        <v>11065</v>
      </c>
      <c r="Q2771" s="2">
        <v>55.65</v>
      </c>
      <c r="R2771" s="3">
        <v>0</v>
      </c>
      <c r="S2771" s="5">
        <v>0</v>
      </c>
      <c r="T2771">
        <v>0</v>
      </c>
      <c r="U2771">
        <v>0</v>
      </c>
      <c r="V2771">
        <v>2219.34</v>
      </c>
      <c r="W2771">
        <v>-0.68</v>
      </c>
      <c r="X2771">
        <v>1</v>
      </c>
    </row>
    <row r="2772" spans="1:24" x14ac:dyDescent="0.3">
      <c r="A2772" t="s">
        <v>441</v>
      </c>
      <c r="B2772">
        <v>2018</v>
      </c>
      <c r="C2772" t="s">
        <v>296</v>
      </c>
    </row>
    <row r="2773" spans="1:24" x14ac:dyDescent="0.3">
      <c r="A2773" t="s">
        <v>441</v>
      </c>
      <c r="B2773">
        <v>2019</v>
      </c>
      <c r="C2773" t="s">
        <v>296</v>
      </c>
    </row>
    <row r="2774" spans="1:24" x14ac:dyDescent="0.3">
      <c r="A2774" t="s">
        <v>441</v>
      </c>
      <c r="B2774">
        <v>2020</v>
      </c>
      <c r="C2774" t="s">
        <v>296</v>
      </c>
      <c r="D2774" s="1">
        <v>2006</v>
      </c>
      <c r="E2774" s="2">
        <v>37.75</v>
      </c>
      <c r="F2774" s="2">
        <v>54</v>
      </c>
      <c r="G2774" s="2">
        <v>16.25</v>
      </c>
      <c r="H2774">
        <v>779</v>
      </c>
      <c r="I2774" s="1">
        <v>8000</v>
      </c>
      <c r="J2774" s="3">
        <v>2</v>
      </c>
      <c r="L2774" s="2">
        <v>61</v>
      </c>
      <c r="N2774" s="2">
        <v>2.87</v>
      </c>
      <c r="R2774" s="3">
        <v>0</v>
      </c>
      <c r="S2774" s="5">
        <v>0</v>
      </c>
      <c r="T2774">
        <v>0</v>
      </c>
      <c r="U2774">
        <v>0</v>
      </c>
      <c r="V2774">
        <v>2214.5</v>
      </c>
      <c r="W2774">
        <v>-3.56</v>
      </c>
      <c r="X2774">
        <v>1</v>
      </c>
    </row>
    <row r="2775" spans="1:24" x14ac:dyDescent="0.3">
      <c r="A2775" t="s">
        <v>442</v>
      </c>
      <c r="B2775">
        <v>2014</v>
      </c>
      <c r="C2775" t="s">
        <v>296</v>
      </c>
      <c r="D2775" s="1">
        <v>2000</v>
      </c>
      <c r="E2775" s="2">
        <v>24.22</v>
      </c>
      <c r="F2775" s="2">
        <v>30.32</v>
      </c>
      <c r="G2775" s="2">
        <v>6.1</v>
      </c>
      <c r="H2775">
        <v>660</v>
      </c>
      <c r="I2775" s="1">
        <v>4000</v>
      </c>
      <c r="J2775" s="3">
        <v>1</v>
      </c>
      <c r="K2775" s="2">
        <v>16.260000000000002</v>
      </c>
      <c r="L2775" s="2">
        <v>56.1</v>
      </c>
      <c r="M2775" s="1">
        <v>38333</v>
      </c>
      <c r="N2775" s="2">
        <v>2.88</v>
      </c>
      <c r="O2775" s="1">
        <v>47658</v>
      </c>
      <c r="P2775" s="1">
        <v>9325</v>
      </c>
      <c r="Q2775" s="2">
        <v>65.91</v>
      </c>
      <c r="R2775" s="3">
        <v>0</v>
      </c>
      <c r="T2775">
        <v>0</v>
      </c>
      <c r="U2775">
        <v>0</v>
      </c>
      <c r="V2775">
        <v>2235.3000000000002</v>
      </c>
      <c r="W2775">
        <v>0.71</v>
      </c>
      <c r="X2775">
        <v>0</v>
      </c>
    </row>
    <row r="2776" spans="1:24" x14ac:dyDescent="0.3">
      <c r="A2776" t="s">
        <v>442</v>
      </c>
      <c r="B2776">
        <v>2015</v>
      </c>
      <c r="C2776" t="s">
        <v>296</v>
      </c>
    </row>
    <row r="2777" spans="1:24" x14ac:dyDescent="0.3">
      <c r="A2777" t="s">
        <v>442</v>
      </c>
      <c r="B2777">
        <v>2016</v>
      </c>
      <c r="C2777" t="s">
        <v>296</v>
      </c>
      <c r="D2777" s="1">
        <v>2000</v>
      </c>
      <c r="E2777" s="2">
        <v>29</v>
      </c>
      <c r="F2777" s="2">
        <v>36.32</v>
      </c>
      <c r="G2777" s="2">
        <v>7.32</v>
      </c>
      <c r="H2777">
        <v>647</v>
      </c>
      <c r="I2777" s="1">
        <v>13000</v>
      </c>
      <c r="J2777" s="3">
        <v>2</v>
      </c>
      <c r="K2777" s="2">
        <v>16</v>
      </c>
      <c r="L2777" s="2">
        <v>58.4</v>
      </c>
      <c r="M2777" s="1">
        <v>38516</v>
      </c>
      <c r="N2777" s="2">
        <v>2.88</v>
      </c>
      <c r="O2777" s="1">
        <v>49225</v>
      </c>
      <c r="P2777" s="1">
        <v>10709</v>
      </c>
      <c r="Q2777" s="2">
        <v>64.150000000000006</v>
      </c>
      <c r="R2777" s="3">
        <v>0</v>
      </c>
      <c r="S2777" s="5">
        <v>0</v>
      </c>
      <c r="T2777">
        <v>0</v>
      </c>
      <c r="U2777">
        <v>0</v>
      </c>
      <c r="V2777">
        <v>2229.6</v>
      </c>
      <c r="W2777">
        <v>-0.65</v>
      </c>
      <c r="X2777">
        <v>0</v>
      </c>
    </row>
    <row r="2778" spans="1:24" x14ac:dyDescent="0.3">
      <c r="A2778" t="s">
        <v>442</v>
      </c>
      <c r="B2778">
        <v>2017</v>
      </c>
      <c r="C2778" t="s">
        <v>296</v>
      </c>
      <c r="D2778" s="1">
        <v>2000</v>
      </c>
      <c r="E2778" s="2">
        <v>17</v>
      </c>
      <c r="F2778" s="2">
        <v>29</v>
      </c>
      <c r="G2778" s="2">
        <v>12</v>
      </c>
      <c r="H2778">
        <v>659</v>
      </c>
      <c r="I2778" s="1">
        <v>5000</v>
      </c>
      <c r="J2778" s="3">
        <v>1</v>
      </c>
      <c r="K2778" s="2">
        <v>31.37</v>
      </c>
      <c r="L2778" s="2">
        <v>58.6</v>
      </c>
      <c r="M2778" s="1">
        <v>40669</v>
      </c>
      <c r="N2778" s="2">
        <v>2.88</v>
      </c>
      <c r="O2778" s="1">
        <v>52400</v>
      </c>
      <c r="P2778" s="1">
        <v>11731</v>
      </c>
      <c r="Q2778" s="2">
        <v>61.04</v>
      </c>
      <c r="R2778" s="3">
        <v>0</v>
      </c>
      <c r="S2778" s="5">
        <v>0</v>
      </c>
      <c r="T2778">
        <v>0</v>
      </c>
      <c r="U2778">
        <v>0</v>
      </c>
      <c r="V2778">
        <v>2224.6999999999998</v>
      </c>
      <c r="W2778">
        <v>-0.68</v>
      </c>
      <c r="X2778">
        <v>0</v>
      </c>
    </row>
    <row r="2779" spans="1:24" x14ac:dyDescent="0.3">
      <c r="A2779" t="s">
        <v>442</v>
      </c>
      <c r="B2779">
        <v>2018</v>
      </c>
      <c r="C2779" t="s">
        <v>296</v>
      </c>
      <c r="D2779" s="1">
        <v>2000</v>
      </c>
      <c r="E2779" s="2">
        <v>19</v>
      </c>
      <c r="F2779" s="2">
        <v>27</v>
      </c>
      <c r="G2779" s="2">
        <v>8</v>
      </c>
      <c r="H2779">
        <v>640</v>
      </c>
      <c r="I2779" s="1">
        <v>7900</v>
      </c>
      <c r="J2779" s="3">
        <v>2</v>
      </c>
      <c r="K2779" s="2">
        <v>17.98</v>
      </c>
      <c r="L2779" s="2">
        <v>57.5</v>
      </c>
      <c r="M2779" s="1">
        <v>41136</v>
      </c>
      <c r="N2779" s="2">
        <v>2.88</v>
      </c>
      <c r="O2779" s="1">
        <v>53587</v>
      </c>
      <c r="P2779" s="1">
        <v>12451</v>
      </c>
      <c r="Q2779" s="2">
        <v>62.01</v>
      </c>
      <c r="R2779" s="3">
        <v>0</v>
      </c>
      <c r="S2779" s="5">
        <v>0</v>
      </c>
      <c r="T2779">
        <v>0</v>
      </c>
      <c r="U2779">
        <v>0</v>
      </c>
      <c r="V2779">
        <v>2219.34</v>
      </c>
      <c r="W2779">
        <v>1.64</v>
      </c>
      <c r="X2779">
        <v>0</v>
      </c>
    </row>
    <row r="2780" spans="1:24" x14ac:dyDescent="0.3">
      <c r="A2780" t="s">
        <v>442</v>
      </c>
      <c r="B2780">
        <v>2019</v>
      </c>
      <c r="C2780" t="s">
        <v>296</v>
      </c>
      <c r="D2780" s="1">
        <v>2000</v>
      </c>
      <c r="E2780" s="2">
        <v>19</v>
      </c>
      <c r="F2780" s="2">
        <v>27</v>
      </c>
      <c r="G2780" s="2">
        <v>8</v>
      </c>
      <c r="H2780">
        <v>669</v>
      </c>
      <c r="I2780" s="1">
        <v>5727</v>
      </c>
      <c r="J2780" s="3">
        <v>2</v>
      </c>
      <c r="K2780" s="2">
        <v>21.94</v>
      </c>
      <c r="L2780" s="2">
        <v>57.1</v>
      </c>
      <c r="M2780" s="1">
        <v>42530</v>
      </c>
      <c r="N2780" s="2">
        <v>2.88</v>
      </c>
      <c r="O2780" s="1">
        <v>55660</v>
      </c>
      <c r="P2780" s="1">
        <v>13130</v>
      </c>
      <c r="Q2780" s="2">
        <v>52.64</v>
      </c>
      <c r="R2780" s="3">
        <v>0</v>
      </c>
      <c r="S2780" s="5">
        <v>0</v>
      </c>
      <c r="T2780">
        <v>0</v>
      </c>
      <c r="U2780">
        <v>0</v>
      </c>
      <c r="V2780">
        <v>2214.5</v>
      </c>
      <c r="W2780">
        <v>2.0499999999999998</v>
      </c>
      <c r="X2780">
        <v>0</v>
      </c>
    </row>
    <row r="2781" spans="1:24" x14ac:dyDescent="0.3">
      <c r="A2781" t="s">
        <v>442</v>
      </c>
      <c r="B2781">
        <v>2020</v>
      </c>
      <c r="C2781" t="s">
        <v>296</v>
      </c>
    </row>
    <row r="2782" spans="1:24" x14ac:dyDescent="0.3">
      <c r="A2782" t="s">
        <v>443</v>
      </c>
      <c r="B2782">
        <v>2014</v>
      </c>
      <c r="C2782" t="s">
        <v>296</v>
      </c>
      <c r="D2782" s="1">
        <v>1995</v>
      </c>
      <c r="E2782" s="2">
        <v>25</v>
      </c>
      <c r="F2782" s="2">
        <v>42.5</v>
      </c>
      <c r="G2782" s="2">
        <v>17.5</v>
      </c>
      <c r="H2782">
        <v>939</v>
      </c>
      <c r="I2782" s="1">
        <v>5000</v>
      </c>
      <c r="J2782" s="3">
        <v>1</v>
      </c>
      <c r="K2782" s="2">
        <v>16.82</v>
      </c>
      <c r="L2782" s="2">
        <v>66.5</v>
      </c>
      <c r="M2782" s="1">
        <v>55395</v>
      </c>
      <c r="N2782" s="2">
        <v>2.75</v>
      </c>
      <c r="O2782" s="1">
        <v>73595</v>
      </c>
      <c r="P2782" s="1">
        <v>18200</v>
      </c>
      <c r="Q2782" s="2">
        <v>70.22</v>
      </c>
      <c r="R2782" s="3">
        <v>0</v>
      </c>
      <c r="T2782">
        <v>0</v>
      </c>
      <c r="U2782">
        <v>0</v>
      </c>
      <c r="V2782">
        <v>1879.6</v>
      </c>
      <c r="W2782">
        <v>0.57999999999999996</v>
      </c>
      <c r="X2782">
        <v>0</v>
      </c>
    </row>
    <row r="2783" spans="1:24" x14ac:dyDescent="0.3">
      <c r="A2783" t="s">
        <v>443</v>
      </c>
      <c r="B2783">
        <v>2015</v>
      </c>
      <c r="C2783" t="s">
        <v>296</v>
      </c>
      <c r="D2783" s="1">
        <v>1995</v>
      </c>
      <c r="E2783" s="2">
        <v>27</v>
      </c>
      <c r="F2783" s="2">
        <v>44.5</v>
      </c>
      <c r="G2783" s="2">
        <v>17.5</v>
      </c>
      <c r="H2783">
        <v>928</v>
      </c>
      <c r="I2783" s="1">
        <v>3900</v>
      </c>
      <c r="J2783" s="3">
        <v>1</v>
      </c>
      <c r="K2783" s="2">
        <v>26.77</v>
      </c>
      <c r="L2783" s="2">
        <v>66.8</v>
      </c>
      <c r="M2783" s="1">
        <v>54890</v>
      </c>
      <c r="N2783" s="2">
        <v>2.75</v>
      </c>
      <c r="O2783" s="1">
        <v>72003</v>
      </c>
      <c r="P2783" s="1">
        <v>17113</v>
      </c>
      <c r="Q2783" s="2">
        <v>60.95</v>
      </c>
      <c r="R2783" s="3">
        <v>0</v>
      </c>
      <c r="S2783" s="5">
        <v>0</v>
      </c>
      <c r="T2783">
        <v>0</v>
      </c>
      <c r="U2783">
        <v>0</v>
      </c>
      <c r="V2783">
        <v>1877.2</v>
      </c>
      <c r="W2783">
        <v>4.3</v>
      </c>
      <c r="X2783">
        <v>1</v>
      </c>
    </row>
    <row r="2784" spans="1:24" x14ac:dyDescent="0.3">
      <c r="A2784" t="s">
        <v>443</v>
      </c>
      <c r="B2784">
        <v>2016</v>
      </c>
      <c r="C2784" t="s">
        <v>296</v>
      </c>
      <c r="D2784" s="1">
        <v>1995</v>
      </c>
      <c r="E2784" s="2">
        <v>28</v>
      </c>
      <c r="F2784" s="2">
        <v>48</v>
      </c>
      <c r="G2784" s="2">
        <v>20</v>
      </c>
      <c r="H2784">
        <v>896</v>
      </c>
      <c r="I2784" s="1">
        <v>3700</v>
      </c>
      <c r="J2784" s="3">
        <v>1</v>
      </c>
      <c r="K2784" s="2">
        <v>35.729999999999997</v>
      </c>
      <c r="L2784" s="2">
        <v>67.599999999999994</v>
      </c>
      <c r="M2784" s="1">
        <v>54808</v>
      </c>
      <c r="N2784" s="2">
        <v>2.75</v>
      </c>
      <c r="O2784" s="1">
        <v>71855</v>
      </c>
      <c r="P2784" s="1">
        <v>17047</v>
      </c>
      <c r="Q2784" s="2">
        <v>62.61</v>
      </c>
      <c r="R2784" s="3">
        <v>0</v>
      </c>
      <c r="S2784" s="5">
        <v>0</v>
      </c>
      <c r="T2784">
        <v>0</v>
      </c>
      <c r="U2784">
        <v>0</v>
      </c>
      <c r="V2784">
        <v>1875</v>
      </c>
      <c r="W2784">
        <v>3.53</v>
      </c>
      <c r="X2784">
        <v>1</v>
      </c>
    </row>
    <row r="2785" spans="1:24" x14ac:dyDescent="0.3">
      <c r="A2785" t="s">
        <v>443</v>
      </c>
      <c r="B2785">
        <v>2017</v>
      </c>
      <c r="C2785" t="s">
        <v>296</v>
      </c>
      <c r="D2785" s="1">
        <v>1995</v>
      </c>
      <c r="E2785" s="2">
        <v>28</v>
      </c>
      <c r="F2785" s="2">
        <v>48</v>
      </c>
      <c r="G2785" s="2">
        <v>20</v>
      </c>
      <c r="H2785">
        <v>900</v>
      </c>
      <c r="I2785" s="1">
        <v>3500</v>
      </c>
      <c r="J2785" s="3">
        <v>1</v>
      </c>
      <c r="K2785" s="2">
        <v>19.5</v>
      </c>
      <c r="L2785" s="2">
        <v>67.900000000000006</v>
      </c>
      <c r="M2785" s="1">
        <v>47386</v>
      </c>
      <c r="N2785" s="2">
        <v>2.75</v>
      </c>
      <c r="O2785" s="1">
        <v>64308</v>
      </c>
      <c r="P2785" s="1">
        <v>16922</v>
      </c>
      <c r="Q2785" s="2">
        <v>69.599999999999994</v>
      </c>
      <c r="R2785" s="3">
        <v>0</v>
      </c>
      <c r="S2785" s="5">
        <v>0</v>
      </c>
      <c r="T2785">
        <v>0</v>
      </c>
      <c r="U2785">
        <v>0</v>
      </c>
      <c r="V2785">
        <v>1873.9</v>
      </c>
      <c r="W2785">
        <v>-1.1100000000000001</v>
      </c>
      <c r="X2785">
        <v>1</v>
      </c>
    </row>
    <row r="2786" spans="1:24" x14ac:dyDescent="0.3">
      <c r="A2786" t="s">
        <v>443</v>
      </c>
      <c r="B2786">
        <v>2018</v>
      </c>
      <c r="C2786" t="s">
        <v>296</v>
      </c>
      <c r="D2786" s="1">
        <v>1995</v>
      </c>
      <c r="E2786" s="2">
        <v>28</v>
      </c>
      <c r="F2786" s="2">
        <v>48</v>
      </c>
      <c r="G2786" s="2">
        <v>20</v>
      </c>
      <c r="H2786">
        <v>881</v>
      </c>
      <c r="I2786" s="1">
        <v>5200</v>
      </c>
      <c r="J2786" s="3">
        <v>2</v>
      </c>
      <c r="K2786" s="2">
        <v>34.049999999999997</v>
      </c>
      <c r="L2786" s="2">
        <v>66.8</v>
      </c>
      <c r="M2786" s="1">
        <v>43750</v>
      </c>
      <c r="N2786" s="2">
        <v>2.75</v>
      </c>
      <c r="O2786" s="1">
        <v>59961</v>
      </c>
      <c r="P2786" s="1">
        <v>16211</v>
      </c>
      <c r="Q2786" s="2">
        <v>68.17</v>
      </c>
      <c r="R2786" s="3">
        <v>0</v>
      </c>
      <c r="S2786" s="5">
        <v>0</v>
      </c>
      <c r="T2786">
        <v>1</v>
      </c>
      <c r="U2786">
        <v>0</v>
      </c>
      <c r="V2786">
        <v>1872.5</v>
      </c>
      <c r="W2786">
        <v>3.13</v>
      </c>
      <c r="X2786">
        <v>1</v>
      </c>
    </row>
    <row r="2787" spans="1:24" x14ac:dyDescent="0.3">
      <c r="A2787" t="s">
        <v>443</v>
      </c>
      <c r="B2787">
        <v>2019</v>
      </c>
      <c r="C2787" t="s">
        <v>296</v>
      </c>
      <c r="D2787" s="1">
        <v>1995</v>
      </c>
      <c r="E2787" s="2">
        <v>28</v>
      </c>
      <c r="F2787" s="2">
        <v>48</v>
      </c>
      <c r="G2787" s="2">
        <v>20</v>
      </c>
      <c r="H2787">
        <v>879</v>
      </c>
      <c r="I2787" s="1">
        <v>5200</v>
      </c>
      <c r="J2787" s="3">
        <v>2</v>
      </c>
      <c r="K2787" s="2">
        <v>17.75</v>
      </c>
      <c r="L2787" s="2">
        <v>66.7</v>
      </c>
      <c r="M2787" s="1">
        <v>41048</v>
      </c>
      <c r="N2787" s="2">
        <v>2.75</v>
      </c>
      <c r="O2787" s="1">
        <v>53781</v>
      </c>
      <c r="P2787" s="1">
        <v>12733</v>
      </c>
      <c r="Q2787" s="2">
        <v>65.56</v>
      </c>
      <c r="R2787" s="3">
        <v>0</v>
      </c>
      <c r="S2787" s="5">
        <v>0</v>
      </c>
      <c r="T2787">
        <v>1</v>
      </c>
      <c r="U2787">
        <v>0</v>
      </c>
      <c r="V2787">
        <v>1871.39</v>
      </c>
      <c r="W2787">
        <v>0.56000000000000005</v>
      </c>
      <c r="X2787">
        <v>1</v>
      </c>
    </row>
    <row r="2788" spans="1:24" x14ac:dyDescent="0.3">
      <c r="A2788" t="s">
        <v>443</v>
      </c>
      <c r="B2788">
        <v>2020</v>
      </c>
      <c r="C2788" t="s">
        <v>296</v>
      </c>
      <c r="D2788" s="1">
        <v>1951</v>
      </c>
      <c r="E2788" s="2">
        <v>34</v>
      </c>
      <c r="F2788" s="2">
        <v>54</v>
      </c>
      <c r="G2788" s="2">
        <v>20</v>
      </c>
      <c r="H2788">
        <v>863</v>
      </c>
      <c r="I2788" s="1">
        <v>5500</v>
      </c>
      <c r="J2788" s="3">
        <v>2</v>
      </c>
      <c r="L2788" s="2">
        <v>68.3</v>
      </c>
      <c r="N2788" s="2">
        <v>2.75</v>
      </c>
      <c r="R2788" s="3">
        <v>0</v>
      </c>
      <c r="S2788" s="5">
        <f>(D2788-D2787)/D2787</f>
        <v>-2.2055137844611529E-2</v>
      </c>
      <c r="T2788">
        <v>1</v>
      </c>
      <c r="U2788">
        <v>0</v>
      </c>
      <c r="V2788">
        <v>1871.08</v>
      </c>
      <c r="W2788">
        <v>-1.62</v>
      </c>
      <c r="X2788">
        <v>1</v>
      </c>
    </row>
    <row r="2789" spans="1:24" x14ac:dyDescent="0.3">
      <c r="A2789" t="s">
        <v>444</v>
      </c>
      <c r="B2789">
        <v>2014</v>
      </c>
      <c r="C2789" t="s">
        <v>296</v>
      </c>
      <c r="D2789" s="1">
        <v>1961</v>
      </c>
      <c r="E2789" s="2">
        <v>26.25</v>
      </c>
      <c r="F2789" s="2">
        <v>39.25</v>
      </c>
      <c r="G2789" s="2">
        <v>13</v>
      </c>
      <c r="H2789">
        <v>829</v>
      </c>
      <c r="I2789" s="1">
        <v>9000</v>
      </c>
      <c r="J2789" s="3">
        <v>2</v>
      </c>
      <c r="K2789" s="2">
        <v>22.93</v>
      </c>
      <c r="L2789" s="2">
        <v>66.7</v>
      </c>
      <c r="M2789" s="1">
        <v>36477</v>
      </c>
      <c r="N2789" s="2">
        <v>2.87</v>
      </c>
      <c r="O2789" s="1">
        <v>45549</v>
      </c>
      <c r="P2789" s="1">
        <v>9072</v>
      </c>
      <c r="Q2789" s="2">
        <v>71.08</v>
      </c>
      <c r="R2789" s="3">
        <v>0</v>
      </c>
      <c r="T2789">
        <v>0</v>
      </c>
      <c r="U2789">
        <v>0</v>
      </c>
      <c r="V2789">
        <v>2910.4</v>
      </c>
      <c r="W2789">
        <v>0.71</v>
      </c>
      <c r="X2789">
        <v>0</v>
      </c>
    </row>
    <row r="2790" spans="1:24" x14ac:dyDescent="0.3">
      <c r="A2790" t="s">
        <v>444</v>
      </c>
      <c r="B2790">
        <v>2015</v>
      </c>
      <c r="C2790" t="s">
        <v>296</v>
      </c>
      <c r="D2790" s="1">
        <v>1961</v>
      </c>
      <c r="E2790" s="2">
        <v>30.5</v>
      </c>
      <c r="F2790" s="2">
        <v>46.75</v>
      </c>
      <c r="G2790" s="2">
        <v>16.25</v>
      </c>
      <c r="H2790">
        <v>820</v>
      </c>
      <c r="I2790" s="1">
        <v>10000</v>
      </c>
      <c r="J2790" s="3">
        <v>2</v>
      </c>
      <c r="K2790" s="2">
        <v>21.75</v>
      </c>
      <c r="L2790" s="2">
        <v>66.3</v>
      </c>
      <c r="M2790" s="1">
        <v>37417</v>
      </c>
      <c r="N2790" s="2">
        <v>2.87</v>
      </c>
      <c r="O2790" s="1">
        <v>52572</v>
      </c>
      <c r="P2790" s="1">
        <v>15155</v>
      </c>
      <c r="Q2790" s="2">
        <v>64.95</v>
      </c>
      <c r="R2790" s="3">
        <v>0</v>
      </c>
      <c r="S2790" s="5">
        <v>0</v>
      </c>
      <c r="T2790">
        <v>0</v>
      </c>
      <c r="U2790">
        <v>0</v>
      </c>
      <c r="V2790">
        <v>2905</v>
      </c>
      <c r="W2790">
        <v>5.47</v>
      </c>
      <c r="X2790">
        <v>0</v>
      </c>
    </row>
    <row r="2791" spans="1:24" x14ac:dyDescent="0.3">
      <c r="A2791" t="s">
        <v>444</v>
      </c>
      <c r="B2791">
        <v>2016</v>
      </c>
      <c r="C2791" t="s">
        <v>296</v>
      </c>
      <c r="D2791" s="1">
        <v>1961</v>
      </c>
      <c r="E2791" s="2">
        <v>33.5</v>
      </c>
      <c r="F2791" s="2">
        <v>49.75</v>
      </c>
      <c r="G2791" s="2">
        <v>16.25</v>
      </c>
      <c r="H2791">
        <v>850</v>
      </c>
      <c r="I2791" s="1">
        <v>5000</v>
      </c>
      <c r="J2791" s="3">
        <v>1</v>
      </c>
      <c r="K2791" s="2">
        <v>20.76</v>
      </c>
      <c r="L2791" s="2">
        <v>68.3</v>
      </c>
      <c r="M2791" s="1">
        <v>38200</v>
      </c>
      <c r="N2791" s="2">
        <v>2.87</v>
      </c>
      <c r="O2791" s="1">
        <v>60595</v>
      </c>
      <c r="P2791" s="1">
        <v>22395</v>
      </c>
      <c r="Q2791" s="2">
        <v>76.63</v>
      </c>
      <c r="R2791" s="3">
        <v>0</v>
      </c>
      <c r="S2791" s="5">
        <v>0</v>
      </c>
      <c r="T2791">
        <v>0</v>
      </c>
      <c r="U2791">
        <v>0</v>
      </c>
      <c r="V2791">
        <v>2899.5</v>
      </c>
      <c r="W2791">
        <v>-0.65</v>
      </c>
      <c r="X2791">
        <v>0</v>
      </c>
    </row>
    <row r="2792" spans="1:24" x14ac:dyDescent="0.3">
      <c r="A2792" t="s">
        <v>444</v>
      </c>
      <c r="B2792">
        <v>2017</v>
      </c>
      <c r="C2792" t="s">
        <v>296</v>
      </c>
      <c r="D2792" s="1">
        <v>1961</v>
      </c>
      <c r="E2792" s="2">
        <v>38.25</v>
      </c>
      <c r="F2792" s="2">
        <v>56.5</v>
      </c>
      <c r="G2792" s="2">
        <v>18.25</v>
      </c>
      <c r="H2792">
        <v>836</v>
      </c>
      <c r="I2792" s="1">
        <v>10500</v>
      </c>
      <c r="J2792" s="3">
        <v>2</v>
      </c>
      <c r="K2792" s="2">
        <v>19.38</v>
      </c>
      <c r="L2792" s="2">
        <v>68.7</v>
      </c>
      <c r="M2792" s="1">
        <v>49479</v>
      </c>
      <c r="N2792" s="2">
        <v>2.87</v>
      </c>
      <c r="O2792" s="1">
        <v>66988</v>
      </c>
      <c r="P2792" s="1">
        <v>17509</v>
      </c>
      <c r="Q2792" s="2">
        <v>71.5</v>
      </c>
      <c r="R2792" s="3">
        <v>0</v>
      </c>
      <c r="S2792" s="5">
        <v>0</v>
      </c>
      <c r="T2792">
        <v>0</v>
      </c>
      <c r="U2792">
        <v>0</v>
      </c>
      <c r="V2792">
        <v>2894</v>
      </c>
      <c r="W2792">
        <v>-0.68</v>
      </c>
      <c r="X2792">
        <v>0</v>
      </c>
    </row>
    <row r="2793" spans="1:24" x14ac:dyDescent="0.3">
      <c r="A2793" t="s">
        <v>444</v>
      </c>
      <c r="B2793">
        <v>2018</v>
      </c>
      <c r="C2793" t="s">
        <v>296</v>
      </c>
      <c r="D2793" s="1">
        <v>1961</v>
      </c>
      <c r="E2793" s="2">
        <v>43.75</v>
      </c>
      <c r="F2793" s="2">
        <v>62</v>
      </c>
      <c r="G2793" s="2">
        <v>18.25</v>
      </c>
      <c r="H2793">
        <v>830</v>
      </c>
      <c r="I2793" s="1">
        <v>10000</v>
      </c>
      <c r="J2793" s="3">
        <v>2</v>
      </c>
      <c r="K2793" s="2">
        <v>17.239999999999998</v>
      </c>
      <c r="L2793" s="2">
        <v>66.900000000000006</v>
      </c>
      <c r="M2793" s="1">
        <v>43500</v>
      </c>
      <c r="N2793" s="2">
        <v>2.87</v>
      </c>
      <c r="O2793" s="1">
        <v>69613</v>
      </c>
      <c r="P2793" s="1">
        <v>26113</v>
      </c>
      <c r="Q2793" s="2">
        <v>78.86</v>
      </c>
      <c r="R2793" s="3">
        <v>0</v>
      </c>
      <c r="S2793" s="5">
        <v>0</v>
      </c>
      <c r="T2793">
        <v>0</v>
      </c>
      <c r="U2793">
        <v>0</v>
      </c>
      <c r="V2793">
        <v>2889.96</v>
      </c>
      <c r="W2793">
        <v>1.64</v>
      </c>
      <c r="X2793">
        <v>0</v>
      </c>
    </row>
    <row r="2794" spans="1:24" x14ac:dyDescent="0.3">
      <c r="A2794" t="s">
        <v>444</v>
      </c>
      <c r="B2794">
        <v>2019</v>
      </c>
      <c r="C2794" t="s">
        <v>296</v>
      </c>
    </row>
    <row r="2795" spans="1:24" x14ac:dyDescent="0.3">
      <c r="A2795" t="s">
        <v>444</v>
      </c>
      <c r="B2795">
        <v>2020</v>
      </c>
      <c r="C2795" t="s">
        <v>296</v>
      </c>
      <c r="D2795" s="1">
        <v>1961</v>
      </c>
      <c r="E2795" s="2">
        <v>45.3</v>
      </c>
      <c r="F2795" s="2">
        <v>64.55</v>
      </c>
      <c r="G2795" s="2">
        <v>19.25</v>
      </c>
      <c r="H2795">
        <v>811</v>
      </c>
      <c r="I2795" s="1">
        <v>3000</v>
      </c>
      <c r="J2795" s="3">
        <v>1</v>
      </c>
      <c r="L2795" s="2">
        <v>60.7</v>
      </c>
      <c r="N2795" s="2">
        <v>2.87</v>
      </c>
      <c r="R2795" s="3">
        <v>0</v>
      </c>
      <c r="S2795" s="5">
        <v>0</v>
      </c>
      <c r="T2795">
        <v>0</v>
      </c>
      <c r="U2795">
        <v>0</v>
      </c>
      <c r="V2795">
        <v>2885.6</v>
      </c>
      <c r="W2795">
        <v>-3.56</v>
      </c>
      <c r="X2795">
        <v>0</v>
      </c>
    </row>
    <row r="2796" spans="1:24" x14ac:dyDescent="0.3">
      <c r="A2796" t="s">
        <v>445</v>
      </c>
      <c r="B2796">
        <v>2014</v>
      </c>
      <c r="C2796" t="s">
        <v>296</v>
      </c>
    </row>
    <row r="2797" spans="1:24" x14ac:dyDescent="0.3">
      <c r="A2797" t="s">
        <v>445</v>
      </c>
      <c r="B2797">
        <v>2015</v>
      </c>
      <c r="C2797" t="s">
        <v>296</v>
      </c>
      <c r="D2797" s="1">
        <v>1936</v>
      </c>
      <c r="E2797" s="2">
        <v>25</v>
      </c>
      <c r="F2797" s="2">
        <v>37.5</v>
      </c>
      <c r="G2797" s="2">
        <v>12.5</v>
      </c>
      <c r="H2797">
        <v>940</v>
      </c>
      <c r="I2797" s="1">
        <v>5606</v>
      </c>
      <c r="J2797" s="3">
        <v>2</v>
      </c>
      <c r="K2797" s="2">
        <v>44.5</v>
      </c>
      <c r="L2797" s="2">
        <v>61.2</v>
      </c>
      <c r="M2797" s="1">
        <v>49508</v>
      </c>
      <c r="N2797" s="2">
        <v>2.4300000000000002</v>
      </c>
      <c r="O2797" s="1">
        <v>59401</v>
      </c>
      <c r="P2797" s="1">
        <v>9893</v>
      </c>
      <c r="Q2797" s="2">
        <v>62.51</v>
      </c>
      <c r="R2797" s="3">
        <v>0</v>
      </c>
      <c r="T2797">
        <v>0</v>
      </c>
      <c r="U2797">
        <v>0</v>
      </c>
      <c r="V2797">
        <v>2905</v>
      </c>
      <c r="W2797">
        <v>5.47</v>
      </c>
      <c r="X2797">
        <v>0</v>
      </c>
    </row>
    <row r="2798" spans="1:24" x14ac:dyDescent="0.3">
      <c r="A2798" t="s">
        <v>445</v>
      </c>
      <c r="B2798">
        <v>2016</v>
      </c>
      <c r="C2798" t="s">
        <v>296</v>
      </c>
      <c r="D2798" s="1">
        <v>1936</v>
      </c>
      <c r="E2798" s="2">
        <v>34</v>
      </c>
      <c r="F2798" s="2">
        <v>54</v>
      </c>
      <c r="G2798" s="2">
        <v>20</v>
      </c>
      <c r="H2798">
        <v>934</v>
      </c>
      <c r="I2798" s="1">
        <v>5606</v>
      </c>
      <c r="J2798" s="3">
        <v>2</v>
      </c>
      <c r="K2798" s="2">
        <v>22.52</v>
      </c>
      <c r="L2798" s="2">
        <v>62.7</v>
      </c>
      <c r="M2798" s="1">
        <v>47857</v>
      </c>
      <c r="N2798" s="2">
        <v>2.4300000000000002</v>
      </c>
      <c r="O2798" s="1">
        <v>59388</v>
      </c>
      <c r="P2798" s="1">
        <v>11531</v>
      </c>
      <c r="Q2798" s="2">
        <v>73.73</v>
      </c>
      <c r="R2798" s="3">
        <v>0</v>
      </c>
      <c r="S2798" s="5">
        <v>0</v>
      </c>
      <c r="T2798">
        <v>0</v>
      </c>
      <c r="U2798">
        <v>0</v>
      </c>
      <c r="V2798">
        <v>2899.5</v>
      </c>
      <c r="W2798">
        <v>-0.65</v>
      </c>
      <c r="X2798">
        <v>0</v>
      </c>
    </row>
    <row r="2799" spans="1:24" x14ac:dyDescent="0.3">
      <c r="A2799" t="s">
        <v>445</v>
      </c>
      <c r="B2799">
        <v>2017</v>
      </c>
      <c r="C2799" t="s">
        <v>296</v>
      </c>
      <c r="D2799" s="1">
        <v>1936</v>
      </c>
      <c r="E2799" s="2">
        <v>34</v>
      </c>
      <c r="F2799" s="2">
        <v>54</v>
      </c>
      <c r="G2799" s="2">
        <v>20</v>
      </c>
      <c r="H2799">
        <v>933</v>
      </c>
      <c r="I2799" s="1">
        <v>5370</v>
      </c>
      <c r="J2799" s="3">
        <v>2</v>
      </c>
      <c r="K2799" s="2">
        <v>33.299999999999997</v>
      </c>
      <c r="L2799" s="2">
        <v>61.5</v>
      </c>
      <c r="M2799" s="1">
        <v>42917</v>
      </c>
      <c r="N2799" s="2">
        <v>2.4300000000000002</v>
      </c>
      <c r="O2799" s="1">
        <v>58755</v>
      </c>
      <c r="P2799" s="1">
        <v>15838</v>
      </c>
      <c r="Q2799" s="2">
        <v>70.73</v>
      </c>
      <c r="R2799" s="3">
        <v>0</v>
      </c>
      <c r="S2799" s="5">
        <v>0</v>
      </c>
      <c r="T2799">
        <v>0</v>
      </c>
      <c r="U2799">
        <v>0</v>
      </c>
      <c r="V2799">
        <v>2894</v>
      </c>
      <c r="W2799">
        <v>-0.68</v>
      </c>
      <c r="X2799">
        <v>0</v>
      </c>
    </row>
    <row r="2800" spans="1:24" x14ac:dyDescent="0.3">
      <c r="A2800" t="s">
        <v>445</v>
      </c>
      <c r="B2800">
        <v>2018</v>
      </c>
      <c r="C2800" t="s">
        <v>296</v>
      </c>
      <c r="D2800" s="1">
        <v>1936</v>
      </c>
      <c r="E2800" s="2">
        <v>34</v>
      </c>
      <c r="F2800" s="2">
        <v>54</v>
      </c>
      <c r="G2800" s="2">
        <v>20</v>
      </c>
      <c r="H2800">
        <v>950</v>
      </c>
      <c r="I2800" s="1">
        <v>6752</v>
      </c>
      <c r="J2800" s="3">
        <v>2</v>
      </c>
      <c r="K2800" s="2">
        <v>35.25</v>
      </c>
      <c r="L2800" s="2">
        <v>44.2</v>
      </c>
      <c r="M2800" s="1">
        <v>36304</v>
      </c>
      <c r="N2800" s="2">
        <v>2.4300000000000002</v>
      </c>
      <c r="O2800" s="1">
        <v>55128</v>
      </c>
      <c r="P2800" s="1">
        <v>18824</v>
      </c>
      <c r="Q2800" s="2">
        <v>77.989999999999995</v>
      </c>
      <c r="R2800" s="3">
        <v>0</v>
      </c>
      <c r="S2800" s="5">
        <v>0</v>
      </c>
      <c r="T2800">
        <v>0</v>
      </c>
      <c r="U2800">
        <v>0</v>
      </c>
      <c r="V2800">
        <v>2889.96</v>
      </c>
      <c r="W2800">
        <v>1.64</v>
      </c>
      <c r="X2800">
        <v>0</v>
      </c>
    </row>
    <row r="2801" spans="1:24" x14ac:dyDescent="0.3">
      <c r="A2801" t="s">
        <v>445</v>
      </c>
      <c r="B2801">
        <v>2019</v>
      </c>
      <c r="C2801" t="s">
        <v>296</v>
      </c>
    </row>
    <row r="2802" spans="1:24" x14ac:dyDescent="0.3">
      <c r="A2802" t="s">
        <v>445</v>
      </c>
      <c r="B2802">
        <v>2020</v>
      </c>
      <c r="C2802" t="s">
        <v>296</v>
      </c>
      <c r="D2802" s="1">
        <v>1936</v>
      </c>
      <c r="E2802" s="2">
        <v>36</v>
      </c>
      <c r="F2802" s="2">
        <v>72</v>
      </c>
      <c r="G2802" s="2">
        <v>36</v>
      </c>
      <c r="H2802">
        <v>965</v>
      </c>
      <c r="I2802" s="1">
        <v>6752</v>
      </c>
      <c r="J2802" s="3">
        <v>2</v>
      </c>
      <c r="L2802" s="2">
        <v>65.3</v>
      </c>
      <c r="N2802" s="2">
        <v>2.4300000000000002</v>
      </c>
      <c r="R2802" s="3">
        <v>0</v>
      </c>
      <c r="S2802" s="5">
        <v>0</v>
      </c>
      <c r="T2802">
        <v>0</v>
      </c>
      <c r="U2802">
        <v>0</v>
      </c>
      <c r="V2802">
        <v>2885.6</v>
      </c>
      <c r="W2802">
        <v>-3.56</v>
      </c>
      <c r="X2802">
        <v>0</v>
      </c>
    </row>
    <row r="2803" spans="1:24" x14ac:dyDescent="0.3">
      <c r="A2803" t="s">
        <v>446</v>
      </c>
      <c r="B2803">
        <v>2014</v>
      </c>
      <c r="C2803" t="s">
        <v>296</v>
      </c>
      <c r="D2803" s="1">
        <v>1887</v>
      </c>
      <c r="E2803" s="2">
        <v>18.55</v>
      </c>
      <c r="F2803" s="2">
        <v>37.049999999999997</v>
      </c>
      <c r="G2803" s="2">
        <v>18.5</v>
      </c>
      <c r="H2803" s="1">
        <v>1037</v>
      </c>
      <c r="I2803" s="1">
        <v>5932</v>
      </c>
      <c r="J2803" s="3">
        <v>2</v>
      </c>
      <c r="K2803" s="2">
        <v>22.93</v>
      </c>
      <c r="L2803" s="2">
        <v>66.7</v>
      </c>
      <c r="M2803" s="1">
        <v>36477</v>
      </c>
      <c r="N2803" s="2">
        <v>2.87</v>
      </c>
      <c r="O2803" s="1">
        <v>45549</v>
      </c>
      <c r="P2803" s="1">
        <v>9072</v>
      </c>
      <c r="Q2803" s="2">
        <v>69.099999999999994</v>
      </c>
      <c r="R2803" s="3">
        <v>0</v>
      </c>
      <c r="T2803">
        <v>0</v>
      </c>
      <c r="U2803">
        <v>0</v>
      </c>
      <c r="V2803">
        <v>288.7</v>
      </c>
      <c r="W2803">
        <v>1.19</v>
      </c>
      <c r="X2803">
        <v>0</v>
      </c>
    </row>
    <row r="2804" spans="1:24" x14ac:dyDescent="0.3">
      <c r="A2804" t="s">
        <v>446</v>
      </c>
      <c r="B2804">
        <v>2015</v>
      </c>
      <c r="C2804" t="s">
        <v>296</v>
      </c>
      <c r="D2804" s="1">
        <v>1887</v>
      </c>
      <c r="E2804" s="2">
        <v>18.55</v>
      </c>
      <c r="F2804" s="2">
        <v>37.049999999999997</v>
      </c>
      <c r="G2804" s="2">
        <v>18.5</v>
      </c>
      <c r="H2804">
        <v>1073</v>
      </c>
      <c r="I2804" s="1">
        <v>4121</v>
      </c>
      <c r="J2804" s="3">
        <v>1</v>
      </c>
      <c r="K2804" s="2">
        <v>21.75</v>
      </c>
      <c r="L2804" s="2">
        <v>66.3</v>
      </c>
      <c r="M2804" s="1">
        <v>37417</v>
      </c>
      <c r="N2804" s="2">
        <v>2.87</v>
      </c>
      <c r="O2804" s="1">
        <v>52572</v>
      </c>
      <c r="P2804" s="1">
        <v>15155</v>
      </c>
      <c r="Q2804" s="2">
        <v>66.41</v>
      </c>
      <c r="R2804" s="3">
        <v>0</v>
      </c>
      <c r="S2804" s="5">
        <v>0</v>
      </c>
      <c r="T2804">
        <v>0</v>
      </c>
      <c r="U2804">
        <v>0</v>
      </c>
      <c r="V2804">
        <v>282.38</v>
      </c>
      <c r="W2804">
        <v>3.39</v>
      </c>
      <c r="X2804">
        <v>0</v>
      </c>
    </row>
    <row r="2805" spans="1:24" x14ac:dyDescent="0.3">
      <c r="A2805" t="s">
        <v>446</v>
      </c>
      <c r="B2805">
        <v>2016</v>
      </c>
      <c r="C2805" t="s">
        <v>296</v>
      </c>
      <c r="D2805" s="1">
        <v>1887</v>
      </c>
      <c r="E2805" s="2">
        <v>18.55</v>
      </c>
      <c r="F2805" s="2">
        <v>37.049999999999997</v>
      </c>
      <c r="G2805" s="2">
        <v>18.5</v>
      </c>
      <c r="H2805">
        <v>1077</v>
      </c>
      <c r="I2805" s="1">
        <v>5502</v>
      </c>
      <c r="J2805" s="3">
        <v>2</v>
      </c>
      <c r="K2805" s="2">
        <v>20.76</v>
      </c>
      <c r="L2805" s="2">
        <v>68.3</v>
      </c>
      <c r="M2805" s="1">
        <v>38200</v>
      </c>
      <c r="N2805" s="2">
        <v>2.87</v>
      </c>
      <c r="O2805" s="1">
        <v>60595</v>
      </c>
      <c r="P2805" s="1">
        <v>22395</v>
      </c>
      <c r="Q2805" s="2">
        <v>57.01</v>
      </c>
      <c r="R2805" s="3">
        <v>0</v>
      </c>
      <c r="S2805" s="5">
        <v>0</v>
      </c>
      <c r="T2805">
        <v>0</v>
      </c>
      <c r="U2805">
        <v>0</v>
      </c>
      <c r="V2805">
        <v>278.89999999999998</v>
      </c>
      <c r="W2805">
        <v>-0.71</v>
      </c>
      <c r="X2805">
        <v>0</v>
      </c>
    </row>
    <row r="2806" spans="1:24" x14ac:dyDescent="0.3">
      <c r="A2806" t="s">
        <v>446</v>
      </c>
      <c r="B2806">
        <v>2017</v>
      </c>
      <c r="C2806" t="s">
        <v>296</v>
      </c>
      <c r="D2806" s="1">
        <v>1887</v>
      </c>
      <c r="E2806" s="2">
        <v>18.55</v>
      </c>
      <c r="F2806" s="2">
        <v>37.049999999999997</v>
      </c>
      <c r="G2806" s="2">
        <v>18.5</v>
      </c>
      <c r="H2806" s="1">
        <v>1062</v>
      </c>
      <c r="I2806" s="1">
        <v>4973</v>
      </c>
      <c r="J2806" s="3">
        <v>1</v>
      </c>
      <c r="K2806" s="2">
        <v>19.38</v>
      </c>
      <c r="L2806" s="2">
        <v>68.7</v>
      </c>
      <c r="M2806" s="1">
        <v>49479</v>
      </c>
      <c r="N2806" s="2">
        <v>2.87</v>
      </c>
      <c r="O2806" s="1">
        <v>66988</v>
      </c>
      <c r="P2806" s="1">
        <v>17509</v>
      </c>
      <c r="Q2806" s="2">
        <v>70.959999999999994</v>
      </c>
      <c r="R2806" s="3">
        <v>0</v>
      </c>
      <c r="S2806" s="5">
        <v>0</v>
      </c>
      <c r="T2806">
        <v>0</v>
      </c>
      <c r="U2806">
        <v>0</v>
      </c>
      <c r="V2806">
        <v>272.3</v>
      </c>
      <c r="W2806">
        <v>-1.25</v>
      </c>
      <c r="X2806">
        <v>0</v>
      </c>
    </row>
    <row r="2807" spans="1:24" x14ac:dyDescent="0.3">
      <c r="A2807" t="s">
        <v>446</v>
      </c>
      <c r="B2807">
        <v>2018</v>
      </c>
      <c r="C2807" t="s">
        <v>296</v>
      </c>
    </row>
    <row r="2808" spans="1:24" x14ac:dyDescent="0.3">
      <c r="A2808" t="s">
        <v>446</v>
      </c>
      <c r="B2808">
        <v>2019</v>
      </c>
      <c r="C2808" t="s">
        <v>296</v>
      </c>
      <c r="D2808" s="1">
        <v>1887</v>
      </c>
      <c r="E2808" s="2">
        <v>18.55</v>
      </c>
      <c r="F2808" s="2">
        <v>37.049999999999997</v>
      </c>
      <c r="G2808" s="2">
        <v>18.5</v>
      </c>
      <c r="H2808" s="1">
        <v>1082</v>
      </c>
      <c r="I2808" s="1">
        <v>4992</v>
      </c>
      <c r="J2808" s="3">
        <v>1</v>
      </c>
      <c r="K2808" s="2">
        <v>17.239999999999998</v>
      </c>
      <c r="L2808" s="2">
        <v>66.900000000000006</v>
      </c>
      <c r="M2808" s="1">
        <v>43500</v>
      </c>
      <c r="N2808" s="2">
        <v>2.87</v>
      </c>
      <c r="O2808" s="1">
        <v>69613</v>
      </c>
      <c r="P2808" s="1">
        <v>26113</v>
      </c>
      <c r="Q2808" s="2">
        <v>72.599999999999994</v>
      </c>
      <c r="R2808" s="3">
        <v>0</v>
      </c>
      <c r="S2808" s="5">
        <v>0</v>
      </c>
      <c r="T2808">
        <v>0</v>
      </c>
      <c r="U2808">
        <v>0</v>
      </c>
      <c r="V2808">
        <v>262.51</v>
      </c>
      <c r="W2808">
        <v>-1.02</v>
      </c>
      <c r="X2808">
        <v>0</v>
      </c>
    </row>
    <row r="2809" spans="1:24" x14ac:dyDescent="0.3">
      <c r="A2809" t="s">
        <v>446</v>
      </c>
      <c r="B2809">
        <v>2020</v>
      </c>
      <c r="C2809" t="s">
        <v>296</v>
      </c>
      <c r="D2809" s="1">
        <v>2065</v>
      </c>
      <c r="E2809" s="2">
        <v>19.55</v>
      </c>
      <c r="F2809" s="2">
        <v>38.049999999999997</v>
      </c>
      <c r="G2809" s="2">
        <v>18.5</v>
      </c>
      <c r="H2809" s="1">
        <v>1109</v>
      </c>
      <c r="I2809" s="1">
        <v>5090</v>
      </c>
      <c r="J2809" s="3">
        <v>2</v>
      </c>
      <c r="L2809" s="2">
        <v>60.7</v>
      </c>
      <c r="N2809" s="2">
        <v>2.87</v>
      </c>
      <c r="S2809" s="5">
        <f>(D2809-D2808)/D2808</f>
        <v>9.4329623741388452E-2</v>
      </c>
      <c r="T2809">
        <v>0</v>
      </c>
      <c r="U2809">
        <v>0</v>
      </c>
      <c r="V2809">
        <v>258</v>
      </c>
      <c r="W2809">
        <v>-4.92</v>
      </c>
      <c r="X2809">
        <v>0</v>
      </c>
    </row>
    <row r="2810" spans="1:24" x14ac:dyDescent="0.3">
      <c r="A2810" t="s">
        <v>447</v>
      </c>
      <c r="B2810">
        <v>2014</v>
      </c>
      <c r="C2810" t="s">
        <v>296</v>
      </c>
      <c r="D2810" s="1">
        <v>1762</v>
      </c>
      <c r="E2810" s="2">
        <v>10</v>
      </c>
      <c r="F2810" s="2">
        <v>10</v>
      </c>
      <c r="G2810" s="2">
        <v>0</v>
      </c>
      <c r="H2810">
        <v>745</v>
      </c>
      <c r="I2810" s="1">
        <v>8900</v>
      </c>
      <c r="J2810" s="3">
        <v>2</v>
      </c>
      <c r="K2810" s="2">
        <v>15.02</v>
      </c>
      <c r="L2810" s="2">
        <v>65.599999999999994</v>
      </c>
      <c r="M2810" s="1">
        <v>36477</v>
      </c>
      <c r="N2810" s="2">
        <v>2.4900000000000002</v>
      </c>
      <c r="O2810" s="1">
        <v>45549</v>
      </c>
      <c r="P2810" s="1">
        <v>9072</v>
      </c>
      <c r="Q2810" s="2">
        <v>63.51</v>
      </c>
      <c r="R2810" s="3">
        <v>0</v>
      </c>
      <c r="T2810">
        <v>0</v>
      </c>
      <c r="U2810">
        <v>0</v>
      </c>
      <c r="V2810">
        <v>1654.1</v>
      </c>
      <c r="W2810">
        <v>0.57999999999999996</v>
      </c>
      <c r="X2810">
        <v>0</v>
      </c>
    </row>
    <row r="2811" spans="1:24" x14ac:dyDescent="0.3">
      <c r="A2811" t="s">
        <v>447</v>
      </c>
      <c r="B2811">
        <v>2015</v>
      </c>
      <c r="C2811" t="s">
        <v>296</v>
      </c>
      <c r="D2811" s="1">
        <v>1762</v>
      </c>
      <c r="E2811" s="2">
        <v>13</v>
      </c>
      <c r="F2811" s="2">
        <v>13</v>
      </c>
      <c r="G2811" s="2">
        <v>0</v>
      </c>
      <c r="H2811">
        <v>750</v>
      </c>
      <c r="I2811" s="1">
        <v>9000</v>
      </c>
      <c r="J2811" s="3">
        <v>2</v>
      </c>
      <c r="K2811" s="2">
        <v>40.5</v>
      </c>
      <c r="L2811" s="2">
        <v>65.5</v>
      </c>
      <c r="M2811" s="1">
        <v>39091</v>
      </c>
      <c r="N2811" s="2">
        <v>2.4900000000000002</v>
      </c>
      <c r="O2811" s="1">
        <v>47995</v>
      </c>
      <c r="P2811" s="1">
        <v>8904</v>
      </c>
      <c r="Q2811" s="2">
        <v>63.74</v>
      </c>
      <c r="R2811" s="3">
        <v>0</v>
      </c>
      <c r="S2811" s="5">
        <v>0</v>
      </c>
      <c r="T2811">
        <v>0</v>
      </c>
      <c r="U2811">
        <v>0</v>
      </c>
      <c r="V2811">
        <v>1650.23</v>
      </c>
      <c r="W2811">
        <v>4.3</v>
      </c>
      <c r="X2811">
        <v>1</v>
      </c>
    </row>
    <row r="2812" spans="1:24" x14ac:dyDescent="0.3">
      <c r="A2812" t="s">
        <v>447</v>
      </c>
      <c r="B2812">
        <v>2016</v>
      </c>
      <c r="C2812" t="s">
        <v>296</v>
      </c>
      <c r="D2812" s="1">
        <v>1762</v>
      </c>
      <c r="E2812" s="2">
        <v>13</v>
      </c>
      <c r="F2812" s="2">
        <v>18</v>
      </c>
      <c r="G2812" s="2">
        <v>5</v>
      </c>
      <c r="H2812">
        <v>750</v>
      </c>
      <c r="I2812" s="1">
        <v>4500</v>
      </c>
      <c r="J2812" s="3">
        <v>1</v>
      </c>
      <c r="K2812" s="2">
        <v>37.200000000000003</v>
      </c>
      <c r="L2812" s="2">
        <v>66.3</v>
      </c>
      <c r="M2812" s="1">
        <v>41190</v>
      </c>
      <c r="N2812" s="2">
        <v>2.4900000000000002</v>
      </c>
      <c r="O2812" s="1">
        <v>49955</v>
      </c>
      <c r="P2812" s="1">
        <v>8765</v>
      </c>
      <c r="Q2812" s="2">
        <v>67.37</v>
      </c>
      <c r="R2812" s="3">
        <v>0</v>
      </c>
      <c r="S2812" s="5">
        <v>0</v>
      </c>
      <c r="T2812">
        <v>0</v>
      </c>
      <c r="U2812">
        <v>0</v>
      </c>
      <c r="V2812">
        <v>1647</v>
      </c>
      <c r="W2812">
        <v>3.53</v>
      </c>
      <c r="X2812">
        <v>1</v>
      </c>
    </row>
    <row r="2813" spans="1:24" x14ac:dyDescent="0.3">
      <c r="A2813" t="s">
        <v>447</v>
      </c>
      <c r="B2813">
        <v>2017</v>
      </c>
      <c r="C2813" t="s">
        <v>296</v>
      </c>
      <c r="D2813" s="1">
        <v>1762</v>
      </c>
      <c r="E2813" s="2">
        <v>30.75</v>
      </c>
      <c r="F2813" s="2">
        <v>52</v>
      </c>
      <c r="G2813" s="2">
        <v>21.25</v>
      </c>
      <c r="H2813">
        <v>750</v>
      </c>
      <c r="I2813" s="1">
        <v>4000</v>
      </c>
      <c r="J2813" s="3">
        <v>1</v>
      </c>
      <c r="K2813" s="2">
        <v>20.95</v>
      </c>
      <c r="L2813" s="2">
        <v>65.7</v>
      </c>
      <c r="M2813" s="1">
        <v>43813</v>
      </c>
      <c r="N2813" s="2">
        <v>2.4900000000000002</v>
      </c>
      <c r="O2813" s="1">
        <v>52003</v>
      </c>
      <c r="P2813" s="1">
        <v>8190</v>
      </c>
      <c r="Q2813" s="2">
        <v>67.95</v>
      </c>
      <c r="R2813" s="3">
        <v>0</v>
      </c>
      <c r="S2813" s="5">
        <v>0</v>
      </c>
      <c r="T2813">
        <v>0</v>
      </c>
      <c r="U2813">
        <v>0</v>
      </c>
      <c r="V2813">
        <v>1643.5</v>
      </c>
      <c r="W2813">
        <v>-1.1100000000000001</v>
      </c>
      <c r="X2813">
        <v>1</v>
      </c>
    </row>
    <row r="2814" spans="1:24" x14ac:dyDescent="0.3">
      <c r="A2814" t="s">
        <v>447</v>
      </c>
      <c r="B2814">
        <v>2018</v>
      </c>
      <c r="C2814" t="s">
        <v>296</v>
      </c>
      <c r="D2814" s="1">
        <v>1762</v>
      </c>
      <c r="E2814" s="2">
        <v>31</v>
      </c>
      <c r="F2814" s="2">
        <v>52</v>
      </c>
      <c r="G2814" s="2">
        <v>21</v>
      </c>
      <c r="H2814">
        <v>750</v>
      </c>
      <c r="I2814" s="1">
        <v>4000</v>
      </c>
      <c r="J2814" s="3">
        <v>1</v>
      </c>
      <c r="K2814" s="2">
        <v>33.799999999999997</v>
      </c>
      <c r="L2814" s="2">
        <v>64.8</v>
      </c>
      <c r="M2814" s="1">
        <v>44273</v>
      </c>
      <c r="N2814" s="2">
        <v>2.4900000000000002</v>
      </c>
      <c r="O2814" s="1">
        <v>52423</v>
      </c>
      <c r="P2814" s="1">
        <v>8150</v>
      </c>
      <c r="Q2814" s="2">
        <v>60.18</v>
      </c>
      <c r="R2814" s="3">
        <v>0</v>
      </c>
      <c r="S2814" s="5">
        <v>0</v>
      </c>
      <c r="T2814">
        <v>0</v>
      </c>
      <c r="U2814">
        <v>0</v>
      </c>
      <c r="V2814">
        <v>1640</v>
      </c>
      <c r="W2814">
        <v>3.13</v>
      </c>
      <c r="X2814">
        <v>1</v>
      </c>
    </row>
    <row r="2815" spans="1:24" x14ac:dyDescent="0.3">
      <c r="A2815" t="s">
        <v>447</v>
      </c>
      <c r="B2815">
        <v>2019</v>
      </c>
      <c r="C2815" t="s">
        <v>296</v>
      </c>
      <c r="D2815" s="1">
        <v>1762</v>
      </c>
      <c r="E2815" s="2">
        <v>18</v>
      </c>
      <c r="F2815" s="2">
        <v>130</v>
      </c>
      <c r="G2815" s="2">
        <v>112</v>
      </c>
      <c r="H2815">
        <v>750</v>
      </c>
      <c r="I2815" s="1">
        <v>5000</v>
      </c>
      <c r="J2815" s="3">
        <v>1</v>
      </c>
      <c r="K2815" s="2">
        <v>23.2</v>
      </c>
      <c r="L2815" s="2">
        <v>65.900000000000006</v>
      </c>
      <c r="M2815" s="1">
        <v>44455</v>
      </c>
      <c r="N2815" s="2">
        <v>2.4900000000000002</v>
      </c>
      <c r="O2815" s="1">
        <v>52456</v>
      </c>
      <c r="P2815" s="1">
        <v>8001</v>
      </c>
      <c r="Q2815" s="2">
        <v>54.53</v>
      </c>
      <c r="R2815" s="3">
        <v>0</v>
      </c>
      <c r="S2815" s="5">
        <v>0</v>
      </c>
      <c r="T2815">
        <v>0</v>
      </c>
      <c r="U2815">
        <v>0</v>
      </c>
      <c r="V2815">
        <v>1636.41</v>
      </c>
      <c r="W2815">
        <v>0.56000000000000005</v>
      </c>
      <c r="X2815">
        <v>1</v>
      </c>
    </row>
    <row r="2816" spans="1:24" x14ac:dyDescent="0.3">
      <c r="A2816" t="s">
        <v>447</v>
      </c>
      <c r="B2816">
        <v>2020</v>
      </c>
      <c r="C2816" t="s">
        <v>296</v>
      </c>
      <c r="D2816" s="1">
        <v>1762</v>
      </c>
      <c r="E2816" s="2">
        <v>18</v>
      </c>
      <c r="F2816" s="2">
        <v>130</v>
      </c>
      <c r="G2816" s="2">
        <v>112</v>
      </c>
      <c r="H2816">
        <v>750</v>
      </c>
      <c r="I2816" s="1">
        <v>5000</v>
      </c>
      <c r="J2816" s="3">
        <v>1</v>
      </c>
      <c r="L2816" s="2">
        <v>66.5</v>
      </c>
      <c r="N2816" s="2">
        <v>2.4900000000000002</v>
      </c>
      <c r="R2816" s="3">
        <v>0</v>
      </c>
      <c r="S2816" s="5">
        <v>0</v>
      </c>
      <c r="T2816">
        <v>0</v>
      </c>
      <c r="U2816">
        <v>0</v>
      </c>
      <c r="V2816">
        <v>1633.36</v>
      </c>
      <c r="W2816">
        <v>-1.62</v>
      </c>
      <c r="X2816">
        <v>1</v>
      </c>
    </row>
    <row r="2817" spans="1:24" x14ac:dyDescent="0.3">
      <c r="A2817" t="s">
        <v>448</v>
      </c>
      <c r="B2817">
        <v>2014</v>
      </c>
      <c r="C2817" t="s">
        <v>296</v>
      </c>
      <c r="D2817" s="1">
        <v>1613</v>
      </c>
      <c r="E2817" s="2">
        <v>58.02</v>
      </c>
      <c r="F2817" s="2">
        <v>109.72</v>
      </c>
      <c r="G2817" s="2">
        <v>51.7</v>
      </c>
      <c r="H2817">
        <v>891</v>
      </c>
      <c r="I2817" s="1">
        <v>5000</v>
      </c>
      <c r="J2817" s="3">
        <v>1</v>
      </c>
      <c r="K2817" s="2">
        <v>15.02</v>
      </c>
      <c r="L2817" s="2">
        <v>65.5</v>
      </c>
      <c r="M2817" s="1">
        <v>32086</v>
      </c>
      <c r="N2817" s="2">
        <v>2.09</v>
      </c>
      <c r="O2817" s="1">
        <v>41198</v>
      </c>
      <c r="P2817" s="1">
        <v>9112</v>
      </c>
      <c r="Q2817" s="2">
        <v>76.28</v>
      </c>
      <c r="R2817" s="3">
        <v>0</v>
      </c>
      <c r="T2817">
        <v>0</v>
      </c>
      <c r="U2817">
        <v>0</v>
      </c>
      <c r="V2817">
        <v>2029.5</v>
      </c>
      <c r="W2817">
        <v>0.57999999999999996</v>
      </c>
      <c r="X2817">
        <v>0</v>
      </c>
    </row>
    <row r="2818" spans="1:24" x14ac:dyDescent="0.3">
      <c r="A2818" t="s">
        <v>448</v>
      </c>
      <c r="B2818">
        <v>2015</v>
      </c>
      <c r="C2818" t="s">
        <v>296</v>
      </c>
      <c r="D2818" s="1">
        <v>1613</v>
      </c>
      <c r="E2818" s="2">
        <v>58.02</v>
      </c>
      <c r="F2818" s="2">
        <v>109.72</v>
      </c>
      <c r="G2818" s="2">
        <v>51.7</v>
      </c>
      <c r="H2818">
        <v>890</v>
      </c>
      <c r="I2818" s="1">
        <v>6500</v>
      </c>
      <c r="J2818" s="3">
        <v>2</v>
      </c>
      <c r="K2818" s="2">
        <v>41.4</v>
      </c>
      <c r="L2818" s="2">
        <v>67.099999999999994</v>
      </c>
      <c r="M2818" s="1">
        <v>32813</v>
      </c>
      <c r="N2818" s="2">
        <v>2.09</v>
      </c>
      <c r="O2818" s="1">
        <v>47161</v>
      </c>
      <c r="P2818" s="1">
        <v>14348</v>
      </c>
      <c r="Q2818" s="2">
        <v>65.95</v>
      </c>
      <c r="R2818" s="3">
        <v>0</v>
      </c>
      <c r="S2818" s="5">
        <v>0</v>
      </c>
      <c r="T2818">
        <v>0</v>
      </c>
      <c r="U2818">
        <v>0</v>
      </c>
      <c r="V2818">
        <v>2024</v>
      </c>
      <c r="W2818">
        <v>4.3</v>
      </c>
      <c r="X2818">
        <v>0</v>
      </c>
    </row>
    <row r="2819" spans="1:24" x14ac:dyDescent="0.3">
      <c r="A2819" t="s">
        <v>448</v>
      </c>
      <c r="B2819">
        <v>2016</v>
      </c>
      <c r="C2819" t="s">
        <v>296</v>
      </c>
      <c r="D2819" s="1">
        <v>1613</v>
      </c>
      <c r="E2819" s="2">
        <v>47.68</v>
      </c>
      <c r="F2819" s="2">
        <v>109.72</v>
      </c>
      <c r="G2819" s="2">
        <v>62.04</v>
      </c>
      <c r="H2819">
        <v>866</v>
      </c>
      <c r="I2819" s="1">
        <v>5525</v>
      </c>
      <c r="J2819" s="3">
        <v>2</v>
      </c>
      <c r="K2819" s="2">
        <v>37</v>
      </c>
      <c r="L2819" s="2">
        <v>71.3</v>
      </c>
      <c r="M2819" s="1">
        <v>33892</v>
      </c>
      <c r="N2819" s="2">
        <v>2.09</v>
      </c>
      <c r="O2819" s="1">
        <v>52633</v>
      </c>
      <c r="P2819" s="1">
        <v>18741</v>
      </c>
      <c r="Q2819" s="2">
        <v>72.61</v>
      </c>
      <c r="R2819" s="3">
        <v>0</v>
      </c>
      <c r="S2819" s="5">
        <v>0</v>
      </c>
      <c r="T2819">
        <v>0</v>
      </c>
      <c r="U2819">
        <v>0</v>
      </c>
      <c r="V2819">
        <v>2019.8</v>
      </c>
      <c r="W2819">
        <v>3.53</v>
      </c>
      <c r="X2819">
        <v>0</v>
      </c>
    </row>
    <row r="2820" spans="1:24" x14ac:dyDescent="0.3">
      <c r="A2820" t="s">
        <v>448</v>
      </c>
      <c r="B2820">
        <v>2017</v>
      </c>
      <c r="C2820" t="s">
        <v>296</v>
      </c>
      <c r="D2820" s="1">
        <v>1613</v>
      </c>
      <c r="E2820" s="2">
        <v>46.15</v>
      </c>
      <c r="F2820" s="2">
        <v>56.3</v>
      </c>
      <c r="G2820" s="2">
        <v>10.15</v>
      </c>
      <c r="H2820">
        <v>921</v>
      </c>
      <c r="I2820" s="1">
        <v>5798</v>
      </c>
      <c r="J2820" s="3">
        <v>2</v>
      </c>
      <c r="K2820" s="2">
        <v>20.84</v>
      </c>
      <c r="L2820" s="2">
        <v>65.099999999999994</v>
      </c>
      <c r="M2820" s="1">
        <v>34674</v>
      </c>
      <c r="N2820" s="2">
        <v>2.09</v>
      </c>
      <c r="O2820" s="1">
        <v>56758</v>
      </c>
      <c r="P2820" s="1">
        <v>22084</v>
      </c>
      <c r="Q2820" s="2">
        <v>74.13</v>
      </c>
      <c r="R2820" s="3">
        <v>0</v>
      </c>
      <c r="S2820" s="5">
        <v>0</v>
      </c>
      <c r="T2820">
        <v>0</v>
      </c>
      <c r="U2820">
        <v>0</v>
      </c>
      <c r="V2820">
        <v>2015.6</v>
      </c>
      <c r="W2820">
        <v>-1.1100000000000001</v>
      </c>
      <c r="X2820">
        <v>0</v>
      </c>
    </row>
    <row r="2821" spans="1:24" x14ac:dyDescent="0.3">
      <c r="A2821" t="s">
        <v>448</v>
      </c>
      <c r="B2821">
        <v>2018</v>
      </c>
      <c r="C2821" t="s">
        <v>296</v>
      </c>
    </row>
    <row r="2822" spans="1:24" x14ac:dyDescent="0.3">
      <c r="A2822" t="s">
        <v>448</v>
      </c>
      <c r="B2822">
        <v>2019</v>
      </c>
      <c r="C2822" t="s">
        <v>296</v>
      </c>
      <c r="D2822" s="1">
        <v>1613</v>
      </c>
      <c r="E2822" s="2">
        <v>61.02</v>
      </c>
      <c r="F2822" s="2">
        <v>112.72</v>
      </c>
      <c r="G2822" s="2">
        <v>51.7</v>
      </c>
      <c r="H2822" s="1">
        <v>1019</v>
      </c>
      <c r="I2822" s="1">
        <v>5000</v>
      </c>
      <c r="J2822" s="3">
        <v>1</v>
      </c>
      <c r="K2822" s="2">
        <v>22.15</v>
      </c>
      <c r="L2822" s="2">
        <v>67.7</v>
      </c>
      <c r="M2822" s="1">
        <v>38298</v>
      </c>
      <c r="N2822" s="2">
        <v>2.09</v>
      </c>
      <c r="O2822" s="1">
        <v>61613</v>
      </c>
      <c r="P2822" s="1">
        <v>23315</v>
      </c>
      <c r="Q2822" s="2">
        <v>72.19</v>
      </c>
      <c r="R2822" s="3">
        <v>0</v>
      </c>
      <c r="S2822" s="5">
        <v>0</v>
      </c>
      <c r="T2822">
        <v>0</v>
      </c>
      <c r="U2822">
        <v>0</v>
      </c>
      <c r="V2822">
        <v>2011.26</v>
      </c>
      <c r="W2822">
        <v>0.56000000000000005</v>
      </c>
      <c r="X2822">
        <v>0</v>
      </c>
    </row>
    <row r="2823" spans="1:24" x14ac:dyDescent="0.3">
      <c r="A2823" t="s">
        <v>448</v>
      </c>
      <c r="B2823">
        <v>2020</v>
      </c>
      <c r="C2823" t="s">
        <v>296</v>
      </c>
      <c r="D2823" s="1">
        <v>1613</v>
      </c>
      <c r="E2823" s="2">
        <v>61.02</v>
      </c>
      <c r="F2823" s="2">
        <v>112.72</v>
      </c>
      <c r="G2823" s="2">
        <v>51.7</v>
      </c>
      <c r="H2823">
        <v>874</v>
      </c>
      <c r="I2823" s="1">
        <v>4800</v>
      </c>
      <c r="J2823" s="3">
        <v>1</v>
      </c>
      <c r="L2823" s="2">
        <v>65.5</v>
      </c>
      <c r="N2823" s="2">
        <v>2.09</v>
      </c>
      <c r="R2823" s="3">
        <v>0</v>
      </c>
      <c r="S2823" s="5">
        <v>0</v>
      </c>
      <c r="T2823">
        <v>0</v>
      </c>
      <c r="U2823">
        <v>0</v>
      </c>
      <c r="V2823">
        <v>2007.42</v>
      </c>
      <c r="W2823">
        <v>-1.62</v>
      </c>
      <c r="X2823">
        <v>0</v>
      </c>
    </row>
    <row r="2824" spans="1:24" x14ac:dyDescent="0.3">
      <c r="A2824" t="s">
        <v>449</v>
      </c>
      <c r="B2824">
        <v>2014</v>
      </c>
      <c r="C2824" t="s">
        <v>296</v>
      </c>
      <c r="D2824" s="1">
        <v>1592</v>
      </c>
      <c r="E2824" s="2">
        <v>11.7</v>
      </c>
      <c r="F2824" s="2">
        <v>16.75</v>
      </c>
      <c r="G2824" s="2">
        <v>5.05</v>
      </c>
      <c r="H2824">
        <v>791</v>
      </c>
      <c r="I2824" s="1">
        <v>5000</v>
      </c>
      <c r="J2824" s="3">
        <v>1</v>
      </c>
      <c r="K2824" s="2">
        <v>19.55</v>
      </c>
      <c r="L2824" s="2">
        <v>59.5</v>
      </c>
      <c r="M2824" s="1">
        <v>55934</v>
      </c>
      <c r="N2824" s="2">
        <v>2.62</v>
      </c>
      <c r="O2824" s="1">
        <v>69077</v>
      </c>
      <c r="P2824" s="1">
        <v>13143</v>
      </c>
      <c r="Q2824" s="2">
        <v>70.44</v>
      </c>
      <c r="R2824" s="3">
        <v>0</v>
      </c>
      <c r="T2824">
        <v>0</v>
      </c>
      <c r="U2824">
        <v>0</v>
      </c>
      <c r="V2824">
        <v>2134.1999999999998</v>
      </c>
      <c r="W2824">
        <v>0.57999999999999996</v>
      </c>
      <c r="X2824">
        <v>0</v>
      </c>
    </row>
    <row r="2825" spans="1:24" x14ac:dyDescent="0.3">
      <c r="A2825" t="s">
        <v>449</v>
      </c>
      <c r="B2825">
        <v>2015</v>
      </c>
      <c r="C2825" t="s">
        <v>296</v>
      </c>
      <c r="D2825" s="1">
        <v>1592</v>
      </c>
      <c r="E2825" s="2">
        <v>11.9</v>
      </c>
      <c r="F2825" s="2">
        <v>21.65</v>
      </c>
      <c r="G2825" s="2">
        <v>9.75</v>
      </c>
      <c r="H2825">
        <v>808</v>
      </c>
      <c r="I2825" s="1">
        <v>1844</v>
      </c>
      <c r="J2825" s="3">
        <v>1</v>
      </c>
      <c r="K2825" s="2">
        <v>44.04</v>
      </c>
      <c r="L2825" s="2">
        <v>57.8</v>
      </c>
      <c r="M2825" s="1">
        <v>54382</v>
      </c>
      <c r="N2825" s="2">
        <v>2.62</v>
      </c>
      <c r="O2825" s="1">
        <v>68304</v>
      </c>
      <c r="P2825" s="1">
        <v>13922</v>
      </c>
      <c r="Q2825" s="2">
        <v>65.53</v>
      </c>
      <c r="R2825" s="3">
        <v>0</v>
      </c>
      <c r="S2825" s="5">
        <v>0</v>
      </c>
      <c r="T2825">
        <v>0</v>
      </c>
      <c r="U2825">
        <v>0</v>
      </c>
      <c r="V2825">
        <v>2129.8000000000002</v>
      </c>
      <c r="W2825">
        <v>4.3</v>
      </c>
      <c r="X2825">
        <v>0</v>
      </c>
    </row>
    <row r="2826" spans="1:24" x14ac:dyDescent="0.3">
      <c r="A2826" t="s">
        <v>449</v>
      </c>
      <c r="B2826">
        <v>2016</v>
      </c>
      <c r="C2826" t="s">
        <v>296</v>
      </c>
      <c r="D2826" s="1">
        <v>1592</v>
      </c>
      <c r="E2826" s="2">
        <v>11.9</v>
      </c>
      <c r="F2826" s="2">
        <v>21.65</v>
      </c>
      <c r="G2826" s="2">
        <v>9.75</v>
      </c>
      <c r="H2826">
        <v>788</v>
      </c>
      <c r="I2826" s="1">
        <v>1844</v>
      </c>
      <c r="J2826" s="3">
        <v>1</v>
      </c>
      <c r="K2826" s="2">
        <v>21.82</v>
      </c>
      <c r="L2826" s="2">
        <v>60.9</v>
      </c>
      <c r="M2826" s="1">
        <v>51406</v>
      </c>
      <c r="N2826" s="2">
        <v>2.62</v>
      </c>
      <c r="O2826" s="1">
        <v>66002</v>
      </c>
      <c r="P2826" s="1">
        <v>14596</v>
      </c>
      <c r="Q2826" s="2">
        <v>72.55</v>
      </c>
      <c r="R2826" s="3">
        <v>0</v>
      </c>
      <c r="S2826" s="5">
        <v>0</v>
      </c>
      <c r="T2826">
        <v>0</v>
      </c>
      <c r="U2826">
        <v>0</v>
      </c>
      <c r="V2826">
        <v>2125.3000000000002</v>
      </c>
      <c r="W2826">
        <v>3.53</v>
      </c>
      <c r="X2826">
        <v>0</v>
      </c>
    </row>
    <row r="2827" spans="1:24" x14ac:dyDescent="0.3">
      <c r="A2827" t="s">
        <v>449</v>
      </c>
      <c r="B2827">
        <v>2017</v>
      </c>
      <c r="C2827" t="s">
        <v>296</v>
      </c>
      <c r="T2827">
        <v>0</v>
      </c>
      <c r="U2827">
        <v>0</v>
      </c>
      <c r="V2827">
        <v>2120.5</v>
      </c>
      <c r="W2827">
        <v>-1.1100000000000001</v>
      </c>
      <c r="X2827">
        <v>0</v>
      </c>
    </row>
    <row r="2828" spans="1:24" x14ac:dyDescent="0.3">
      <c r="A2828" t="s">
        <v>449</v>
      </c>
      <c r="B2828">
        <v>2018</v>
      </c>
      <c r="C2828" t="s">
        <v>296</v>
      </c>
      <c r="D2828" s="1">
        <v>1592</v>
      </c>
      <c r="E2828" s="2">
        <v>15</v>
      </c>
      <c r="F2828" s="2">
        <v>33</v>
      </c>
      <c r="G2828" s="2">
        <v>18</v>
      </c>
      <c r="H2828">
        <v>762</v>
      </c>
      <c r="I2828" s="1">
        <v>5000</v>
      </c>
      <c r="J2828" s="3">
        <v>1</v>
      </c>
      <c r="K2828" s="2">
        <v>26.03</v>
      </c>
      <c r="L2828" s="2">
        <v>63.7</v>
      </c>
      <c r="M2828" s="1">
        <v>50976</v>
      </c>
      <c r="N2828" s="2">
        <v>2.62</v>
      </c>
      <c r="O2828" s="1">
        <v>66993</v>
      </c>
      <c r="P2828" s="1">
        <v>16017</v>
      </c>
      <c r="Q2828" s="2">
        <v>73.72</v>
      </c>
      <c r="R2828" s="3">
        <v>0</v>
      </c>
      <c r="S2828" s="5">
        <v>0</v>
      </c>
      <c r="T2828">
        <v>0</v>
      </c>
      <c r="U2828">
        <v>0</v>
      </c>
      <c r="V2828">
        <v>2116.6799999999998</v>
      </c>
      <c r="W2828">
        <v>3.13</v>
      </c>
      <c r="X2828">
        <v>0</v>
      </c>
    </row>
    <row r="2829" spans="1:24" x14ac:dyDescent="0.3">
      <c r="A2829" t="s">
        <v>449</v>
      </c>
      <c r="B2829">
        <v>2019</v>
      </c>
      <c r="C2829" t="s">
        <v>296</v>
      </c>
      <c r="D2829" s="1">
        <v>1592</v>
      </c>
      <c r="E2829" s="2">
        <v>12</v>
      </c>
      <c r="F2829" s="2">
        <v>33</v>
      </c>
      <c r="G2829" s="2">
        <v>21</v>
      </c>
      <c r="H2829">
        <v>742</v>
      </c>
      <c r="I2829" s="1">
        <v>3000</v>
      </c>
      <c r="J2829" s="3">
        <v>1</v>
      </c>
      <c r="K2829" s="2">
        <v>26.65</v>
      </c>
      <c r="L2829" s="2">
        <v>58.2</v>
      </c>
      <c r="M2829" s="1">
        <v>46525</v>
      </c>
      <c r="N2829" s="2">
        <v>2.62</v>
      </c>
      <c r="O2829" s="1">
        <v>67918</v>
      </c>
      <c r="P2829" s="1">
        <v>21393</v>
      </c>
      <c r="Q2829" s="2">
        <v>66.790000000000006</v>
      </c>
      <c r="R2829" s="3">
        <v>0</v>
      </c>
      <c r="S2829" s="5">
        <v>0</v>
      </c>
      <c r="T2829">
        <v>0</v>
      </c>
      <c r="U2829">
        <v>0</v>
      </c>
      <c r="V2829">
        <v>2112.59</v>
      </c>
      <c r="W2829">
        <v>0.56000000000000005</v>
      </c>
      <c r="X2829">
        <v>0</v>
      </c>
    </row>
    <row r="2830" spans="1:24" x14ac:dyDescent="0.3">
      <c r="A2830" t="s">
        <v>449</v>
      </c>
      <c r="B2830">
        <v>2020</v>
      </c>
      <c r="C2830" t="s">
        <v>296</v>
      </c>
      <c r="L2830" s="2">
        <v>58.7</v>
      </c>
    </row>
    <row r="2831" spans="1:24" x14ac:dyDescent="0.3">
      <c r="A2831" t="s">
        <v>450</v>
      </c>
      <c r="B2831">
        <v>2014</v>
      </c>
      <c r="C2831" t="s">
        <v>296</v>
      </c>
      <c r="D2831" s="1">
        <v>1351</v>
      </c>
      <c r="E2831" s="2">
        <v>17</v>
      </c>
      <c r="F2831" s="2">
        <v>26</v>
      </c>
      <c r="G2831" s="2">
        <v>9</v>
      </c>
      <c r="H2831">
        <v>647</v>
      </c>
      <c r="I2831" s="1">
        <v>6750</v>
      </c>
      <c r="J2831" s="3">
        <v>2</v>
      </c>
      <c r="K2831" s="2">
        <v>23.95</v>
      </c>
      <c r="L2831" s="2">
        <v>59.6</v>
      </c>
      <c r="M2831" s="1">
        <v>47001</v>
      </c>
      <c r="N2831" s="2">
        <v>2.67</v>
      </c>
      <c r="O2831" s="1">
        <v>54732</v>
      </c>
      <c r="P2831" s="1">
        <v>7731</v>
      </c>
      <c r="Q2831" s="2">
        <v>72.430000000000007</v>
      </c>
      <c r="R2831" s="3">
        <v>0</v>
      </c>
      <c r="T2831">
        <v>0</v>
      </c>
      <c r="U2831">
        <v>0</v>
      </c>
      <c r="V2831">
        <v>2893</v>
      </c>
      <c r="W2831">
        <v>0.71</v>
      </c>
      <c r="X2831">
        <v>0</v>
      </c>
    </row>
    <row r="2832" spans="1:24" x14ac:dyDescent="0.3">
      <c r="A2832" t="s">
        <v>450</v>
      </c>
      <c r="B2832">
        <v>2015</v>
      </c>
      <c r="C2832" t="s">
        <v>296</v>
      </c>
      <c r="D2832" s="1">
        <v>1587</v>
      </c>
      <c r="E2832" s="2">
        <v>13</v>
      </c>
      <c r="F2832" s="2">
        <v>22</v>
      </c>
      <c r="G2832" s="2">
        <v>9</v>
      </c>
      <c r="H2832">
        <v>668</v>
      </c>
      <c r="I2832" s="1">
        <v>5319</v>
      </c>
      <c r="J2832" s="3">
        <v>2</v>
      </c>
      <c r="K2832" s="2">
        <v>35.630000000000003</v>
      </c>
      <c r="L2832" s="2">
        <v>58.7</v>
      </c>
      <c r="M2832" s="1">
        <v>56786</v>
      </c>
      <c r="N2832" s="2">
        <v>2.67</v>
      </c>
      <c r="O2832" s="1">
        <v>69504</v>
      </c>
      <c r="P2832" s="1">
        <v>12718</v>
      </c>
      <c r="Q2832" s="2">
        <v>65.03</v>
      </c>
      <c r="R2832" s="3">
        <v>0</v>
      </c>
      <c r="S2832" s="5">
        <f>(D2832-D2831)/D2831</f>
        <v>0.17468541820873426</v>
      </c>
      <c r="T2832">
        <v>0</v>
      </c>
      <c r="U2832">
        <v>0</v>
      </c>
      <c r="V2832">
        <v>2882.5</v>
      </c>
      <c r="W2832">
        <v>5.47</v>
      </c>
      <c r="X2832">
        <v>0</v>
      </c>
    </row>
    <row r="2833" spans="1:24" x14ac:dyDescent="0.3">
      <c r="A2833" t="s">
        <v>450</v>
      </c>
      <c r="B2833">
        <v>2016</v>
      </c>
      <c r="C2833" t="s">
        <v>296</v>
      </c>
      <c r="D2833" s="1">
        <v>1587</v>
      </c>
      <c r="E2833" s="2">
        <v>15</v>
      </c>
      <c r="F2833" s="2">
        <v>30</v>
      </c>
      <c r="G2833" s="2">
        <v>15</v>
      </c>
      <c r="H2833">
        <v>662</v>
      </c>
      <c r="I2833" s="1">
        <v>5339</v>
      </c>
      <c r="J2833" s="3">
        <v>2</v>
      </c>
      <c r="K2833" s="2">
        <v>18.2</v>
      </c>
      <c r="L2833" s="2">
        <v>61</v>
      </c>
      <c r="M2833" s="1">
        <v>64141</v>
      </c>
      <c r="N2833" s="2">
        <v>2.67</v>
      </c>
      <c r="O2833" s="1">
        <v>77255</v>
      </c>
      <c r="P2833" s="1">
        <v>13114</v>
      </c>
      <c r="Q2833" s="2">
        <v>76.3</v>
      </c>
      <c r="R2833" s="3">
        <v>0</v>
      </c>
      <c r="S2833" s="5">
        <f t="shared" ref="S2833:S2837" si="164">(D2833-D2832)/D2832</f>
        <v>0</v>
      </c>
      <c r="T2833">
        <v>0</v>
      </c>
      <c r="U2833">
        <v>0</v>
      </c>
      <c r="V2833">
        <v>2871.9</v>
      </c>
      <c r="W2833">
        <v>-0.65</v>
      </c>
      <c r="X2833">
        <v>0</v>
      </c>
    </row>
    <row r="2834" spans="1:24" x14ac:dyDescent="0.3">
      <c r="A2834" t="s">
        <v>450</v>
      </c>
      <c r="B2834">
        <v>2017</v>
      </c>
      <c r="C2834" t="s">
        <v>296</v>
      </c>
      <c r="D2834" s="1">
        <v>1587</v>
      </c>
      <c r="E2834" s="2">
        <v>20</v>
      </c>
      <c r="F2834" s="2">
        <v>30</v>
      </c>
      <c r="G2834" s="2">
        <v>10</v>
      </c>
      <c r="H2834">
        <v>641</v>
      </c>
      <c r="I2834" s="1">
        <v>4714</v>
      </c>
      <c r="J2834" s="3">
        <v>1</v>
      </c>
      <c r="K2834" s="2">
        <v>25.48</v>
      </c>
      <c r="L2834" s="2">
        <v>58.5</v>
      </c>
      <c r="M2834" s="1">
        <v>66429</v>
      </c>
      <c r="N2834" s="2">
        <v>2.67</v>
      </c>
      <c r="O2834" s="1">
        <v>80532</v>
      </c>
      <c r="P2834" s="1">
        <v>14103</v>
      </c>
      <c r="Q2834" s="2">
        <v>71.22</v>
      </c>
      <c r="R2834" s="3">
        <v>0</v>
      </c>
      <c r="S2834" s="5">
        <f t="shared" si="164"/>
        <v>0</v>
      </c>
      <c r="T2834">
        <v>0</v>
      </c>
      <c r="U2834">
        <v>0</v>
      </c>
      <c r="V2834">
        <v>2862.3</v>
      </c>
      <c r="W2834">
        <v>-0.68</v>
      </c>
      <c r="X2834">
        <v>0</v>
      </c>
    </row>
    <row r="2835" spans="1:24" x14ac:dyDescent="0.3">
      <c r="A2835" t="s">
        <v>450</v>
      </c>
      <c r="B2835">
        <v>2018</v>
      </c>
      <c r="C2835" t="s">
        <v>296</v>
      </c>
      <c r="D2835" s="1">
        <v>1587</v>
      </c>
      <c r="E2835" s="2">
        <v>21.3</v>
      </c>
      <c r="F2835" s="2">
        <v>32.6</v>
      </c>
      <c r="G2835" s="2">
        <v>11.3</v>
      </c>
      <c r="H2835">
        <v>661</v>
      </c>
      <c r="I2835" s="1">
        <v>5039</v>
      </c>
      <c r="J2835" s="3">
        <v>2</v>
      </c>
      <c r="K2835" s="2">
        <v>13.3</v>
      </c>
      <c r="L2835" s="2">
        <v>59.2</v>
      </c>
      <c r="M2835" s="1">
        <v>67215</v>
      </c>
      <c r="N2835" s="2">
        <v>2.67</v>
      </c>
      <c r="O2835" s="1">
        <v>82367</v>
      </c>
      <c r="P2835" s="1">
        <v>15152</v>
      </c>
      <c r="Q2835" s="2">
        <v>78.34</v>
      </c>
      <c r="R2835" s="3">
        <v>0</v>
      </c>
      <c r="S2835" s="5">
        <f t="shared" si="164"/>
        <v>0</v>
      </c>
      <c r="T2835">
        <v>0</v>
      </c>
      <c r="U2835">
        <v>0</v>
      </c>
      <c r="V2835">
        <v>2851.5</v>
      </c>
      <c r="W2835">
        <v>1.64</v>
      </c>
      <c r="X2835">
        <v>0</v>
      </c>
    </row>
    <row r="2836" spans="1:24" x14ac:dyDescent="0.3">
      <c r="A2836" t="s">
        <v>450</v>
      </c>
      <c r="B2836">
        <v>2019</v>
      </c>
      <c r="C2836" t="s">
        <v>296</v>
      </c>
      <c r="D2836" s="1">
        <v>1587</v>
      </c>
      <c r="E2836" s="2">
        <v>21.3</v>
      </c>
      <c r="F2836" s="2">
        <v>32.6</v>
      </c>
      <c r="G2836" s="2">
        <v>11.3</v>
      </c>
      <c r="H2836">
        <v>635</v>
      </c>
      <c r="I2836" s="1">
        <v>4807</v>
      </c>
      <c r="J2836" s="3">
        <v>1</v>
      </c>
      <c r="K2836" s="2">
        <v>24.88</v>
      </c>
      <c r="L2836" s="2">
        <v>58.1</v>
      </c>
      <c r="M2836" s="1">
        <v>67625</v>
      </c>
      <c r="N2836" s="2">
        <v>2.67</v>
      </c>
      <c r="O2836" s="1">
        <v>83254</v>
      </c>
      <c r="P2836" s="1">
        <v>15629</v>
      </c>
      <c r="Q2836" s="2">
        <v>70.7</v>
      </c>
      <c r="R2836" s="3">
        <v>0</v>
      </c>
      <c r="S2836" s="5">
        <f t="shared" si="164"/>
        <v>0</v>
      </c>
      <c r="T2836">
        <v>0</v>
      </c>
      <c r="U2836">
        <v>0</v>
      </c>
      <c r="V2836">
        <v>2841.36</v>
      </c>
      <c r="W2836">
        <v>2.0499999999999998</v>
      </c>
      <c r="X2836">
        <v>0</v>
      </c>
    </row>
    <row r="2837" spans="1:24" x14ac:dyDescent="0.3">
      <c r="A2837" t="s">
        <v>450</v>
      </c>
      <c r="B2837">
        <v>2020</v>
      </c>
      <c r="C2837" t="s">
        <v>296</v>
      </c>
      <c r="D2837" s="1">
        <v>1587</v>
      </c>
      <c r="E2837" s="2">
        <v>21.3</v>
      </c>
      <c r="F2837" s="2">
        <v>32.6</v>
      </c>
      <c r="G2837" s="2">
        <v>11.3</v>
      </c>
      <c r="H2837">
        <v>648</v>
      </c>
      <c r="I2837" s="1">
        <v>4955</v>
      </c>
      <c r="J2837" s="3">
        <v>1</v>
      </c>
      <c r="L2837" s="2">
        <v>59.7</v>
      </c>
      <c r="N2837" s="2">
        <v>2.67</v>
      </c>
      <c r="R2837" s="3">
        <v>0</v>
      </c>
      <c r="S2837" s="5">
        <f t="shared" si="164"/>
        <v>0</v>
      </c>
      <c r="T2837">
        <v>0</v>
      </c>
      <c r="U2837">
        <v>0</v>
      </c>
      <c r="V2837">
        <v>2832.4</v>
      </c>
      <c r="W2837">
        <v>-3.56</v>
      </c>
      <c r="X2837">
        <v>0</v>
      </c>
    </row>
    <row r="2838" spans="1:24" x14ac:dyDescent="0.3">
      <c r="A2838" t="s">
        <v>451</v>
      </c>
      <c r="B2838">
        <v>2014</v>
      </c>
      <c r="C2838" t="s">
        <v>296</v>
      </c>
    </row>
    <row r="2839" spans="1:24" x14ac:dyDescent="0.3">
      <c r="A2839" t="s">
        <v>451</v>
      </c>
      <c r="B2839">
        <v>2015</v>
      </c>
      <c r="C2839" t="s">
        <v>296</v>
      </c>
      <c r="D2839" s="1">
        <v>1470</v>
      </c>
      <c r="E2839" s="2">
        <v>26.13</v>
      </c>
      <c r="F2839" s="2">
        <v>45.53</v>
      </c>
      <c r="G2839" s="2">
        <v>19.399999999999999</v>
      </c>
      <c r="H2839">
        <v>612</v>
      </c>
      <c r="I2839" s="1">
        <v>4200</v>
      </c>
      <c r="J2839" s="3">
        <v>1</v>
      </c>
      <c r="K2839" s="2">
        <v>31.63</v>
      </c>
      <c r="L2839" s="2">
        <v>62.9</v>
      </c>
      <c r="M2839" s="1">
        <v>30117</v>
      </c>
      <c r="N2839" s="2">
        <v>2.36</v>
      </c>
      <c r="O2839" s="1">
        <v>37675</v>
      </c>
      <c r="P2839" s="1">
        <v>7558</v>
      </c>
      <c r="Q2839" s="2">
        <v>64.11</v>
      </c>
      <c r="R2839" s="3">
        <v>0</v>
      </c>
      <c r="T2839">
        <v>0</v>
      </c>
      <c r="U2839">
        <v>0</v>
      </c>
      <c r="V2839">
        <v>2240.6</v>
      </c>
      <c r="W2839">
        <v>4.3</v>
      </c>
      <c r="X2839">
        <v>0</v>
      </c>
    </row>
    <row r="2840" spans="1:24" x14ac:dyDescent="0.3">
      <c r="A2840" t="s">
        <v>451</v>
      </c>
      <c r="B2840">
        <v>2016</v>
      </c>
      <c r="C2840" t="s">
        <v>296</v>
      </c>
      <c r="D2840" s="1">
        <v>1470</v>
      </c>
      <c r="E2840" s="2">
        <v>22.25</v>
      </c>
      <c r="F2840" s="2">
        <v>41.65</v>
      </c>
      <c r="G2840" s="2">
        <v>19.399999999999999</v>
      </c>
      <c r="H2840">
        <v>600</v>
      </c>
      <c r="I2840" s="1">
        <v>4000</v>
      </c>
      <c r="J2840" s="3">
        <v>1</v>
      </c>
      <c r="K2840" s="2">
        <v>28.94</v>
      </c>
      <c r="L2840" s="2">
        <v>64</v>
      </c>
      <c r="M2840" s="1">
        <v>30486</v>
      </c>
      <c r="N2840" s="2">
        <v>2.36</v>
      </c>
      <c r="O2840" s="1">
        <v>38977</v>
      </c>
      <c r="P2840" s="1">
        <v>8491</v>
      </c>
      <c r="Q2840" s="2">
        <v>65.02</v>
      </c>
      <c r="R2840" s="3">
        <v>0</v>
      </c>
      <c r="S2840" s="5">
        <f>(D2840-D2839)/D2839</f>
        <v>0</v>
      </c>
      <c r="T2840">
        <v>0</v>
      </c>
      <c r="U2840">
        <v>0</v>
      </c>
      <c r="V2840">
        <v>2235.3000000000002</v>
      </c>
      <c r="W2840">
        <v>3.53</v>
      </c>
      <c r="X2840">
        <v>0</v>
      </c>
    </row>
    <row r="2841" spans="1:24" x14ac:dyDescent="0.3">
      <c r="A2841" t="s">
        <v>451</v>
      </c>
      <c r="B2841">
        <v>2017</v>
      </c>
      <c r="C2841" t="s">
        <v>296</v>
      </c>
      <c r="D2841" s="1">
        <v>1186</v>
      </c>
      <c r="E2841" s="2">
        <v>26.13</v>
      </c>
      <c r="F2841" s="2">
        <v>45.53</v>
      </c>
      <c r="G2841" s="2">
        <v>19.399999999999999</v>
      </c>
      <c r="H2841">
        <v>592</v>
      </c>
      <c r="I2841" s="1">
        <v>3840</v>
      </c>
      <c r="J2841" s="3">
        <v>1</v>
      </c>
      <c r="K2841" s="2">
        <v>21.15</v>
      </c>
      <c r="L2841" s="2">
        <v>63.9</v>
      </c>
      <c r="M2841" s="1">
        <v>32313</v>
      </c>
      <c r="N2841" s="2">
        <v>2.36</v>
      </c>
      <c r="O2841" s="1">
        <v>42392</v>
      </c>
      <c r="P2841" s="1">
        <v>10079</v>
      </c>
      <c r="Q2841" s="2">
        <v>64.849999999999994</v>
      </c>
      <c r="R2841" s="3">
        <v>0</v>
      </c>
      <c r="S2841" s="5">
        <f t="shared" ref="S2841:S2847" si="165">(D2841-D2840)/D2840</f>
        <v>-0.19319727891156463</v>
      </c>
      <c r="T2841">
        <v>0</v>
      </c>
      <c r="U2841">
        <v>0</v>
      </c>
      <c r="V2841">
        <v>2229.6</v>
      </c>
      <c r="W2841">
        <v>-1.1100000000000001</v>
      </c>
      <c r="X2841">
        <v>0</v>
      </c>
    </row>
    <row r="2842" spans="1:24" x14ac:dyDescent="0.3">
      <c r="A2842" t="s">
        <v>451</v>
      </c>
      <c r="B2842">
        <v>2018</v>
      </c>
      <c r="C2842" t="s">
        <v>296</v>
      </c>
      <c r="D2842" s="1">
        <v>1186</v>
      </c>
      <c r="E2842" s="2">
        <v>41</v>
      </c>
      <c r="F2842" s="2">
        <v>76</v>
      </c>
      <c r="G2842" s="2">
        <v>35</v>
      </c>
      <c r="H2842">
        <v>692</v>
      </c>
      <c r="I2842" s="1">
        <v>4066</v>
      </c>
      <c r="J2842" s="3">
        <v>1</v>
      </c>
      <c r="K2842" s="2">
        <v>27.27</v>
      </c>
      <c r="L2842" s="2">
        <v>63.4</v>
      </c>
      <c r="M2842" s="1">
        <v>34493</v>
      </c>
      <c r="N2842" s="2">
        <v>2.36</v>
      </c>
      <c r="O2842" s="1">
        <v>50565</v>
      </c>
      <c r="P2842" s="1">
        <v>16072</v>
      </c>
      <c r="Q2842" s="2">
        <v>67.73</v>
      </c>
      <c r="R2842" s="3">
        <v>0</v>
      </c>
      <c r="S2842" s="5">
        <f t="shared" si="165"/>
        <v>0</v>
      </c>
      <c r="T2842">
        <v>0</v>
      </c>
      <c r="U2842">
        <v>0</v>
      </c>
      <c r="V2842">
        <v>2224.6999999999998</v>
      </c>
      <c r="W2842">
        <v>3.13</v>
      </c>
      <c r="X2842">
        <v>0</v>
      </c>
    </row>
    <row r="2843" spans="1:24" x14ac:dyDescent="0.3">
      <c r="A2843" t="s">
        <v>451</v>
      </c>
      <c r="B2843">
        <v>2019</v>
      </c>
      <c r="C2843" t="s">
        <v>296</v>
      </c>
      <c r="D2843" s="1">
        <v>1186</v>
      </c>
      <c r="E2843" s="2">
        <v>41</v>
      </c>
      <c r="F2843" s="2">
        <v>76</v>
      </c>
      <c r="G2843" s="2">
        <v>35</v>
      </c>
      <c r="H2843">
        <v>585</v>
      </c>
      <c r="I2843" s="1">
        <v>2995</v>
      </c>
      <c r="J2843" s="3">
        <v>1</v>
      </c>
      <c r="K2843" s="2">
        <v>22.4</v>
      </c>
      <c r="L2843" s="2">
        <v>62.8</v>
      </c>
      <c r="M2843" s="1">
        <v>34599</v>
      </c>
      <c r="N2843" s="2">
        <v>2.36</v>
      </c>
      <c r="O2843" s="1">
        <v>56042</v>
      </c>
      <c r="P2843" s="1">
        <v>21443</v>
      </c>
      <c r="Q2843" s="2">
        <v>61.95</v>
      </c>
      <c r="R2843" s="3">
        <v>0</v>
      </c>
      <c r="S2843" s="5">
        <f t="shared" si="165"/>
        <v>0</v>
      </c>
      <c r="T2843">
        <v>0</v>
      </c>
      <c r="U2843">
        <v>0</v>
      </c>
      <c r="V2843">
        <v>2219.34</v>
      </c>
      <c r="W2843">
        <v>0.56000000000000005</v>
      </c>
      <c r="X2843">
        <v>0</v>
      </c>
    </row>
    <row r="2844" spans="1:24" x14ac:dyDescent="0.3">
      <c r="A2844" t="s">
        <v>451</v>
      </c>
      <c r="B2844">
        <v>2020</v>
      </c>
      <c r="C2844" t="s">
        <v>296</v>
      </c>
      <c r="D2844" s="1">
        <v>1186</v>
      </c>
      <c r="E2844" s="2">
        <v>41</v>
      </c>
      <c r="F2844" s="2">
        <v>76</v>
      </c>
      <c r="G2844" s="2">
        <v>35</v>
      </c>
      <c r="H2844">
        <v>620</v>
      </c>
      <c r="I2844" s="1">
        <v>3750</v>
      </c>
      <c r="J2844" s="3">
        <v>1</v>
      </c>
      <c r="L2844" s="2">
        <v>46.5</v>
      </c>
      <c r="N2844" s="2">
        <v>2.36</v>
      </c>
      <c r="R2844" s="3">
        <v>0</v>
      </c>
      <c r="S2844" s="5">
        <f t="shared" si="165"/>
        <v>0</v>
      </c>
      <c r="T2844">
        <v>0</v>
      </c>
      <c r="U2844">
        <v>0</v>
      </c>
      <c r="V2844">
        <v>2214.5</v>
      </c>
      <c r="W2844">
        <v>-1.62</v>
      </c>
      <c r="X2844">
        <v>0</v>
      </c>
    </row>
    <row r="2845" spans="1:24" x14ac:dyDescent="0.3">
      <c r="A2845" t="s">
        <v>452</v>
      </c>
      <c r="B2845">
        <v>2014</v>
      </c>
      <c r="C2845" t="s">
        <v>296</v>
      </c>
      <c r="D2845" s="1">
        <v>1444</v>
      </c>
      <c r="E2845" s="2">
        <v>22.5</v>
      </c>
      <c r="F2845" s="2">
        <v>33</v>
      </c>
      <c r="G2845" s="2">
        <v>10.5</v>
      </c>
      <c r="H2845">
        <v>630</v>
      </c>
      <c r="I2845" s="1">
        <v>10000</v>
      </c>
      <c r="J2845" s="3">
        <v>2</v>
      </c>
      <c r="K2845" s="2">
        <v>16.260000000000002</v>
      </c>
      <c r="L2845" s="2">
        <v>56.1</v>
      </c>
      <c r="M2845" s="1">
        <v>43368</v>
      </c>
      <c r="N2845" s="2">
        <v>2.36</v>
      </c>
      <c r="O2845" s="1">
        <v>51400</v>
      </c>
      <c r="P2845" s="1">
        <v>8032</v>
      </c>
      <c r="Q2845" s="2">
        <v>69.849999999999994</v>
      </c>
      <c r="R2845" s="3">
        <v>0</v>
      </c>
      <c r="T2845">
        <v>0</v>
      </c>
      <c r="U2845">
        <v>0</v>
      </c>
      <c r="V2845">
        <v>2240.6</v>
      </c>
      <c r="W2845">
        <v>0.71</v>
      </c>
      <c r="X2845">
        <v>1</v>
      </c>
    </row>
    <row r="2846" spans="1:24" x14ac:dyDescent="0.3">
      <c r="A2846" t="s">
        <v>452</v>
      </c>
      <c r="B2846">
        <v>2015</v>
      </c>
      <c r="C2846" t="s">
        <v>296</v>
      </c>
      <c r="D2846" s="1">
        <v>1444</v>
      </c>
      <c r="E2846" s="2">
        <v>22.5</v>
      </c>
      <c r="F2846" s="2">
        <v>33</v>
      </c>
      <c r="G2846" s="2">
        <v>10.5</v>
      </c>
      <c r="H2846">
        <v>631</v>
      </c>
      <c r="I2846" s="1">
        <v>10000</v>
      </c>
      <c r="J2846" s="3">
        <v>2</v>
      </c>
      <c r="K2846" s="2">
        <v>35.83</v>
      </c>
      <c r="L2846" s="2">
        <v>57.3</v>
      </c>
      <c r="M2846" s="1">
        <v>44201</v>
      </c>
      <c r="N2846" s="2">
        <v>2.36</v>
      </c>
      <c r="O2846" s="1">
        <v>56387</v>
      </c>
      <c r="P2846" s="1">
        <v>12186</v>
      </c>
      <c r="Q2846" s="2">
        <v>54.79</v>
      </c>
      <c r="R2846" s="3">
        <v>0</v>
      </c>
      <c r="S2846" s="5">
        <f t="shared" si="165"/>
        <v>0</v>
      </c>
      <c r="T2846">
        <v>0</v>
      </c>
      <c r="U2846">
        <v>0</v>
      </c>
      <c r="V2846">
        <v>2235.3000000000002</v>
      </c>
      <c r="W2846">
        <v>5.47</v>
      </c>
      <c r="X2846">
        <v>1</v>
      </c>
    </row>
    <row r="2847" spans="1:24" x14ac:dyDescent="0.3">
      <c r="A2847" t="s">
        <v>452</v>
      </c>
      <c r="B2847">
        <v>2016</v>
      </c>
      <c r="C2847" t="s">
        <v>296</v>
      </c>
      <c r="D2847" s="1">
        <v>1444</v>
      </c>
      <c r="E2847" s="2">
        <v>35</v>
      </c>
      <c r="F2847" s="2">
        <v>35</v>
      </c>
      <c r="G2847" s="2">
        <v>0</v>
      </c>
      <c r="H2847">
        <v>635</v>
      </c>
      <c r="I2847" s="1">
        <v>10500</v>
      </c>
      <c r="J2847" s="3">
        <v>2</v>
      </c>
      <c r="K2847" s="2">
        <v>16</v>
      </c>
      <c r="L2847" s="2">
        <v>58.4</v>
      </c>
      <c r="M2847" s="1">
        <v>45057</v>
      </c>
      <c r="N2847" s="2">
        <v>2.36</v>
      </c>
      <c r="O2847" s="1">
        <v>57357</v>
      </c>
      <c r="P2847" s="1">
        <v>12300</v>
      </c>
      <c r="Q2847" s="2">
        <v>66.510000000000005</v>
      </c>
      <c r="R2847" s="3">
        <v>0</v>
      </c>
      <c r="S2847" s="5">
        <f t="shared" si="165"/>
        <v>0</v>
      </c>
      <c r="T2847">
        <v>0</v>
      </c>
      <c r="U2847">
        <v>0</v>
      </c>
      <c r="V2847">
        <v>2229.6</v>
      </c>
      <c r="W2847">
        <v>-0.65</v>
      </c>
      <c r="X2847">
        <v>1</v>
      </c>
    </row>
    <row r="2848" spans="1:24" x14ac:dyDescent="0.3">
      <c r="A2848" t="s">
        <v>452</v>
      </c>
      <c r="B2848">
        <v>2017</v>
      </c>
      <c r="C2848" t="s">
        <v>296</v>
      </c>
    </row>
    <row r="2849" spans="1:24" x14ac:dyDescent="0.3">
      <c r="A2849" t="s">
        <v>452</v>
      </c>
      <c r="B2849">
        <v>2018</v>
      </c>
      <c r="C2849" t="s">
        <v>296</v>
      </c>
      <c r="D2849" s="1">
        <v>1444</v>
      </c>
      <c r="E2849" s="2">
        <v>37.25</v>
      </c>
      <c r="F2849" s="2">
        <v>38.299999999999997</v>
      </c>
      <c r="G2849" s="2">
        <v>1.05</v>
      </c>
      <c r="H2849">
        <v>529</v>
      </c>
      <c r="I2849" s="1">
        <v>3500</v>
      </c>
      <c r="J2849" s="3">
        <v>1</v>
      </c>
      <c r="K2849" s="2">
        <v>17.98</v>
      </c>
      <c r="L2849" s="2">
        <v>57.5</v>
      </c>
      <c r="M2849" s="1">
        <v>46750</v>
      </c>
      <c r="N2849" s="2">
        <v>2.36</v>
      </c>
      <c r="O2849" s="1">
        <v>59234</v>
      </c>
      <c r="P2849" s="1">
        <v>12484</v>
      </c>
      <c r="Q2849" s="2">
        <v>57.24</v>
      </c>
      <c r="R2849" s="3">
        <v>0</v>
      </c>
      <c r="S2849" s="5">
        <v>0</v>
      </c>
      <c r="T2849">
        <v>0</v>
      </c>
      <c r="U2849">
        <v>0</v>
      </c>
      <c r="V2849">
        <v>2219.34</v>
      </c>
      <c r="W2849">
        <v>1.64</v>
      </c>
      <c r="X2849">
        <v>1</v>
      </c>
    </row>
    <row r="2850" spans="1:24" x14ac:dyDescent="0.3">
      <c r="A2850" t="s">
        <v>452</v>
      </c>
      <c r="B2850">
        <v>2019</v>
      </c>
      <c r="C2850" t="s">
        <v>296</v>
      </c>
    </row>
    <row r="2851" spans="1:24" x14ac:dyDescent="0.3">
      <c r="A2851" t="s">
        <v>452</v>
      </c>
      <c r="B2851">
        <v>2020</v>
      </c>
      <c r="C2851" t="s">
        <v>296</v>
      </c>
      <c r="D2851" s="1">
        <v>1444</v>
      </c>
      <c r="E2851" s="2">
        <v>37.25</v>
      </c>
      <c r="F2851" s="2">
        <v>38.299999999999997</v>
      </c>
      <c r="G2851" s="2">
        <v>1.05</v>
      </c>
      <c r="H2851">
        <v>533</v>
      </c>
      <c r="I2851" s="1">
        <v>3700</v>
      </c>
      <c r="J2851" s="3">
        <v>1</v>
      </c>
      <c r="L2851" s="2">
        <v>58.6</v>
      </c>
      <c r="N2851" s="2">
        <v>2.36</v>
      </c>
      <c r="R2851" s="3">
        <v>0</v>
      </c>
      <c r="S2851" s="5">
        <v>0</v>
      </c>
      <c r="T2851">
        <v>0</v>
      </c>
      <c r="U2851">
        <v>0</v>
      </c>
      <c r="V2851">
        <v>2214.5</v>
      </c>
      <c r="W2851">
        <v>-3.56</v>
      </c>
      <c r="X2851">
        <v>1</v>
      </c>
    </row>
    <row r="2852" spans="1:24" x14ac:dyDescent="0.3">
      <c r="A2852" t="s">
        <v>453</v>
      </c>
      <c r="B2852">
        <v>2014</v>
      </c>
      <c r="C2852" t="s">
        <v>296</v>
      </c>
      <c r="D2852" s="1">
        <v>1505</v>
      </c>
      <c r="E2852" s="2">
        <v>19</v>
      </c>
      <c r="F2852" s="2">
        <v>31</v>
      </c>
      <c r="G2852" s="2">
        <v>12</v>
      </c>
      <c r="H2852">
        <v>632</v>
      </c>
      <c r="I2852" s="1">
        <v>11000</v>
      </c>
      <c r="J2852" s="3">
        <v>2</v>
      </c>
      <c r="K2852" s="2">
        <v>21.56</v>
      </c>
      <c r="L2852" s="2">
        <v>58.9</v>
      </c>
      <c r="M2852" s="1">
        <v>49547</v>
      </c>
      <c r="N2852" s="2">
        <v>2.86</v>
      </c>
      <c r="O2852" s="1">
        <v>59327</v>
      </c>
      <c r="P2852" s="1">
        <v>9780</v>
      </c>
      <c r="Q2852" s="2">
        <v>67.27</v>
      </c>
      <c r="R2852" s="3">
        <v>0</v>
      </c>
      <c r="T2852">
        <v>0</v>
      </c>
      <c r="U2852">
        <v>0</v>
      </c>
      <c r="V2852">
        <v>2245.6999999999998</v>
      </c>
      <c r="W2852">
        <v>0.71</v>
      </c>
      <c r="X2852">
        <v>0</v>
      </c>
    </row>
    <row r="2853" spans="1:24" x14ac:dyDescent="0.3">
      <c r="A2853" t="s">
        <v>453</v>
      </c>
      <c r="B2853">
        <v>2015</v>
      </c>
      <c r="C2853" t="s">
        <v>296</v>
      </c>
      <c r="D2853" s="1">
        <v>1397</v>
      </c>
      <c r="E2853" s="2">
        <v>19.95</v>
      </c>
      <c r="F2853" s="2">
        <v>30.45</v>
      </c>
      <c r="G2853" s="2">
        <v>10.5</v>
      </c>
      <c r="H2853">
        <v>663</v>
      </c>
      <c r="I2853" s="1">
        <v>10700</v>
      </c>
      <c r="J2853" s="3">
        <v>2</v>
      </c>
      <c r="K2853" s="2">
        <v>26.75</v>
      </c>
      <c r="L2853" s="2">
        <v>60.5</v>
      </c>
      <c r="M2853" s="1">
        <v>51250</v>
      </c>
      <c r="N2853" s="2">
        <v>2.86</v>
      </c>
      <c r="O2853" s="1">
        <v>70455</v>
      </c>
      <c r="P2853" s="1">
        <v>19205</v>
      </c>
      <c r="Q2853" s="2">
        <v>62.66</v>
      </c>
      <c r="R2853" s="3">
        <v>0</v>
      </c>
      <c r="S2853" s="5">
        <f>(D2853-D2852)/D2852</f>
        <v>-7.1760797342192692E-2</v>
      </c>
      <c r="T2853">
        <v>0</v>
      </c>
      <c r="U2853">
        <v>0</v>
      </c>
      <c r="V2853">
        <v>2240.6</v>
      </c>
      <c r="W2853">
        <v>5.47</v>
      </c>
      <c r="X2853">
        <v>0</v>
      </c>
    </row>
    <row r="2854" spans="1:24" x14ac:dyDescent="0.3">
      <c r="A2854" t="s">
        <v>453</v>
      </c>
      <c r="B2854">
        <v>2016</v>
      </c>
      <c r="C2854" t="s">
        <v>296</v>
      </c>
      <c r="D2854" s="1">
        <v>1397</v>
      </c>
      <c r="E2854" s="2">
        <v>20.96</v>
      </c>
      <c r="F2854" s="2">
        <v>32.01</v>
      </c>
      <c r="G2854" s="2">
        <v>11.05</v>
      </c>
      <c r="H2854">
        <v>624</v>
      </c>
      <c r="I2854" s="1">
        <v>8000</v>
      </c>
      <c r="J2854" s="3">
        <v>2</v>
      </c>
      <c r="K2854" s="2">
        <v>19.57</v>
      </c>
      <c r="L2854" s="2">
        <v>60.9</v>
      </c>
      <c r="M2854" s="1">
        <v>51813</v>
      </c>
      <c r="N2854" s="2">
        <v>2.86</v>
      </c>
      <c r="O2854" s="1">
        <v>73865</v>
      </c>
      <c r="P2854" s="1">
        <v>22052</v>
      </c>
      <c r="Q2854" s="2">
        <v>62.69</v>
      </c>
      <c r="R2854" s="3">
        <v>0</v>
      </c>
      <c r="S2854" s="5">
        <f t="shared" ref="S2854:S2858" si="166">(D2854-D2853)/D2853</f>
        <v>0</v>
      </c>
      <c r="T2854">
        <v>0</v>
      </c>
      <c r="U2854">
        <v>0</v>
      </c>
      <c r="V2854">
        <v>2235.3000000000002</v>
      </c>
      <c r="W2854">
        <v>-0.65</v>
      </c>
      <c r="X2854">
        <v>0</v>
      </c>
    </row>
    <row r="2855" spans="1:24" x14ac:dyDescent="0.3">
      <c r="A2855" t="s">
        <v>453</v>
      </c>
      <c r="B2855">
        <v>2017</v>
      </c>
      <c r="C2855" t="s">
        <v>296</v>
      </c>
      <c r="D2855" s="1">
        <v>1397</v>
      </c>
      <c r="E2855" s="2">
        <v>20.96</v>
      </c>
      <c r="F2855" s="2">
        <v>32.01</v>
      </c>
      <c r="G2855" s="2">
        <v>11.05</v>
      </c>
      <c r="H2855">
        <v>626</v>
      </c>
      <c r="I2855" s="1">
        <v>9000</v>
      </c>
      <c r="J2855" s="3">
        <v>2</v>
      </c>
      <c r="K2855" s="2">
        <v>18.47</v>
      </c>
      <c r="L2855" s="2">
        <v>60.9</v>
      </c>
      <c r="M2855" s="1">
        <v>52059</v>
      </c>
      <c r="N2855" s="2">
        <v>2.86</v>
      </c>
      <c r="O2855" s="1">
        <v>76593</v>
      </c>
      <c r="P2855" s="1">
        <v>24534</v>
      </c>
      <c r="Q2855" s="2">
        <v>55.65</v>
      </c>
      <c r="R2855" s="3">
        <v>0</v>
      </c>
      <c r="S2855" s="5">
        <f t="shared" si="166"/>
        <v>0</v>
      </c>
      <c r="T2855">
        <v>0</v>
      </c>
      <c r="U2855">
        <v>0</v>
      </c>
      <c r="V2855">
        <v>2229.6</v>
      </c>
      <c r="W2855">
        <v>-0.68</v>
      </c>
      <c r="X2855">
        <v>0</v>
      </c>
    </row>
    <row r="2856" spans="1:24" x14ac:dyDescent="0.3">
      <c r="A2856" t="s">
        <v>453</v>
      </c>
      <c r="B2856">
        <v>2018</v>
      </c>
      <c r="C2856" t="s">
        <v>296</v>
      </c>
      <c r="D2856" s="1">
        <v>1397</v>
      </c>
      <c r="E2856" s="2">
        <v>20.96</v>
      </c>
      <c r="F2856" s="2">
        <v>32.01</v>
      </c>
      <c r="G2856" s="2">
        <v>11.05</v>
      </c>
      <c r="H2856">
        <v>628</v>
      </c>
      <c r="I2856" s="1">
        <v>9000</v>
      </c>
      <c r="J2856" s="3">
        <v>2</v>
      </c>
      <c r="K2856" s="2">
        <v>18.739999999999998</v>
      </c>
      <c r="L2856" s="2">
        <v>59.7</v>
      </c>
      <c r="M2856" s="1">
        <v>53594</v>
      </c>
      <c r="N2856" s="2">
        <v>2.86</v>
      </c>
      <c r="O2856" s="1">
        <v>79652</v>
      </c>
      <c r="P2856" s="1">
        <v>26058</v>
      </c>
      <c r="Q2856" s="2">
        <v>64.02</v>
      </c>
      <c r="R2856" s="3">
        <v>0</v>
      </c>
      <c r="S2856" s="5">
        <f t="shared" si="166"/>
        <v>0</v>
      </c>
      <c r="T2856">
        <v>0</v>
      </c>
      <c r="U2856">
        <v>0</v>
      </c>
      <c r="V2856">
        <v>2224.6999999999998</v>
      </c>
      <c r="W2856">
        <v>1.64</v>
      </c>
      <c r="X2856">
        <v>0</v>
      </c>
    </row>
    <row r="2857" spans="1:24" x14ac:dyDescent="0.3">
      <c r="A2857" t="s">
        <v>453</v>
      </c>
      <c r="B2857">
        <v>2019</v>
      </c>
      <c r="C2857" t="s">
        <v>296</v>
      </c>
      <c r="D2857" s="1">
        <v>1397</v>
      </c>
      <c r="E2857" s="2">
        <v>21.3</v>
      </c>
      <c r="F2857" s="2">
        <v>32.549999999999997</v>
      </c>
      <c r="G2857" s="2">
        <v>11.25</v>
      </c>
      <c r="H2857">
        <v>614</v>
      </c>
      <c r="I2857" s="1">
        <v>6500</v>
      </c>
      <c r="J2857" s="3">
        <v>2</v>
      </c>
      <c r="K2857" s="2">
        <v>13.14</v>
      </c>
      <c r="L2857" s="2">
        <v>59.6</v>
      </c>
      <c r="M2857" s="1">
        <v>56266</v>
      </c>
      <c r="N2857" s="2">
        <v>2.86</v>
      </c>
      <c r="O2857" s="1">
        <v>83385</v>
      </c>
      <c r="P2857" s="1">
        <v>27119</v>
      </c>
      <c r="Q2857" s="2">
        <v>53.99</v>
      </c>
      <c r="R2857" s="3">
        <v>0</v>
      </c>
      <c r="S2857" s="5">
        <f t="shared" si="166"/>
        <v>0</v>
      </c>
      <c r="T2857">
        <v>0</v>
      </c>
      <c r="U2857">
        <v>0</v>
      </c>
      <c r="V2857">
        <v>2219.34</v>
      </c>
      <c r="W2857">
        <v>2.0499999999999998</v>
      </c>
      <c r="X2857">
        <v>0</v>
      </c>
    </row>
    <row r="2858" spans="1:24" x14ac:dyDescent="0.3">
      <c r="A2858" t="s">
        <v>453</v>
      </c>
      <c r="B2858">
        <v>2020</v>
      </c>
      <c r="C2858" t="s">
        <v>296</v>
      </c>
      <c r="D2858" s="1">
        <v>1397</v>
      </c>
      <c r="E2858" s="2">
        <v>21.3</v>
      </c>
      <c r="F2858" s="2">
        <v>32.549999999999997</v>
      </c>
      <c r="G2858" s="2">
        <v>11.25</v>
      </c>
      <c r="H2858">
        <v>619</v>
      </c>
      <c r="I2858" s="1">
        <v>5000</v>
      </c>
      <c r="J2858" s="3">
        <v>1</v>
      </c>
      <c r="L2858" s="2">
        <v>61</v>
      </c>
      <c r="N2858" s="2">
        <v>2.86</v>
      </c>
      <c r="R2858" s="3">
        <v>0</v>
      </c>
      <c r="S2858" s="5">
        <f t="shared" si="166"/>
        <v>0</v>
      </c>
      <c r="T2858">
        <v>0</v>
      </c>
      <c r="U2858">
        <v>0</v>
      </c>
      <c r="V2858">
        <v>2214.5</v>
      </c>
      <c r="W2858">
        <v>-3.56</v>
      </c>
      <c r="X2858">
        <v>0</v>
      </c>
    </row>
    <row r="2859" spans="1:24" x14ac:dyDescent="0.3">
      <c r="A2859" t="s">
        <v>454</v>
      </c>
      <c r="B2859">
        <v>2014</v>
      </c>
      <c r="C2859" t="s">
        <v>296</v>
      </c>
      <c r="D2859" s="1">
        <v>1318</v>
      </c>
      <c r="E2859" s="2">
        <v>50</v>
      </c>
      <c r="F2859" s="2">
        <v>74</v>
      </c>
      <c r="G2859" s="2">
        <v>24</v>
      </c>
      <c r="H2859">
        <v>522</v>
      </c>
      <c r="I2859" s="1">
        <v>5000</v>
      </c>
      <c r="J2859" s="3">
        <v>1</v>
      </c>
      <c r="K2859" s="2">
        <v>20.39</v>
      </c>
      <c r="L2859" s="2">
        <v>60.2</v>
      </c>
      <c r="M2859" s="1">
        <v>31750</v>
      </c>
      <c r="N2859" s="2">
        <v>2.37</v>
      </c>
      <c r="O2859" s="1">
        <v>34663</v>
      </c>
      <c r="P2859" s="1">
        <v>2913</v>
      </c>
      <c r="Q2859" s="2">
        <v>78.75</v>
      </c>
      <c r="R2859" s="3">
        <v>0</v>
      </c>
      <c r="T2859">
        <v>0</v>
      </c>
      <c r="U2859">
        <v>0</v>
      </c>
      <c r="V2859">
        <v>2367</v>
      </c>
      <c r="W2859">
        <v>0.57999999999999996</v>
      </c>
      <c r="X2859">
        <v>0</v>
      </c>
    </row>
    <row r="2860" spans="1:24" x14ac:dyDescent="0.3">
      <c r="A2860" t="s">
        <v>454</v>
      </c>
      <c r="B2860">
        <v>2015</v>
      </c>
      <c r="C2860" t="s">
        <v>296</v>
      </c>
      <c r="D2860" s="1">
        <v>1318</v>
      </c>
      <c r="E2860" s="2">
        <v>71.16</v>
      </c>
      <c r="F2860" s="2">
        <v>102.03</v>
      </c>
      <c r="G2860" s="2">
        <v>30.87</v>
      </c>
      <c r="H2860">
        <v>464</v>
      </c>
      <c r="I2860" s="1">
        <v>5000</v>
      </c>
      <c r="J2860" s="3">
        <v>1</v>
      </c>
      <c r="K2860" s="2">
        <v>33.479999999999997</v>
      </c>
      <c r="L2860" s="2">
        <v>61.2</v>
      </c>
      <c r="M2860" s="1">
        <v>36013</v>
      </c>
      <c r="N2860" s="2">
        <v>2.37</v>
      </c>
      <c r="O2860" s="1">
        <v>48715</v>
      </c>
      <c r="P2860" s="1">
        <v>12702</v>
      </c>
      <c r="Q2860" s="2">
        <v>68.34</v>
      </c>
      <c r="R2860" s="3">
        <v>0</v>
      </c>
      <c r="S2860" s="5">
        <v>0</v>
      </c>
      <c r="T2860">
        <v>0</v>
      </c>
      <c r="U2860">
        <v>0</v>
      </c>
      <c r="V2860">
        <v>2363.4</v>
      </c>
      <c r="W2860">
        <v>4.3</v>
      </c>
      <c r="X2860">
        <v>0</v>
      </c>
    </row>
    <row r="2861" spans="1:24" x14ac:dyDescent="0.3">
      <c r="A2861" t="s">
        <v>454</v>
      </c>
      <c r="B2861">
        <v>2016</v>
      </c>
      <c r="C2861" t="s">
        <v>296</v>
      </c>
    </row>
    <row r="2862" spans="1:24" x14ac:dyDescent="0.3">
      <c r="A2862" t="s">
        <v>454</v>
      </c>
      <c r="B2862">
        <v>2017</v>
      </c>
      <c r="C2862" t="s">
        <v>296</v>
      </c>
      <c r="D2862" s="1">
        <v>1318</v>
      </c>
      <c r="E2862" s="2">
        <v>53</v>
      </c>
      <c r="F2862" s="2">
        <v>82</v>
      </c>
      <c r="G2862" s="2">
        <v>29</v>
      </c>
      <c r="H2862">
        <v>550</v>
      </c>
      <c r="I2862" s="1">
        <v>5000</v>
      </c>
      <c r="J2862" s="3">
        <v>1</v>
      </c>
      <c r="K2862" s="2">
        <v>21.28</v>
      </c>
      <c r="L2862" s="2">
        <v>62.7</v>
      </c>
      <c r="M2862" s="1">
        <v>36961</v>
      </c>
      <c r="N2862" s="2">
        <v>2.37</v>
      </c>
      <c r="O2862" s="1">
        <v>52083</v>
      </c>
      <c r="P2862" s="1">
        <v>15122</v>
      </c>
      <c r="Q2862" s="2">
        <v>75.53</v>
      </c>
      <c r="R2862" s="3">
        <v>0</v>
      </c>
      <c r="S2862" s="5">
        <v>0</v>
      </c>
      <c r="T2862">
        <v>0</v>
      </c>
      <c r="U2862">
        <v>0</v>
      </c>
      <c r="V2862">
        <v>2359.6999999999998</v>
      </c>
      <c r="W2862">
        <v>-1.1100000000000001</v>
      </c>
      <c r="X2862">
        <v>0</v>
      </c>
    </row>
    <row r="2863" spans="1:24" x14ac:dyDescent="0.3">
      <c r="A2863" t="s">
        <v>454</v>
      </c>
      <c r="B2863">
        <v>2018</v>
      </c>
      <c r="C2863" t="s">
        <v>296</v>
      </c>
      <c r="D2863" s="1">
        <v>1318</v>
      </c>
      <c r="E2863" s="2">
        <v>53</v>
      </c>
      <c r="F2863" s="2">
        <v>82</v>
      </c>
      <c r="G2863" s="2">
        <v>29</v>
      </c>
      <c r="H2863">
        <v>500</v>
      </c>
      <c r="I2863" s="1">
        <v>3000</v>
      </c>
      <c r="J2863" s="3">
        <v>1</v>
      </c>
      <c r="K2863" s="2">
        <v>30.4</v>
      </c>
      <c r="L2863" s="2">
        <v>61.9</v>
      </c>
      <c r="M2863" s="1">
        <v>37955</v>
      </c>
      <c r="N2863" s="2">
        <v>2.37</v>
      </c>
      <c r="O2863" s="1">
        <v>53947</v>
      </c>
      <c r="P2863" s="1">
        <v>15992</v>
      </c>
      <c r="Q2863" s="2">
        <v>83.61</v>
      </c>
      <c r="R2863" s="3">
        <v>0</v>
      </c>
      <c r="S2863" s="5">
        <v>0</v>
      </c>
      <c r="T2863">
        <v>0</v>
      </c>
      <c r="U2863">
        <v>0</v>
      </c>
      <c r="V2863">
        <v>2355.6</v>
      </c>
      <c r="W2863">
        <v>3.13</v>
      </c>
      <c r="X2863">
        <v>0</v>
      </c>
    </row>
    <row r="2864" spans="1:24" x14ac:dyDescent="0.3">
      <c r="A2864" t="s">
        <v>454</v>
      </c>
      <c r="B2864">
        <v>2019</v>
      </c>
      <c r="C2864" t="s">
        <v>296</v>
      </c>
      <c r="D2864" s="1">
        <v>1318</v>
      </c>
      <c r="E2864" s="2">
        <v>53.2</v>
      </c>
      <c r="F2864" s="2">
        <v>82.2</v>
      </c>
      <c r="G2864" s="2">
        <v>29</v>
      </c>
      <c r="H2864">
        <v>500</v>
      </c>
      <c r="I2864" s="1">
        <v>3000</v>
      </c>
      <c r="J2864" s="3">
        <v>1</v>
      </c>
      <c r="K2864" s="2">
        <v>21.88</v>
      </c>
      <c r="L2864" s="2">
        <v>61.2</v>
      </c>
      <c r="M2864" s="1">
        <v>39519</v>
      </c>
      <c r="N2864" s="2">
        <v>2.37</v>
      </c>
      <c r="O2864" s="1">
        <v>57450</v>
      </c>
      <c r="P2864" s="1">
        <v>17931</v>
      </c>
      <c r="Q2864" s="2">
        <v>74.67</v>
      </c>
      <c r="R2864" s="3">
        <v>0</v>
      </c>
      <c r="S2864" s="5">
        <v>0</v>
      </c>
      <c r="T2864">
        <v>0</v>
      </c>
      <c r="U2864">
        <v>0</v>
      </c>
      <c r="V2864">
        <v>2351.19</v>
      </c>
      <c r="W2864">
        <v>0.56000000000000005</v>
      </c>
      <c r="X2864">
        <v>0</v>
      </c>
    </row>
    <row r="2865" spans="1:24" x14ac:dyDescent="0.3">
      <c r="A2865" t="s">
        <v>454</v>
      </c>
      <c r="B2865">
        <v>2020</v>
      </c>
      <c r="C2865" t="s">
        <v>296</v>
      </c>
      <c r="D2865" s="1">
        <v>1318</v>
      </c>
      <c r="E2865" s="2">
        <v>53</v>
      </c>
      <c r="F2865" s="2">
        <v>82</v>
      </c>
      <c r="G2865" s="2">
        <v>29</v>
      </c>
      <c r="H2865">
        <v>546</v>
      </c>
      <c r="I2865" s="1">
        <v>3600</v>
      </c>
      <c r="J2865" s="3">
        <v>1</v>
      </c>
      <c r="K2865" s="2">
        <v>22.93</v>
      </c>
      <c r="L2865" s="2">
        <v>62.8</v>
      </c>
      <c r="N2865" s="2">
        <v>2.37</v>
      </c>
      <c r="R2865" s="3">
        <v>0</v>
      </c>
      <c r="S2865" s="5">
        <v>0</v>
      </c>
      <c r="T2865">
        <v>0</v>
      </c>
      <c r="U2865">
        <v>0</v>
      </c>
      <c r="V2865">
        <v>2347.5</v>
      </c>
      <c r="W2865">
        <v>-1.62</v>
      </c>
      <c r="X2865">
        <v>0</v>
      </c>
    </row>
    <row r="2866" spans="1:24" x14ac:dyDescent="0.3">
      <c r="A2866" t="s">
        <v>455</v>
      </c>
      <c r="B2866">
        <v>2014</v>
      </c>
      <c r="C2866" t="s">
        <v>296</v>
      </c>
      <c r="D2866" s="1">
        <v>1313</v>
      </c>
      <c r="E2866" s="2">
        <v>13.5</v>
      </c>
      <c r="F2866" s="2">
        <v>28.5</v>
      </c>
      <c r="G2866" s="2">
        <v>15</v>
      </c>
      <c r="H2866">
        <v>643</v>
      </c>
      <c r="I2866" s="1">
        <v>15000</v>
      </c>
      <c r="J2866" s="3">
        <v>2</v>
      </c>
      <c r="K2866" s="2">
        <v>15.59</v>
      </c>
      <c r="L2866" s="2">
        <v>57.8</v>
      </c>
      <c r="M2866" s="1">
        <v>57299</v>
      </c>
      <c r="N2866" s="2">
        <v>2.62</v>
      </c>
      <c r="O2866" s="1">
        <v>64271</v>
      </c>
      <c r="P2866" s="1">
        <v>6972</v>
      </c>
      <c r="Q2866" s="2">
        <v>70.349999999999994</v>
      </c>
      <c r="R2866" s="3">
        <v>0</v>
      </c>
      <c r="T2866">
        <v>0</v>
      </c>
      <c r="U2866">
        <v>0</v>
      </c>
      <c r="V2866">
        <v>2871.9</v>
      </c>
      <c r="W2866">
        <v>0.71</v>
      </c>
      <c r="X2866">
        <v>1</v>
      </c>
    </row>
    <row r="2867" spans="1:24" x14ac:dyDescent="0.3">
      <c r="A2867" t="s">
        <v>455</v>
      </c>
      <c r="B2867">
        <v>2015</v>
      </c>
      <c r="C2867" t="s">
        <v>296</v>
      </c>
      <c r="D2867" s="1">
        <v>1313</v>
      </c>
      <c r="E2867" s="2">
        <v>24</v>
      </c>
      <c r="F2867" s="2">
        <v>39</v>
      </c>
      <c r="G2867" s="2">
        <v>15</v>
      </c>
      <c r="H2867">
        <v>640</v>
      </c>
      <c r="I2867" s="1">
        <v>15000</v>
      </c>
      <c r="J2867" s="3">
        <v>2</v>
      </c>
      <c r="K2867" s="2">
        <v>33.729999999999997</v>
      </c>
      <c r="L2867" s="2">
        <v>59.6</v>
      </c>
      <c r="M2867" s="1">
        <v>59773</v>
      </c>
      <c r="N2867" s="2">
        <v>2.62</v>
      </c>
      <c r="O2867" s="1">
        <v>67837</v>
      </c>
      <c r="P2867" s="1">
        <v>8064</v>
      </c>
      <c r="Q2867" s="2">
        <v>62.51</v>
      </c>
      <c r="R2867" s="3">
        <v>0</v>
      </c>
      <c r="S2867" s="5">
        <v>0</v>
      </c>
      <c r="T2867">
        <v>0</v>
      </c>
      <c r="U2867">
        <v>0</v>
      </c>
      <c r="V2867">
        <v>2862.3</v>
      </c>
      <c r="W2867">
        <v>5.47</v>
      </c>
      <c r="X2867">
        <v>1</v>
      </c>
    </row>
    <row r="2868" spans="1:24" x14ac:dyDescent="0.3">
      <c r="A2868" t="s">
        <v>455</v>
      </c>
      <c r="B2868">
        <v>2016</v>
      </c>
      <c r="C2868" t="s">
        <v>296</v>
      </c>
      <c r="D2868" s="1">
        <v>1313</v>
      </c>
      <c r="E2868" s="2">
        <v>24</v>
      </c>
      <c r="F2868" s="2">
        <v>39</v>
      </c>
      <c r="G2868" s="2">
        <v>15</v>
      </c>
      <c r="H2868">
        <v>645</v>
      </c>
      <c r="I2868" s="1">
        <v>15000</v>
      </c>
      <c r="J2868" s="3">
        <v>2</v>
      </c>
      <c r="K2868" s="2">
        <v>26.12</v>
      </c>
      <c r="L2868" s="2">
        <v>60.8</v>
      </c>
      <c r="M2868" s="1">
        <v>60714</v>
      </c>
      <c r="N2868" s="2">
        <v>2.62</v>
      </c>
      <c r="O2868" s="1">
        <v>71085</v>
      </c>
      <c r="P2868" s="1">
        <v>10371</v>
      </c>
      <c r="Q2868" s="2">
        <v>73.73</v>
      </c>
      <c r="R2868" s="3">
        <v>0</v>
      </c>
      <c r="S2868" s="5">
        <v>0</v>
      </c>
      <c r="T2868">
        <v>0</v>
      </c>
      <c r="U2868">
        <v>0</v>
      </c>
      <c r="V2868">
        <v>2851.5</v>
      </c>
      <c r="W2868">
        <v>-0.65</v>
      </c>
      <c r="X2868">
        <v>1</v>
      </c>
    </row>
    <row r="2869" spans="1:24" x14ac:dyDescent="0.3">
      <c r="A2869" t="s">
        <v>455</v>
      </c>
      <c r="B2869">
        <v>2017</v>
      </c>
      <c r="C2869" t="s">
        <v>296</v>
      </c>
      <c r="D2869" s="1">
        <v>1313</v>
      </c>
      <c r="E2869" s="2">
        <v>24</v>
      </c>
      <c r="F2869" s="2">
        <v>39</v>
      </c>
      <c r="G2869" s="2">
        <v>15</v>
      </c>
      <c r="H2869">
        <v>637</v>
      </c>
      <c r="I2869" s="1">
        <v>15000</v>
      </c>
      <c r="J2869" s="3">
        <v>2</v>
      </c>
      <c r="K2869" s="2">
        <v>15.6</v>
      </c>
      <c r="L2869" s="2">
        <v>60.9</v>
      </c>
      <c r="M2869" s="1">
        <v>64125</v>
      </c>
      <c r="N2869" s="2">
        <v>2.62</v>
      </c>
      <c r="O2869" s="1">
        <v>80223</v>
      </c>
      <c r="P2869" s="1">
        <v>16098</v>
      </c>
      <c r="Q2869" s="2">
        <v>70.73</v>
      </c>
      <c r="R2869" s="3">
        <v>0</v>
      </c>
      <c r="S2869" s="5">
        <v>0</v>
      </c>
      <c r="T2869">
        <v>0</v>
      </c>
      <c r="U2869">
        <v>0</v>
      </c>
      <c r="V2869">
        <v>2841.36</v>
      </c>
      <c r="W2869">
        <v>-0.68</v>
      </c>
      <c r="X2869">
        <v>1</v>
      </c>
    </row>
    <row r="2870" spans="1:24" x14ac:dyDescent="0.3">
      <c r="A2870" t="s">
        <v>455</v>
      </c>
      <c r="B2870">
        <v>2018</v>
      </c>
      <c r="C2870" t="s">
        <v>296</v>
      </c>
      <c r="D2870" s="1">
        <v>1313</v>
      </c>
      <c r="E2870" s="2">
        <v>24</v>
      </c>
      <c r="F2870" s="2">
        <v>39</v>
      </c>
      <c r="G2870" s="2">
        <v>15</v>
      </c>
      <c r="H2870">
        <v>620</v>
      </c>
      <c r="I2870" s="1">
        <v>15000</v>
      </c>
      <c r="J2870" s="3">
        <v>2</v>
      </c>
      <c r="K2870" s="2">
        <v>24.88</v>
      </c>
      <c r="L2870" s="2">
        <v>61.3</v>
      </c>
      <c r="M2870" s="1">
        <v>64205</v>
      </c>
      <c r="N2870" s="2">
        <v>2.62</v>
      </c>
      <c r="O2870" s="1">
        <v>83536</v>
      </c>
      <c r="P2870" s="1">
        <v>19331</v>
      </c>
      <c r="Q2870" s="2">
        <v>77.989999999999995</v>
      </c>
      <c r="R2870" s="3">
        <v>0</v>
      </c>
      <c r="S2870" s="5">
        <v>0</v>
      </c>
      <c r="T2870">
        <v>0</v>
      </c>
      <c r="U2870">
        <v>0</v>
      </c>
      <c r="V2870">
        <v>2832.4</v>
      </c>
      <c r="W2870">
        <v>1.64</v>
      </c>
      <c r="X2870">
        <v>1</v>
      </c>
    </row>
    <row r="2871" spans="1:24" x14ac:dyDescent="0.3">
      <c r="A2871" t="s">
        <v>455</v>
      </c>
      <c r="B2871">
        <v>2019</v>
      </c>
      <c r="C2871" t="s">
        <v>296</v>
      </c>
    </row>
    <row r="2872" spans="1:24" x14ac:dyDescent="0.3">
      <c r="A2872" t="s">
        <v>455</v>
      </c>
      <c r="B2872">
        <v>2020</v>
      </c>
      <c r="C2872" t="s">
        <v>296</v>
      </c>
    </row>
    <row r="2873" spans="1:24" x14ac:dyDescent="0.3">
      <c r="A2873" t="s">
        <v>456</v>
      </c>
      <c r="B2873">
        <v>2014</v>
      </c>
      <c r="C2873" t="s">
        <v>296</v>
      </c>
      <c r="D2873" s="1">
        <v>1242</v>
      </c>
      <c r="E2873" s="2">
        <v>50.35</v>
      </c>
      <c r="F2873" s="2">
        <v>81.86</v>
      </c>
      <c r="G2873" s="2">
        <v>31.51</v>
      </c>
      <c r="H2873">
        <v>536</v>
      </c>
      <c r="I2873" s="1">
        <v>4524</v>
      </c>
      <c r="J2873" s="3">
        <v>1</v>
      </c>
      <c r="K2873" s="2">
        <v>16.02</v>
      </c>
      <c r="L2873" s="2">
        <v>65.400000000000006</v>
      </c>
      <c r="M2873" s="1">
        <v>32188</v>
      </c>
      <c r="N2873" s="2">
        <v>2.9</v>
      </c>
      <c r="O2873" s="1">
        <v>47297</v>
      </c>
      <c r="P2873" s="1">
        <v>15109</v>
      </c>
      <c r="Q2873" s="2">
        <v>63.51</v>
      </c>
      <c r="R2873" s="3">
        <v>0</v>
      </c>
      <c r="T2873">
        <v>0</v>
      </c>
      <c r="U2873">
        <v>0</v>
      </c>
      <c r="V2873">
        <v>2029.5</v>
      </c>
      <c r="W2873">
        <v>0.57999999999999996</v>
      </c>
      <c r="X2873">
        <v>1</v>
      </c>
    </row>
    <row r="2874" spans="1:24" x14ac:dyDescent="0.3">
      <c r="A2874" t="s">
        <v>456</v>
      </c>
      <c r="B2874">
        <v>2015</v>
      </c>
      <c r="C2874" t="s">
        <v>296</v>
      </c>
      <c r="D2874" s="1">
        <v>1242</v>
      </c>
      <c r="E2874" s="2">
        <v>54.35</v>
      </c>
      <c r="F2874" s="2">
        <v>89.86</v>
      </c>
      <c r="G2874" s="2">
        <v>35.51</v>
      </c>
      <c r="H2874">
        <v>525</v>
      </c>
      <c r="I2874" s="1">
        <v>4524</v>
      </c>
      <c r="J2874" s="3">
        <v>1</v>
      </c>
      <c r="K2874" s="2">
        <v>40.299999999999997</v>
      </c>
      <c r="L2874" s="2">
        <v>65.5</v>
      </c>
      <c r="M2874" s="1">
        <v>37885</v>
      </c>
      <c r="N2874" s="2">
        <v>2.9</v>
      </c>
      <c r="O2874" s="1">
        <v>50023</v>
      </c>
      <c r="P2874" s="1">
        <v>12138</v>
      </c>
      <c r="Q2874" s="2">
        <v>63.74</v>
      </c>
      <c r="R2874" s="3">
        <v>0</v>
      </c>
      <c r="S2874" s="5">
        <v>0</v>
      </c>
      <c r="T2874">
        <v>0</v>
      </c>
      <c r="U2874">
        <v>0</v>
      </c>
      <c r="V2874">
        <v>2024</v>
      </c>
      <c r="W2874">
        <v>4.3</v>
      </c>
      <c r="X2874">
        <v>1</v>
      </c>
    </row>
    <row r="2875" spans="1:24" x14ac:dyDescent="0.3">
      <c r="A2875" t="s">
        <v>456</v>
      </c>
      <c r="B2875">
        <v>2016</v>
      </c>
      <c r="C2875" t="s">
        <v>296</v>
      </c>
      <c r="D2875" s="1">
        <v>1242</v>
      </c>
      <c r="E2875" s="2">
        <v>59.35</v>
      </c>
      <c r="F2875" s="2">
        <v>99.86</v>
      </c>
      <c r="G2875" s="2">
        <v>40.51</v>
      </c>
      <c r="H2875">
        <v>548</v>
      </c>
      <c r="I2875" s="1">
        <v>2815</v>
      </c>
      <c r="J2875" s="3">
        <v>1</v>
      </c>
      <c r="K2875" s="2">
        <v>37.020000000000003</v>
      </c>
      <c r="L2875" s="2">
        <v>66.5</v>
      </c>
      <c r="M2875" s="1">
        <v>38750</v>
      </c>
      <c r="N2875" s="2">
        <v>2.9</v>
      </c>
      <c r="O2875" s="1">
        <v>50805</v>
      </c>
      <c r="P2875" s="1">
        <v>12055</v>
      </c>
      <c r="Q2875" s="2">
        <v>67.37</v>
      </c>
      <c r="R2875" s="3">
        <v>0</v>
      </c>
      <c r="S2875" s="5">
        <v>0</v>
      </c>
      <c r="T2875">
        <v>0</v>
      </c>
      <c r="U2875">
        <v>0</v>
      </c>
      <c r="V2875">
        <v>2019.8</v>
      </c>
      <c r="W2875">
        <v>3.53</v>
      </c>
      <c r="X2875">
        <v>1</v>
      </c>
    </row>
    <row r="2876" spans="1:24" x14ac:dyDescent="0.3">
      <c r="A2876" t="s">
        <v>456</v>
      </c>
      <c r="B2876">
        <v>2017</v>
      </c>
      <c r="C2876" t="s">
        <v>296</v>
      </c>
      <c r="D2876" s="1">
        <v>1242</v>
      </c>
      <c r="E2876" s="2">
        <v>64.349999999999994</v>
      </c>
      <c r="F2876" s="2">
        <v>109.86</v>
      </c>
      <c r="G2876" s="2">
        <v>45.51</v>
      </c>
      <c r="H2876">
        <v>559</v>
      </c>
      <c r="I2876" s="1">
        <v>2896</v>
      </c>
      <c r="J2876" s="3">
        <v>1</v>
      </c>
      <c r="K2876" s="2">
        <v>20.95</v>
      </c>
      <c r="L2876" s="2">
        <v>65.599999999999994</v>
      </c>
      <c r="M2876" s="1">
        <v>38984</v>
      </c>
      <c r="N2876" s="2">
        <v>2.9</v>
      </c>
      <c r="O2876" s="1">
        <v>50984</v>
      </c>
      <c r="P2876" s="1">
        <v>12000</v>
      </c>
      <c r="Q2876" s="2">
        <v>67.95</v>
      </c>
      <c r="R2876" s="3">
        <v>0</v>
      </c>
      <c r="S2876" s="5">
        <v>0</v>
      </c>
      <c r="T2876">
        <v>0</v>
      </c>
      <c r="U2876">
        <v>0</v>
      </c>
      <c r="V2876">
        <v>2015.6</v>
      </c>
      <c r="W2876">
        <v>-1.1100000000000001</v>
      </c>
      <c r="X2876">
        <v>1</v>
      </c>
    </row>
    <row r="2877" spans="1:24" x14ac:dyDescent="0.3">
      <c r="A2877" t="s">
        <v>456</v>
      </c>
      <c r="B2877">
        <v>2018</v>
      </c>
      <c r="C2877" t="s">
        <v>296</v>
      </c>
      <c r="D2877" s="1">
        <v>1242</v>
      </c>
      <c r="E2877" s="2">
        <v>64.349999999999994</v>
      </c>
      <c r="F2877" s="2">
        <v>109.86</v>
      </c>
      <c r="G2877" s="2">
        <v>45.51</v>
      </c>
      <c r="H2877">
        <v>551</v>
      </c>
      <c r="I2877" s="1">
        <v>2780</v>
      </c>
      <c r="J2877" s="3">
        <v>1</v>
      </c>
      <c r="K2877" s="2">
        <v>33.93</v>
      </c>
      <c r="L2877" s="2">
        <v>64.900000000000006</v>
      </c>
      <c r="M2877" s="1">
        <v>41641</v>
      </c>
      <c r="N2877" s="2">
        <v>2.9</v>
      </c>
      <c r="O2877" s="1">
        <v>53212</v>
      </c>
      <c r="P2877" s="1">
        <v>11571</v>
      </c>
      <c r="Q2877" s="2">
        <v>60.18</v>
      </c>
      <c r="R2877" s="3">
        <v>0</v>
      </c>
      <c r="S2877" s="5">
        <v>0</v>
      </c>
      <c r="T2877">
        <v>0</v>
      </c>
      <c r="U2877">
        <v>0</v>
      </c>
      <c r="V2877">
        <v>2011.26</v>
      </c>
      <c r="W2877">
        <v>3.13</v>
      </c>
      <c r="X2877">
        <v>1</v>
      </c>
    </row>
    <row r="2878" spans="1:24" x14ac:dyDescent="0.3">
      <c r="A2878" t="s">
        <v>456</v>
      </c>
      <c r="B2878">
        <v>2019</v>
      </c>
      <c r="C2878" t="s">
        <v>296</v>
      </c>
      <c r="D2878" s="1">
        <v>1242</v>
      </c>
      <c r="E2878" s="2">
        <v>64.97</v>
      </c>
      <c r="F2878" s="2">
        <v>112.33</v>
      </c>
      <c r="G2878" s="2">
        <v>47.36</v>
      </c>
      <c r="H2878">
        <v>579</v>
      </c>
      <c r="I2878" s="1">
        <v>3955</v>
      </c>
      <c r="J2878" s="3">
        <v>1</v>
      </c>
      <c r="K2878" s="2">
        <v>22.15</v>
      </c>
      <c r="L2878" s="2">
        <v>65.900000000000006</v>
      </c>
      <c r="M2878" s="1">
        <v>51576</v>
      </c>
      <c r="N2878" s="2">
        <v>2.9</v>
      </c>
      <c r="O2878" s="1">
        <v>59553</v>
      </c>
      <c r="P2878" s="1">
        <v>7977</v>
      </c>
      <c r="Q2878" s="2">
        <v>54.53</v>
      </c>
      <c r="R2878" s="3">
        <v>0</v>
      </c>
      <c r="S2878" s="5">
        <v>0</v>
      </c>
      <c r="T2878">
        <v>0</v>
      </c>
      <c r="U2878">
        <v>0</v>
      </c>
      <c r="V2878">
        <v>2007.42</v>
      </c>
      <c r="W2878">
        <v>0.56000000000000005</v>
      </c>
      <c r="X2878">
        <v>1</v>
      </c>
    </row>
    <row r="2879" spans="1:24" x14ac:dyDescent="0.3">
      <c r="A2879" t="s">
        <v>456</v>
      </c>
      <c r="B2879">
        <v>2020</v>
      </c>
      <c r="C2879" t="s">
        <v>296</v>
      </c>
    </row>
    <row r="2880" spans="1:24" x14ac:dyDescent="0.3">
      <c r="A2880" t="s">
        <v>457</v>
      </c>
      <c r="B2880">
        <v>2014</v>
      </c>
      <c r="C2880" t="s">
        <v>296</v>
      </c>
      <c r="D2880" s="1">
        <v>1229</v>
      </c>
      <c r="E2880" s="2">
        <v>16.899999999999999</v>
      </c>
      <c r="F2880" s="2">
        <v>28.4</v>
      </c>
      <c r="G2880" s="2">
        <v>11.5</v>
      </c>
      <c r="H2880">
        <v>585</v>
      </c>
      <c r="I2880" s="1">
        <v>5400</v>
      </c>
      <c r="J2880" s="3">
        <v>2</v>
      </c>
      <c r="K2880" s="2">
        <v>22.93</v>
      </c>
      <c r="L2880" s="2">
        <v>66.7</v>
      </c>
      <c r="M2880" s="1">
        <v>60078</v>
      </c>
      <c r="N2880" s="2">
        <v>2.93</v>
      </c>
      <c r="O2880" s="1">
        <v>68746</v>
      </c>
      <c r="P2880" s="1">
        <v>8668</v>
      </c>
      <c r="Q2880" s="2">
        <v>74.12</v>
      </c>
      <c r="R2880" s="3">
        <v>0</v>
      </c>
      <c r="T2880">
        <v>0</v>
      </c>
      <c r="U2880">
        <v>0</v>
      </c>
      <c r="V2880">
        <v>282.38</v>
      </c>
      <c r="W2880">
        <v>1.19</v>
      </c>
      <c r="X2880">
        <v>0</v>
      </c>
    </row>
    <row r="2881" spans="1:24" x14ac:dyDescent="0.3">
      <c r="A2881" t="s">
        <v>457</v>
      </c>
      <c r="B2881">
        <v>2015</v>
      </c>
      <c r="C2881" t="s">
        <v>296</v>
      </c>
      <c r="D2881" s="1">
        <v>1229</v>
      </c>
      <c r="E2881" s="2">
        <v>20.9</v>
      </c>
      <c r="F2881" s="2">
        <v>32.4</v>
      </c>
      <c r="G2881" s="2">
        <v>11.5</v>
      </c>
      <c r="H2881">
        <v>584</v>
      </c>
      <c r="I2881" s="1">
        <v>5000</v>
      </c>
      <c r="J2881" s="3">
        <v>1</v>
      </c>
      <c r="K2881" s="2">
        <v>21.75</v>
      </c>
      <c r="L2881" s="2">
        <v>66.3</v>
      </c>
      <c r="M2881" s="1">
        <v>61518</v>
      </c>
      <c r="N2881" s="2">
        <v>2.93</v>
      </c>
      <c r="O2881" s="1">
        <v>71673</v>
      </c>
      <c r="P2881" s="1">
        <v>10155</v>
      </c>
      <c r="Q2881" s="2">
        <v>65.97</v>
      </c>
      <c r="R2881" s="3">
        <v>0</v>
      </c>
      <c r="S2881" s="5">
        <v>0</v>
      </c>
      <c r="T2881">
        <v>0</v>
      </c>
      <c r="U2881">
        <v>0</v>
      </c>
      <c r="V2881">
        <v>278.89999999999998</v>
      </c>
      <c r="W2881">
        <v>3.39</v>
      </c>
      <c r="X2881">
        <v>0</v>
      </c>
    </row>
    <row r="2882" spans="1:24" x14ac:dyDescent="0.3">
      <c r="A2882" t="s">
        <v>457</v>
      </c>
      <c r="B2882">
        <v>2016</v>
      </c>
      <c r="C2882" t="s">
        <v>296</v>
      </c>
      <c r="D2882" s="1">
        <v>1229</v>
      </c>
      <c r="E2882" s="2">
        <v>20.9</v>
      </c>
      <c r="F2882" s="2">
        <v>32.4</v>
      </c>
      <c r="G2882" s="2">
        <v>11.5</v>
      </c>
      <c r="H2882">
        <v>577</v>
      </c>
      <c r="I2882" s="1">
        <v>5000</v>
      </c>
      <c r="J2882" s="3">
        <v>1</v>
      </c>
      <c r="K2882" s="2">
        <v>20.76</v>
      </c>
      <c r="L2882" s="2">
        <v>68.3</v>
      </c>
      <c r="M2882" s="1">
        <v>63125</v>
      </c>
      <c r="N2882" s="2">
        <v>2.93</v>
      </c>
      <c r="O2882" s="1">
        <v>75699</v>
      </c>
      <c r="P2882" s="1">
        <v>12574</v>
      </c>
      <c r="Q2882" s="2">
        <v>68.52</v>
      </c>
      <c r="R2882" s="3">
        <v>0</v>
      </c>
      <c r="S2882" s="5">
        <v>0</v>
      </c>
      <c r="T2882">
        <v>0</v>
      </c>
      <c r="U2882">
        <v>0</v>
      </c>
      <c r="V2882">
        <v>272.3</v>
      </c>
      <c r="W2882">
        <v>-0.71</v>
      </c>
      <c r="X2882">
        <v>0</v>
      </c>
    </row>
    <row r="2883" spans="1:24" x14ac:dyDescent="0.3">
      <c r="A2883" t="s">
        <v>457</v>
      </c>
      <c r="B2883">
        <v>2017</v>
      </c>
      <c r="C2883" t="s">
        <v>296</v>
      </c>
      <c r="D2883" s="1">
        <v>1229</v>
      </c>
      <c r="E2883" s="2">
        <v>20.9</v>
      </c>
      <c r="F2883" s="2">
        <v>32.4</v>
      </c>
      <c r="G2883" s="2">
        <v>11.5</v>
      </c>
      <c r="H2883">
        <v>568</v>
      </c>
      <c r="I2883" s="1">
        <v>5000</v>
      </c>
      <c r="J2883" s="3">
        <v>1</v>
      </c>
      <c r="K2883" s="2">
        <v>19.38</v>
      </c>
      <c r="L2883" s="2">
        <v>68.7</v>
      </c>
      <c r="M2883" s="1">
        <v>66110</v>
      </c>
      <c r="N2883" s="2">
        <v>2.93</v>
      </c>
      <c r="O2883" s="1">
        <v>78878</v>
      </c>
      <c r="P2883" s="1">
        <v>12768</v>
      </c>
      <c r="Q2883" s="2">
        <v>73.81</v>
      </c>
      <c r="R2883" s="3">
        <v>0</v>
      </c>
      <c r="S2883" s="5">
        <v>0</v>
      </c>
      <c r="T2883">
        <v>0</v>
      </c>
      <c r="U2883">
        <v>0</v>
      </c>
      <c r="V2883">
        <v>262.51</v>
      </c>
      <c r="W2883">
        <v>-1.25</v>
      </c>
      <c r="X2883">
        <v>0</v>
      </c>
    </row>
    <row r="2884" spans="1:24" x14ac:dyDescent="0.3">
      <c r="A2884" t="s">
        <v>457</v>
      </c>
      <c r="B2884">
        <v>2018</v>
      </c>
      <c r="C2884" t="s">
        <v>296</v>
      </c>
    </row>
    <row r="2885" spans="1:24" x14ac:dyDescent="0.3">
      <c r="A2885" t="s">
        <v>457</v>
      </c>
      <c r="B2885">
        <v>2019</v>
      </c>
      <c r="C2885" t="s">
        <v>296</v>
      </c>
    </row>
    <row r="2886" spans="1:24" x14ac:dyDescent="0.3">
      <c r="A2886" t="s">
        <v>457</v>
      </c>
      <c r="B2886">
        <v>2020</v>
      </c>
      <c r="C2886" t="s">
        <v>296</v>
      </c>
      <c r="D2886" s="1">
        <v>1229</v>
      </c>
      <c r="E2886" s="2">
        <v>20.9</v>
      </c>
      <c r="F2886" s="2">
        <v>32.4</v>
      </c>
      <c r="G2886" s="2">
        <v>11.5</v>
      </c>
      <c r="H2886">
        <v>559</v>
      </c>
      <c r="I2886" s="1">
        <v>7000</v>
      </c>
      <c r="J2886" s="3">
        <v>2</v>
      </c>
      <c r="L2886" s="2">
        <v>60.7</v>
      </c>
      <c r="N2886" s="2">
        <v>2.93</v>
      </c>
      <c r="R2886" s="3">
        <v>0</v>
      </c>
      <c r="S2886" s="5">
        <v>0</v>
      </c>
      <c r="T2886">
        <v>0</v>
      </c>
      <c r="U2886">
        <v>0</v>
      </c>
      <c r="V2886">
        <v>258</v>
      </c>
      <c r="W2886">
        <v>-4.92</v>
      </c>
      <c r="X2886">
        <v>0</v>
      </c>
    </row>
    <row r="2887" spans="1:24" x14ac:dyDescent="0.3">
      <c r="A2887" t="s">
        <v>458</v>
      </c>
      <c r="B2887">
        <v>2014</v>
      </c>
      <c r="C2887" t="s">
        <v>296</v>
      </c>
      <c r="D2887" s="1">
        <v>1200</v>
      </c>
      <c r="E2887" s="2">
        <v>55.6</v>
      </c>
      <c r="F2887" s="2">
        <v>87.65</v>
      </c>
      <c r="G2887" s="2">
        <v>32.049999999999997</v>
      </c>
      <c r="H2887">
        <v>500</v>
      </c>
      <c r="I2887" s="1">
        <v>12000</v>
      </c>
      <c r="J2887" s="3">
        <v>2</v>
      </c>
      <c r="K2887" s="2">
        <v>21.56</v>
      </c>
      <c r="L2887" s="2">
        <v>60.6</v>
      </c>
      <c r="M2887" s="1">
        <v>89095</v>
      </c>
      <c r="N2887" s="2">
        <v>2.5</v>
      </c>
      <c r="O2887" s="1">
        <v>119223</v>
      </c>
      <c r="P2887" s="1">
        <v>30128</v>
      </c>
      <c r="Q2887" s="2">
        <v>73.290000000000006</v>
      </c>
      <c r="R2887" s="3">
        <v>0</v>
      </c>
      <c r="T2887">
        <v>0</v>
      </c>
      <c r="U2887">
        <v>0</v>
      </c>
      <c r="V2887">
        <v>2245.6999999999998</v>
      </c>
      <c r="W2887">
        <v>0.71</v>
      </c>
      <c r="X2887">
        <v>1</v>
      </c>
    </row>
    <row r="2888" spans="1:24" x14ac:dyDescent="0.3">
      <c r="A2888" t="s">
        <v>458</v>
      </c>
      <c r="B2888">
        <v>2015</v>
      </c>
      <c r="C2888" t="s">
        <v>296</v>
      </c>
    </row>
    <row r="2889" spans="1:24" x14ac:dyDescent="0.3">
      <c r="A2889" t="s">
        <v>458</v>
      </c>
      <c r="B2889">
        <v>2016</v>
      </c>
      <c r="C2889" t="s">
        <v>296</v>
      </c>
    </row>
    <row r="2890" spans="1:24" x14ac:dyDescent="0.3">
      <c r="A2890" t="s">
        <v>458</v>
      </c>
      <c r="B2890">
        <v>2017</v>
      </c>
      <c r="C2890" t="s">
        <v>296</v>
      </c>
      <c r="D2890" s="1">
        <v>1200</v>
      </c>
      <c r="E2890" s="2">
        <v>58.1</v>
      </c>
      <c r="F2890" s="2">
        <v>86.46</v>
      </c>
      <c r="G2890" s="2">
        <v>28.36</v>
      </c>
      <c r="H2890">
        <v>500</v>
      </c>
      <c r="I2890" s="1">
        <v>10000</v>
      </c>
      <c r="J2890" s="3">
        <v>2</v>
      </c>
      <c r="K2890" s="2">
        <v>22.95</v>
      </c>
      <c r="L2890" s="2">
        <v>63.2</v>
      </c>
      <c r="M2890" s="1">
        <v>97368</v>
      </c>
      <c r="N2890" s="2">
        <v>2.5</v>
      </c>
      <c r="O2890" s="1">
        <v>132388</v>
      </c>
      <c r="P2890" s="1">
        <v>35020</v>
      </c>
      <c r="Q2890" s="2">
        <v>66.08</v>
      </c>
      <c r="R2890" s="3">
        <v>0</v>
      </c>
      <c r="S2890" s="5">
        <v>0</v>
      </c>
      <c r="T2890">
        <v>0</v>
      </c>
      <c r="U2890">
        <v>0</v>
      </c>
      <c r="V2890">
        <v>2229.6</v>
      </c>
      <c r="W2890">
        <v>-0.68</v>
      </c>
      <c r="X2890">
        <v>1</v>
      </c>
    </row>
    <row r="2891" spans="1:24" x14ac:dyDescent="0.3">
      <c r="A2891" t="s">
        <v>458</v>
      </c>
      <c r="B2891">
        <v>2018</v>
      </c>
      <c r="C2891" t="s">
        <v>296</v>
      </c>
      <c r="D2891" s="1">
        <v>1200</v>
      </c>
      <c r="E2891" s="2">
        <v>58.1</v>
      </c>
      <c r="F2891" s="2">
        <v>93.55</v>
      </c>
      <c r="G2891" s="2">
        <v>35.450000000000003</v>
      </c>
      <c r="H2891">
        <v>507</v>
      </c>
      <c r="I2891" s="1">
        <v>10505</v>
      </c>
      <c r="J2891" s="3">
        <v>1</v>
      </c>
      <c r="K2891" s="2">
        <v>16.3</v>
      </c>
      <c r="L2891" s="2">
        <v>62.1</v>
      </c>
      <c r="M2891" s="1">
        <v>110179</v>
      </c>
      <c r="N2891" s="2">
        <v>2.5</v>
      </c>
      <c r="O2891" s="1">
        <v>148292</v>
      </c>
      <c r="P2891" s="1">
        <v>38113</v>
      </c>
      <c r="Q2891" s="2">
        <v>81.87</v>
      </c>
      <c r="R2891" s="3">
        <v>0</v>
      </c>
      <c r="S2891" s="5">
        <v>0</v>
      </c>
      <c r="T2891">
        <v>0</v>
      </c>
      <c r="U2891">
        <v>0</v>
      </c>
      <c r="V2891">
        <v>2224.6999999999998</v>
      </c>
      <c r="W2891">
        <v>1.64</v>
      </c>
      <c r="X2891">
        <v>1</v>
      </c>
    </row>
    <row r="2892" spans="1:24" x14ac:dyDescent="0.3">
      <c r="A2892" t="s">
        <v>458</v>
      </c>
      <c r="B2892">
        <v>2019</v>
      </c>
      <c r="C2892" t="s">
        <v>296</v>
      </c>
      <c r="D2892" s="1">
        <v>1200</v>
      </c>
      <c r="E2892" s="2">
        <v>58.1</v>
      </c>
      <c r="F2892" s="2">
        <v>93.55</v>
      </c>
      <c r="G2892" s="2">
        <v>35.450000000000003</v>
      </c>
      <c r="H2892">
        <v>507</v>
      </c>
      <c r="I2892" s="1">
        <v>13000</v>
      </c>
      <c r="J2892" s="3">
        <v>2</v>
      </c>
      <c r="K2892" s="2">
        <v>24.37</v>
      </c>
      <c r="L2892" s="2">
        <v>61.6</v>
      </c>
      <c r="M2892" s="1">
        <v>115253</v>
      </c>
      <c r="N2892" s="2">
        <v>2.5</v>
      </c>
      <c r="O2892" s="1">
        <v>172542</v>
      </c>
      <c r="P2892" s="1">
        <v>57289</v>
      </c>
      <c r="Q2892" s="2">
        <v>70.5</v>
      </c>
      <c r="R2892" s="3">
        <v>0</v>
      </c>
      <c r="S2892" s="5">
        <v>0</v>
      </c>
      <c r="T2892">
        <v>0</v>
      </c>
      <c r="U2892">
        <v>0</v>
      </c>
      <c r="V2892">
        <v>2219.34</v>
      </c>
      <c r="W2892">
        <v>2.0499999999999998</v>
      </c>
      <c r="X2892">
        <v>1</v>
      </c>
    </row>
    <row r="2893" spans="1:24" x14ac:dyDescent="0.3">
      <c r="A2893" t="s">
        <v>458</v>
      </c>
      <c r="B2893">
        <v>2020</v>
      </c>
      <c r="C2893" t="s">
        <v>296</v>
      </c>
      <c r="D2893" s="1">
        <v>1200</v>
      </c>
      <c r="E2893" s="2">
        <v>58.1</v>
      </c>
      <c r="F2893" s="2">
        <v>93.55</v>
      </c>
      <c r="G2893" s="2">
        <v>35.450000000000003</v>
      </c>
      <c r="H2893">
        <v>514</v>
      </c>
      <c r="I2893" s="1">
        <v>13120</v>
      </c>
      <c r="J2893" s="3">
        <v>1</v>
      </c>
      <c r="L2893" s="2">
        <v>63.2</v>
      </c>
      <c r="N2893" s="2">
        <v>2.5</v>
      </c>
      <c r="R2893" s="3">
        <v>0</v>
      </c>
      <c r="S2893" s="5">
        <v>0</v>
      </c>
      <c r="T2893">
        <v>0</v>
      </c>
      <c r="U2893">
        <v>0</v>
      </c>
      <c r="V2893">
        <v>2214.5</v>
      </c>
      <c r="W2893">
        <v>-3.56</v>
      </c>
      <c r="X2893">
        <v>1</v>
      </c>
    </row>
    <row r="2894" spans="1:24" x14ac:dyDescent="0.3">
      <c r="A2894" t="s">
        <v>459</v>
      </c>
      <c r="B2894">
        <v>2014</v>
      </c>
      <c r="C2894" t="s">
        <v>296</v>
      </c>
    </row>
    <row r="2895" spans="1:24" x14ac:dyDescent="0.3">
      <c r="A2895" t="s">
        <v>459</v>
      </c>
      <c r="B2895">
        <v>2015</v>
      </c>
      <c r="C2895" t="s">
        <v>296</v>
      </c>
      <c r="D2895" s="1">
        <v>1162</v>
      </c>
      <c r="E2895" s="2">
        <v>18.5</v>
      </c>
      <c r="F2895" s="2">
        <v>32.25</v>
      </c>
      <c r="G2895" s="2">
        <v>13.75</v>
      </c>
      <c r="H2895">
        <v>688</v>
      </c>
      <c r="I2895" s="1">
        <v>5420</v>
      </c>
      <c r="J2895" s="3">
        <v>2</v>
      </c>
      <c r="K2895" s="2">
        <v>35.630000000000003</v>
      </c>
      <c r="L2895" s="2">
        <v>58.7</v>
      </c>
      <c r="M2895" s="1">
        <v>40521</v>
      </c>
      <c r="N2895" s="2">
        <v>3.35</v>
      </c>
      <c r="O2895" s="1">
        <v>68935</v>
      </c>
      <c r="P2895" s="1">
        <v>28414</v>
      </c>
      <c r="Q2895" s="2">
        <v>64.95</v>
      </c>
      <c r="R2895" s="3">
        <v>0</v>
      </c>
      <c r="T2895">
        <v>0</v>
      </c>
      <c r="U2895">
        <v>0</v>
      </c>
      <c r="V2895">
        <v>2910.4</v>
      </c>
      <c r="W2895">
        <v>5.47</v>
      </c>
      <c r="X2895">
        <v>0</v>
      </c>
    </row>
    <row r="2896" spans="1:24" x14ac:dyDescent="0.3">
      <c r="A2896" t="s">
        <v>459</v>
      </c>
      <c r="B2896">
        <v>2016</v>
      </c>
      <c r="C2896" t="s">
        <v>296</v>
      </c>
      <c r="D2896" s="1">
        <v>1162</v>
      </c>
      <c r="E2896" s="2">
        <v>18.5</v>
      </c>
      <c r="F2896" s="2">
        <v>32.25</v>
      </c>
      <c r="G2896" s="2">
        <v>13.75</v>
      </c>
      <c r="H2896">
        <v>683</v>
      </c>
      <c r="I2896" s="1">
        <v>5180</v>
      </c>
      <c r="J2896" s="3">
        <v>2</v>
      </c>
      <c r="K2896" s="2">
        <v>18.2</v>
      </c>
      <c r="L2896" s="2">
        <v>61</v>
      </c>
      <c r="M2896" s="1">
        <v>42852</v>
      </c>
      <c r="N2896" s="2">
        <v>3.35</v>
      </c>
      <c r="O2896" s="1">
        <v>75025</v>
      </c>
      <c r="P2896" s="1">
        <v>32173</v>
      </c>
      <c r="Q2896" s="2">
        <v>76.63</v>
      </c>
      <c r="R2896" s="3">
        <v>0</v>
      </c>
      <c r="S2896" s="5">
        <v>0</v>
      </c>
      <c r="T2896">
        <v>0</v>
      </c>
      <c r="U2896">
        <v>0</v>
      </c>
      <c r="V2896">
        <v>2905</v>
      </c>
      <c r="W2896">
        <v>-0.65</v>
      </c>
      <c r="X2896">
        <v>0</v>
      </c>
    </row>
    <row r="2897" spans="1:24" x14ac:dyDescent="0.3">
      <c r="A2897" t="s">
        <v>459</v>
      </c>
      <c r="B2897">
        <v>2017</v>
      </c>
      <c r="C2897" t="s">
        <v>296</v>
      </c>
      <c r="D2897" s="1">
        <v>1162</v>
      </c>
      <c r="E2897" s="2">
        <v>18.5</v>
      </c>
      <c r="F2897" s="2">
        <v>32.25</v>
      </c>
      <c r="G2897" s="2">
        <v>13.75</v>
      </c>
      <c r="H2897">
        <v>661</v>
      </c>
      <c r="I2897" s="1">
        <v>5180</v>
      </c>
      <c r="J2897" s="3">
        <v>2</v>
      </c>
      <c r="K2897" s="2">
        <v>25.48</v>
      </c>
      <c r="L2897" s="2">
        <v>58.5</v>
      </c>
      <c r="M2897" s="1">
        <v>44922</v>
      </c>
      <c r="N2897" s="2">
        <v>3.35</v>
      </c>
      <c r="O2897" s="1">
        <v>81847</v>
      </c>
      <c r="P2897" s="1">
        <v>36925</v>
      </c>
      <c r="Q2897" s="2">
        <v>71.5</v>
      </c>
      <c r="R2897" s="3">
        <v>0</v>
      </c>
      <c r="S2897" s="5">
        <v>0</v>
      </c>
      <c r="T2897">
        <v>0</v>
      </c>
      <c r="U2897">
        <v>0</v>
      </c>
      <c r="V2897">
        <v>2899.5</v>
      </c>
      <c r="W2897">
        <v>-0.68</v>
      </c>
      <c r="X2897">
        <v>0</v>
      </c>
    </row>
    <row r="2898" spans="1:24" x14ac:dyDescent="0.3">
      <c r="A2898" t="s">
        <v>459</v>
      </c>
      <c r="B2898">
        <v>2018</v>
      </c>
      <c r="C2898" t="s">
        <v>296</v>
      </c>
      <c r="D2898" s="1">
        <v>1162</v>
      </c>
      <c r="E2898" s="2">
        <v>18.5</v>
      </c>
      <c r="F2898" s="2">
        <v>32.25</v>
      </c>
      <c r="G2898" s="2">
        <v>13.75</v>
      </c>
      <c r="H2898">
        <v>663</v>
      </c>
      <c r="I2898" s="1">
        <v>5180</v>
      </c>
      <c r="J2898" s="3">
        <v>2</v>
      </c>
      <c r="K2898" s="2">
        <v>13.3</v>
      </c>
      <c r="L2898" s="2">
        <v>59.2</v>
      </c>
      <c r="M2898" s="1">
        <v>45476</v>
      </c>
      <c r="N2898" s="2">
        <v>3.35</v>
      </c>
      <c r="O2898" s="1">
        <v>85065</v>
      </c>
      <c r="P2898" s="1">
        <v>39589</v>
      </c>
      <c r="Q2898" s="2">
        <v>78.86</v>
      </c>
      <c r="R2898" s="3">
        <v>0</v>
      </c>
      <c r="S2898" s="5">
        <v>0</v>
      </c>
      <c r="T2898">
        <v>0</v>
      </c>
      <c r="U2898">
        <v>0</v>
      </c>
      <c r="V2898">
        <v>2894</v>
      </c>
      <c r="W2898">
        <v>1.64</v>
      </c>
      <c r="X2898">
        <v>0</v>
      </c>
    </row>
    <row r="2899" spans="1:24" x14ac:dyDescent="0.3">
      <c r="A2899" t="s">
        <v>459</v>
      </c>
      <c r="B2899">
        <v>2019</v>
      </c>
      <c r="C2899" t="s">
        <v>296</v>
      </c>
      <c r="D2899" s="1">
        <v>1162</v>
      </c>
      <c r="E2899" s="2">
        <v>18.5</v>
      </c>
      <c r="F2899" s="2">
        <v>32.25</v>
      </c>
      <c r="G2899" s="2">
        <v>13.75</v>
      </c>
      <c r="H2899">
        <v>665</v>
      </c>
      <c r="I2899" s="1">
        <v>5210</v>
      </c>
      <c r="J2899" s="3">
        <v>2</v>
      </c>
      <c r="K2899" s="2">
        <v>24.88</v>
      </c>
      <c r="L2899" s="2">
        <v>58.1</v>
      </c>
      <c r="M2899" s="1">
        <v>47497</v>
      </c>
      <c r="N2899" s="2">
        <v>3.35</v>
      </c>
      <c r="O2899" s="1">
        <v>92811</v>
      </c>
      <c r="P2899" s="1">
        <v>45314</v>
      </c>
      <c r="Q2899" s="2">
        <v>71.150000000000006</v>
      </c>
      <c r="R2899" s="3">
        <v>0</v>
      </c>
      <c r="S2899" s="5">
        <v>0</v>
      </c>
      <c r="T2899">
        <v>0</v>
      </c>
      <c r="U2899">
        <v>0</v>
      </c>
      <c r="V2899">
        <v>2889.96</v>
      </c>
      <c r="W2899">
        <v>2.0499999999999998</v>
      </c>
      <c r="X2899">
        <v>0</v>
      </c>
    </row>
    <row r="2900" spans="1:24" x14ac:dyDescent="0.3">
      <c r="A2900" t="s">
        <v>459</v>
      </c>
      <c r="B2900">
        <v>2020</v>
      </c>
      <c r="C2900" t="s">
        <v>296</v>
      </c>
      <c r="D2900" s="1">
        <v>1162</v>
      </c>
      <c r="E2900" s="2">
        <v>18.5</v>
      </c>
      <c r="F2900" s="2">
        <v>32.25</v>
      </c>
      <c r="G2900" s="2">
        <v>13.75</v>
      </c>
      <c r="H2900">
        <v>718</v>
      </c>
      <c r="I2900" s="1">
        <v>7000</v>
      </c>
      <c r="J2900" s="3">
        <v>2</v>
      </c>
      <c r="L2900" s="2">
        <v>59.7</v>
      </c>
      <c r="N2900" s="2">
        <v>3.35</v>
      </c>
      <c r="R2900" s="3">
        <v>0</v>
      </c>
      <c r="S2900" s="5">
        <v>0</v>
      </c>
      <c r="T2900">
        <v>0</v>
      </c>
      <c r="U2900">
        <v>0</v>
      </c>
      <c r="V2900">
        <v>2885.6</v>
      </c>
      <c r="W2900">
        <v>-3.56</v>
      </c>
      <c r="X2900">
        <v>0</v>
      </c>
    </row>
    <row r="2901" spans="1:24" x14ac:dyDescent="0.3">
      <c r="A2901" t="s">
        <v>460</v>
      </c>
      <c r="B2901">
        <v>2014</v>
      </c>
      <c r="C2901" t="s">
        <v>296</v>
      </c>
      <c r="D2901" s="1">
        <v>1126</v>
      </c>
      <c r="E2901" s="2">
        <v>18.5</v>
      </c>
      <c r="F2901" s="2">
        <v>27.25</v>
      </c>
      <c r="G2901" s="2">
        <v>8.75</v>
      </c>
      <c r="H2901">
        <v>436</v>
      </c>
      <c r="I2901" s="1">
        <v>7000</v>
      </c>
      <c r="J2901" s="3">
        <v>2</v>
      </c>
      <c r="K2901" s="2">
        <v>19.41</v>
      </c>
      <c r="L2901" s="2">
        <v>57.4</v>
      </c>
      <c r="M2901" s="1">
        <v>35385</v>
      </c>
      <c r="N2901" s="2">
        <v>2.8</v>
      </c>
      <c r="O2901" s="1">
        <v>46737</v>
      </c>
      <c r="P2901" s="1">
        <v>11352</v>
      </c>
      <c r="Q2901" s="2">
        <v>67.27</v>
      </c>
      <c r="R2901" s="3">
        <v>0</v>
      </c>
      <c r="T2901">
        <v>1</v>
      </c>
      <c r="U2901">
        <v>0</v>
      </c>
      <c r="V2901">
        <v>2245.6999999999998</v>
      </c>
      <c r="W2901">
        <v>0.71</v>
      </c>
      <c r="X2901">
        <v>0</v>
      </c>
    </row>
    <row r="2902" spans="1:24" x14ac:dyDescent="0.3">
      <c r="A2902" t="s">
        <v>460</v>
      </c>
      <c r="B2902">
        <v>2015</v>
      </c>
      <c r="C2902" t="s">
        <v>296</v>
      </c>
      <c r="D2902" s="1">
        <v>1126</v>
      </c>
      <c r="E2902" s="2">
        <v>62.5</v>
      </c>
      <c r="F2902" s="2">
        <v>71.25</v>
      </c>
      <c r="G2902" s="2">
        <v>8.75</v>
      </c>
      <c r="H2902">
        <v>430</v>
      </c>
      <c r="I2902" s="1">
        <v>7000</v>
      </c>
      <c r="J2902" s="3">
        <v>2</v>
      </c>
      <c r="K2902" s="2">
        <v>25.08</v>
      </c>
      <c r="L2902" s="2">
        <v>58.6</v>
      </c>
      <c r="M2902" s="1">
        <v>38188</v>
      </c>
      <c r="N2902" s="2">
        <v>2.8</v>
      </c>
      <c r="O2902" s="1">
        <v>48721</v>
      </c>
      <c r="P2902" s="1">
        <v>10533</v>
      </c>
      <c r="Q2902" s="2">
        <v>62.66</v>
      </c>
      <c r="R2902" s="3">
        <v>0</v>
      </c>
      <c r="S2902" s="5">
        <v>0</v>
      </c>
      <c r="T2902">
        <v>1</v>
      </c>
      <c r="U2902">
        <v>0</v>
      </c>
      <c r="V2902">
        <v>2240.6</v>
      </c>
      <c r="W2902">
        <v>5.47</v>
      </c>
      <c r="X2902">
        <v>0</v>
      </c>
    </row>
    <row r="2903" spans="1:24" x14ac:dyDescent="0.3">
      <c r="A2903" t="s">
        <v>460</v>
      </c>
      <c r="B2903">
        <v>2016</v>
      </c>
      <c r="C2903" t="s">
        <v>296</v>
      </c>
      <c r="D2903" s="1">
        <v>1126</v>
      </c>
      <c r="E2903" s="2">
        <v>62.5</v>
      </c>
      <c r="F2903" s="2">
        <v>71.25</v>
      </c>
      <c r="G2903" s="2">
        <v>8.75</v>
      </c>
      <c r="H2903">
        <v>427</v>
      </c>
      <c r="I2903" s="1">
        <v>7000</v>
      </c>
      <c r="J2903" s="3">
        <v>2</v>
      </c>
      <c r="K2903" s="2">
        <v>21.36</v>
      </c>
      <c r="L2903" s="2">
        <v>59.8</v>
      </c>
      <c r="M2903" s="1">
        <v>40298</v>
      </c>
      <c r="N2903" s="2">
        <v>2.8</v>
      </c>
      <c r="O2903" s="1">
        <v>50743</v>
      </c>
      <c r="P2903" s="1">
        <v>10445</v>
      </c>
      <c r="Q2903" s="2">
        <v>62.69</v>
      </c>
      <c r="R2903" s="3">
        <v>0</v>
      </c>
      <c r="S2903" s="5">
        <v>0</v>
      </c>
      <c r="T2903">
        <v>1</v>
      </c>
      <c r="U2903">
        <v>0</v>
      </c>
      <c r="V2903">
        <v>2235.4</v>
      </c>
      <c r="W2903">
        <v>-0.65</v>
      </c>
      <c r="X2903">
        <v>0</v>
      </c>
    </row>
    <row r="2904" spans="1:24" x14ac:dyDescent="0.3">
      <c r="A2904" t="s">
        <v>460</v>
      </c>
      <c r="B2904">
        <v>2017</v>
      </c>
      <c r="C2904" t="s">
        <v>296</v>
      </c>
      <c r="D2904" s="1">
        <v>1126</v>
      </c>
      <c r="E2904" s="2">
        <v>62.5</v>
      </c>
      <c r="F2904" s="2">
        <v>71.25</v>
      </c>
      <c r="G2904" s="2">
        <v>8.75</v>
      </c>
      <c r="H2904">
        <v>420</v>
      </c>
      <c r="I2904" s="1">
        <v>7000</v>
      </c>
      <c r="J2904" s="3">
        <v>2</v>
      </c>
      <c r="K2904" s="2">
        <v>18.43</v>
      </c>
      <c r="L2904" s="2">
        <v>60</v>
      </c>
      <c r="M2904" s="1">
        <v>43056</v>
      </c>
      <c r="N2904" s="2">
        <v>2.8</v>
      </c>
      <c r="O2904" s="1">
        <v>53390</v>
      </c>
      <c r="P2904" s="1">
        <v>10334</v>
      </c>
      <c r="Q2904" s="2">
        <v>55.65</v>
      </c>
      <c r="R2904" s="3">
        <v>0</v>
      </c>
      <c r="S2904" s="5">
        <v>0</v>
      </c>
      <c r="T2904">
        <v>1</v>
      </c>
      <c r="U2904">
        <v>0</v>
      </c>
      <c r="V2904">
        <v>2229.6</v>
      </c>
      <c r="W2904">
        <v>-0.68</v>
      </c>
      <c r="X2904">
        <v>0</v>
      </c>
    </row>
    <row r="2905" spans="1:24" x14ac:dyDescent="0.3">
      <c r="A2905" t="s">
        <v>460</v>
      </c>
      <c r="B2905">
        <v>2018</v>
      </c>
      <c r="C2905" t="s">
        <v>296</v>
      </c>
      <c r="D2905" s="1">
        <v>1126</v>
      </c>
      <c r="E2905" s="2">
        <v>62.5</v>
      </c>
      <c r="F2905" s="2">
        <v>71.25</v>
      </c>
      <c r="G2905" s="2">
        <v>8.75</v>
      </c>
      <c r="H2905">
        <v>417</v>
      </c>
      <c r="I2905" s="1">
        <v>7000</v>
      </c>
      <c r="J2905" s="3">
        <v>2</v>
      </c>
      <c r="K2905" s="2">
        <v>15.74</v>
      </c>
      <c r="L2905" s="2">
        <v>59.2</v>
      </c>
      <c r="M2905" s="1">
        <v>44365</v>
      </c>
      <c r="N2905" s="2">
        <v>2.8</v>
      </c>
      <c r="O2905" s="1">
        <v>53965</v>
      </c>
      <c r="P2905" s="1">
        <v>9600</v>
      </c>
      <c r="Q2905" s="2">
        <v>64.02</v>
      </c>
      <c r="R2905" s="3">
        <v>0</v>
      </c>
      <c r="S2905" s="5">
        <v>0</v>
      </c>
      <c r="T2905">
        <v>0</v>
      </c>
      <c r="U2905">
        <v>0</v>
      </c>
      <c r="V2905">
        <v>2224.6999999999998</v>
      </c>
      <c r="W2905">
        <v>1.64</v>
      </c>
      <c r="X2905">
        <v>0</v>
      </c>
    </row>
    <row r="2906" spans="1:24" x14ac:dyDescent="0.3">
      <c r="A2906" t="s">
        <v>460</v>
      </c>
      <c r="B2906">
        <v>2019</v>
      </c>
      <c r="C2906" t="s">
        <v>296</v>
      </c>
      <c r="D2906" s="1">
        <v>1126</v>
      </c>
      <c r="E2906" s="2">
        <v>62.5</v>
      </c>
      <c r="F2906" s="2">
        <v>71.25</v>
      </c>
      <c r="G2906" s="2">
        <v>8.75</v>
      </c>
      <c r="H2906">
        <v>410</v>
      </c>
      <c r="I2906" s="1">
        <v>6000</v>
      </c>
      <c r="J2906" s="3">
        <v>2</v>
      </c>
      <c r="K2906" s="2">
        <v>22.57</v>
      </c>
      <c r="L2906" s="2">
        <v>58.4</v>
      </c>
      <c r="M2906" s="1">
        <v>45856</v>
      </c>
      <c r="N2906" s="2">
        <v>2.8</v>
      </c>
      <c r="O2906" s="1">
        <v>54787</v>
      </c>
      <c r="P2906" s="1">
        <v>8931</v>
      </c>
      <c r="Q2906" s="2">
        <v>53.99</v>
      </c>
      <c r="R2906" s="3">
        <v>0</v>
      </c>
      <c r="S2906" s="5">
        <v>0</v>
      </c>
      <c r="T2906">
        <v>0</v>
      </c>
      <c r="U2906">
        <v>0</v>
      </c>
      <c r="V2906">
        <v>2219.34</v>
      </c>
      <c r="W2906">
        <v>2.0499999999999998</v>
      </c>
      <c r="X2906">
        <v>0</v>
      </c>
    </row>
    <row r="2907" spans="1:24" x14ac:dyDescent="0.3">
      <c r="A2907" t="s">
        <v>460</v>
      </c>
      <c r="B2907">
        <v>2020</v>
      </c>
      <c r="C2907" t="s">
        <v>296</v>
      </c>
      <c r="D2907" s="1">
        <v>1126</v>
      </c>
      <c r="E2907" s="2">
        <v>62.5</v>
      </c>
      <c r="F2907" s="2">
        <v>71.25</v>
      </c>
      <c r="G2907" s="2">
        <v>8.75</v>
      </c>
      <c r="H2907">
        <v>418</v>
      </c>
      <c r="I2907" s="1">
        <v>6000</v>
      </c>
      <c r="J2907" s="3">
        <v>2</v>
      </c>
      <c r="L2907" s="2">
        <v>60.3</v>
      </c>
      <c r="N2907" s="2">
        <v>2.8</v>
      </c>
      <c r="R2907" s="3">
        <v>0</v>
      </c>
      <c r="S2907" s="5">
        <v>0</v>
      </c>
      <c r="T2907">
        <v>0</v>
      </c>
      <c r="U2907">
        <v>0</v>
      </c>
      <c r="V2907">
        <v>2214.5</v>
      </c>
      <c r="W2907">
        <v>-3.56</v>
      </c>
      <c r="X2907">
        <v>0</v>
      </c>
    </row>
    <row r="2908" spans="1:24" x14ac:dyDescent="0.3">
      <c r="A2908" t="s">
        <v>461</v>
      </c>
      <c r="B2908">
        <v>2014</v>
      </c>
      <c r="C2908" t="s">
        <v>296</v>
      </c>
      <c r="D2908" s="1">
        <v>1083</v>
      </c>
      <c r="E2908" s="2">
        <v>40.5</v>
      </c>
      <c r="F2908" s="2">
        <v>65.5</v>
      </c>
      <c r="G2908" s="2">
        <v>25</v>
      </c>
      <c r="H2908">
        <v>481</v>
      </c>
      <c r="I2908" s="1">
        <v>4479</v>
      </c>
      <c r="J2908" s="3">
        <v>1</v>
      </c>
      <c r="K2908" s="2">
        <v>61.69</v>
      </c>
      <c r="L2908" s="2">
        <v>66.400000000000006</v>
      </c>
      <c r="M2908" s="1">
        <v>22788</v>
      </c>
      <c r="N2908" s="2">
        <v>2.9</v>
      </c>
      <c r="O2908" s="1">
        <v>40295</v>
      </c>
      <c r="P2908" s="1">
        <v>17507</v>
      </c>
      <c r="Q2908" s="2">
        <v>60.36</v>
      </c>
      <c r="R2908" s="3">
        <v>0</v>
      </c>
      <c r="T2908">
        <v>0</v>
      </c>
      <c r="U2908">
        <v>0</v>
      </c>
      <c r="V2908">
        <v>1171</v>
      </c>
      <c r="W2908">
        <v>0.57999999999999996</v>
      </c>
      <c r="X2908">
        <v>1</v>
      </c>
    </row>
    <row r="2909" spans="1:24" x14ac:dyDescent="0.3">
      <c r="A2909" t="s">
        <v>461</v>
      </c>
      <c r="B2909">
        <v>2015</v>
      </c>
      <c r="C2909" t="s">
        <v>296</v>
      </c>
      <c r="D2909" s="1">
        <v>1083</v>
      </c>
      <c r="E2909" s="2">
        <v>44.5</v>
      </c>
      <c r="F2909" s="2">
        <v>74.5</v>
      </c>
      <c r="G2909" s="2">
        <v>30</v>
      </c>
      <c r="H2909">
        <v>469</v>
      </c>
      <c r="I2909" s="1">
        <v>4175</v>
      </c>
      <c r="J2909" s="3">
        <v>1</v>
      </c>
      <c r="K2909" s="2">
        <v>39.1</v>
      </c>
      <c r="L2909" s="2">
        <v>67.3</v>
      </c>
      <c r="M2909" s="1">
        <v>22679</v>
      </c>
      <c r="N2909" s="2">
        <v>2.9</v>
      </c>
      <c r="O2909" s="1">
        <v>40120</v>
      </c>
      <c r="P2909" s="1">
        <v>17441</v>
      </c>
      <c r="Q2909" s="2">
        <v>55.04</v>
      </c>
      <c r="R2909" s="3">
        <v>0</v>
      </c>
      <c r="S2909" s="5">
        <v>0</v>
      </c>
      <c r="T2909">
        <v>0</v>
      </c>
      <c r="U2909">
        <v>0</v>
      </c>
      <c r="V2909">
        <v>1168.9000000000001</v>
      </c>
      <c r="W2909">
        <v>4.3</v>
      </c>
      <c r="X2909">
        <v>1</v>
      </c>
    </row>
    <row r="2910" spans="1:24" x14ac:dyDescent="0.3">
      <c r="A2910" t="s">
        <v>461</v>
      </c>
      <c r="B2910">
        <v>2016</v>
      </c>
      <c r="C2910" t="s">
        <v>296</v>
      </c>
      <c r="D2910" s="1">
        <v>1083</v>
      </c>
      <c r="E2910" s="2">
        <v>44.71</v>
      </c>
      <c r="F2910" s="2">
        <v>75.010000000000005</v>
      </c>
      <c r="G2910" s="2">
        <v>30.3</v>
      </c>
      <c r="H2910">
        <v>512</v>
      </c>
      <c r="I2910" s="1">
        <v>3500</v>
      </c>
      <c r="J2910" s="3">
        <v>1</v>
      </c>
      <c r="K2910" s="2">
        <v>52.2</v>
      </c>
      <c r="L2910" s="2">
        <v>66.5</v>
      </c>
      <c r="M2910" s="1">
        <v>25741</v>
      </c>
      <c r="N2910" s="2">
        <v>2.9</v>
      </c>
      <c r="O2910" s="1">
        <v>43003</v>
      </c>
      <c r="P2910" s="1">
        <v>17262</v>
      </c>
      <c r="Q2910" s="2">
        <v>59.06</v>
      </c>
      <c r="R2910" s="3">
        <v>0</v>
      </c>
      <c r="S2910" s="5">
        <v>0</v>
      </c>
      <c r="T2910">
        <v>0</v>
      </c>
      <c r="U2910">
        <v>0</v>
      </c>
      <c r="V2910">
        <v>1167.0999999999999</v>
      </c>
      <c r="W2910">
        <v>3.53</v>
      </c>
      <c r="X2910">
        <v>1</v>
      </c>
    </row>
    <row r="2911" spans="1:24" x14ac:dyDescent="0.3">
      <c r="A2911" t="s">
        <v>461</v>
      </c>
      <c r="B2911">
        <v>2017</v>
      </c>
      <c r="C2911" t="s">
        <v>296</v>
      </c>
      <c r="D2911" s="1">
        <v>1083</v>
      </c>
      <c r="E2911" s="2">
        <v>45.9</v>
      </c>
      <c r="F2911" s="2">
        <v>77.900000000000006</v>
      </c>
      <c r="G2911" s="2">
        <v>32</v>
      </c>
      <c r="H2911">
        <v>512</v>
      </c>
      <c r="I2911" s="1">
        <v>3392</v>
      </c>
      <c r="J2911" s="3">
        <v>1</v>
      </c>
      <c r="K2911" s="2">
        <v>34.549999999999997</v>
      </c>
      <c r="L2911" s="2">
        <v>66.3</v>
      </c>
      <c r="M2911" s="1">
        <v>27083</v>
      </c>
      <c r="N2911" s="2">
        <v>2.9</v>
      </c>
      <c r="O2911" s="1">
        <v>43038</v>
      </c>
      <c r="P2911" s="1">
        <v>15955</v>
      </c>
      <c r="Q2911" s="2">
        <v>58.08</v>
      </c>
      <c r="R2911" s="3">
        <v>0</v>
      </c>
      <c r="S2911" s="5">
        <v>0</v>
      </c>
      <c r="T2911">
        <v>0</v>
      </c>
      <c r="U2911">
        <v>0</v>
      </c>
      <c r="V2911">
        <v>1165</v>
      </c>
      <c r="W2911">
        <v>-1.1100000000000001</v>
      </c>
      <c r="X2911">
        <v>1</v>
      </c>
    </row>
    <row r="2912" spans="1:24" x14ac:dyDescent="0.3">
      <c r="A2912" t="s">
        <v>461</v>
      </c>
      <c r="B2912">
        <v>2018</v>
      </c>
      <c r="C2912" t="s">
        <v>296</v>
      </c>
      <c r="D2912" s="1">
        <v>1083</v>
      </c>
      <c r="E2912" s="2">
        <v>46.6</v>
      </c>
      <c r="F2912" s="2">
        <v>79.599999999999994</v>
      </c>
      <c r="G2912" s="2">
        <v>33</v>
      </c>
      <c r="H2912">
        <v>519</v>
      </c>
      <c r="I2912" s="1">
        <v>3253</v>
      </c>
      <c r="J2912" s="3">
        <v>1</v>
      </c>
      <c r="K2912" s="2">
        <v>27.61</v>
      </c>
      <c r="L2912" s="2">
        <v>65.599999999999994</v>
      </c>
      <c r="M2912" s="1">
        <v>30221</v>
      </c>
      <c r="N2912" s="2">
        <v>2.9</v>
      </c>
      <c r="O2912" s="1">
        <v>46153</v>
      </c>
      <c r="P2912" s="1">
        <v>15932</v>
      </c>
      <c r="Q2912" s="2">
        <v>58.92</v>
      </c>
      <c r="R2912" s="3">
        <v>0</v>
      </c>
      <c r="S2912" s="5">
        <v>0</v>
      </c>
      <c r="T2912">
        <v>0</v>
      </c>
      <c r="U2912">
        <v>0</v>
      </c>
      <c r="V2912">
        <v>1163.8</v>
      </c>
      <c r="W2912">
        <v>3.13</v>
      </c>
      <c r="X2912">
        <v>1</v>
      </c>
    </row>
    <row r="2913" spans="1:24" x14ac:dyDescent="0.3">
      <c r="A2913" t="s">
        <v>461</v>
      </c>
      <c r="B2913">
        <v>2019</v>
      </c>
      <c r="C2913" t="s">
        <v>296</v>
      </c>
      <c r="D2913" s="1">
        <v>1083</v>
      </c>
      <c r="E2913" s="2">
        <v>47.1</v>
      </c>
      <c r="F2913" s="2">
        <v>80.099999999999994</v>
      </c>
      <c r="G2913" s="2">
        <v>33</v>
      </c>
      <c r="H2913">
        <v>492</v>
      </c>
      <c r="I2913" s="1">
        <v>4500</v>
      </c>
      <c r="J2913" s="3">
        <v>1</v>
      </c>
      <c r="K2913" s="2">
        <v>30.25</v>
      </c>
      <c r="L2913" s="2">
        <v>68.5</v>
      </c>
      <c r="M2913" s="1">
        <v>39678</v>
      </c>
      <c r="N2913" s="2">
        <v>2.9</v>
      </c>
      <c r="O2913" s="1">
        <v>51965</v>
      </c>
      <c r="P2913" s="1">
        <v>12287</v>
      </c>
      <c r="Q2913" s="2">
        <v>54.6</v>
      </c>
      <c r="R2913" s="3">
        <v>0</v>
      </c>
      <c r="S2913" s="5">
        <v>0</v>
      </c>
      <c r="T2913">
        <v>0</v>
      </c>
      <c r="U2913">
        <v>0</v>
      </c>
      <c r="V2913">
        <v>1162.57</v>
      </c>
      <c r="W2913">
        <v>0.56000000000000005</v>
      </c>
      <c r="X2913">
        <v>1</v>
      </c>
    </row>
    <row r="2914" spans="1:24" x14ac:dyDescent="0.3">
      <c r="A2914" t="s">
        <v>461</v>
      </c>
      <c r="B2914">
        <v>2020</v>
      </c>
      <c r="C2914" t="s">
        <v>296</v>
      </c>
      <c r="D2914" s="1">
        <v>1083</v>
      </c>
      <c r="E2914" s="2">
        <v>62.88</v>
      </c>
      <c r="F2914" s="2">
        <v>104.13</v>
      </c>
      <c r="G2914" s="2">
        <v>41.25</v>
      </c>
      <c r="H2914">
        <v>509</v>
      </c>
      <c r="I2914" s="1">
        <v>3700</v>
      </c>
      <c r="J2914" s="3">
        <v>1</v>
      </c>
      <c r="L2914" s="2">
        <v>66.3</v>
      </c>
      <c r="N2914" s="2">
        <v>2.9</v>
      </c>
      <c r="R2914" s="3">
        <v>0</v>
      </c>
      <c r="S2914" s="5">
        <v>0</v>
      </c>
      <c r="T2914">
        <v>0</v>
      </c>
      <c r="U2914">
        <v>0</v>
      </c>
      <c r="V2914">
        <v>1161.6300000000001</v>
      </c>
      <c r="W2914">
        <v>-1.62</v>
      </c>
      <c r="X2914">
        <v>1</v>
      </c>
    </row>
    <row r="2915" spans="1:24" x14ac:dyDescent="0.3">
      <c r="A2915" t="s">
        <v>462</v>
      </c>
      <c r="B2915">
        <v>2014</v>
      </c>
      <c r="C2915" t="s">
        <v>296</v>
      </c>
      <c r="D2915" s="1">
        <v>1081</v>
      </c>
      <c r="E2915" s="2">
        <v>49</v>
      </c>
      <c r="F2915" s="2">
        <v>76.5</v>
      </c>
      <c r="G2915" s="2">
        <v>27.5</v>
      </c>
      <c r="H2915">
        <v>526</v>
      </c>
      <c r="I2915" s="1">
        <v>3956</v>
      </c>
      <c r="J2915" s="3">
        <v>1</v>
      </c>
      <c r="K2915" s="2">
        <v>15.71</v>
      </c>
      <c r="L2915" s="2">
        <v>66.5</v>
      </c>
      <c r="M2915" s="1">
        <v>35118</v>
      </c>
      <c r="N2915" s="2">
        <v>2.75</v>
      </c>
      <c r="O2915" s="1">
        <v>45798</v>
      </c>
      <c r="P2915" s="1">
        <v>10680</v>
      </c>
      <c r="Q2915" s="2">
        <v>70.069999999999993</v>
      </c>
      <c r="R2915" s="3">
        <v>0</v>
      </c>
      <c r="T2915">
        <v>0</v>
      </c>
      <c r="U2915">
        <v>0</v>
      </c>
      <c r="V2915">
        <v>1439.4</v>
      </c>
      <c r="W2915">
        <v>0.57999999999999996</v>
      </c>
      <c r="X2915">
        <v>0</v>
      </c>
    </row>
    <row r="2916" spans="1:24" x14ac:dyDescent="0.3">
      <c r="A2916" t="s">
        <v>462</v>
      </c>
      <c r="B2916">
        <v>2015</v>
      </c>
      <c r="C2916" t="s">
        <v>296</v>
      </c>
      <c r="D2916" s="1">
        <v>1081</v>
      </c>
      <c r="E2916" s="2">
        <v>54</v>
      </c>
      <c r="F2916" s="2">
        <v>86.5</v>
      </c>
      <c r="G2916" s="2">
        <v>32.5</v>
      </c>
      <c r="H2916">
        <v>530</v>
      </c>
      <c r="I2916" s="1">
        <v>4550</v>
      </c>
      <c r="J2916" s="3">
        <v>1</v>
      </c>
      <c r="K2916" s="2">
        <v>26.78</v>
      </c>
      <c r="L2916" s="2">
        <v>66.8</v>
      </c>
      <c r="M2916" s="1">
        <v>33894</v>
      </c>
      <c r="N2916" s="2">
        <v>2.75</v>
      </c>
      <c r="O2916" s="1">
        <v>44855</v>
      </c>
      <c r="P2916" s="1">
        <v>10961</v>
      </c>
      <c r="Q2916" s="2">
        <v>67.819999999999993</v>
      </c>
      <c r="R2916" s="3">
        <v>0</v>
      </c>
      <c r="S2916" s="5">
        <v>0</v>
      </c>
      <c r="T2916">
        <v>0</v>
      </c>
      <c r="U2916">
        <v>0</v>
      </c>
      <c r="V2916">
        <v>1435.6</v>
      </c>
      <c r="W2916">
        <v>4.3</v>
      </c>
      <c r="X2916">
        <v>1</v>
      </c>
    </row>
    <row r="2917" spans="1:24" x14ac:dyDescent="0.3">
      <c r="A2917" t="s">
        <v>462</v>
      </c>
      <c r="B2917">
        <v>2016</v>
      </c>
      <c r="C2917" t="s">
        <v>296</v>
      </c>
      <c r="D2917" s="1">
        <v>1081</v>
      </c>
      <c r="E2917" s="2">
        <v>49</v>
      </c>
      <c r="F2917" s="2">
        <v>76.5</v>
      </c>
      <c r="G2917" s="2">
        <v>27.5</v>
      </c>
      <c r="H2917">
        <v>532</v>
      </c>
      <c r="I2917" s="1">
        <v>3800</v>
      </c>
      <c r="J2917" s="3">
        <v>1</v>
      </c>
      <c r="K2917" s="2">
        <v>35.6</v>
      </c>
      <c r="L2917" s="2">
        <v>67.3</v>
      </c>
      <c r="M2917" s="1">
        <v>32431</v>
      </c>
      <c r="N2917" s="2">
        <v>2.75</v>
      </c>
      <c r="O2917" s="1">
        <v>43947</v>
      </c>
      <c r="P2917" s="1">
        <v>11516</v>
      </c>
      <c r="Q2917" s="2">
        <v>69.760000000000005</v>
      </c>
      <c r="R2917" s="3">
        <v>0</v>
      </c>
      <c r="S2917" s="5">
        <v>0</v>
      </c>
      <c r="T2917">
        <v>0</v>
      </c>
      <c r="U2917">
        <v>0</v>
      </c>
      <c r="V2917">
        <v>1432.3</v>
      </c>
      <c r="W2917">
        <v>3.53</v>
      </c>
      <c r="X2917">
        <v>1</v>
      </c>
    </row>
    <row r="2918" spans="1:24" x14ac:dyDescent="0.3">
      <c r="A2918" t="s">
        <v>462</v>
      </c>
      <c r="B2918">
        <v>2017</v>
      </c>
      <c r="C2918" t="s">
        <v>296</v>
      </c>
      <c r="D2918" s="1">
        <v>1081</v>
      </c>
      <c r="E2918" s="2">
        <v>56</v>
      </c>
      <c r="F2918" s="2">
        <v>88.5</v>
      </c>
      <c r="G2918" s="2">
        <v>32.5</v>
      </c>
      <c r="H2918">
        <v>520</v>
      </c>
      <c r="I2918" s="1">
        <v>3197</v>
      </c>
      <c r="J2918" s="3">
        <v>1</v>
      </c>
      <c r="K2918" s="2">
        <v>18.48</v>
      </c>
      <c r="L2918" s="2">
        <v>67.900000000000006</v>
      </c>
      <c r="M2918" s="1">
        <v>30688</v>
      </c>
      <c r="N2918" s="2">
        <v>2.75</v>
      </c>
      <c r="O2918" s="1">
        <v>42755</v>
      </c>
      <c r="P2918" s="1">
        <v>12067</v>
      </c>
      <c r="Q2918" s="2">
        <v>76.849999999999994</v>
      </c>
      <c r="R2918" s="3">
        <v>0</v>
      </c>
      <c r="S2918" s="5">
        <v>0</v>
      </c>
      <c r="T2918">
        <v>0</v>
      </c>
      <c r="U2918">
        <v>0</v>
      </c>
      <c r="V2918">
        <v>1428.65</v>
      </c>
      <c r="W2918">
        <v>-1.1100000000000001</v>
      </c>
      <c r="X2918">
        <v>1</v>
      </c>
    </row>
    <row r="2919" spans="1:24" x14ac:dyDescent="0.3">
      <c r="A2919" t="s">
        <v>462</v>
      </c>
      <c r="B2919">
        <v>2018</v>
      </c>
      <c r="C2919" t="s">
        <v>296</v>
      </c>
      <c r="D2919" s="1">
        <v>1081</v>
      </c>
      <c r="E2919" s="2">
        <v>54</v>
      </c>
      <c r="F2919" s="2">
        <v>86.5</v>
      </c>
      <c r="G2919" s="2">
        <v>32.5</v>
      </c>
      <c r="H2919">
        <v>530</v>
      </c>
      <c r="I2919" s="1">
        <v>4550</v>
      </c>
      <c r="J2919" s="3">
        <v>1</v>
      </c>
      <c r="K2919" s="2">
        <v>35.06</v>
      </c>
      <c r="L2919" s="2">
        <v>66.8</v>
      </c>
      <c r="M2919" s="1">
        <v>25938</v>
      </c>
      <c r="N2919" s="2">
        <v>2.75</v>
      </c>
      <c r="O2919" s="1">
        <v>41261</v>
      </c>
      <c r="P2919" s="1">
        <v>15323</v>
      </c>
      <c r="Q2919" s="2">
        <v>73.75</v>
      </c>
      <c r="R2919" s="3">
        <v>0</v>
      </c>
      <c r="S2919" s="5">
        <v>0</v>
      </c>
      <c r="T2919">
        <v>0</v>
      </c>
      <c r="U2919">
        <v>0</v>
      </c>
      <c r="V2919">
        <v>1425.9</v>
      </c>
      <c r="W2919">
        <v>3.13</v>
      </c>
      <c r="X2919">
        <v>1</v>
      </c>
    </row>
    <row r="2920" spans="1:24" x14ac:dyDescent="0.3">
      <c r="A2920" t="s">
        <v>462</v>
      </c>
      <c r="B2920">
        <v>2019</v>
      </c>
      <c r="C2920" t="s">
        <v>296</v>
      </c>
      <c r="D2920" s="1">
        <v>1081</v>
      </c>
      <c r="E2920" s="2">
        <v>56</v>
      </c>
      <c r="F2920" s="2">
        <v>88.5</v>
      </c>
      <c r="G2920" s="2">
        <v>32.5</v>
      </c>
      <c r="H2920">
        <v>602</v>
      </c>
      <c r="I2920" s="1">
        <v>7489</v>
      </c>
      <c r="J2920" s="3">
        <v>2</v>
      </c>
      <c r="K2920" s="2">
        <v>18.7</v>
      </c>
      <c r="L2920" s="2">
        <v>66.5</v>
      </c>
      <c r="M2920" s="1">
        <v>25662</v>
      </c>
      <c r="N2920" s="2">
        <v>2.75</v>
      </c>
      <c r="O2920" s="1">
        <v>41022</v>
      </c>
      <c r="P2920" s="1">
        <v>15360</v>
      </c>
      <c r="Q2920" s="2">
        <v>71.209999999999994</v>
      </c>
      <c r="R2920" s="3">
        <v>0</v>
      </c>
      <c r="S2920" s="5">
        <v>0</v>
      </c>
      <c r="T2920">
        <v>0</v>
      </c>
      <c r="U2920">
        <v>0</v>
      </c>
      <c r="V2920">
        <v>1423.85</v>
      </c>
      <c r="W2920">
        <v>0.56000000000000005</v>
      </c>
      <c r="X2920">
        <v>1</v>
      </c>
    </row>
    <row r="2921" spans="1:24" x14ac:dyDescent="0.3">
      <c r="A2921" t="s">
        <v>462</v>
      </c>
      <c r="B2921">
        <v>2020</v>
      </c>
      <c r="C2921" t="s">
        <v>296</v>
      </c>
      <c r="D2921" s="1">
        <v>1081</v>
      </c>
      <c r="E2921" s="2">
        <v>56</v>
      </c>
      <c r="F2921" s="2">
        <v>88.5</v>
      </c>
      <c r="G2921" s="2">
        <v>32.5</v>
      </c>
      <c r="H2921">
        <v>530</v>
      </c>
      <c r="I2921" s="1">
        <v>2200</v>
      </c>
      <c r="J2921" s="3">
        <v>1</v>
      </c>
      <c r="L2921" s="2">
        <v>68.599999999999994</v>
      </c>
      <c r="N2921" s="2">
        <v>2.75</v>
      </c>
      <c r="R2921" s="3">
        <v>0</v>
      </c>
      <c r="S2921" s="5">
        <v>0</v>
      </c>
      <c r="T2921">
        <v>0</v>
      </c>
      <c r="U2921">
        <v>0</v>
      </c>
      <c r="V2921">
        <v>1421.4</v>
      </c>
      <c r="W2921">
        <v>-1.62</v>
      </c>
      <c r="X2921">
        <v>1</v>
      </c>
    </row>
    <row r="2922" spans="1:24" x14ac:dyDescent="0.3">
      <c r="A2922" t="s">
        <v>463</v>
      </c>
      <c r="B2922">
        <v>2014</v>
      </c>
      <c r="C2922" t="s">
        <v>296</v>
      </c>
      <c r="D2922" s="1">
        <v>1063</v>
      </c>
      <c r="E2922" s="2">
        <v>35.5</v>
      </c>
      <c r="F2922" s="2">
        <v>56.75</v>
      </c>
      <c r="G2922" s="2">
        <v>21.25</v>
      </c>
      <c r="H2922">
        <v>535</v>
      </c>
      <c r="I2922" s="1">
        <v>6000</v>
      </c>
      <c r="J2922" s="3">
        <v>2</v>
      </c>
      <c r="K2922" s="2">
        <v>16.71</v>
      </c>
      <c r="L2922" s="2">
        <v>66.5</v>
      </c>
      <c r="M2922" s="1">
        <v>29250</v>
      </c>
      <c r="N2922" s="2">
        <v>2.41</v>
      </c>
      <c r="O2922" s="1">
        <v>38769</v>
      </c>
      <c r="P2922" s="1">
        <v>9519</v>
      </c>
      <c r="Q2922" s="2">
        <v>63.51</v>
      </c>
      <c r="R2922" s="3">
        <v>0</v>
      </c>
      <c r="T2922">
        <v>0</v>
      </c>
      <c r="U2922">
        <v>0</v>
      </c>
      <c r="V2922">
        <v>1439.4</v>
      </c>
      <c r="W2922">
        <v>0.57999999999999996</v>
      </c>
      <c r="X2922">
        <v>0</v>
      </c>
    </row>
    <row r="2923" spans="1:24" x14ac:dyDescent="0.3">
      <c r="A2923" t="s">
        <v>463</v>
      </c>
      <c r="B2923">
        <v>2015</v>
      </c>
      <c r="C2923" t="s">
        <v>296</v>
      </c>
      <c r="D2923" s="1">
        <v>1063</v>
      </c>
      <c r="E2923" s="2">
        <v>37.5</v>
      </c>
      <c r="F2923" s="2">
        <v>58.75</v>
      </c>
      <c r="G2923" s="2">
        <v>21.25</v>
      </c>
      <c r="H2923">
        <v>539</v>
      </c>
      <c r="I2923" s="1">
        <v>6000</v>
      </c>
      <c r="J2923" s="3">
        <v>2</v>
      </c>
      <c r="K2923" s="2">
        <v>26.78</v>
      </c>
      <c r="L2923" s="2">
        <v>65.8</v>
      </c>
      <c r="M2923" s="1">
        <v>30833</v>
      </c>
      <c r="N2923" s="2">
        <v>2.41</v>
      </c>
      <c r="O2923" s="1">
        <v>42725</v>
      </c>
      <c r="P2923" s="1">
        <v>11892</v>
      </c>
      <c r="Q2923" s="2">
        <v>63.74</v>
      </c>
      <c r="R2923" s="3">
        <v>0</v>
      </c>
      <c r="S2923" s="5">
        <v>0</v>
      </c>
      <c r="T2923">
        <v>0</v>
      </c>
      <c r="U2923">
        <v>0</v>
      </c>
      <c r="V2923">
        <v>1435.6</v>
      </c>
      <c r="W2923">
        <v>4.3</v>
      </c>
      <c r="X2923">
        <v>0</v>
      </c>
    </row>
    <row r="2924" spans="1:24" x14ac:dyDescent="0.3">
      <c r="A2924" t="s">
        <v>463</v>
      </c>
      <c r="B2924">
        <v>2016</v>
      </c>
      <c r="C2924" t="s">
        <v>296</v>
      </c>
      <c r="D2924" s="1">
        <v>1063</v>
      </c>
      <c r="E2924" s="2">
        <v>38.5</v>
      </c>
      <c r="F2924" s="2">
        <v>59.75</v>
      </c>
      <c r="G2924" s="2">
        <v>21.25</v>
      </c>
      <c r="H2924">
        <v>515</v>
      </c>
      <c r="I2924" s="1">
        <v>6000</v>
      </c>
      <c r="J2924" s="3">
        <v>2</v>
      </c>
      <c r="K2924" s="2">
        <v>35.82</v>
      </c>
      <c r="L2924" s="2">
        <v>66.5</v>
      </c>
      <c r="M2924" s="1">
        <v>32188</v>
      </c>
      <c r="N2924" s="2">
        <v>2.41</v>
      </c>
      <c r="O2924" s="1">
        <v>45673</v>
      </c>
      <c r="P2924" s="1">
        <v>13485</v>
      </c>
      <c r="Q2924" s="2">
        <v>67.37</v>
      </c>
      <c r="R2924" s="3">
        <v>0</v>
      </c>
      <c r="S2924" s="5">
        <v>0</v>
      </c>
      <c r="T2924">
        <v>0</v>
      </c>
      <c r="U2924">
        <v>0</v>
      </c>
      <c r="V2924">
        <v>1432.3</v>
      </c>
      <c r="W2924">
        <v>3.53</v>
      </c>
      <c r="X2924">
        <v>0</v>
      </c>
    </row>
    <row r="2925" spans="1:24" x14ac:dyDescent="0.3">
      <c r="A2925" t="s">
        <v>463</v>
      </c>
      <c r="B2925">
        <v>2017</v>
      </c>
      <c r="C2925" t="s">
        <v>296</v>
      </c>
    </row>
    <row r="2926" spans="1:24" x14ac:dyDescent="0.3">
      <c r="A2926" t="s">
        <v>463</v>
      </c>
      <c r="B2926">
        <v>2018</v>
      </c>
      <c r="C2926" t="s">
        <v>296</v>
      </c>
      <c r="D2926" s="1">
        <v>1063</v>
      </c>
      <c r="E2926" s="2">
        <v>40</v>
      </c>
      <c r="F2926" s="2">
        <v>61.25</v>
      </c>
      <c r="G2926" s="2">
        <v>21.25</v>
      </c>
      <c r="H2926">
        <v>531</v>
      </c>
      <c r="I2926" s="1">
        <v>6000</v>
      </c>
      <c r="J2926" s="3">
        <v>2</v>
      </c>
      <c r="K2926" s="2">
        <v>34.049999999999997</v>
      </c>
      <c r="L2926" s="2">
        <v>65.8</v>
      </c>
      <c r="M2926" s="1">
        <v>32981</v>
      </c>
      <c r="N2926" s="2">
        <v>2.41</v>
      </c>
      <c r="O2926" s="1">
        <v>48183</v>
      </c>
      <c r="P2926" s="1">
        <v>15202</v>
      </c>
      <c r="Q2926" s="2">
        <v>60.18</v>
      </c>
      <c r="R2926" s="3">
        <v>0</v>
      </c>
      <c r="S2926" s="5">
        <v>0</v>
      </c>
      <c r="T2926">
        <v>0</v>
      </c>
      <c r="U2926">
        <v>0</v>
      </c>
      <c r="V2926">
        <v>1425.9</v>
      </c>
      <c r="W2926">
        <v>3.13</v>
      </c>
      <c r="X2926">
        <v>0</v>
      </c>
    </row>
    <row r="2927" spans="1:24" x14ac:dyDescent="0.3">
      <c r="A2927" t="s">
        <v>463</v>
      </c>
      <c r="B2927">
        <v>2019</v>
      </c>
      <c r="C2927" t="s">
        <v>296</v>
      </c>
      <c r="D2927" s="1">
        <v>1063</v>
      </c>
      <c r="E2927" s="2">
        <v>41</v>
      </c>
      <c r="F2927" s="2">
        <v>62.25</v>
      </c>
      <c r="G2927" s="2">
        <v>21.25</v>
      </c>
      <c r="H2927">
        <v>534</v>
      </c>
      <c r="I2927" s="1">
        <v>6000</v>
      </c>
      <c r="J2927" s="3">
        <v>2</v>
      </c>
      <c r="K2927" s="2">
        <v>17.73</v>
      </c>
      <c r="L2927" s="2">
        <v>68.099999999999994</v>
      </c>
      <c r="M2927" s="1">
        <v>33227</v>
      </c>
      <c r="N2927" s="2">
        <v>2.41</v>
      </c>
      <c r="O2927" s="1">
        <v>50225</v>
      </c>
      <c r="P2927" s="1">
        <v>16998</v>
      </c>
      <c r="Q2927" s="2">
        <v>54.53</v>
      </c>
      <c r="R2927" s="3">
        <v>0</v>
      </c>
      <c r="S2927" s="5">
        <v>0</v>
      </c>
      <c r="T2927">
        <v>0</v>
      </c>
      <c r="U2927">
        <v>0</v>
      </c>
      <c r="V2927">
        <v>1423.85</v>
      </c>
      <c r="W2927">
        <v>0.56000000000000005</v>
      </c>
      <c r="X2927">
        <v>0</v>
      </c>
    </row>
    <row r="2928" spans="1:24" x14ac:dyDescent="0.3">
      <c r="A2928" t="s">
        <v>463</v>
      </c>
      <c r="B2928">
        <v>2020</v>
      </c>
      <c r="C2928" t="s">
        <v>296</v>
      </c>
      <c r="D2928" s="1">
        <v>1063</v>
      </c>
      <c r="E2928" s="2">
        <v>44</v>
      </c>
      <c r="F2928" s="2">
        <v>66.5</v>
      </c>
      <c r="G2928" s="2">
        <v>22.5</v>
      </c>
      <c r="H2928">
        <v>535</v>
      </c>
      <c r="I2928" s="1">
        <v>6000</v>
      </c>
      <c r="J2928" s="3">
        <v>2</v>
      </c>
      <c r="L2928" s="2">
        <v>69.3</v>
      </c>
      <c r="N2928" s="2">
        <v>2.41</v>
      </c>
      <c r="R2928" s="3">
        <v>0</v>
      </c>
      <c r="S2928" s="5">
        <v>0</v>
      </c>
      <c r="T2928">
        <v>0</v>
      </c>
      <c r="U2928">
        <v>0</v>
      </c>
      <c r="V2928">
        <v>1421.4</v>
      </c>
      <c r="W2928">
        <v>-1.62</v>
      </c>
      <c r="X2928">
        <v>0</v>
      </c>
    </row>
    <row r="2929" spans="1:24" x14ac:dyDescent="0.3">
      <c r="A2929" t="s">
        <v>464</v>
      </c>
      <c r="B2929">
        <v>2014</v>
      </c>
      <c r="C2929" t="s">
        <v>296</v>
      </c>
      <c r="D2929" s="1">
        <v>1000</v>
      </c>
      <c r="E2929" s="2">
        <v>16.5</v>
      </c>
      <c r="F2929" s="2">
        <v>27.75</v>
      </c>
      <c r="G2929" s="2">
        <v>11.25</v>
      </c>
      <c r="H2929">
        <v>519</v>
      </c>
      <c r="I2929" s="1">
        <v>10000</v>
      </c>
      <c r="J2929" s="3">
        <v>2</v>
      </c>
      <c r="K2929" s="2">
        <v>10.88</v>
      </c>
      <c r="L2929" s="2">
        <v>60.2</v>
      </c>
      <c r="M2929" s="1">
        <v>54796</v>
      </c>
      <c r="N2929" s="2">
        <v>2.71</v>
      </c>
      <c r="O2929" s="1">
        <v>73164</v>
      </c>
      <c r="P2929" s="1">
        <v>18368</v>
      </c>
      <c r="Q2929" s="2">
        <v>70.349999999999994</v>
      </c>
      <c r="R2929" s="3">
        <v>0</v>
      </c>
      <c r="T2929">
        <v>0</v>
      </c>
      <c r="U2929">
        <v>0</v>
      </c>
      <c r="V2929">
        <v>2893</v>
      </c>
      <c r="W2929">
        <v>0.71</v>
      </c>
      <c r="X2929">
        <v>0</v>
      </c>
    </row>
    <row r="2930" spans="1:24" x14ac:dyDescent="0.3">
      <c r="A2930" t="s">
        <v>464</v>
      </c>
      <c r="B2930">
        <v>2015</v>
      </c>
      <c r="C2930" t="s">
        <v>296</v>
      </c>
      <c r="D2930" s="1">
        <v>1000</v>
      </c>
      <c r="E2930" s="2">
        <v>16.5</v>
      </c>
      <c r="F2930" s="2">
        <v>27.75</v>
      </c>
      <c r="G2930" s="2">
        <v>11.25</v>
      </c>
      <c r="H2930">
        <v>524</v>
      </c>
      <c r="I2930" s="1">
        <v>10000</v>
      </c>
      <c r="J2930" s="3">
        <v>2</v>
      </c>
      <c r="K2930" s="2">
        <v>43.24</v>
      </c>
      <c r="L2930" s="2">
        <v>61</v>
      </c>
      <c r="M2930" s="1">
        <v>64674</v>
      </c>
      <c r="N2930" s="2">
        <v>2.71</v>
      </c>
      <c r="O2930" s="1">
        <v>85636</v>
      </c>
      <c r="P2930" s="1">
        <v>20962</v>
      </c>
      <c r="Q2930" s="2">
        <v>62.51</v>
      </c>
      <c r="R2930" s="3">
        <v>0</v>
      </c>
      <c r="S2930" s="5">
        <v>0</v>
      </c>
      <c r="T2930">
        <v>0</v>
      </c>
      <c r="U2930">
        <v>0</v>
      </c>
      <c r="V2930">
        <v>2882.5</v>
      </c>
      <c r="W2930">
        <v>5.47</v>
      </c>
      <c r="X2930">
        <v>0</v>
      </c>
    </row>
    <row r="2931" spans="1:24" x14ac:dyDescent="0.3">
      <c r="A2931" t="s">
        <v>464</v>
      </c>
      <c r="B2931">
        <v>2016</v>
      </c>
      <c r="C2931" t="s">
        <v>296</v>
      </c>
      <c r="D2931" s="1">
        <v>1000</v>
      </c>
      <c r="E2931" s="2">
        <v>16.5</v>
      </c>
      <c r="F2931" s="2">
        <v>27.75</v>
      </c>
      <c r="G2931" s="2">
        <v>11.25</v>
      </c>
      <c r="H2931">
        <v>523</v>
      </c>
      <c r="I2931" s="1">
        <v>3000</v>
      </c>
      <c r="J2931" s="3">
        <v>1</v>
      </c>
      <c r="K2931" s="2">
        <v>15.78</v>
      </c>
      <c r="L2931" s="2">
        <v>62.5</v>
      </c>
      <c r="M2931" s="1">
        <v>66719</v>
      </c>
      <c r="N2931" s="2">
        <v>2.71</v>
      </c>
      <c r="O2931" s="1">
        <v>91865</v>
      </c>
      <c r="P2931" s="1">
        <v>25146</v>
      </c>
      <c r="Q2931" s="2">
        <v>73.73</v>
      </c>
      <c r="R2931" s="3">
        <v>0</v>
      </c>
      <c r="S2931" s="5">
        <v>0</v>
      </c>
      <c r="T2931">
        <v>0</v>
      </c>
      <c r="U2931">
        <v>0</v>
      </c>
      <c r="V2931">
        <v>2871.9</v>
      </c>
      <c r="W2931">
        <v>-0.65</v>
      </c>
      <c r="X2931">
        <v>0</v>
      </c>
    </row>
    <row r="2932" spans="1:24" x14ac:dyDescent="0.3">
      <c r="A2932" t="s">
        <v>464</v>
      </c>
      <c r="B2932">
        <v>2017</v>
      </c>
      <c r="C2932" t="s">
        <v>296</v>
      </c>
      <c r="D2932" s="1">
        <v>1000</v>
      </c>
      <c r="E2932" s="2">
        <v>16.5</v>
      </c>
      <c r="F2932" s="2">
        <v>27.75</v>
      </c>
      <c r="G2932" s="2">
        <v>11.25</v>
      </c>
      <c r="H2932">
        <v>522</v>
      </c>
      <c r="I2932" s="1">
        <v>5000</v>
      </c>
      <c r="J2932" s="3">
        <v>1</v>
      </c>
      <c r="K2932" s="2">
        <v>26.2</v>
      </c>
      <c r="L2932" s="2">
        <v>61.8</v>
      </c>
      <c r="M2932" s="1">
        <v>71042</v>
      </c>
      <c r="N2932" s="2">
        <v>2.71</v>
      </c>
      <c r="O2932" s="1">
        <v>99378</v>
      </c>
      <c r="P2932" s="1">
        <v>28336</v>
      </c>
      <c r="Q2932" s="2">
        <v>70.73</v>
      </c>
      <c r="R2932" s="3">
        <v>0</v>
      </c>
      <c r="S2932" s="5">
        <v>0</v>
      </c>
      <c r="T2932">
        <v>0</v>
      </c>
      <c r="U2932">
        <v>0</v>
      </c>
      <c r="V2932">
        <v>2862.3</v>
      </c>
      <c r="W2932">
        <v>-0.68</v>
      </c>
      <c r="X2932">
        <v>0</v>
      </c>
    </row>
    <row r="2933" spans="1:24" x14ac:dyDescent="0.3">
      <c r="A2933" t="s">
        <v>464</v>
      </c>
      <c r="B2933">
        <v>2018</v>
      </c>
      <c r="C2933" t="s">
        <v>296</v>
      </c>
      <c r="D2933" s="1">
        <v>1000</v>
      </c>
      <c r="E2933" s="2">
        <v>16.5</v>
      </c>
      <c r="F2933" s="2">
        <v>27.75</v>
      </c>
      <c r="G2933" s="2">
        <v>11.25</v>
      </c>
      <c r="H2933">
        <v>531</v>
      </c>
      <c r="I2933" s="1">
        <v>5000</v>
      </c>
      <c r="J2933" s="3">
        <v>1</v>
      </c>
      <c r="K2933" s="2">
        <v>15.85</v>
      </c>
      <c r="L2933" s="2">
        <v>61.4</v>
      </c>
      <c r="M2933" s="1">
        <v>73771</v>
      </c>
      <c r="N2933" s="2">
        <v>2.71</v>
      </c>
      <c r="O2933" s="1">
        <v>103505</v>
      </c>
      <c r="P2933" s="1">
        <v>29734</v>
      </c>
      <c r="Q2933" s="2">
        <v>77.989999999999995</v>
      </c>
      <c r="R2933" s="3">
        <v>0</v>
      </c>
      <c r="S2933" s="5">
        <v>0</v>
      </c>
      <c r="T2933">
        <v>0</v>
      </c>
      <c r="U2933">
        <v>0</v>
      </c>
      <c r="V2933">
        <v>2851.5</v>
      </c>
      <c r="W2933">
        <v>1.64</v>
      </c>
      <c r="X2933">
        <v>0</v>
      </c>
    </row>
    <row r="2934" spans="1:24" x14ac:dyDescent="0.3">
      <c r="A2934" t="s">
        <v>464</v>
      </c>
      <c r="B2934">
        <v>2019</v>
      </c>
      <c r="C2934" t="s">
        <v>296</v>
      </c>
      <c r="D2934" s="1">
        <v>1000</v>
      </c>
      <c r="E2934" s="2">
        <v>19.32</v>
      </c>
      <c r="F2934" s="2">
        <v>31.2</v>
      </c>
      <c r="G2934" s="2">
        <v>11.88</v>
      </c>
      <c r="H2934">
        <v>532</v>
      </c>
      <c r="I2934" s="1">
        <v>5000</v>
      </c>
      <c r="J2934" s="3">
        <v>1</v>
      </c>
      <c r="K2934" s="2">
        <v>22.93</v>
      </c>
      <c r="L2934" s="2">
        <v>61.2</v>
      </c>
      <c r="M2934" s="1">
        <v>74375</v>
      </c>
      <c r="N2934" s="2">
        <v>2.71</v>
      </c>
      <c r="O2934" s="1">
        <v>105261</v>
      </c>
      <c r="P2934" s="1">
        <v>30886</v>
      </c>
      <c r="Q2934" s="2">
        <v>69.010000000000005</v>
      </c>
      <c r="R2934" s="3">
        <v>0</v>
      </c>
      <c r="S2934" s="5">
        <v>0</v>
      </c>
      <c r="T2934">
        <v>0</v>
      </c>
      <c r="U2934">
        <v>0</v>
      </c>
      <c r="V2934">
        <v>2841.36</v>
      </c>
      <c r="W2934">
        <v>2.0499999999999998</v>
      </c>
      <c r="X2934">
        <v>0</v>
      </c>
    </row>
    <row r="2935" spans="1:24" x14ac:dyDescent="0.3">
      <c r="A2935" t="s">
        <v>464</v>
      </c>
      <c r="B2935">
        <v>2020</v>
      </c>
      <c r="C2935" t="s">
        <v>296</v>
      </c>
      <c r="D2935" s="1">
        <v>1000</v>
      </c>
      <c r="E2935" s="2">
        <v>19.2</v>
      </c>
      <c r="F2935" s="2">
        <v>31.2</v>
      </c>
      <c r="G2935" s="2">
        <v>12</v>
      </c>
      <c r="H2935">
        <v>448</v>
      </c>
      <c r="I2935" s="1">
        <v>5000</v>
      </c>
      <c r="J2935" s="3">
        <v>1</v>
      </c>
      <c r="L2935" s="2">
        <v>64.3</v>
      </c>
      <c r="N2935" s="2">
        <v>2.71</v>
      </c>
      <c r="R2935" s="3">
        <v>0</v>
      </c>
      <c r="S2935" s="5">
        <v>0</v>
      </c>
      <c r="T2935">
        <v>0</v>
      </c>
      <c r="U2935">
        <v>0</v>
      </c>
      <c r="V2935">
        <v>2832.4</v>
      </c>
      <c r="W2935">
        <v>-3.56</v>
      </c>
      <c r="X2935">
        <v>0</v>
      </c>
    </row>
    <row r="2936" spans="1:24" x14ac:dyDescent="0.3">
      <c r="A2936" t="s">
        <v>465</v>
      </c>
      <c r="B2936">
        <v>2014</v>
      </c>
      <c r="C2936" t="s">
        <v>296</v>
      </c>
      <c r="D2936">
        <v>888</v>
      </c>
      <c r="E2936" s="2">
        <v>21</v>
      </c>
      <c r="F2936" s="2">
        <v>42</v>
      </c>
      <c r="G2936" s="2">
        <v>21</v>
      </c>
      <c r="H2936">
        <v>507</v>
      </c>
      <c r="I2936" s="1">
        <v>7000</v>
      </c>
      <c r="J2936" s="3">
        <v>2</v>
      </c>
      <c r="K2936" s="2">
        <v>16.71</v>
      </c>
      <c r="L2936" s="2">
        <v>66.599999999999994</v>
      </c>
      <c r="M2936" s="1">
        <v>45938</v>
      </c>
      <c r="N2936" s="2">
        <v>2.54</v>
      </c>
      <c r="O2936" s="1">
        <v>55276</v>
      </c>
      <c r="P2936" s="1">
        <v>9338</v>
      </c>
      <c r="Q2936" s="2">
        <v>73.33</v>
      </c>
      <c r="R2936" s="3">
        <v>0</v>
      </c>
      <c r="T2936">
        <v>0</v>
      </c>
      <c r="U2936">
        <v>0</v>
      </c>
      <c r="W2936">
        <v>0.57999999999999996</v>
      </c>
      <c r="X2936">
        <v>0</v>
      </c>
    </row>
    <row r="2937" spans="1:24" x14ac:dyDescent="0.3">
      <c r="A2937" t="s">
        <v>465</v>
      </c>
      <c r="B2937">
        <v>2015</v>
      </c>
      <c r="C2937" t="s">
        <v>296</v>
      </c>
      <c r="D2937">
        <v>888</v>
      </c>
      <c r="E2937" s="2">
        <v>21</v>
      </c>
      <c r="F2937" s="2">
        <v>42</v>
      </c>
      <c r="G2937" s="2">
        <v>21</v>
      </c>
      <c r="H2937">
        <v>510</v>
      </c>
      <c r="I2937" s="1">
        <v>10100</v>
      </c>
      <c r="J2937" s="3">
        <v>2</v>
      </c>
      <c r="K2937" s="2">
        <v>26.78</v>
      </c>
      <c r="L2937" s="2">
        <v>66.8</v>
      </c>
      <c r="M2937" s="1">
        <v>45938</v>
      </c>
      <c r="N2937" s="2">
        <v>2.54</v>
      </c>
      <c r="O2937" s="1">
        <v>57170</v>
      </c>
      <c r="P2937" s="1">
        <v>11232</v>
      </c>
      <c r="Q2937" s="2">
        <v>62.66</v>
      </c>
      <c r="R2937" s="3">
        <v>0</v>
      </c>
      <c r="S2937" s="5">
        <v>0</v>
      </c>
      <c r="T2937">
        <v>0</v>
      </c>
      <c r="U2937">
        <v>0</v>
      </c>
      <c r="V2937">
        <v>1932.72</v>
      </c>
      <c r="W2937">
        <v>4.3</v>
      </c>
      <c r="X2937">
        <v>0</v>
      </c>
    </row>
    <row r="2938" spans="1:24" x14ac:dyDescent="0.3">
      <c r="A2938" t="s">
        <v>465</v>
      </c>
      <c r="B2938">
        <v>2016</v>
      </c>
      <c r="C2938" t="s">
        <v>296</v>
      </c>
      <c r="D2938">
        <v>888</v>
      </c>
      <c r="E2938" s="2">
        <v>21</v>
      </c>
      <c r="F2938" s="2">
        <v>42</v>
      </c>
      <c r="G2938" s="2">
        <v>21</v>
      </c>
      <c r="H2938">
        <v>508</v>
      </c>
      <c r="I2938" s="1">
        <v>8500</v>
      </c>
      <c r="J2938" s="3">
        <v>2</v>
      </c>
      <c r="K2938" s="2">
        <v>35.72</v>
      </c>
      <c r="L2938" s="2">
        <v>67.599999999999994</v>
      </c>
      <c r="M2938" s="1">
        <v>46875</v>
      </c>
      <c r="N2938" s="2">
        <v>2.54</v>
      </c>
      <c r="O2938" s="1">
        <v>59064</v>
      </c>
      <c r="P2938" s="1">
        <v>12189</v>
      </c>
      <c r="Q2938" s="2">
        <v>62.53</v>
      </c>
      <c r="R2938" s="3">
        <v>0</v>
      </c>
      <c r="S2938" s="5">
        <v>0</v>
      </c>
      <c r="T2938">
        <v>0</v>
      </c>
      <c r="U2938">
        <v>0</v>
      </c>
      <c r="V2938">
        <v>1928.39</v>
      </c>
      <c r="W2938">
        <v>3.53</v>
      </c>
      <c r="X2938">
        <v>0</v>
      </c>
    </row>
    <row r="2939" spans="1:24" x14ac:dyDescent="0.3">
      <c r="A2939" t="s">
        <v>465</v>
      </c>
      <c r="B2939">
        <v>2017</v>
      </c>
      <c r="C2939" t="s">
        <v>296</v>
      </c>
      <c r="D2939">
        <v>888</v>
      </c>
      <c r="E2939" s="2">
        <v>21</v>
      </c>
      <c r="F2939" s="2">
        <v>42</v>
      </c>
      <c r="G2939" s="2">
        <v>21</v>
      </c>
      <c r="H2939">
        <v>525</v>
      </c>
      <c r="I2939" s="1">
        <v>7600</v>
      </c>
      <c r="J2939" s="3">
        <v>2</v>
      </c>
      <c r="K2939" s="2">
        <v>18.48</v>
      </c>
      <c r="L2939" s="2">
        <v>67.900000000000006</v>
      </c>
      <c r="M2939" s="1">
        <v>45938</v>
      </c>
      <c r="N2939" s="2">
        <v>2.54</v>
      </c>
      <c r="O2939" s="1">
        <v>62288</v>
      </c>
      <c r="P2939" s="1">
        <v>16350</v>
      </c>
      <c r="Q2939" s="2">
        <v>69.56</v>
      </c>
      <c r="R2939" s="3">
        <v>0</v>
      </c>
      <c r="S2939" s="5">
        <v>0</v>
      </c>
      <c r="T2939">
        <v>0</v>
      </c>
      <c r="U2939">
        <v>0</v>
      </c>
      <c r="V2939">
        <v>1871.39</v>
      </c>
      <c r="W2939">
        <v>-1.1100000000000001</v>
      </c>
      <c r="X2939">
        <v>0</v>
      </c>
    </row>
    <row r="2940" spans="1:24" x14ac:dyDescent="0.3">
      <c r="A2940" t="s">
        <v>465</v>
      </c>
      <c r="B2940">
        <v>2018</v>
      </c>
      <c r="C2940" t="s">
        <v>296</v>
      </c>
      <c r="D2940">
        <v>888</v>
      </c>
      <c r="E2940" s="2">
        <v>21</v>
      </c>
      <c r="F2940" s="2">
        <v>42</v>
      </c>
      <c r="G2940" s="2">
        <v>21</v>
      </c>
      <c r="H2940">
        <v>524</v>
      </c>
      <c r="I2940" s="1">
        <v>5433</v>
      </c>
      <c r="J2940" s="3">
        <v>2</v>
      </c>
      <c r="K2940" s="2">
        <v>34.06</v>
      </c>
      <c r="L2940" s="2">
        <v>66.8</v>
      </c>
      <c r="M2940" s="1">
        <v>53915</v>
      </c>
      <c r="N2940" s="2">
        <v>2.54</v>
      </c>
      <c r="O2940" s="1">
        <v>63559</v>
      </c>
      <c r="P2940" s="1">
        <v>9644</v>
      </c>
      <c r="Q2940" s="2">
        <v>69.14</v>
      </c>
      <c r="R2940" s="3">
        <v>0</v>
      </c>
      <c r="S2940" s="5">
        <v>0</v>
      </c>
      <c r="T2940">
        <v>0</v>
      </c>
      <c r="U2940">
        <v>0</v>
      </c>
      <c r="V2940">
        <v>1871.08</v>
      </c>
      <c r="W2940">
        <v>3.13</v>
      </c>
      <c r="X2940">
        <v>0</v>
      </c>
    </row>
    <row r="2941" spans="1:24" x14ac:dyDescent="0.3">
      <c r="A2941" t="s">
        <v>465</v>
      </c>
      <c r="B2941">
        <v>2019</v>
      </c>
      <c r="C2941" t="s">
        <v>296</v>
      </c>
      <c r="D2941">
        <v>888</v>
      </c>
      <c r="E2941" s="2">
        <v>21</v>
      </c>
      <c r="F2941" s="2">
        <v>42</v>
      </c>
      <c r="G2941" s="2">
        <v>21</v>
      </c>
      <c r="H2941">
        <v>522</v>
      </c>
      <c r="I2941" s="1">
        <v>5282</v>
      </c>
      <c r="J2941" s="3">
        <v>2</v>
      </c>
      <c r="K2941" s="2">
        <v>17.73</v>
      </c>
      <c r="L2941" s="2">
        <v>66.7</v>
      </c>
      <c r="M2941" s="1">
        <v>59917</v>
      </c>
      <c r="N2941" s="2">
        <v>2.54</v>
      </c>
      <c r="O2941" s="1">
        <v>65740</v>
      </c>
      <c r="P2941" s="1">
        <v>5823</v>
      </c>
      <c r="Q2941" s="2">
        <v>66.540000000000006</v>
      </c>
      <c r="R2941" s="3">
        <v>0</v>
      </c>
      <c r="S2941" s="5">
        <v>0</v>
      </c>
      <c r="T2941">
        <v>0</v>
      </c>
      <c r="U2941">
        <v>0</v>
      </c>
      <c r="V2941">
        <v>1870.5</v>
      </c>
      <c r="W2941">
        <v>0.56000000000000005</v>
      </c>
      <c r="X2941">
        <v>0</v>
      </c>
    </row>
    <row r="2942" spans="1:24" x14ac:dyDescent="0.3">
      <c r="A2942" t="s">
        <v>465</v>
      </c>
      <c r="B2942">
        <v>2020</v>
      </c>
      <c r="C2942" t="s">
        <v>296</v>
      </c>
      <c r="D2942">
        <v>888</v>
      </c>
      <c r="E2942" s="2">
        <v>21</v>
      </c>
      <c r="F2942" s="2">
        <v>42</v>
      </c>
      <c r="G2942" s="2">
        <v>21</v>
      </c>
      <c r="H2942">
        <v>521</v>
      </c>
      <c r="I2942" s="1">
        <v>5276</v>
      </c>
      <c r="J2942" s="3">
        <v>2</v>
      </c>
      <c r="L2942" s="2">
        <v>61.5</v>
      </c>
      <c r="N2942" s="2">
        <v>2.54</v>
      </c>
      <c r="R2942" s="3">
        <v>0</v>
      </c>
      <c r="S2942" s="5">
        <v>0</v>
      </c>
      <c r="T2942">
        <v>0</v>
      </c>
      <c r="U2942">
        <v>0</v>
      </c>
      <c r="V2942">
        <v>1865.79</v>
      </c>
      <c r="W2942">
        <v>-1.62</v>
      </c>
      <c r="X2942">
        <v>0</v>
      </c>
    </row>
    <row r="2943" spans="1:24" x14ac:dyDescent="0.3">
      <c r="A2943" t="s">
        <v>466</v>
      </c>
      <c r="B2943">
        <v>2014</v>
      </c>
      <c r="C2943" t="s">
        <v>296</v>
      </c>
      <c r="D2943">
        <v>415</v>
      </c>
      <c r="E2943" s="2">
        <v>44</v>
      </c>
      <c r="F2943" s="2">
        <v>63</v>
      </c>
      <c r="G2943" s="2">
        <v>19</v>
      </c>
      <c r="H2943">
        <v>88</v>
      </c>
      <c r="I2943" s="1">
        <v>10000</v>
      </c>
      <c r="J2943" s="3">
        <v>2</v>
      </c>
      <c r="K2943" s="2">
        <v>21.75</v>
      </c>
      <c r="L2943" s="2">
        <v>66.3</v>
      </c>
      <c r="M2943" s="1">
        <v>53621</v>
      </c>
      <c r="N2943" s="2">
        <v>2.21</v>
      </c>
      <c r="O2943" s="1">
        <v>55423</v>
      </c>
      <c r="P2943" s="1">
        <v>1802</v>
      </c>
      <c r="Q2943" s="2">
        <v>51.91</v>
      </c>
      <c r="R2943" s="3">
        <v>0</v>
      </c>
      <c r="T2943">
        <v>0</v>
      </c>
      <c r="U2943">
        <v>0</v>
      </c>
      <c r="V2943">
        <v>2461.1999999999998</v>
      </c>
      <c r="W2943">
        <v>1.19</v>
      </c>
      <c r="X2943">
        <v>0</v>
      </c>
    </row>
    <row r="2944" spans="1:24" x14ac:dyDescent="0.3">
      <c r="A2944" t="s">
        <v>466</v>
      </c>
      <c r="B2944">
        <v>2015</v>
      </c>
      <c r="C2944" t="s">
        <v>296</v>
      </c>
      <c r="D2944">
        <v>415</v>
      </c>
      <c r="E2944" s="2">
        <v>44</v>
      </c>
      <c r="F2944" s="2">
        <v>63</v>
      </c>
      <c r="G2944" s="2">
        <v>19</v>
      </c>
      <c r="H2944">
        <v>87</v>
      </c>
      <c r="I2944" s="1">
        <v>10000</v>
      </c>
      <c r="J2944" s="3">
        <v>2</v>
      </c>
      <c r="K2944" s="2">
        <v>20.76</v>
      </c>
      <c r="L2944" s="2">
        <v>68.3</v>
      </c>
      <c r="M2944" s="1">
        <v>59686</v>
      </c>
      <c r="N2944" s="2">
        <v>2.21</v>
      </c>
      <c r="O2944" s="1">
        <v>60883</v>
      </c>
      <c r="P2944" s="1">
        <v>1197</v>
      </c>
      <c r="Q2944" s="2">
        <v>48.47</v>
      </c>
      <c r="R2944" s="3">
        <v>0</v>
      </c>
      <c r="S2944" s="5">
        <f>(D2944-D2943)/D2943</f>
        <v>0</v>
      </c>
      <c r="T2944">
        <v>0</v>
      </c>
      <c r="U2944">
        <v>0</v>
      </c>
      <c r="V2944">
        <v>2457</v>
      </c>
      <c r="W2944">
        <v>3.39</v>
      </c>
      <c r="X2944">
        <v>0</v>
      </c>
    </row>
    <row r="2945" spans="1:24" x14ac:dyDescent="0.3">
      <c r="A2945" t="s">
        <v>466</v>
      </c>
      <c r="B2945">
        <v>2016</v>
      </c>
      <c r="C2945" t="s">
        <v>296</v>
      </c>
      <c r="D2945">
        <v>415</v>
      </c>
      <c r="E2945" s="2">
        <v>44</v>
      </c>
      <c r="F2945" s="2">
        <v>63</v>
      </c>
      <c r="G2945" s="2">
        <v>19</v>
      </c>
      <c r="H2945">
        <v>91</v>
      </c>
      <c r="I2945" s="1">
        <v>7377</v>
      </c>
      <c r="J2945" s="3">
        <v>2</v>
      </c>
      <c r="K2945" s="2">
        <v>17.73</v>
      </c>
      <c r="L2945" s="2">
        <v>68.7</v>
      </c>
      <c r="M2945" s="1">
        <v>65750</v>
      </c>
      <c r="N2945" s="2">
        <v>2.21</v>
      </c>
      <c r="O2945" s="1">
        <v>66342</v>
      </c>
      <c r="P2945" s="1">
        <v>592</v>
      </c>
      <c r="Q2945" s="2">
        <v>55.82</v>
      </c>
      <c r="R2945" s="3">
        <v>0</v>
      </c>
      <c r="S2945" s="5">
        <f t="shared" ref="S2945:S2953" si="167">(D2945-D2944)/D2944</f>
        <v>0</v>
      </c>
      <c r="T2945">
        <v>0</v>
      </c>
      <c r="U2945">
        <v>0</v>
      </c>
      <c r="V2945">
        <v>2453.6</v>
      </c>
      <c r="W2945">
        <v>-0.71</v>
      </c>
      <c r="X2945">
        <v>0</v>
      </c>
    </row>
    <row r="2946" spans="1:24" x14ac:dyDescent="0.3">
      <c r="A2946" t="s">
        <v>466</v>
      </c>
      <c r="B2946">
        <v>2017</v>
      </c>
      <c r="C2946" t="s">
        <v>296</v>
      </c>
      <c r="D2946">
        <v>114</v>
      </c>
      <c r="E2946" s="2">
        <v>44</v>
      </c>
      <c r="F2946" s="2">
        <v>63</v>
      </c>
      <c r="G2946" s="2">
        <v>19</v>
      </c>
      <c r="H2946">
        <v>87</v>
      </c>
      <c r="I2946" s="1">
        <v>6530</v>
      </c>
      <c r="J2946" s="3">
        <v>2</v>
      </c>
      <c r="K2946" s="2">
        <v>14.37</v>
      </c>
      <c r="L2946" s="2">
        <v>67.5</v>
      </c>
      <c r="M2946" s="1">
        <v>69219</v>
      </c>
      <c r="N2946" s="2">
        <v>2.21</v>
      </c>
      <c r="O2946" s="1">
        <v>78099</v>
      </c>
      <c r="P2946" s="1">
        <v>8880</v>
      </c>
      <c r="Q2946" s="2">
        <v>52.95</v>
      </c>
      <c r="R2946" s="3">
        <v>0</v>
      </c>
      <c r="S2946" s="5">
        <f t="shared" si="167"/>
        <v>-0.72530120481927707</v>
      </c>
      <c r="T2946">
        <v>0</v>
      </c>
      <c r="U2946">
        <v>0</v>
      </c>
      <c r="V2946">
        <v>2451.6999999999998</v>
      </c>
      <c r="W2946">
        <v>-1.25</v>
      </c>
      <c r="X2946">
        <v>0</v>
      </c>
    </row>
    <row r="2947" spans="1:24" x14ac:dyDescent="0.3">
      <c r="A2947" t="s">
        <v>466</v>
      </c>
      <c r="B2947">
        <v>2018</v>
      </c>
      <c r="C2947" t="s">
        <v>296</v>
      </c>
      <c r="D2947">
        <v>114</v>
      </c>
      <c r="E2947" s="2">
        <v>44</v>
      </c>
      <c r="F2947" s="2">
        <v>63</v>
      </c>
      <c r="G2947" s="2">
        <v>19</v>
      </c>
      <c r="H2947">
        <v>89</v>
      </c>
      <c r="I2947" s="1">
        <v>6140</v>
      </c>
      <c r="J2947" s="3">
        <v>2</v>
      </c>
      <c r="K2947" s="2">
        <v>24.42</v>
      </c>
      <c r="L2947" s="2">
        <v>66.900000000000006</v>
      </c>
      <c r="M2947" s="1">
        <v>73750</v>
      </c>
      <c r="N2947" s="2">
        <v>2.21</v>
      </c>
      <c r="O2947" s="1">
        <v>83978</v>
      </c>
      <c r="P2947" s="1">
        <v>10228</v>
      </c>
      <c r="Q2947" s="2">
        <v>56.49</v>
      </c>
      <c r="R2947" s="3">
        <v>0</v>
      </c>
      <c r="S2947" s="5">
        <f t="shared" si="167"/>
        <v>0</v>
      </c>
      <c r="T2947">
        <v>0</v>
      </c>
      <c r="U2947">
        <v>0</v>
      </c>
      <c r="V2947">
        <v>2449.5</v>
      </c>
      <c r="W2947">
        <v>1.61</v>
      </c>
      <c r="X2947">
        <v>0</v>
      </c>
    </row>
    <row r="2948" spans="1:24" x14ac:dyDescent="0.3">
      <c r="A2948" t="s">
        <v>466</v>
      </c>
      <c r="B2948">
        <v>2019</v>
      </c>
      <c r="C2948" t="s">
        <v>296</v>
      </c>
      <c r="D2948">
        <v>114</v>
      </c>
      <c r="E2948" s="2">
        <v>47.5</v>
      </c>
      <c r="F2948" s="2">
        <v>66.5</v>
      </c>
      <c r="G2948" s="2">
        <v>19</v>
      </c>
      <c r="H2948">
        <v>94</v>
      </c>
      <c r="I2948" s="1">
        <v>5221</v>
      </c>
      <c r="J2948" s="3">
        <v>2</v>
      </c>
      <c r="K2948" s="2">
        <v>25.65</v>
      </c>
      <c r="L2948" s="2">
        <v>60.7</v>
      </c>
      <c r="M2948" s="1">
        <v>73750</v>
      </c>
      <c r="N2948" s="2">
        <v>2.21</v>
      </c>
      <c r="O2948" s="1">
        <v>89856</v>
      </c>
      <c r="P2948" s="1">
        <v>16106</v>
      </c>
      <c r="Q2948" s="2">
        <v>55.71</v>
      </c>
      <c r="R2948" s="3">
        <v>0</v>
      </c>
      <c r="S2948" s="5">
        <f t="shared" si="167"/>
        <v>0</v>
      </c>
      <c r="T2948">
        <v>0</v>
      </c>
      <c r="U2948">
        <v>0</v>
      </c>
      <c r="V2948">
        <v>2447.79</v>
      </c>
      <c r="W2948">
        <v>-1.02</v>
      </c>
      <c r="X2948">
        <v>0</v>
      </c>
    </row>
    <row r="2949" spans="1:24" x14ac:dyDescent="0.3">
      <c r="A2949" t="s">
        <v>466</v>
      </c>
      <c r="B2949">
        <v>2020</v>
      </c>
      <c r="C2949" t="s">
        <v>296</v>
      </c>
      <c r="D2949">
        <v>114</v>
      </c>
      <c r="E2949" s="2">
        <v>55.1</v>
      </c>
      <c r="F2949" s="2">
        <v>74.099999999999994</v>
      </c>
      <c r="G2949" s="2">
        <v>19</v>
      </c>
      <c r="H2949">
        <v>117</v>
      </c>
      <c r="I2949" s="1">
        <v>4235</v>
      </c>
      <c r="J2949" s="3">
        <v>1</v>
      </c>
      <c r="L2949" s="2">
        <v>61.2</v>
      </c>
      <c r="N2949" s="2">
        <v>2.21</v>
      </c>
      <c r="R2949" s="3">
        <v>0</v>
      </c>
      <c r="S2949" s="5">
        <f t="shared" si="167"/>
        <v>0</v>
      </c>
      <c r="T2949">
        <v>0</v>
      </c>
      <c r="U2949">
        <v>0</v>
      </c>
      <c r="V2949">
        <v>2447.29</v>
      </c>
      <c r="W2949">
        <v>-4.92</v>
      </c>
      <c r="X2949">
        <v>0</v>
      </c>
    </row>
    <row r="2950" spans="1:24" x14ac:dyDescent="0.3">
      <c r="A2950" t="s">
        <v>467</v>
      </c>
      <c r="B2950">
        <v>2014</v>
      </c>
      <c r="C2950" t="s">
        <v>296</v>
      </c>
      <c r="D2950">
        <v>360</v>
      </c>
      <c r="E2950" s="2">
        <v>37.799999999999997</v>
      </c>
      <c r="F2950" s="2">
        <v>51.2</v>
      </c>
      <c r="G2950" s="2">
        <v>13.4</v>
      </c>
      <c r="H2950">
        <v>212</v>
      </c>
      <c r="I2950" s="1">
        <v>10500</v>
      </c>
      <c r="J2950" s="3">
        <v>2</v>
      </c>
      <c r="K2950" s="2">
        <v>7.67</v>
      </c>
      <c r="L2950" s="2">
        <v>65.400000000000006</v>
      </c>
      <c r="M2950" s="1">
        <v>29039</v>
      </c>
      <c r="N2950" s="2">
        <v>2.8</v>
      </c>
      <c r="O2950" s="1">
        <v>44349</v>
      </c>
      <c r="P2950" s="1">
        <v>15310</v>
      </c>
      <c r="Q2950" s="2">
        <v>69.099999999999994</v>
      </c>
      <c r="R2950" s="3">
        <v>0</v>
      </c>
      <c r="T2950">
        <v>0</v>
      </c>
      <c r="U2950">
        <v>0</v>
      </c>
      <c r="V2950">
        <v>2452</v>
      </c>
      <c r="W2950">
        <v>1.19</v>
      </c>
      <c r="X2950">
        <v>0</v>
      </c>
    </row>
    <row r="2951" spans="1:24" x14ac:dyDescent="0.3">
      <c r="A2951" t="s">
        <v>467</v>
      </c>
      <c r="B2951">
        <v>2015</v>
      </c>
      <c r="C2951" t="s">
        <v>296</v>
      </c>
      <c r="D2951">
        <v>360</v>
      </c>
      <c r="E2951" s="2">
        <v>24.4</v>
      </c>
      <c r="F2951" s="2">
        <v>24.4</v>
      </c>
      <c r="G2951" s="2">
        <v>0</v>
      </c>
      <c r="H2951">
        <v>215</v>
      </c>
      <c r="I2951" s="1">
        <v>10555</v>
      </c>
      <c r="J2951" s="3">
        <v>2</v>
      </c>
      <c r="K2951" s="2">
        <v>22.63</v>
      </c>
      <c r="L2951" s="2">
        <v>65</v>
      </c>
      <c r="M2951" s="1">
        <v>32020</v>
      </c>
      <c r="N2951" s="2">
        <v>2.8</v>
      </c>
      <c r="O2951" s="1">
        <v>48669</v>
      </c>
      <c r="P2951" s="1">
        <v>16649</v>
      </c>
      <c r="Q2951" s="2">
        <v>66.41</v>
      </c>
      <c r="R2951" s="3">
        <v>0</v>
      </c>
      <c r="S2951" s="5">
        <f t="shared" si="167"/>
        <v>0</v>
      </c>
      <c r="T2951">
        <v>0</v>
      </c>
      <c r="U2951">
        <v>0</v>
      </c>
      <c r="V2951">
        <v>2450.6</v>
      </c>
      <c r="W2951">
        <v>3.39</v>
      </c>
      <c r="X2951">
        <v>0</v>
      </c>
    </row>
    <row r="2952" spans="1:24" x14ac:dyDescent="0.3">
      <c r="A2952" t="s">
        <v>467</v>
      </c>
      <c r="B2952">
        <v>2016</v>
      </c>
      <c r="C2952" t="s">
        <v>296</v>
      </c>
      <c r="D2952">
        <v>360</v>
      </c>
      <c r="E2952" s="2">
        <v>24.4</v>
      </c>
      <c r="F2952" s="2">
        <v>24.4</v>
      </c>
      <c r="G2952" s="2">
        <v>0</v>
      </c>
      <c r="H2952">
        <v>231</v>
      </c>
      <c r="I2952" s="1">
        <v>10555</v>
      </c>
      <c r="J2952" s="3">
        <v>2</v>
      </c>
      <c r="K2952" s="2">
        <v>15.18</v>
      </c>
      <c r="L2952" s="2">
        <v>67.3</v>
      </c>
      <c r="M2952" s="1">
        <v>35000</v>
      </c>
      <c r="N2952" s="2">
        <v>2.8</v>
      </c>
      <c r="O2952" s="1">
        <v>52989</v>
      </c>
      <c r="P2952" s="1">
        <v>17989</v>
      </c>
      <c r="Q2952" s="2">
        <v>57.01</v>
      </c>
      <c r="R2952" s="3">
        <v>0</v>
      </c>
      <c r="S2952" s="5">
        <f t="shared" si="167"/>
        <v>0</v>
      </c>
      <c r="T2952">
        <v>0</v>
      </c>
      <c r="U2952">
        <v>0</v>
      </c>
      <c r="V2952">
        <v>2449.35</v>
      </c>
      <c r="W2952">
        <v>-0.71</v>
      </c>
      <c r="X2952">
        <v>0</v>
      </c>
    </row>
    <row r="2953" spans="1:24" x14ac:dyDescent="0.3">
      <c r="A2953" t="s">
        <v>467</v>
      </c>
      <c r="B2953">
        <v>2017</v>
      </c>
      <c r="C2953" t="s">
        <v>296</v>
      </c>
      <c r="D2953">
        <v>360</v>
      </c>
      <c r="E2953" s="2">
        <v>35.72</v>
      </c>
      <c r="F2953" s="2">
        <v>49.12</v>
      </c>
      <c r="G2953" s="2">
        <v>13.4</v>
      </c>
      <c r="H2953">
        <v>233</v>
      </c>
      <c r="I2953" s="1">
        <v>10000</v>
      </c>
      <c r="J2953" s="3">
        <v>2</v>
      </c>
      <c r="K2953" s="2">
        <v>17.73</v>
      </c>
      <c r="L2953" s="2">
        <v>67.400000000000006</v>
      </c>
      <c r="M2953" s="1">
        <v>37917</v>
      </c>
      <c r="N2953" s="2">
        <v>2.8</v>
      </c>
      <c r="O2953" s="1">
        <v>53754</v>
      </c>
      <c r="P2953" s="1">
        <v>15837</v>
      </c>
      <c r="Q2953" s="2">
        <v>70.959999999999994</v>
      </c>
      <c r="R2953" s="3">
        <v>0</v>
      </c>
      <c r="S2953" s="5">
        <f t="shared" si="167"/>
        <v>0</v>
      </c>
      <c r="T2953">
        <v>0</v>
      </c>
      <c r="U2953">
        <v>0</v>
      </c>
      <c r="V2953">
        <v>2448</v>
      </c>
      <c r="W2953">
        <v>-1.25</v>
      </c>
      <c r="X2953">
        <v>0</v>
      </c>
    </row>
    <row r="2954" spans="1:24" x14ac:dyDescent="0.3">
      <c r="A2954" t="s">
        <v>467</v>
      </c>
      <c r="B2954">
        <v>2018</v>
      </c>
      <c r="C2954" t="s">
        <v>296</v>
      </c>
    </row>
    <row r="2955" spans="1:24" x14ac:dyDescent="0.3">
      <c r="A2955" t="s">
        <v>467</v>
      </c>
      <c r="B2955">
        <v>2019</v>
      </c>
      <c r="C2955" t="s">
        <v>296</v>
      </c>
      <c r="D2955">
        <v>360</v>
      </c>
      <c r="E2955" s="2">
        <v>25</v>
      </c>
      <c r="F2955" s="2">
        <v>215</v>
      </c>
      <c r="G2955" s="2">
        <v>190</v>
      </c>
      <c r="H2955">
        <v>283</v>
      </c>
      <c r="I2955" s="1">
        <v>8833</v>
      </c>
      <c r="J2955" s="3">
        <v>2</v>
      </c>
      <c r="K2955" s="2">
        <v>14.28</v>
      </c>
      <c r="L2955" s="2">
        <v>66</v>
      </c>
      <c r="M2955" s="1">
        <v>40000</v>
      </c>
      <c r="N2955" s="2">
        <v>2.8</v>
      </c>
      <c r="O2955" s="1">
        <v>71770</v>
      </c>
      <c r="P2955" s="1">
        <v>31770</v>
      </c>
      <c r="Q2955" s="2">
        <v>72.599999999999994</v>
      </c>
      <c r="R2955" s="3">
        <v>0</v>
      </c>
      <c r="S2955" s="5">
        <v>0</v>
      </c>
      <c r="T2955">
        <v>0</v>
      </c>
      <c r="U2955">
        <v>0</v>
      </c>
      <c r="V2955">
        <v>2447.79</v>
      </c>
      <c r="W2955">
        <v>-1.02</v>
      </c>
      <c r="X2955">
        <v>0</v>
      </c>
    </row>
    <row r="2956" spans="1:24" x14ac:dyDescent="0.3">
      <c r="A2956" t="s">
        <v>467</v>
      </c>
      <c r="B2956">
        <v>2020</v>
      </c>
      <c r="C2956" t="s">
        <v>296</v>
      </c>
      <c r="D2956">
        <v>360</v>
      </c>
      <c r="E2956" s="2">
        <v>4</v>
      </c>
      <c r="F2956" s="2">
        <v>4.3</v>
      </c>
      <c r="G2956" s="2">
        <v>0.3</v>
      </c>
      <c r="H2956">
        <v>221</v>
      </c>
      <c r="I2956" s="1">
        <v>5000</v>
      </c>
      <c r="J2956" s="3">
        <v>1</v>
      </c>
      <c r="L2956" s="2">
        <v>67.3</v>
      </c>
      <c r="N2956" s="2">
        <v>2.8</v>
      </c>
      <c r="R2956" s="3">
        <v>0</v>
      </c>
      <c r="S2956" s="5">
        <v>0</v>
      </c>
      <c r="T2956">
        <v>0</v>
      </c>
      <c r="U2956">
        <v>0</v>
      </c>
      <c r="V2956">
        <v>2447.29</v>
      </c>
      <c r="W2956">
        <v>-4.92</v>
      </c>
      <c r="X2956">
        <v>0</v>
      </c>
    </row>
    <row r="2957" spans="1:24" x14ac:dyDescent="0.3">
      <c r="A2957" t="s">
        <v>468</v>
      </c>
      <c r="B2957">
        <v>2014</v>
      </c>
      <c r="C2957" t="s">
        <v>296</v>
      </c>
    </row>
    <row r="2958" spans="1:24" x14ac:dyDescent="0.3">
      <c r="A2958" t="s">
        <v>468</v>
      </c>
      <c r="B2958">
        <v>2015</v>
      </c>
      <c r="C2958" t="s">
        <v>296</v>
      </c>
      <c r="D2958">
        <v>256</v>
      </c>
      <c r="E2958" s="2">
        <v>25</v>
      </c>
      <c r="F2958" s="2">
        <v>50</v>
      </c>
      <c r="G2958" s="2">
        <v>25</v>
      </c>
      <c r="H2958">
        <v>205</v>
      </c>
      <c r="I2958" s="1">
        <v>15000</v>
      </c>
      <c r="J2958" s="3">
        <v>2</v>
      </c>
      <c r="K2958" s="2">
        <v>22.63</v>
      </c>
      <c r="L2958" s="2">
        <v>65</v>
      </c>
      <c r="M2958" s="1">
        <v>34375</v>
      </c>
      <c r="N2958" s="2">
        <v>1.76</v>
      </c>
      <c r="O2958" s="1">
        <v>47144</v>
      </c>
      <c r="P2958" s="1">
        <v>12769</v>
      </c>
      <c r="Q2958" s="2">
        <v>66.41</v>
      </c>
      <c r="R2958" s="3">
        <v>0</v>
      </c>
      <c r="T2958">
        <v>0</v>
      </c>
      <c r="U2958">
        <v>0</v>
      </c>
      <c r="V2958">
        <v>2457</v>
      </c>
      <c r="W2958">
        <v>2.97</v>
      </c>
      <c r="X2958">
        <v>0</v>
      </c>
    </row>
    <row r="2959" spans="1:24" x14ac:dyDescent="0.3">
      <c r="A2959" t="s">
        <v>468</v>
      </c>
      <c r="B2959">
        <v>2016</v>
      </c>
      <c r="C2959" t="s">
        <v>296</v>
      </c>
      <c r="D2959">
        <v>256</v>
      </c>
      <c r="E2959" s="2">
        <v>34</v>
      </c>
      <c r="F2959" s="2">
        <v>69</v>
      </c>
      <c r="G2959" s="2">
        <v>35</v>
      </c>
      <c r="H2959">
        <v>203</v>
      </c>
      <c r="I2959" s="1">
        <v>5000</v>
      </c>
      <c r="J2959" s="3">
        <v>1</v>
      </c>
      <c r="K2959" s="2">
        <v>15.18</v>
      </c>
      <c r="L2959" s="2">
        <v>67.3</v>
      </c>
      <c r="M2959" s="1">
        <v>35625</v>
      </c>
      <c r="N2959" s="2">
        <v>1.76</v>
      </c>
      <c r="O2959" s="1">
        <v>48972</v>
      </c>
      <c r="P2959" s="1">
        <v>13347</v>
      </c>
      <c r="Q2959" s="2">
        <v>57.01</v>
      </c>
      <c r="R2959" s="3">
        <v>0</v>
      </c>
      <c r="S2959" s="5">
        <v>0</v>
      </c>
      <c r="T2959">
        <v>0</v>
      </c>
      <c r="U2959">
        <v>0</v>
      </c>
      <c r="V2959">
        <v>2453.6</v>
      </c>
      <c r="W2959">
        <v>0.39</v>
      </c>
      <c r="X2959">
        <v>0</v>
      </c>
    </row>
    <row r="2960" spans="1:24" x14ac:dyDescent="0.3">
      <c r="A2960" t="s">
        <v>468</v>
      </c>
      <c r="B2960">
        <v>2017</v>
      </c>
      <c r="C2960" t="s">
        <v>296</v>
      </c>
      <c r="D2960">
        <v>256</v>
      </c>
      <c r="E2960" s="2">
        <v>34</v>
      </c>
      <c r="F2960" s="2">
        <v>69</v>
      </c>
      <c r="G2960" s="2">
        <v>35</v>
      </c>
      <c r="H2960">
        <v>208</v>
      </c>
      <c r="I2960" s="1">
        <v>5000</v>
      </c>
      <c r="J2960" s="3">
        <v>1</v>
      </c>
      <c r="K2960" s="2">
        <v>17.73</v>
      </c>
      <c r="L2960" s="2">
        <v>67.400000000000006</v>
      </c>
      <c r="M2960" s="1">
        <v>37500</v>
      </c>
      <c r="N2960" s="2">
        <v>1.76</v>
      </c>
      <c r="O2960" s="1">
        <v>50793</v>
      </c>
      <c r="P2960" s="1">
        <v>13293</v>
      </c>
      <c r="Q2960" s="2">
        <v>70.959999999999994</v>
      </c>
      <c r="R2960" s="3">
        <v>0</v>
      </c>
      <c r="S2960" s="5">
        <v>0</v>
      </c>
      <c r="T2960">
        <v>0</v>
      </c>
      <c r="U2960">
        <v>0</v>
      </c>
      <c r="V2960">
        <v>2451.6999999999998</v>
      </c>
      <c r="W2960">
        <v>-1.49</v>
      </c>
      <c r="X2960">
        <v>0</v>
      </c>
    </row>
    <row r="2961" spans="1:24" x14ac:dyDescent="0.3">
      <c r="A2961" t="s">
        <v>468</v>
      </c>
      <c r="B2961">
        <v>2018</v>
      </c>
      <c r="C2961" t="s">
        <v>296</v>
      </c>
      <c r="D2961">
        <v>256</v>
      </c>
      <c r="E2961" s="2">
        <v>34</v>
      </c>
      <c r="F2961" s="2">
        <v>69</v>
      </c>
      <c r="G2961" s="2">
        <v>35</v>
      </c>
      <c r="H2961">
        <v>214</v>
      </c>
      <c r="I2961" s="1">
        <v>5000</v>
      </c>
      <c r="J2961" s="3">
        <v>1</v>
      </c>
      <c r="K2961" s="2">
        <v>17.690000000000001</v>
      </c>
      <c r="L2961" s="2">
        <v>66.400000000000006</v>
      </c>
      <c r="M2961" s="1">
        <v>38125</v>
      </c>
      <c r="N2961" s="2">
        <v>1.76</v>
      </c>
      <c r="O2961" s="1">
        <v>52613</v>
      </c>
      <c r="P2961" s="1">
        <v>14488</v>
      </c>
      <c r="Q2961" s="2">
        <v>77.67</v>
      </c>
      <c r="R2961" s="3">
        <v>0</v>
      </c>
      <c r="S2961" s="5">
        <v>0</v>
      </c>
      <c r="T2961">
        <v>0</v>
      </c>
      <c r="U2961">
        <v>0</v>
      </c>
      <c r="V2961">
        <v>2449.5</v>
      </c>
      <c r="W2961">
        <v>3.85</v>
      </c>
      <c r="X2961">
        <v>0</v>
      </c>
    </row>
    <row r="2962" spans="1:24" x14ac:dyDescent="0.3">
      <c r="A2962" t="s">
        <v>468</v>
      </c>
      <c r="B2962">
        <v>2019</v>
      </c>
      <c r="C2962" t="s">
        <v>296</v>
      </c>
      <c r="D2962">
        <v>256</v>
      </c>
      <c r="E2962" s="2">
        <v>34</v>
      </c>
      <c r="F2962" s="2">
        <v>69</v>
      </c>
      <c r="G2962" s="2">
        <v>35</v>
      </c>
      <c r="H2962">
        <v>221</v>
      </c>
      <c r="I2962" s="1">
        <v>5000</v>
      </c>
      <c r="J2962" s="3">
        <v>1</v>
      </c>
      <c r="K2962" s="2">
        <v>14.28</v>
      </c>
      <c r="L2962" s="2">
        <v>66</v>
      </c>
      <c r="M2962" s="1">
        <v>38125</v>
      </c>
      <c r="N2962" s="2">
        <v>1.76</v>
      </c>
      <c r="O2962" s="1">
        <v>54457</v>
      </c>
      <c r="P2962" s="1">
        <v>16332</v>
      </c>
      <c r="Q2962" s="2">
        <v>72.599999999999994</v>
      </c>
      <c r="R2962" s="3">
        <v>0</v>
      </c>
      <c r="S2962" s="5">
        <v>0</v>
      </c>
      <c r="T2962">
        <v>0</v>
      </c>
      <c r="U2962">
        <v>0</v>
      </c>
      <c r="V2962">
        <v>2447.29</v>
      </c>
      <c r="W2962">
        <v>-1.93</v>
      </c>
      <c r="X2962">
        <v>0</v>
      </c>
    </row>
    <row r="2963" spans="1:24" x14ac:dyDescent="0.3">
      <c r="A2963" t="s">
        <v>468</v>
      </c>
      <c r="B2963">
        <v>2020</v>
      </c>
      <c r="C2963" t="s">
        <v>296</v>
      </c>
      <c r="D2963">
        <v>256</v>
      </c>
      <c r="E2963" s="2">
        <v>34</v>
      </c>
      <c r="F2963" s="2">
        <v>69</v>
      </c>
      <c r="G2963" s="2">
        <v>35</v>
      </c>
      <c r="H2963">
        <v>228</v>
      </c>
      <c r="I2963" s="1">
        <v>5000</v>
      </c>
      <c r="J2963" s="3">
        <v>1</v>
      </c>
      <c r="L2963" s="2">
        <v>60.6</v>
      </c>
      <c r="N2963" s="2">
        <v>1.76</v>
      </c>
      <c r="R2963" s="3">
        <v>0</v>
      </c>
      <c r="S2963" s="5">
        <v>0</v>
      </c>
      <c r="T2963">
        <v>0</v>
      </c>
      <c r="U2963">
        <v>0</v>
      </c>
      <c r="V2963">
        <v>2447.29</v>
      </c>
      <c r="W2963">
        <v>-3.12</v>
      </c>
      <c r="X29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9" sqref="B19"/>
    </sheetView>
  </sheetViews>
  <sheetFormatPr defaultRowHeight="14.4" x14ac:dyDescent="0.3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12</v>
      </c>
    </row>
    <row r="5" spans="1:2" x14ac:dyDescent="0.25">
      <c r="A5" t="s">
        <v>13</v>
      </c>
      <c r="B5" t="s">
        <v>14</v>
      </c>
    </row>
    <row r="6" spans="1:2" x14ac:dyDescent="0.25">
      <c r="A6" t="s">
        <v>15</v>
      </c>
      <c r="B6" t="s">
        <v>16</v>
      </c>
    </row>
    <row r="7" spans="1:2" x14ac:dyDescent="0.25">
      <c r="A7" t="s">
        <v>17</v>
      </c>
      <c r="B7" t="s">
        <v>18</v>
      </c>
    </row>
    <row r="8" spans="1:2" x14ac:dyDescent="0.25">
      <c r="A8" t="s">
        <v>19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3">
      <c r="A13" t="s">
        <v>6</v>
      </c>
    </row>
    <row r="14" spans="1:2" x14ac:dyDescent="0.3">
      <c r="A14" t="s">
        <v>7</v>
      </c>
      <c r="B14" t="s">
        <v>8</v>
      </c>
    </row>
    <row r="15" spans="1:2" x14ac:dyDescent="0.3">
      <c r="A15" t="s">
        <v>9</v>
      </c>
    </row>
    <row r="16" spans="1:2" x14ac:dyDescent="0.3">
      <c r="A16" t="s">
        <v>10</v>
      </c>
    </row>
    <row r="17" spans="1:2" x14ac:dyDescent="0.3">
      <c r="A17" t="s">
        <v>11</v>
      </c>
    </row>
    <row r="18" spans="1:2" x14ac:dyDescent="0.3">
      <c r="A18" t="s">
        <v>20</v>
      </c>
      <c r="B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texas water data modeling</vt:lpstr>
      <vt:lpstr>Explanation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Bui</dc:creator>
  <cp:lastModifiedBy>Tin</cp:lastModifiedBy>
  <dcterms:created xsi:type="dcterms:W3CDTF">2020-07-06T16:13:12Z</dcterms:created>
  <dcterms:modified xsi:type="dcterms:W3CDTF">2021-10-21T18:06:52Z</dcterms:modified>
</cp:coreProperties>
</file>