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2075" firstSheet="1" activeTab="1"/>
  </bookViews>
  <sheets>
    <sheet name="1. Nong nghiep" sheetId="1" r:id="rId1"/>
    <sheet name="2. IIP" sheetId="2" r:id="rId2"/>
    <sheet name="3. SP CN" sheetId="3" r:id="rId3"/>
    <sheet name="4. LĐ CN" sheetId="4" r:id="rId4"/>
    <sheet name="5. LĐCN_DP" sheetId="5" r:id="rId5"/>
    <sheet name="6. Chi tieu DN" sheetId="6" r:id="rId6"/>
    <sheet name="7. DK thanh lap" sheetId="7" r:id="rId7"/>
    <sheet name="8. DN quay lai hoat dong" sheetId="8" r:id="rId8"/>
    <sheet name="9. DN Ngừng có thời hạn" sheetId="9" r:id="rId9"/>
    <sheet name="10. DN giải thể" sheetId="10" r:id="rId10"/>
    <sheet name="11. VĐT" sheetId="11" r:id="rId11"/>
    <sheet name="12. FDI" sheetId="18" r:id="rId12"/>
    <sheet name="13. Tongmuc" sheetId="12" r:id="rId13"/>
    <sheet name="14. XK" sheetId="16" r:id="rId14"/>
    <sheet name="15. NK" sheetId="17" r:id="rId15"/>
    <sheet name="16. CPI" sheetId="19" r:id="rId16"/>
    <sheet name="17. Van tai HK" sheetId="13" r:id="rId17"/>
    <sheet name="18. Van tai HH" sheetId="14" r:id="rId18"/>
    <sheet name="19. Du lich" sheetId="1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0" localSheetId="9">'[1]PNT-QUOT-#3'!#REF!</definedName>
    <definedName name="\0" localSheetId="12">'[2]PNT-QUOT-#3'!#REF!</definedName>
    <definedName name="\0" localSheetId="15">'[2]PNT-QUOT-#3'!#REF!</definedName>
    <definedName name="\0" localSheetId="16">'[1]PNT-QUOT-#3'!#REF!</definedName>
    <definedName name="\0" localSheetId="18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'[2]COAT&amp;WRAP-QIOT-#3'!#REF!</definedName>
    <definedName name="\z" localSheetId="15">'[2]COAT&amp;WRAP-QIOT-#3'!#REF!</definedName>
    <definedName name="\z" localSheetId="16">'[1]COAT&amp;WRAP-QIOT-#3'!#REF!</definedName>
    <definedName name="\z" localSheetId="18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8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8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8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8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8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8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8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8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8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8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8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8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8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8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8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8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8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8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8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9" hidden="1">#REF!</definedName>
    <definedName name="_Fill" localSheetId="15" hidden="1">#REF!</definedName>
    <definedName name="_Fill" localSheetId="16" hidden="1">#REF!</definedName>
    <definedName name="_Fill" localSheetId="18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DK thanh lap'!$A$10:$D$10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8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8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9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8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9">#REF!</definedName>
    <definedName name="adsf" localSheetId="15">#REF!</definedName>
    <definedName name="adsf" localSheetId="16">#REF!</definedName>
    <definedName name="adsf" localSheetId="18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5">#REF!</definedName>
    <definedName name="anpha" localSheetId="16">#REF!</definedName>
    <definedName name="anpha" localSheetId="18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5">'[2]PNT-QUOT-#3'!#REF!</definedName>
    <definedName name="B" localSheetId="16">'[1]PNT-QUOT-#3'!#REF!</definedName>
    <definedName name="B" localSheetId="18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8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9">#REF!</definedName>
    <definedName name="beta" localSheetId="15">#REF!</definedName>
    <definedName name="beta" localSheetId="16">#REF!</definedName>
    <definedName name="beta" localSheetId="18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9">#REF!</definedName>
    <definedName name="BT" localSheetId="15">#REF!</definedName>
    <definedName name="BT" localSheetId="16">#REF!</definedName>
    <definedName name="BT" localSheetId="18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5">#REF!</definedName>
    <definedName name="bv" localSheetId="16">#REF!</definedName>
    <definedName name="bv" localSheetId="18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5">'[2]PNT-QUOT-#3'!#REF!</definedName>
    <definedName name="COAT" localSheetId="16">'[1]PNT-QUOT-#3'!#REF!</definedName>
    <definedName name="COAT" localSheetId="18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9">#REF!</definedName>
    <definedName name="CS_10" localSheetId="15">#REF!</definedName>
    <definedName name="CS_10" localSheetId="16">#REF!</definedName>
    <definedName name="CS_10" localSheetId="18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9">#REF!</definedName>
    <definedName name="CS_100" localSheetId="15">#REF!</definedName>
    <definedName name="CS_100" localSheetId="16">#REF!</definedName>
    <definedName name="CS_100" localSheetId="18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9">#REF!</definedName>
    <definedName name="CS_10S" localSheetId="15">#REF!</definedName>
    <definedName name="CS_10S" localSheetId="16">#REF!</definedName>
    <definedName name="CS_10S" localSheetId="18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9">#REF!</definedName>
    <definedName name="CS_120" localSheetId="15">#REF!</definedName>
    <definedName name="CS_120" localSheetId="16">#REF!</definedName>
    <definedName name="CS_120" localSheetId="18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9">#REF!</definedName>
    <definedName name="CS_140" localSheetId="15">#REF!</definedName>
    <definedName name="CS_140" localSheetId="16">#REF!</definedName>
    <definedName name="CS_140" localSheetId="18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9">#REF!</definedName>
    <definedName name="CS_160" localSheetId="15">#REF!</definedName>
    <definedName name="CS_160" localSheetId="16">#REF!</definedName>
    <definedName name="CS_160" localSheetId="18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9">#REF!</definedName>
    <definedName name="CS_20" localSheetId="15">#REF!</definedName>
    <definedName name="CS_20" localSheetId="16">#REF!</definedName>
    <definedName name="CS_20" localSheetId="18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9">#REF!</definedName>
    <definedName name="CS_30" localSheetId="15">#REF!</definedName>
    <definedName name="CS_30" localSheetId="16">#REF!</definedName>
    <definedName name="CS_30" localSheetId="18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9">#REF!</definedName>
    <definedName name="CS_40" localSheetId="15">#REF!</definedName>
    <definedName name="CS_40" localSheetId="16">#REF!</definedName>
    <definedName name="CS_40" localSheetId="18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9">#REF!</definedName>
    <definedName name="CS_40S" localSheetId="15">#REF!</definedName>
    <definedName name="CS_40S" localSheetId="16">#REF!</definedName>
    <definedName name="CS_40S" localSheetId="18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9">#REF!</definedName>
    <definedName name="CS_5S" localSheetId="15">#REF!</definedName>
    <definedName name="CS_5S" localSheetId="16">#REF!</definedName>
    <definedName name="CS_5S" localSheetId="18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9">#REF!</definedName>
    <definedName name="CS_60" localSheetId="15">#REF!</definedName>
    <definedName name="CS_60" localSheetId="16">#REF!</definedName>
    <definedName name="CS_60" localSheetId="18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9">#REF!</definedName>
    <definedName name="CS_80" localSheetId="15">#REF!</definedName>
    <definedName name="CS_80" localSheetId="16">#REF!</definedName>
    <definedName name="CS_80" localSheetId="18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9">#REF!</definedName>
    <definedName name="CS_80S" localSheetId="15">#REF!</definedName>
    <definedName name="CS_80S" localSheetId="16">#REF!</definedName>
    <definedName name="CS_80S" localSheetId="18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9">#REF!</definedName>
    <definedName name="CS_STD" localSheetId="15">#REF!</definedName>
    <definedName name="CS_STD" localSheetId="16">#REF!</definedName>
    <definedName name="CS_STD" localSheetId="18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9">#REF!</definedName>
    <definedName name="CS_XS" localSheetId="15">#REF!</definedName>
    <definedName name="CS_XS" localSheetId="16">#REF!</definedName>
    <definedName name="CS_XS" localSheetId="18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9">#REF!</definedName>
    <definedName name="CS_XXS" localSheetId="15">#REF!</definedName>
    <definedName name="CS_XXS" localSheetId="16">#REF!</definedName>
    <definedName name="CS_XXS" localSheetId="18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8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9">#REF!</definedName>
    <definedName name="cx" localSheetId="15">#REF!</definedName>
    <definedName name="cx" localSheetId="16">#REF!</definedName>
    <definedName name="cx" localSheetId="18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5" hidden="1">#REF!</definedName>
    <definedName name="d" localSheetId="16" hidden="1">#REF!</definedName>
    <definedName name="d" localSheetId="18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5">#REF!</definedName>
    <definedName name="dd" localSheetId="16">#REF!</definedName>
    <definedName name="dd" localSheetId="18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5" hidden="1">#REF!</definedName>
    <definedName name="df" localSheetId="16" hidden="1">#REF!</definedName>
    <definedName name="df" localSheetId="18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5">#REF!</definedName>
    <definedName name="dg" localSheetId="16">#REF!</definedName>
    <definedName name="dg" localSheetId="18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5">#REF!</definedName>
    <definedName name="dien" localSheetId="16">#REF!</definedName>
    <definedName name="dien" localSheetId="18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8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9">#REF!</definedName>
    <definedName name="ffddg" localSheetId="15">#REF!</definedName>
    <definedName name="ffddg" localSheetId="16">#REF!</definedName>
    <definedName name="ffddg" localSheetId="18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5">'[2]COAT&amp;WRAP-QIOT-#3'!#REF!</definedName>
    <definedName name="FP" localSheetId="16">'[1]COAT&amp;WRAP-QIOT-#3'!#REF!</definedName>
    <definedName name="FP" localSheetId="18">'[2]COAT&amp;WRAP-QIOT-#3'!#REF!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8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9">#REF!</definedName>
    <definedName name="hab" localSheetId="15">#REF!</definedName>
    <definedName name="hab" localSheetId="16">#REF!</definedName>
    <definedName name="hab" localSheetId="18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9">#REF!</definedName>
    <definedName name="habac" localSheetId="15">#REF!</definedName>
    <definedName name="habac" localSheetId="16">#REF!</definedName>
    <definedName name="habac" localSheetId="18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9">#REF!</definedName>
    <definedName name="hhg" localSheetId="15">#REF!</definedName>
    <definedName name="hhg" localSheetId="16">#REF!</definedName>
    <definedName name="hhg" localSheetId="18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8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8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9">#REF!</definedName>
    <definedName name="kjhjfhdjkfndfndf" localSheetId="15">#REF!</definedName>
    <definedName name="kjhjfhdjkfndfndf" localSheetId="16">#REF!</definedName>
    <definedName name="kjhjfhdjkfndfndf" localSheetId="18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8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9">#REF!</definedName>
    <definedName name="mc" localSheetId="15">#REF!</definedName>
    <definedName name="mc" localSheetId="16">#REF!</definedName>
    <definedName name="mc" localSheetId="18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5">'[2]COAT&amp;WRAP-QIOT-#3'!#REF!</definedName>
    <definedName name="MF" localSheetId="16">'[1]COAT&amp;WRAP-QIOT-#3'!#REF!</definedName>
    <definedName name="MF" localSheetId="18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'[8]2.74'!#REF!</definedName>
    <definedName name="mnh" localSheetId="12">'[9]2.74'!#REF!</definedName>
    <definedName name="mnh" localSheetId="15">'[8]2.74'!#REF!</definedName>
    <definedName name="mnh" localSheetId="16">'[8]2.74'!#REF!</definedName>
    <definedName name="mnh" localSheetId="4">'[8]2.74'!#REF!</definedName>
    <definedName name="mnh" localSheetId="6">'[8]2.74'!#REF!</definedName>
    <definedName name="mnh" localSheetId="7">'[8]2.74'!#REF!</definedName>
    <definedName name="mnh" localSheetId="8">'[8]2.74'!#REF!</definedName>
    <definedName name="mnh">'[8]2.74'!#REF!</definedName>
    <definedName name="n" localSheetId="9">'[8]2.74'!#REF!</definedName>
    <definedName name="n" localSheetId="12">'[9]2.74'!#REF!</definedName>
    <definedName name="n" localSheetId="15">'[8]2.74'!#REF!</definedName>
    <definedName name="n" localSheetId="16">'[8]2.74'!#REF!</definedName>
    <definedName name="n" localSheetId="4">'[8]2.74'!#REF!</definedName>
    <definedName name="n" localSheetId="7">'[8]2.74'!#REF!</definedName>
    <definedName name="n" localSheetId="8">'[8]2.74'!#REF!</definedName>
    <definedName name="n">'[8]2.74'!#REF!</definedName>
    <definedName name="nhan" localSheetId="9">#REF!</definedName>
    <definedName name="nhan" localSheetId="15">#REF!</definedName>
    <definedName name="nhan" localSheetId="16">#REF!</definedName>
    <definedName name="nhan" localSheetId="18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5">#REF!</definedName>
    <definedName name="nuoc" localSheetId="16">#REF!</definedName>
    <definedName name="nuoc" localSheetId="18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8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M" localSheetId="9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5">[14]ESTI.!$A$1:$U$52</definedName>
    <definedName name="Print_Area_MI" localSheetId="6">[13]ESTI.!$A$1:$U$52</definedName>
    <definedName name="Print_Area_MI">[15]ESTI.!$A$1:$U$52</definedName>
    <definedName name="_xlnm.Print_Titles" localSheetId="9">'[16]TiÕn ®é thùc hiÖn KC'!#REF!</definedName>
    <definedName name="_xlnm.Print_Titles" localSheetId="15">'[16]TiÕn ®é thùc hiÖn KC'!#REF!</definedName>
    <definedName name="_xlnm.Print_Titles" localSheetId="18">'[16]TiÕn ®é thùc hiÖn KC'!#REF!</definedName>
    <definedName name="_xlnm.Print_Titles" localSheetId="4">'[16]TiÕn ®é thùc hiÖn KC'!#REF!</definedName>
    <definedName name="_xlnm.Print_Titles" localSheetId="7">'[16]TiÕn ®é thùc hiÖn KC'!#REF!</definedName>
    <definedName name="_xlnm.Print_Titles" localSheetId="8">'[16]TiÕn ®é thùc hiÖn KC'!#REF!</definedName>
    <definedName name="_xlnm.Print_Titles">'[16]TiÕn ®é thùc hiÖn KC'!#REF!</definedName>
    <definedName name="pt" localSheetId="9">#REF!</definedName>
    <definedName name="pt" localSheetId="15">#REF!</definedName>
    <definedName name="pt" localSheetId="16">#REF!</definedName>
    <definedName name="pt" localSheetId="18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5">#REF!</definedName>
    <definedName name="ptr" localSheetId="16">#REF!</definedName>
    <definedName name="ptr" localSheetId="18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'[17]ma-pt'!$A$6:$IV$228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8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9">#REF!</definedName>
    <definedName name="SORT" localSheetId="15">#REF!</definedName>
    <definedName name="SORT" localSheetId="16">#REF!</definedName>
    <definedName name="SORT" localSheetId="18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5">'[14]DI-ESTI'!$A$8:$R$489</definedName>
    <definedName name="SORT_AREA" localSheetId="6">'[13]DI-ESTI'!$A$8:$R$489</definedName>
    <definedName name="SORT_AREA">'[15]DI-ESTI'!$A$8:$R$489</definedName>
    <definedName name="SP" localSheetId="9">'[1]PNT-QUOT-#3'!#REF!</definedName>
    <definedName name="SP" localSheetId="15">'[2]PNT-QUOT-#3'!#REF!</definedName>
    <definedName name="SP" localSheetId="16">'[1]PNT-QUOT-#3'!#REF!</definedName>
    <definedName name="SP" localSheetId="18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9">#REF!</definedName>
    <definedName name="sss" localSheetId="15">#REF!</definedName>
    <definedName name="sss" localSheetId="16">#REF!</definedName>
    <definedName name="sss" localSheetId="18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9">#REF!</definedName>
    <definedName name="TBA" localSheetId="15">#REF!</definedName>
    <definedName name="TBA" localSheetId="16">#REF!</definedName>
    <definedName name="TBA" localSheetId="18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5">#REF!</definedName>
    <definedName name="td" localSheetId="16">#REF!</definedName>
    <definedName name="td" localSheetId="18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9">#REF!</definedName>
    <definedName name="th_bl" localSheetId="15">#REF!</definedName>
    <definedName name="th_bl" localSheetId="16">#REF!</definedName>
    <definedName name="th_bl" localSheetId="18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8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8">#REF!</definedName>
    <definedName name="TMBLCSG" localSheetId="4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8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9">#REF!</definedName>
    <definedName name="ttt" localSheetId="15">#REF!</definedName>
    <definedName name="ttt" localSheetId="16">#REF!</definedName>
    <definedName name="ttt" localSheetId="18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5">#REF!</definedName>
    <definedName name="vfff" localSheetId="16">#REF!</definedName>
    <definedName name="vfff" localSheetId="18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8">#REF!</definedName>
    <definedName name="vn" localSheetId="4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8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8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'[18]7 THAI NGUYEN'!$A$11</definedName>
    <definedName name="xd" localSheetId="4">'[19]7 THAI NGUYEN'!$A$11</definedName>
    <definedName name="xd">'[18]7 THAI NGUYEN'!$A$11</definedName>
    <definedName name="ZYX" localSheetId="9">#REF!</definedName>
    <definedName name="ZYX" localSheetId="15">#REF!</definedName>
    <definedName name="ZYX" localSheetId="16">#REF!</definedName>
    <definedName name="ZYX" localSheetId="18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9">#REF!</definedName>
    <definedName name="ZZZ" localSheetId="15">#REF!</definedName>
    <definedName name="ZZZ" localSheetId="16">#REF!</definedName>
    <definedName name="ZZZ" localSheetId="18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<sst xmlns="http://schemas.openxmlformats.org/spreadsheetml/2006/main" count="806" uniqueCount="477">
  <si>
    <t>1. Tiến độ gieo trồng cây nông nghiệp đến ngày 15 tháng 01 năm 2024</t>
  </si>
  <si>
    <t>Nghìn ha</t>
  </si>
  <si>
    <t>Thực hiện
cùng kỳ
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</si>
  <si>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</si>
  <si>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</si>
  <si>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</si>
  <si>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</si>
  <si>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</si>
  <si>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</si>
  <si>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</si>
  <si>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</si>
  <si>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</si>
  <si>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Lạc</t>
  </si>
  <si>
    <t>Rau, đậu</t>
  </si>
  <si>
    <t>2. Chỉ số sản xuất công nghiệp tháng 01 năm 2024</t>
  </si>
  <si>
    <t>%</t>
  </si>
  <si>
    <t>Tháng 01 năm 2024</t>
  </si>
  <si>
    <t>so với tháng trước</t>
  </si>
  <si>
    <t>so với cùng kỳ năm 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</si>
  <si>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</si>
  <si>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</si>
  <si>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</si>
  <si>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</si>
  <si>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</si>
  <si>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</si>
  <si>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</si>
  <si>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</si>
  <si>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</si>
  <si>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</si>
  <si>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</si>
  <si>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</si>
  <si>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</si>
  <si>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</si>
  <si>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</si>
  <si>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</si>
  <si>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</si>
  <si>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</si>
  <si>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</si>
  <si>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</si>
  <si>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</si>
  <si>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</si>
  <si>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</si>
  <si>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</si>
  <si>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</si>
  <si>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</si>
  <si>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</si>
  <si>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</si>
  <si>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</si>
  <si>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</si>
  <si>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</si>
  <si>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</si>
  <si>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</si>
  <si>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</si>
  <si>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</si>
  <si>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</si>
  <si>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</si>
  <si>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</si>
  <si>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</si>
  <si>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</si>
  <si>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</si>
  <si>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Tháng 01/2024</t>
  </si>
  <si>
    <t>tính</t>
  </si>
  <si>
    <t>tháng 12</t>
  </si>
  <si>
    <t>tháng 01</t>
  </si>
  <si>
    <t xml:space="preserve">so với </t>
  </si>
  <si>
    <t>so với cùng kỳ</t>
  </si>
  <si>
    <t>năm 2023</t>
  </si>
  <si>
    <t>năm 2024</t>
  </si>
  <si>
    <t>tháng trước (%)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</si>
  <si>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</si>
  <si>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</si>
  <si>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</si>
  <si>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</si>
  <si>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</si>
  <si>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</si>
  <si>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rPr>
        <sz val="10"/>
        <rFont val="Arial"/>
        <charset val="134"/>
      </rPr>
      <t>Triệu m</t>
    </r>
    <r>
      <rPr>
        <vertAlign val="superscript"/>
        <sz val="10"/>
        <rFont val="Arial"/>
        <charset val="134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</si>
  <si>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</si>
  <si>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</si>
  <si>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</si>
  <si>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</si>
  <si>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</si>
  <si>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</si>
  <si>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</si>
  <si>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</si>
  <si>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</si>
  <si>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</si>
  <si>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</si>
  <si>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</si>
  <si>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</si>
  <si>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</si>
  <si>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</si>
  <si>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rPr>
        <sz val="10"/>
        <rFont val="Arial"/>
        <charset val="134"/>
      </rPr>
      <t>Triệu m</t>
    </r>
    <r>
      <rPr>
        <vertAlign val="superscript"/>
        <sz val="10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</si>
  <si>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</si>
  <si>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</si>
  <si>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</si>
  <si>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</si>
  <si>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</si>
  <si>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</si>
  <si>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</si>
  <si>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</si>
  <si>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</si>
  <si>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</si>
  <si>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</si>
  <si>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</si>
  <si>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</si>
  <si>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</si>
  <si>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</si>
  <si>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</si>
  <si>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</si>
  <si>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</si>
  <si>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</si>
  <si>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</si>
  <si>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</si>
  <si>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</si>
  <si>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</si>
  <si>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</si>
  <si>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</si>
  <si>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</si>
  <si>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</si>
  <si>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01/01/2024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</si>
  <si>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</si>
  <si>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</si>
  <si>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</si>
  <si>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</si>
  <si>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</si>
  <si>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</si>
  <si>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</si>
  <si>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</si>
  <si>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01/01/2024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</si>
  <si>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</si>
  <si>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</si>
  <si>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</si>
  <si>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</si>
  <si>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</si>
  <si>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</si>
  <si>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</si>
  <si>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</si>
  <si>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</si>
  <si>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</si>
  <si>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</si>
  <si>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</si>
  <si>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</si>
  <si>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</si>
  <si>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</si>
  <si>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</si>
  <si>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</si>
  <si>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</si>
  <si>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</si>
  <si>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</si>
  <si>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</si>
  <si>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</si>
  <si>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</si>
  <si>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</si>
  <si>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</si>
  <si>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</si>
  <si>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</si>
  <si>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</si>
  <si>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</si>
  <si>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</si>
  <si>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</si>
  <si>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</si>
  <si>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</si>
  <si>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</si>
  <si>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5.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</si>
  <si>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</si>
  <si>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</si>
  <si>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</si>
  <si>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</si>
  <si>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</si>
  <si>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</si>
  <si>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</si>
  <si>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</si>
  <si>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</si>
  <si>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</si>
  <si>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</si>
  <si>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</si>
  <si>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</si>
  <si>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</si>
  <si>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</si>
  <si>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</si>
  <si>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</si>
  <si>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</si>
  <si>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</si>
  <si>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</si>
  <si>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</si>
  <si>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</si>
  <si>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</si>
  <si>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</si>
  <si>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</si>
  <si>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</si>
  <si>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</si>
  <si>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</si>
  <si>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</si>
  <si>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</si>
  <si>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</si>
  <si>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</si>
  <si>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</si>
  <si>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6. Một số chỉ tiêu về doanh nghiệp</t>
  </si>
  <si>
    <t>Tháng 01</t>
  </si>
  <si>
    <t>Tháng 12</t>
  </si>
  <si>
    <t>năm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</si>
  <si>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</si>
  <si>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</si>
  <si>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</si>
  <si>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</si>
  <si>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</si>
  <si>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</si>
  <si>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</si>
  <si>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</si>
  <si>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</si>
  <si>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</si>
  <si>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Tháng 01/2024 so với </t>
  </si>
  <si>
    <t>tháng 01/2023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</si>
  <si>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</si>
  <si>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</si>
  <si>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</si>
  <si>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</si>
  <si>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</si>
  <si>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</si>
  <si>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</si>
  <si>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</si>
  <si>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</si>
  <si>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</si>
  <si>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(Tỷ đồng)</t>
  </si>
  <si>
    <t>(Người)</t>
  </si>
  <si>
    <t>nghiệp</t>
  </si>
  <si>
    <t>ký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</si>
  <si>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</si>
  <si>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</si>
  <si>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</si>
  <si>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</si>
  <si>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</si>
  <si>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</si>
  <si>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</si>
  <si>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</si>
  <si>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</si>
  <si>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</si>
  <si>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</si>
  <si>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</si>
  <si>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</si>
  <si>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</si>
  <si>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</si>
  <si>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</si>
  <si>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</si>
  <si>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</si>
  <si>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</si>
  <si>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</si>
  <si>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</si>
  <si>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Tháng 01 năm 2024 so với</t>
  </si>
  <si>
    <t>cùng kỳ năm trước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</si>
  <si>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</si>
  <si>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</si>
  <si>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</si>
  <si>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năm 202</t>
  </si>
  <si>
    <t>10. Doanh nghiệp hoàn tất thủ tục giải thể</t>
  </si>
  <si>
    <t>11. Vốn đầu tư thực hiện từ nguồn ngân sách Nhà nước</t>
  </si>
  <si>
    <t>Tỷ đồng</t>
  </si>
  <si>
    <t xml:space="preserve">Kế hoạch                        </t>
  </si>
  <si>
    <t xml:space="preserve">Ước tính </t>
  </si>
  <si>
    <t xml:space="preserve">so với kế hoạch                 </t>
  </si>
  <si>
    <t xml:space="preserve">so với cùng kỳ         </t>
  </si>
  <si>
    <t>năm 2024(%)</t>
  </si>
  <si>
    <t>năm trước (%)</t>
  </si>
  <si>
    <t>Trung ương</t>
  </si>
  <si>
    <t>Trong đó:</t>
  </si>
  <si>
    <t>Bộ Giao thông vận tải</t>
  </si>
  <si>
    <t>Bộ NN và PTNT</t>
  </si>
  <si>
    <t>Bộ Giáo dục và Đào tạo</t>
  </si>
  <si>
    <t>Bộ Văn hóa, Thể thao và Du lịch</t>
  </si>
  <si>
    <t>Bộ Công Thương</t>
  </si>
  <si>
    <t>Bộ Y tế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</si>
  <si>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</si>
  <si>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</si>
  <si>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</si>
  <si>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</si>
  <si>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</si>
  <si>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</si>
  <si>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</si>
  <si>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</si>
  <si>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</si>
  <si>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TP. Hồ Chí Minh</t>
  </si>
  <si>
    <t>An Giang</t>
  </si>
  <si>
    <t>Thái Bình</t>
  </si>
  <si>
    <t>12. Đầu tư nước ngoài vào Việt Nam được cấp phép từ 01/01- 20/01/2024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</si>
  <si>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</si>
  <si>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</si>
  <si>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</si>
  <si>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</si>
  <si>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</si>
  <si>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</si>
  <si>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</si>
  <si>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Tiền Giang</t>
  </si>
  <si>
    <t>Thừa Thiên Huế</t>
  </si>
  <si>
    <t>Phân theo một số nước và vùng lãnh thổ</t>
  </si>
  <si>
    <t>Xin-ga-po</t>
  </si>
  <si>
    <t>Nhật Bản</t>
  </si>
  <si>
    <t>Trung Quốc</t>
  </si>
  <si>
    <t>Đặc khu hành chính Hồng Kông (TQ)</t>
  </si>
  <si>
    <t>Xa-moa</t>
  </si>
  <si>
    <t>Ca-na-da</t>
  </si>
  <si>
    <t>I-ta-li-a</t>
  </si>
  <si>
    <t>Hàn Quốc</t>
  </si>
  <si>
    <t>Đài Loan</t>
  </si>
  <si>
    <t>Xây-xen</t>
  </si>
  <si>
    <t>Hoa Kỳ</t>
  </si>
  <si>
    <t>Quần đảo Vigin thuộc Anh</t>
  </si>
  <si>
    <t>Pháp</t>
  </si>
  <si>
    <t>Na-uy</t>
  </si>
  <si>
    <t>Thái Lan</t>
  </si>
  <si>
    <t>Vương quốc Anh</t>
  </si>
  <si>
    <t>13. Tổng mức bán lẻ hàng hóa và doanh thu dịch vụ tiêu dùng</t>
  </si>
  <si>
    <t>Sơ bộ
tháng 12
năm 2023</t>
  </si>
  <si>
    <t>Ước tính
tháng 01 năm 2024</t>
  </si>
  <si>
    <t>Tháng 01 năm 2024
so với cùng kỳ
năm trước (%)</t>
  </si>
  <si>
    <t>Tổng mức</t>
  </si>
  <si>
    <t>Cơ cấu (%)</t>
  </si>
  <si>
    <t>Bán lẻ hàng hóa</t>
  </si>
  <si>
    <t>Dịch vụ lưu trú, ăn uống</t>
  </si>
  <si>
    <t>Du lịch lữ hành</t>
  </si>
  <si>
    <t>Dịch vụ khác</t>
  </si>
  <si>
    <t xml:space="preserve"> </t>
  </si>
  <si>
    <t>14. Hàng hóa xuất khẩu</t>
  </si>
  <si>
    <t>Nghìn tấn; Triệu USD</t>
  </si>
  <si>
    <t>Sơ bộ</t>
  </si>
  <si>
    <t>Hết ngày 15/01/2024</t>
  </si>
  <si>
    <t xml:space="preserve">đến hết ngày </t>
  </si>
  <si>
    <t>15/01/2024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</si>
  <si>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</si>
  <si>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</si>
  <si>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</si>
  <si>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</si>
  <si>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</si>
  <si>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</si>
  <si>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</si>
  <si>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</si>
  <si>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</si>
  <si>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</si>
  <si>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</si>
  <si>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</si>
  <si>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</si>
  <si>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</si>
  <si>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</si>
  <si>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</si>
  <si>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</si>
  <si>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</si>
  <si>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</si>
  <si>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</si>
  <si>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</si>
  <si>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</si>
  <si>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</si>
  <si>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</si>
  <si>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</si>
  <si>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</si>
  <si>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</si>
  <si>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</si>
  <si>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</si>
  <si>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</si>
  <si>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</si>
  <si>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</si>
  <si>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</si>
  <si>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</si>
  <si>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</si>
  <si>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</si>
  <si>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</si>
  <si>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</si>
  <si>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</si>
  <si>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</si>
  <si>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</si>
  <si>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</si>
  <si>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15. Hàng hóa nhập khẩu</t>
  </si>
  <si>
    <t>Thủy sản</t>
  </si>
  <si>
    <t>Sữa và sản phẩm sữa</t>
  </si>
  <si>
    <t>Ngô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</si>
  <si>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</si>
  <si>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</si>
  <si>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</si>
  <si>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</si>
  <si>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</si>
  <si>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</si>
  <si>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</si>
  <si>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</si>
  <si>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</si>
  <si>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</si>
  <si>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</si>
  <si>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</si>
  <si>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</si>
  <si>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</si>
  <si>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</si>
  <si>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</si>
  <si>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</si>
  <si>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</si>
  <si>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</si>
  <si>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linh kiện</t>
  </si>
  <si>
    <t>Máy móc thiết bị, DC PT khác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</si>
  <si>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</si>
  <si>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</si>
  <si>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</si>
  <si>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và lạm phát cơ bản tháng 01 năm 2024</t>
  </si>
  <si>
    <t>Tháng 01 năm 2024 so với:</t>
  </si>
  <si>
    <t>Kỳ gốc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</si>
  <si>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</si>
  <si>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</si>
  <si>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</si>
  <si>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</si>
  <si>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</si>
  <si>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</si>
  <si>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</si>
  <si>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</si>
  <si>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</si>
  <si>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</si>
  <si>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</si>
  <si>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</si>
  <si>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</si>
  <si>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</si>
  <si>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</si>
  <si>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</si>
  <si>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</si>
  <si>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</si>
  <si>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</si>
  <si>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</si>
  <si>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</si>
  <si>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</si>
  <si>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17. Vận tải hành khách tháng 01 năm 2024</t>
  </si>
  <si>
    <t xml:space="preserve">     </t>
  </si>
  <si>
    <t>Tháng 01 năm</t>
  </si>
  <si>
    <t>2024 so với</t>
  </si>
  <si>
    <t>tháng 12 năm</t>
  </si>
  <si>
    <t>cùng kỳ năm</t>
  </si>
  <si>
    <t>2023 (%)</t>
  </si>
  <si>
    <t>trước 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</si>
  <si>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</si>
  <si>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</si>
  <si>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</si>
  <si>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</si>
  <si>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</si>
  <si>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</si>
  <si>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</si>
  <si>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</si>
  <si>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</si>
  <si>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</si>
  <si>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</si>
  <si>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 tháng 01 năm 2024</t>
  </si>
  <si>
    <t>I. Vận chuyển (Nghìn tấn)</t>
  </si>
  <si>
    <t>II. Luân chuyển (Triệu tấn.km)</t>
  </si>
  <si>
    <t>19. Khách quốc tế đến Việt Nam tháng 01 năm 2024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</si>
  <si>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</si>
  <si>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</si>
  <si>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</si>
  <si>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</si>
  <si>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</si>
  <si>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</si>
  <si>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</si>
  <si>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</si>
  <si>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</si>
  <si>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</si>
  <si>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</si>
  <si>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</si>
  <si>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</si>
  <si>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</si>
  <si>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</si>
  <si>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</si>
  <si>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</si>
  <si>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Đức</t>
  </si>
  <si>
    <t>Tây Ban Nha</t>
  </si>
  <si>
    <t>Hà Lan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</si>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</sst>
</file>

<file path=xl/styles.xml><?xml version="1.0" encoding="utf-8"?>
<styleSheet xmlns="http://schemas.openxmlformats.org/spreadsheetml/2006/main">
  <numFmts count="14">
    <numFmt numFmtId="176" formatCode="0.0\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#,##0.0;[Red]\-#,##0.0;\ &quot;-&quot;;[Blue]@"/>
    <numFmt numFmtId="179" formatCode="_ * #,##0_ ;_ * \-#,##0_ ;_ * &quot;-&quot;_ ;_ @_ "/>
    <numFmt numFmtId="180" formatCode="_-* #,##0_-;\-* #,##0_-;_-* &quot;-&quot;_-;_-@_-"/>
    <numFmt numFmtId="181" formatCode="_-* #,##0.00\ &quot;F&quot;_-;\-* #,##0.00\ &quot;F&quot;_-;_-* &quot;-&quot;??\ &quot;F&quot;_-;_-@_-"/>
    <numFmt numFmtId="182" formatCode="_ * #,##0.00_ ;_ * \-#,##0.00_ ;_ * &quot;-&quot;??_ ;_ @_ "/>
    <numFmt numFmtId="183" formatCode="#,##0.0;\-#,##0.0"/>
    <numFmt numFmtId="184" formatCode="_-* #,##0.00_-;\-* #,##0.00_-;_-* &quot;-&quot;??_-;_-@_-"/>
    <numFmt numFmtId="185" formatCode="_(* #,##0_);_(* \(#,##0\);_(* &quot;-&quot;??_);_(@_)"/>
    <numFmt numFmtId="43" formatCode="_(* #,##0.00_);_(* \(#,##0.00\);_(* &quot;-&quot;??_);_(@_)"/>
    <numFmt numFmtId="186" formatCode="\ \ ########"/>
  </numFmts>
  <fonts count="97">
    <font>
      <sz val="10"/>
      <name val="Arial"/>
      <charset val="134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sz val="13"/>
      <name val="Arial"/>
      <charset val="134"/>
    </font>
    <font>
      <sz val="13"/>
      <name val=".VnArial"/>
      <charset val="134"/>
    </font>
    <font>
      <sz val="10"/>
      <name val="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b/>
      <sz val="9.5"/>
      <name val="Arial"/>
      <charset val="134"/>
    </font>
    <font>
      <b/>
      <sz val="9"/>
      <name val="Arial"/>
      <charset val="134"/>
    </font>
    <font>
      <sz val="9.5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b/>
      <i/>
      <sz val="10"/>
      <name val="Arial"/>
      <charset val="134"/>
    </font>
    <font>
      <sz val="11.5"/>
      <name val=".VnTime"/>
      <charset val="134"/>
    </font>
    <font>
      <sz val="14"/>
      <color theme="1"/>
      <name val="Times New Roman"/>
      <charset val="134"/>
    </font>
    <font>
      <b/>
      <sz val="13"/>
      <name val=".VnArial"/>
      <charset val="134"/>
    </font>
    <font>
      <b/>
      <sz val="11"/>
      <name val="Arial"/>
      <charset val="134"/>
    </font>
    <font>
      <sz val="10"/>
      <name val="Arial "/>
      <charset val="134"/>
    </font>
    <font>
      <sz val="10"/>
      <name val="Times New Roman"/>
      <charset val="134"/>
    </font>
    <font>
      <sz val="10"/>
      <color theme="1"/>
      <name val="Calibri"/>
      <charset val="134"/>
      <scheme val="minor"/>
    </font>
    <font>
      <b/>
      <sz val="10"/>
      <name val="Arial"/>
      <charset val="163"/>
    </font>
    <font>
      <sz val="12"/>
      <color theme="1"/>
      <name val="Times New Roman"/>
      <charset val="134"/>
    </font>
    <font>
      <b/>
      <sz val="13"/>
      <name val="Arial"/>
      <charset val="134"/>
    </font>
    <font>
      <sz val="12"/>
      <name val="Arial"/>
      <charset val="134"/>
    </font>
    <font>
      <sz val="12"/>
      <name val=".VnTime"/>
      <charset val="134"/>
    </font>
    <font>
      <sz val="10"/>
      <name val=".VnArial"/>
      <charset val="134"/>
    </font>
    <font>
      <i/>
      <sz val="9.5"/>
      <name val="Arial"/>
      <charset val="134"/>
    </font>
    <font>
      <sz val="13"/>
      <name val=".VnTime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i/>
      <sz val="10"/>
      <name val="Arial"/>
      <charset val="134"/>
    </font>
    <font>
      <i/>
      <sz val="9"/>
      <name val="Arial"/>
      <charset val="134"/>
    </font>
    <font>
      <i/>
      <vertAlign val="superscript"/>
      <sz val="9"/>
      <name val="Arial"/>
      <charset val="134"/>
    </font>
    <font>
      <b/>
      <i/>
      <sz val="9"/>
      <name val="Arial"/>
      <charset val="134"/>
    </font>
    <font>
      <sz val="12"/>
      <color theme="1"/>
      <name val="Arial"/>
      <charset val="134"/>
    </font>
    <font>
      <sz val="9"/>
      <color indexed="9"/>
      <name val="Arial"/>
      <charset val="134"/>
    </font>
    <font>
      <b/>
      <i/>
      <sz val="10"/>
      <name val=".VnArial"/>
      <charset val="134"/>
    </font>
    <font>
      <sz val="11"/>
      <color theme="1"/>
      <name val="Times New Roman"/>
      <charset val="134"/>
    </font>
    <font>
      <b/>
      <i/>
      <sz val="10"/>
      <color indexed="8"/>
      <name val="Arial"/>
      <charset val="134"/>
    </font>
    <font>
      <sz val="10"/>
      <color indexed="8"/>
      <name val="Arial"/>
      <charset val="134"/>
    </font>
    <font>
      <sz val="13"/>
      <color theme="1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9"/>
      <color rgb="FF000000"/>
      <name val="Arial"/>
      <charset val="134"/>
    </font>
    <font>
      <b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10"/>
      <color rgb="FF000000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b/>
      <sz val="9.5"/>
      <color theme="1"/>
      <name val="Arial"/>
      <charset val="134"/>
    </font>
    <font>
      <b/>
      <i/>
      <sz val="9.5"/>
      <color theme="1"/>
      <name val="Arial"/>
      <charset val="134"/>
    </font>
    <font>
      <sz val="9.5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11"/>
      <color theme="1"/>
      <name val="Arial"/>
      <charset val="134"/>
    </font>
    <font>
      <sz val="9"/>
      <color rgb="FF000000"/>
      <name val="Arial"/>
      <charset val="134"/>
    </font>
    <font>
      <sz val="14"/>
      <color indexed="8"/>
      <name val="Times New Roman"/>
      <charset val="134"/>
    </font>
    <font>
      <sz val="9.5"/>
      <name val=".VnArial"/>
      <charset val="134"/>
    </font>
    <font>
      <b/>
      <sz val="10"/>
      <color indexed="8"/>
      <name val="Arial"/>
      <charset val="134"/>
    </font>
    <font>
      <b/>
      <i/>
      <sz val="9.5"/>
      <name val="Arial"/>
      <charset val="134"/>
    </font>
    <font>
      <sz val="9"/>
      <name val=".VnArial"/>
      <charset val="134"/>
    </font>
    <font>
      <b/>
      <i/>
      <sz val="9"/>
      <name val=".Vn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2"/>
      <name val="VNTime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indexed="8"/>
      <name val="Arial"/>
      <charset val="163"/>
    </font>
    <font>
      <sz val="11"/>
      <color theme="0"/>
      <name val="Calibri"/>
      <charset val="0"/>
      <scheme val="minor"/>
    </font>
    <font>
      <sz val="10"/>
      <name val=".VnTime"/>
      <charset val="134"/>
    </font>
    <font>
      <sz val="11"/>
      <color theme="1"/>
      <name val="Calibri"/>
      <charset val="163"/>
      <scheme val="minor"/>
    </font>
    <font>
      <sz val="10"/>
      <name val="MS Sans Serif"/>
      <charset val="134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63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2"/>
      <name val="Arial"/>
      <charset val="134"/>
    </font>
    <font>
      <vertAlign val="superscript"/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8">
    <xf numFmtId="0" fontId="0" fillId="0" borderId="0"/>
    <xf numFmtId="0" fontId="62" fillId="0" borderId="0"/>
    <xf numFmtId="0" fontId="73" fillId="0" borderId="0"/>
    <xf numFmtId="0" fontId="73" fillId="0" borderId="0"/>
    <xf numFmtId="0" fontId="73" fillId="0" borderId="0"/>
    <xf numFmtId="0" fontId="28" fillId="0" borderId="0" applyAlignment="0">
      <alignment vertical="top" wrapText="1"/>
      <protection locked="0"/>
    </xf>
    <xf numFmtId="0" fontId="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7" fillId="0" borderId="0"/>
    <xf numFmtId="0" fontId="86" fillId="3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86" fillId="22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0" fontId="92" fillId="0" borderId="0"/>
    <xf numFmtId="0" fontId="30" fillId="0" borderId="0"/>
    <xf numFmtId="0" fontId="1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86" fillId="16" borderId="0" applyNumberFormat="0" applyBorder="0" applyAlignment="0" applyProtection="0">
      <alignment vertical="center"/>
    </xf>
    <xf numFmtId="184" fontId="27" fillId="0" borderId="0" applyFont="0" applyFill="0" applyBorder="0" applyAlignment="0" applyProtection="0"/>
    <xf numFmtId="0" fontId="30" fillId="0" borderId="0"/>
    <xf numFmtId="0" fontId="27" fillId="0" borderId="0"/>
    <xf numFmtId="0" fontId="86" fillId="30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/>
    <xf numFmtId="0" fontId="86" fillId="26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88" fillId="0" borderId="0"/>
    <xf numFmtId="0" fontId="86" fillId="12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2" fillId="0" borderId="0"/>
    <xf numFmtId="0" fontId="85" fillId="0" borderId="0"/>
    <xf numFmtId="0" fontId="84" fillId="0" borderId="9" applyNumberFormat="0" applyFill="0" applyAlignment="0" applyProtection="0">
      <alignment vertical="center"/>
    </xf>
    <xf numFmtId="0" fontId="27" fillId="0" borderId="0"/>
    <xf numFmtId="0" fontId="83" fillId="0" borderId="0" applyNumberFormat="0" applyFill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87" fillId="0" borderId="0"/>
    <xf numFmtId="0" fontId="2" fillId="0" borderId="0"/>
    <xf numFmtId="0" fontId="2" fillId="0" borderId="0"/>
    <xf numFmtId="0" fontId="86" fillId="11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27" fillId="0" borderId="0"/>
    <xf numFmtId="0" fontId="75" fillId="10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27" fillId="0" borderId="0"/>
    <xf numFmtId="0" fontId="90" fillId="17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27" fillId="0" borderId="0"/>
    <xf numFmtId="0" fontId="27" fillId="0" borderId="0" applyFont="0" applyFill="0" applyBorder="0" applyAlignment="0" applyProtection="0"/>
    <xf numFmtId="0" fontId="81" fillId="0" borderId="8" applyNumberFormat="0" applyFill="0" applyAlignment="0" applyProtection="0">
      <alignment vertical="center"/>
    </xf>
    <xf numFmtId="0" fontId="94" fillId="4" borderId="11" applyNumberFormat="0" applyAlignment="0" applyProtection="0">
      <alignment vertical="center"/>
    </xf>
    <xf numFmtId="0" fontId="6" fillId="0" borderId="0"/>
    <xf numFmtId="0" fontId="6" fillId="0" borderId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44" fontId="79" fillId="0" borderId="0" applyFont="0" applyFill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9" fillId="5" borderId="7" applyNumberFormat="0" applyFont="0" applyAlignment="0" applyProtection="0">
      <alignment vertical="center"/>
    </xf>
    <xf numFmtId="0" fontId="91" fillId="19" borderId="6" applyNumberFormat="0" applyAlignment="0" applyProtection="0">
      <alignment vertical="center"/>
    </xf>
    <xf numFmtId="9" fontId="79" fillId="0" borderId="0" applyFon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4" borderId="6" applyNumberFormat="0" applyAlignment="0" applyProtection="0">
      <alignment vertical="center"/>
    </xf>
    <xf numFmtId="43" fontId="6" fillId="0" borderId="0" applyFont="0" applyFill="0" applyBorder="0" applyAlignment="0" applyProtection="0"/>
    <xf numFmtId="0" fontId="27" fillId="0" borderId="0"/>
    <xf numFmtId="0" fontId="93" fillId="29" borderId="0" applyNumberFormat="0" applyBorder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6" fillId="0" borderId="0"/>
    <xf numFmtId="0" fontId="24" fillId="0" borderId="0"/>
    <xf numFmtId="0" fontId="80" fillId="0" borderId="0" applyNumberFormat="0" applyFill="0" applyBorder="0" applyAlignment="0" applyProtection="0">
      <alignment vertical="center"/>
    </xf>
    <xf numFmtId="0" fontId="74" fillId="0" borderId="5" applyNumberFormat="0" applyFill="0" applyAlignment="0" applyProtection="0">
      <alignment vertical="center"/>
    </xf>
    <xf numFmtId="0" fontId="73" fillId="0" borderId="0"/>
    <xf numFmtId="179" fontId="79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42" fontId="79" fillId="0" borderId="0" applyFont="0" applyFill="0" applyBorder="0" applyAlignment="0" applyProtection="0">
      <alignment vertical="center"/>
    </xf>
    <xf numFmtId="0" fontId="2" fillId="0" borderId="0"/>
    <xf numFmtId="0" fontId="24" fillId="0" borderId="0"/>
    <xf numFmtId="0" fontId="71" fillId="0" borderId="0" applyNumberFormat="0" applyFill="0" applyBorder="0" applyAlignment="0" applyProtection="0">
      <alignment vertical="center"/>
    </xf>
    <xf numFmtId="0" fontId="17" fillId="0" borderId="0"/>
    <xf numFmtId="0" fontId="70" fillId="0" borderId="5" applyNumberFormat="0" applyFill="0" applyAlignment="0" applyProtection="0">
      <alignment vertical="center"/>
    </xf>
    <xf numFmtId="182" fontId="79" fillId="0" borderId="0" applyFont="0" applyFill="0" applyBorder="0" applyAlignment="0" applyProtection="0">
      <alignment vertical="center"/>
    </xf>
    <xf numFmtId="0" fontId="69" fillId="2" borderId="4" applyNumberFormat="0" applyAlignment="0" applyProtection="0">
      <alignment vertical="center"/>
    </xf>
    <xf numFmtId="0" fontId="86" fillId="31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</cellStyleXfs>
  <cellXfs count="450">
    <xf numFmtId="0" fontId="0" fillId="0" borderId="0" xfId="0"/>
    <xf numFmtId="0" fontId="1" fillId="0" borderId="0" xfId="59" applyFont="1"/>
    <xf numFmtId="0" fontId="2" fillId="0" borderId="0" xfId="59"/>
    <xf numFmtId="0" fontId="3" fillId="0" borderId="0" xfId="95" applyFont="1"/>
    <xf numFmtId="0" fontId="4" fillId="0" borderId="0" xfId="95" applyFont="1"/>
    <xf numFmtId="0" fontId="5" fillId="0" borderId="0" xfId="95" applyFont="1" applyAlignment="1">
      <alignment horizontal="left"/>
    </xf>
    <xf numFmtId="0" fontId="6" fillId="0" borderId="0" xfId="95" applyFont="1" applyAlignment="1">
      <alignment horizontal="center"/>
    </xf>
    <xf numFmtId="0" fontId="6" fillId="0" borderId="1" xfId="95" applyFont="1" applyBorder="1" applyAlignment="1">
      <alignment vertical="center" wrapText="1"/>
    </xf>
    <xf numFmtId="0" fontId="7" fillId="0" borderId="1" xfId="35" applyFont="1" applyBorder="1" applyAlignment="1">
      <alignment horizontal="center" vertical="center" wrapText="1"/>
    </xf>
    <xf numFmtId="0" fontId="7" fillId="0" borderId="1" xfId="31" applyFont="1" applyBorder="1" applyAlignment="1">
      <alignment horizontal="center" vertical="center" wrapText="1"/>
    </xf>
    <xf numFmtId="0" fontId="6" fillId="0" borderId="0" xfId="95" applyFont="1" applyAlignment="1">
      <alignment vertical="center" wrapText="1"/>
    </xf>
    <xf numFmtId="0" fontId="7" fillId="0" borderId="0" xfId="35" applyFont="1" applyAlignment="1">
      <alignment horizontal="center" vertical="center" wrapText="1"/>
    </xf>
    <xf numFmtId="0" fontId="7" fillId="0" borderId="0" xfId="31" applyFont="1" applyAlignment="1">
      <alignment horizontal="center" vertical="center" wrapText="1"/>
    </xf>
    <xf numFmtId="0" fontId="8" fillId="0" borderId="0" xfId="12" applyFont="1" applyAlignment="1">
      <alignment horizontal="center" vertical="center" wrapText="1"/>
    </xf>
    <xf numFmtId="0" fontId="8" fillId="0" borderId="2" xfId="12" applyFont="1" applyBorder="1" applyAlignment="1">
      <alignment horizontal="center" vertical="center" wrapText="1"/>
    </xf>
    <xf numFmtId="0" fontId="8" fillId="0" borderId="0" xfId="95" applyFont="1" applyAlignment="1">
      <alignment horizontal="center" vertical="top" wrapText="1"/>
    </xf>
    <xf numFmtId="0" fontId="9" fillId="0" borderId="0" xfId="15" applyFont="1"/>
    <xf numFmtId="1" fontId="10" fillId="0" borderId="0" xfId="95" applyNumberFormat="1" applyFont="1" applyAlignment="1">
      <alignment horizontal="right" indent="2"/>
    </xf>
    <xf numFmtId="177" fontId="10" fillId="0" borderId="0" xfId="95" applyNumberFormat="1" applyFont="1" applyAlignment="1">
      <alignment horizontal="right" indent="2"/>
    </xf>
    <xf numFmtId="0" fontId="11" fillId="0" borderId="0" xfId="4" applyFont="1"/>
    <xf numFmtId="1" fontId="12" fillId="0" borderId="0" xfId="95" applyNumberFormat="1" applyFont="1" applyAlignment="1">
      <alignment horizontal="right" indent="2"/>
    </xf>
    <xf numFmtId="177" fontId="12" fillId="0" borderId="0" xfId="95" applyNumberFormat="1" applyFont="1" applyAlignment="1">
      <alignment horizontal="right" indent="2"/>
    </xf>
    <xf numFmtId="0" fontId="8" fillId="0" borderId="0" xfId="15" applyFont="1" applyAlignment="1">
      <alignment horizontal="left" indent="1"/>
    </xf>
    <xf numFmtId="0" fontId="11" fillId="0" borderId="0" xfId="95" applyFont="1"/>
    <xf numFmtId="0" fontId="11" fillId="0" borderId="0" xfId="15" applyFont="1" applyAlignment="1">
      <alignment horizontal="left" indent="1"/>
    </xf>
    <xf numFmtId="0" fontId="8" fillId="0" borderId="0" xfId="15" applyFont="1" applyAlignment="1">
      <alignment horizontal="left" indent="2"/>
    </xf>
    <xf numFmtId="0" fontId="2" fillId="0" borderId="0" xfId="23"/>
    <xf numFmtId="0" fontId="13" fillId="0" borderId="0" xfId="95" applyFont="1"/>
    <xf numFmtId="0" fontId="14" fillId="0" borderId="0" xfId="95" applyFont="1"/>
    <xf numFmtId="1" fontId="10" fillId="0" borderId="0" xfId="95" applyNumberFormat="1" applyFont="1" applyAlignment="1">
      <alignment horizontal="right" indent="1"/>
    </xf>
    <xf numFmtId="1" fontId="13" fillId="0" borderId="0" xfId="95" applyNumberFormat="1" applyFont="1"/>
    <xf numFmtId="1" fontId="12" fillId="0" borderId="0" xfId="95" applyNumberFormat="1" applyFont="1" applyAlignment="1">
      <alignment horizontal="right" indent="1"/>
    </xf>
    <xf numFmtId="0" fontId="15" fillId="0" borderId="0" xfId="95" applyFont="1" applyAlignment="1">
      <alignment horizontal="right"/>
    </xf>
    <xf numFmtId="1" fontId="8" fillId="0" borderId="0" xfId="14" applyNumberFormat="1" applyFont="1" applyAlignment="1">
      <alignment horizontal="center" vertical="top" wrapText="1"/>
    </xf>
    <xf numFmtId="1" fontId="2" fillId="0" borderId="0" xfId="59" applyNumberFormat="1"/>
    <xf numFmtId="0" fontId="16" fillId="0" borderId="0" xfId="95" applyFont="1"/>
    <xf numFmtId="0" fontId="17" fillId="0" borderId="0" xfId="102"/>
    <xf numFmtId="0" fontId="6" fillId="0" borderId="0" xfId="34"/>
    <xf numFmtId="0" fontId="3" fillId="0" borderId="0" xfId="88" applyFont="1"/>
    <xf numFmtId="0" fontId="18" fillId="0" borderId="0" xfId="95" applyFont="1" applyAlignment="1">
      <alignment horizontal="left"/>
    </xf>
    <xf numFmtId="0" fontId="6" fillId="0" borderId="0" xfId="95" applyFont="1"/>
    <xf numFmtId="0" fontId="7" fillId="0" borderId="1" xfId="32" applyFont="1" applyBorder="1" applyAlignment="1">
      <alignment horizontal="center" vertical="center" wrapText="1"/>
    </xf>
    <xf numFmtId="0" fontId="7" fillId="0" borderId="0" xfId="32" applyFont="1" applyAlignment="1">
      <alignment horizontal="center" vertical="center" wrapText="1"/>
    </xf>
    <xf numFmtId="0" fontId="19" fillId="0" borderId="0" xfId="7" applyFont="1" applyAlignment="1">
      <alignment horizontal="left"/>
    </xf>
    <xf numFmtId="0" fontId="9" fillId="0" borderId="0" xfId="7" applyFont="1" applyAlignment="1">
      <alignment horizontal="left" wrapText="1"/>
    </xf>
    <xf numFmtId="177" fontId="9" fillId="0" borderId="0" xfId="51" applyNumberFormat="1" applyFont="1" applyAlignment="1">
      <alignment horizontal="right" indent="1"/>
    </xf>
    <xf numFmtId="0" fontId="9" fillId="0" borderId="0" xfId="7" applyFont="1"/>
    <xf numFmtId="0" fontId="6" fillId="0" borderId="0" xfId="7" applyFont="1"/>
    <xf numFmtId="177" fontId="6" fillId="0" borderId="0" xfId="51" applyNumberFormat="1" applyFont="1" applyAlignment="1">
      <alignment horizontal="right" indent="1"/>
    </xf>
    <xf numFmtId="0" fontId="6" fillId="0" borderId="0" xfId="7" applyFont="1" applyAlignment="1">
      <alignment horizontal="left"/>
    </xf>
    <xf numFmtId="177" fontId="20" fillId="0" borderId="0" xfId="95" applyNumberFormat="1" applyFont="1" applyAlignment="1">
      <alignment horizontal="right" indent="1"/>
    </xf>
    <xf numFmtId="177" fontId="20" fillId="0" borderId="0" xfId="95" applyNumberFormat="1" applyFont="1" applyAlignment="1">
      <alignment horizontal="right" indent="2"/>
    </xf>
    <xf numFmtId="0" fontId="21" fillId="0" borderId="0" xfId="95" applyFont="1"/>
    <xf numFmtId="0" fontId="22" fillId="0" borderId="0" xfId="59" applyFont="1"/>
    <xf numFmtId="0" fontId="22" fillId="0" borderId="0" xfId="59" applyFont="1" applyAlignment="1">
      <alignment horizontal="right" indent="2"/>
    </xf>
    <xf numFmtId="0" fontId="21" fillId="0" borderId="0" xfId="95" applyFont="1" applyAlignment="1">
      <alignment horizontal="right" indent="2"/>
    </xf>
    <xf numFmtId="177" fontId="9" fillId="0" borderId="0" xfId="51" applyNumberFormat="1" applyFont="1" applyAlignment="1">
      <alignment horizontal="right" indent="2"/>
    </xf>
    <xf numFmtId="0" fontId="23" fillId="0" borderId="0" xfId="7" applyFont="1"/>
    <xf numFmtId="177" fontId="6" fillId="0" borderId="0" xfId="51" applyNumberFormat="1" applyFont="1" applyAlignment="1">
      <alignment horizontal="right" indent="2"/>
    </xf>
    <xf numFmtId="177" fontId="9" fillId="0" borderId="0" xfId="87" applyNumberFormat="1" applyFont="1" applyFill="1" applyBorder="1" applyAlignment="1">
      <alignment horizontal="right" indent="1"/>
    </xf>
    <xf numFmtId="177" fontId="6" fillId="0" borderId="0" xfId="87" applyNumberFormat="1" applyFont="1" applyFill="1" applyBorder="1" applyAlignment="1">
      <alignment horizontal="right" indent="1"/>
    </xf>
    <xf numFmtId="177" fontId="13" fillId="0" borderId="0" xfId="95" applyNumberFormat="1" applyFont="1"/>
    <xf numFmtId="0" fontId="24" fillId="0" borderId="0" xfId="100"/>
    <xf numFmtId="0" fontId="25" fillId="0" borderId="0" xfId="77" applyFont="1"/>
    <xf numFmtId="0" fontId="25" fillId="0" borderId="0" xfId="57" applyFont="1" applyAlignment="1">
      <alignment horizontal="left"/>
    </xf>
    <xf numFmtId="0" fontId="3" fillId="0" borderId="0" xfId="57" applyFont="1" applyAlignment="1">
      <alignment horizontal="left"/>
    </xf>
    <xf numFmtId="0" fontId="26" fillId="0" borderId="0" xfId="57" applyFont="1"/>
    <xf numFmtId="0" fontId="6" fillId="0" borderId="0" xfId="57" applyFont="1"/>
    <xf numFmtId="0" fontId="26" fillId="0" borderId="1" xfId="57" applyFont="1" applyBorder="1"/>
    <xf numFmtId="0" fontId="6" fillId="0" borderId="1" xfId="57" applyFont="1" applyBorder="1"/>
    <xf numFmtId="0" fontId="6" fillId="0" borderId="3" xfId="57" applyFont="1" applyBorder="1" applyAlignment="1">
      <alignment horizontal="center" vertical="center"/>
    </xf>
    <xf numFmtId="0" fontId="6" fillId="0" borderId="0" xfId="57" applyFont="1" applyAlignment="1">
      <alignment horizontal="center" vertical="center"/>
    </xf>
    <xf numFmtId="0" fontId="6" fillId="0" borderId="2" xfId="57" applyFont="1" applyBorder="1" applyAlignment="1">
      <alignment horizontal="center" vertical="center"/>
    </xf>
    <xf numFmtId="0" fontId="27" fillId="0" borderId="0" xfId="57" applyFont="1"/>
    <xf numFmtId="0" fontId="28" fillId="0" borderId="0" xfId="57" applyFont="1"/>
    <xf numFmtId="0" fontId="10" fillId="0" borderId="0" xfId="57" applyFont="1" applyAlignment="1">
      <alignment horizontal="left"/>
    </xf>
    <xf numFmtId="2" fontId="9" fillId="0" borderId="0" xfId="34" applyNumberFormat="1" applyFont="1" applyAlignment="1">
      <alignment horizontal="right" indent="3"/>
    </xf>
    <xf numFmtId="0" fontId="12" fillId="0" borderId="0" xfId="57" applyFont="1"/>
    <xf numFmtId="2" fontId="6" fillId="0" borderId="0" xfId="34" applyNumberFormat="1" applyAlignment="1">
      <alignment horizontal="right" indent="3"/>
    </xf>
    <xf numFmtId="0" fontId="29" fillId="0" borderId="0" xfId="57" applyFont="1"/>
    <xf numFmtId="177" fontId="10" fillId="0" borderId="0" xfId="57" applyNumberFormat="1" applyFont="1" applyAlignment="1">
      <alignment horizontal="center"/>
    </xf>
    <xf numFmtId="2" fontId="11" fillId="0" borderId="0" xfId="30" applyNumberFormat="1" applyFont="1" applyAlignment="1">
      <alignment horizontal="right" indent="3"/>
    </xf>
    <xf numFmtId="0" fontId="6" fillId="0" borderId="0" xfId="77"/>
    <xf numFmtId="0" fontId="30" fillId="0" borderId="0" xfId="57" applyFont="1"/>
    <xf numFmtId="0" fontId="4" fillId="0" borderId="0" xfId="34" applyFont="1"/>
    <xf numFmtId="0" fontId="15" fillId="0" borderId="0" xfId="57" applyFont="1" applyAlignment="1">
      <alignment horizontal="right"/>
    </xf>
    <xf numFmtId="0" fontId="28" fillId="0" borderId="0" xfId="57" applyFont="1" applyAlignment="1">
      <alignment horizontal="center"/>
    </xf>
    <xf numFmtId="2" fontId="6" fillId="0" borderId="0" xfId="34" applyNumberFormat="1"/>
    <xf numFmtId="0" fontId="31" fillId="0" borderId="0" xfId="39" applyFont="1"/>
    <xf numFmtId="0" fontId="32" fillId="0" borderId="0" xfId="39" applyFont="1"/>
    <xf numFmtId="0" fontId="26" fillId="0" borderId="0" xfId="39" applyFont="1"/>
    <xf numFmtId="0" fontId="26" fillId="0" borderId="0" xfId="76" applyFont="1"/>
    <xf numFmtId="1" fontId="25" fillId="0" borderId="0" xfId="39" applyNumberFormat="1" applyFont="1"/>
    <xf numFmtId="1" fontId="33" fillId="0" borderId="0" xfId="39" applyNumberFormat="1" applyFont="1" applyAlignment="1">
      <alignment horizontal="center"/>
    </xf>
    <xf numFmtId="0" fontId="8" fillId="0" borderId="0" xfId="76" applyFont="1"/>
    <xf numFmtId="0" fontId="8" fillId="0" borderId="0" xfId="39" applyFont="1"/>
    <xf numFmtId="0" fontId="31" fillId="0" borderId="1" xfId="39" applyFont="1" applyBorder="1"/>
    <xf numFmtId="0" fontId="8" fillId="0" borderId="1" xfId="76" applyFont="1" applyBorder="1" applyAlignment="1">
      <alignment horizontal="center"/>
    </xf>
    <xf numFmtId="0" fontId="7" fillId="0" borderId="1" xfId="47" applyFont="1" applyBorder="1" applyAlignment="1">
      <alignment horizontal="center" wrapText="1"/>
    </xf>
    <xf numFmtId="0" fontId="8" fillId="0" borderId="0" xfId="76" applyFont="1" applyAlignment="1">
      <alignment horizontal="center"/>
    </xf>
    <xf numFmtId="0" fontId="7" fillId="0" borderId="0" xfId="47" applyFont="1" applyAlignment="1">
      <alignment horizontal="center" wrapText="1"/>
    </xf>
    <xf numFmtId="0" fontId="7" fillId="0" borderId="2" xfId="47" applyFont="1" applyBorder="1" applyAlignment="1">
      <alignment horizontal="center" wrapText="1"/>
    </xf>
    <xf numFmtId="1" fontId="8" fillId="0" borderId="2" xfId="76" applyNumberFormat="1" applyFont="1" applyBorder="1" applyAlignment="1">
      <alignment horizontal="center"/>
    </xf>
    <xf numFmtId="177" fontId="8" fillId="0" borderId="0" xfId="39" applyNumberFormat="1" applyFont="1"/>
    <xf numFmtId="49" fontId="11" fillId="0" borderId="0" xfId="37" applyNumberFormat="1" applyFont="1" applyFill="1" applyBorder="1" applyAlignment="1"/>
    <xf numFmtId="1" fontId="8" fillId="0" borderId="0" xfId="6" applyNumberFormat="1" applyFont="1"/>
    <xf numFmtId="1" fontId="11" fillId="0" borderId="0" xfId="6" applyNumberFormat="1" applyFont="1"/>
    <xf numFmtId="49" fontId="11" fillId="0" borderId="0" xfId="76" applyNumberFormat="1" applyFont="1" applyAlignment="1">
      <alignment horizontal="left"/>
    </xf>
    <xf numFmtId="0" fontId="11" fillId="0" borderId="0" xfId="76" applyFont="1"/>
    <xf numFmtId="0" fontId="6" fillId="0" borderId="0" xfId="76" applyAlignment="1">
      <alignment horizontal="left"/>
    </xf>
    <xf numFmtId="0" fontId="34" fillId="0" borderId="0" xfId="76" applyFont="1" applyAlignment="1">
      <alignment horizontal="left"/>
    </xf>
    <xf numFmtId="1" fontId="35" fillId="0" borderId="0" xfId="6" applyNumberFormat="1" applyFont="1"/>
    <xf numFmtId="0" fontId="35" fillId="0" borderId="1" xfId="76" applyFont="1" applyBorder="1"/>
    <xf numFmtId="0" fontId="36" fillId="0" borderId="0" xfId="76" applyFont="1"/>
    <xf numFmtId="0" fontId="12" fillId="0" borderId="0" xfId="39" applyFont="1"/>
    <xf numFmtId="0" fontId="12" fillId="0" borderId="0" xfId="76" applyFont="1"/>
    <xf numFmtId="0" fontId="37" fillId="0" borderId="2" xfId="39" applyFont="1" applyBorder="1"/>
    <xf numFmtId="177" fontId="8" fillId="0" borderId="2" xfId="76" applyNumberFormat="1" applyFont="1" applyBorder="1" applyAlignment="1">
      <alignment horizontal="center"/>
    </xf>
    <xf numFmtId="0" fontId="8" fillId="0" borderId="2" xfId="39" applyFont="1" applyBorder="1"/>
    <xf numFmtId="0" fontId="37" fillId="0" borderId="2" xfId="39" applyFont="1" applyBorder="1" applyAlignment="1">
      <alignment horizontal="right"/>
    </xf>
    <xf numFmtId="1" fontId="8" fillId="0" borderId="2" xfId="39" applyNumberFormat="1" applyFont="1" applyBorder="1" applyAlignment="1">
      <alignment horizontal="center"/>
    </xf>
    <xf numFmtId="177" fontId="11" fillId="0" borderId="0" xfId="6" applyNumberFormat="1" applyFont="1"/>
    <xf numFmtId="1" fontId="3" fillId="0" borderId="0" xfId="14" applyNumberFormat="1" applyFont="1"/>
    <xf numFmtId="1" fontId="26" fillId="0" borderId="0" xfId="14" applyNumberFormat="1" applyFont="1"/>
    <xf numFmtId="177" fontId="8" fillId="0" borderId="0" xfId="6" applyNumberFormat="1" applyFont="1"/>
    <xf numFmtId="177" fontId="8" fillId="0" borderId="0" xfId="6" applyNumberFormat="1" applyFont="1" applyAlignment="1">
      <alignment horizontal="right"/>
    </xf>
    <xf numFmtId="177" fontId="31" fillId="0" borderId="0" xfId="39" applyNumberFormat="1" applyFont="1"/>
    <xf numFmtId="1" fontId="38" fillId="0" borderId="0" xfId="14" applyNumberFormat="1" applyFont="1"/>
    <xf numFmtId="177" fontId="35" fillId="0" borderId="0" xfId="6" applyNumberFormat="1" applyFont="1"/>
    <xf numFmtId="0" fontId="33" fillId="0" borderId="0" xfId="39" applyFont="1"/>
    <xf numFmtId="0" fontId="31" fillId="0" borderId="0" xfId="76" applyFont="1"/>
    <xf numFmtId="0" fontId="39" fillId="0" borderId="0" xfId="76" applyFont="1" applyAlignment="1">
      <alignment horizontal="center" wrapText="1"/>
    </xf>
    <xf numFmtId="49" fontId="11" fillId="0" borderId="0" xfId="78" applyNumberFormat="1" applyFont="1" applyFill="1" applyBorder="1" applyAlignment="1"/>
    <xf numFmtId="0" fontId="11" fillId="0" borderId="0" xfId="39" applyFont="1"/>
    <xf numFmtId="1" fontId="11" fillId="0" borderId="0" xfId="39" applyNumberFormat="1" applyFont="1"/>
    <xf numFmtId="49" fontId="8" fillId="0" borderId="0" xfId="76" applyNumberFormat="1" applyFont="1" applyAlignment="1">
      <alignment horizontal="left"/>
    </xf>
    <xf numFmtId="1" fontId="8" fillId="0" borderId="0" xfId="39" applyNumberFormat="1" applyFont="1"/>
    <xf numFmtId="0" fontId="8" fillId="0" borderId="0" xfId="76" applyFont="1" applyAlignment="1">
      <alignment horizontal="left"/>
    </xf>
    <xf numFmtId="0" fontId="6" fillId="0" borderId="0" xfId="76" applyAlignment="1">
      <alignment horizontal="left" wrapText="1"/>
    </xf>
    <xf numFmtId="0" fontId="6" fillId="0" borderId="0" xfId="6"/>
    <xf numFmtId="177" fontId="11" fillId="0" borderId="0" xfId="39" applyNumberFormat="1" applyFont="1"/>
    <xf numFmtId="1" fontId="33" fillId="0" borderId="0" xfId="39" applyNumberFormat="1" applyFont="1"/>
    <xf numFmtId="0" fontId="4" fillId="0" borderId="0" xfId="62" applyFont="1"/>
    <xf numFmtId="0" fontId="12" fillId="0" borderId="0" xfId="62" applyFont="1" applyAlignment="1">
      <alignment wrapText="1"/>
    </xf>
    <xf numFmtId="0" fontId="9" fillId="0" borderId="0" xfId="62" applyFont="1"/>
    <xf numFmtId="0" fontId="15" fillId="0" borderId="0" xfId="62" applyFont="1"/>
    <xf numFmtId="0" fontId="6" fillId="0" borderId="0" xfId="62" applyFont="1"/>
    <xf numFmtId="0" fontId="25" fillId="0" borderId="0" xfId="62" applyFont="1"/>
    <xf numFmtId="0" fontId="9" fillId="0" borderId="0" xfId="62" applyFont="1" applyAlignment="1">
      <alignment horizontal="center"/>
    </xf>
    <xf numFmtId="0" fontId="12" fillId="0" borderId="1" xfId="62" applyFont="1" applyBorder="1" applyAlignment="1">
      <alignment horizontal="center" wrapText="1"/>
    </xf>
    <xf numFmtId="0" fontId="12" fillId="0" borderId="1" xfId="62" applyFont="1" applyBorder="1" applyAlignment="1">
      <alignment horizontal="center" vertical="center" wrapText="1"/>
    </xf>
    <xf numFmtId="1" fontId="12" fillId="0" borderId="3" xfId="54" applyNumberFormat="1" applyFont="1" applyBorder="1" applyAlignment="1">
      <alignment horizontal="center" vertical="center" wrapText="1"/>
    </xf>
    <xf numFmtId="0" fontId="12" fillId="0" borderId="0" xfId="62" applyFont="1" applyAlignment="1">
      <alignment horizontal="center" wrapText="1"/>
    </xf>
    <xf numFmtId="0" fontId="12" fillId="0" borderId="2" xfId="62" applyFont="1" applyBorder="1" applyAlignment="1">
      <alignment horizontal="center" vertical="center" wrapText="1"/>
    </xf>
    <xf numFmtId="1" fontId="12" fillId="0" borderId="2" xfId="54" applyNumberFormat="1" applyFont="1" applyBorder="1" applyAlignment="1">
      <alignment horizontal="center" vertical="center" wrapText="1"/>
    </xf>
    <xf numFmtId="0" fontId="9" fillId="0" borderId="0" xfId="62" applyFont="1" applyAlignment="1">
      <alignment horizontal="left"/>
    </xf>
    <xf numFmtId="1" fontId="9" fillId="0" borderId="0" xfId="42" applyNumberFormat="1" applyFont="1" applyAlignment="1">
      <alignment horizontal="right" wrapText="1" indent="2"/>
    </xf>
    <xf numFmtId="1" fontId="9" fillId="0" borderId="0" xfId="42" applyNumberFormat="1" applyFont="1" applyAlignment="1">
      <alignment horizontal="right" wrapText="1" indent="1"/>
    </xf>
    <xf numFmtId="1" fontId="6" fillId="0" borderId="0" xfId="42" applyNumberFormat="1" applyFont="1" applyAlignment="1">
      <alignment horizontal="right" indent="2"/>
    </xf>
    <xf numFmtId="1" fontId="6" fillId="0" borderId="0" xfId="42" applyNumberFormat="1" applyFont="1" applyAlignment="1">
      <alignment horizontal="right" indent="1"/>
    </xf>
    <xf numFmtId="0" fontId="15" fillId="0" borderId="0" xfId="62" applyFont="1" applyAlignment="1">
      <alignment horizontal="left"/>
    </xf>
    <xf numFmtId="0" fontId="6" fillId="0" borderId="0" xfId="62" applyFont="1" applyAlignment="1">
      <alignment horizontal="left"/>
    </xf>
    <xf numFmtId="177" fontId="9" fillId="0" borderId="0" xfId="62" applyNumberFormat="1" applyFont="1"/>
    <xf numFmtId="1" fontId="6" fillId="0" borderId="0" xfId="62" applyNumberFormat="1" applyFont="1"/>
    <xf numFmtId="3" fontId="6" fillId="0" borderId="0" xfId="62" applyNumberFormat="1" applyFont="1"/>
    <xf numFmtId="0" fontId="15" fillId="0" borderId="0" xfId="62" applyFont="1" applyAlignment="1">
      <alignment horizontal="right"/>
    </xf>
    <xf numFmtId="0" fontId="12" fillId="0" borderId="1" xfId="54" applyFont="1" applyBorder="1" applyAlignment="1">
      <alignment horizontal="center" vertical="center" wrapText="1"/>
    </xf>
    <xf numFmtId="0" fontId="6" fillId="0" borderId="0" xfId="62" applyFont="1" applyAlignment="1">
      <alignment horizontal="center" vertical="top" wrapText="1"/>
    </xf>
    <xf numFmtId="0" fontId="12" fillId="0" borderId="2" xfId="54" applyFont="1" applyBorder="1" applyAlignment="1">
      <alignment horizontal="center" vertical="center" wrapText="1"/>
    </xf>
    <xf numFmtId="0" fontId="6" fillId="0" borderId="0" xfId="62" applyFont="1" applyAlignment="1">
      <alignment horizontal="center" vertical="center" wrapText="1"/>
    </xf>
    <xf numFmtId="177" fontId="9" fillId="0" borderId="0" xfId="62" applyNumberFormat="1" applyFont="1" applyAlignment="1">
      <alignment horizontal="right" indent="1"/>
    </xf>
    <xf numFmtId="177" fontId="9" fillId="0" borderId="0" xfId="62" applyNumberFormat="1" applyFont="1" applyAlignment="1">
      <alignment horizontal="right" indent="2"/>
    </xf>
    <xf numFmtId="177" fontId="6" fillId="0" borderId="0" xfId="62" applyNumberFormat="1" applyFont="1"/>
    <xf numFmtId="177" fontId="11" fillId="0" borderId="0" xfId="62" applyNumberFormat="1" applyFont="1" applyAlignment="1">
      <alignment horizontal="right" indent="1"/>
    </xf>
    <xf numFmtId="177" fontId="6" fillId="0" borderId="0" xfId="62" applyNumberFormat="1" applyFont="1" applyAlignment="1">
      <alignment horizontal="right" indent="1"/>
    </xf>
    <xf numFmtId="177" fontId="6" fillId="0" borderId="0" xfId="62" applyNumberFormat="1" applyFont="1" applyAlignment="1">
      <alignment horizontal="right" indent="2"/>
    </xf>
    <xf numFmtId="177" fontId="8" fillId="0" borderId="0" xfId="62" applyNumberFormat="1" applyFont="1" applyAlignment="1">
      <alignment horizontal="right" indent="1"/>
    </xf>
    <xf numFmtId="177" fontId="11" fillId="0" borderId="0" xfId="62" applyNumberFormat="1" applyFont="1" applyAlignment="1">
      <alignment horizontal="right" indent="2"/>
    </xf>
    <xf numFmtId="177" fontId="23" fillId="0" borderId="0" xfId="62" applyNumberFormat="1" applyFont="1" applyAlignment="1">
      <alignment horizontal="right" indent="2"/>
    </xf>
    <xf numFmtId="177" fontId="8" fillId="0" borderId="0" xfId="62" applyNumberFormat="1" applyFont="1" applyAlignment="1">
      <alignment horizontal="right" indent="2"/>
    </xf>
    <xf numFmtId="177" fontId="9" fillId="0" borderId="0" xfId="62" applyNumberFormat="1" applyFont="1" applyAlignment="1">
      <alignment horizontal="right" indent="3"/>
    </xf>
    <xf numFmtId="177" fontId="6" fillId="0" borderId="0" xfId="62" applyNumberFormat="1" applyFont="1" applyAlignment="1">
      <alignment horizontal="right" indent="3"/>
    </xf>
    <xf numFmtId="0" fontId="27" fillId="0" borderId="0" xfId="16"/>
    <xf numFmtId="0" fontId="3" fillId="0" borderId="0" xfId="16" applyFont="1" applyAlignment="1">
      <alignment horizontal="left"/>
    </xf>
    <xf numFmtId="0" fontId="26" fillId="0" borderId="0" xfId="16" applyFont="1" applyAlignment="1">
      <alignment horizontal="left"/>
    </xf>
    <xf numFmtId="0" fontId="26" fillId="0" borderId="0" xfId="16" applyFont="1" applyAlignment="1">
      <alignment horizontal="center"/>
    </xf>
    <xf numFmtId="0" fontId="26" fillId="0" borderId="0" xfId="16" applyFont="1"/>
    <xf numFmtId="0" fontId="28" fillId="0" borderId="0" xfId="16" applyFont="1"/>
    <xf numFmtId="0" fontId="28" fillId="0" borderId="0" xfId="16" applyFont="1" applyAlignment="1">
      <alignment horizontal="center"/>
    </xf>
    <xf numFmtId="0" fontId="28" fillId="0" borderId="1" xfId="16" applyFont="1" applyBorder="1"/>
    <xf numFmtId="0" fontId="28" fillId="0" borderId="1" xfId="16" applyFont="1" applyBorder="1" applyAlignment="1">
      <alignment vertical="center"/>
    </xf>
    <xf numFmtId="0" fontId="6" fillId="0" borderId="1" xfId="16" applyFont="1" applyBorder="1" applyAlignment="1">
      <alignment horizontal="center" vertical="center"/>
    </xf>
    <xf numFmtId="0" fontId="28" fillId="0" borderId="0" xfId="16" applyFont="1" applyAlignment="1">
      <alignment vertical="center"/>
    </xf>
    <xf numFmtId="0" fontId="6" fillId="0" borderId="2" xfId="16" applyFont="1" applyBorder="1" applyAlignment="1">
      <alignment horizontal="center" vertical="center"/>
    </xf>
    <xf numFmtId="0" fontId="9" fillId="0" borderId="0" xfId="16" applyFont="1"/>
    <xf numFmtId="0" fontId="6" fillId="0" borderId="0" xfId="24"/>
    <xf numFmtId="1" fontId="9" fillId="0" borderId="0" xfId="16" applyNumberFormat="1" applyFont="1" applyAlignment="1">
      <alignment horizontal="right" indent="3"/>
    </xf>
    <xf numFmtId="177" fontId="9" fillId="0" borderId="0" xfId="16" applyNumberFormat="1" applyFont="1" applyAlignment="1">
      <alignment horizontal="right" indent="2"/>
    </xf>
    <xf numFmtId="1" fontId="6" fillId="0" borderId="0" xfId="16" applyNumberFormat="1" applyFont="1" applyAlignment="1">
      <alignment horizontal="right" indent="3"/>
    </xf>
    <xf numFmtId="0" fontId="2" fillId="0" borderId="0" xfId="22" applyAlignment="1">
      <alignment horizontal="right" indent="2"/>
    </xf>
    <xf numFmtId="177" fontId="6" fillId="0" borderId="0" xfId="16" applyNumberFormat="1" applyFont="1" applyAlignment="1">
      <alignment horizontal="right" indent="2"/>
    </xf>
    <xf numFmtId="0" fontId="6" fillId="0" borderId="0" xfId="73" applyFont="1" applyAlignment="1">
      <alignment horizontal="right" indent="3"/>
    </xf>
    <xf numFmtId="185" fontId="40" fillId="0" borderId="0" xfId="73" applyNumberFormat="1" applyFont="1" applyAlignment="1">
      <alignment horizontal="center"/>
    </xf>
    <xf numFmtId="185" fontId="15" fillId="0" borderId="0" xfId="73" applyNumberFormat="1" applyFont="1" applyAlignment="1">
      <alignment horizontal="right" indent="3"/>
    </xf>
    <xf numFmtId="177" fontId="15" fillId="0" borderId="0" xfId="73" applyNumberFormat="1" applyFont="1" applyAlignment="1">
      <alignment horizontal="right" indent="2"/>
    </xf>
    <xf numFmtId="0" fontId="6" fillId="0" borderId="0" xfId="16" applyFont="1"/>
    <xf numFmtId="0" fontId="2" fillId="0" borderId="0" xfId="99"/>
    <xf numFmtId="0" fontId="15" fillId="0" borderId="0" xfId="16" applyFont="1" applyAlignment="1">
      <alignment horizontal="right"/>
    </xf>
    <xf numFmtId="0" fontId="17" fillId="0" borderId="0" xfId="27" applyAlignment="1">
      <alignment vertical="center" wrapText="1"/>
    </xf>
    <xf numFmtId="43" fontId="41" fillId="0" borderId="0" xfId="21" applyFont="1" applyFill="1" applyBorder="1" applyAlignment="1">
      <alignment vertical="center"/>
    </xf>
    <xf numFmtId="0" fontId="30" fillId="0" borderId="0" xfId="17" applyFont="1"/>
    <xf numFmtId="0" fontId="27" fillId="0" borderId="0" xfId="17"/>
    <xf numFmtId="0" fontId="25" fillId="0" borderId="0" xfId="8" applyFont="1" applyAlignment="1">
      <alignment horizontal="left"/>
    </xf>
    <xf numFmtId="0" fontId="25" fillId="0" borderId="0" xfId="9" applyFont="1"/>
    <xf numFmtId="0" fontId="8" fillId="0" borderId="0" xfId="17" applyFont="1"/>
    <xf numFmtId="0" fontId="6" fillId="0" borderId="1" xfId="17" applyFont="1" applyBorder="1"/>
    <xf numFmtId="0" fontId="8" fillId="0" borderId="1" xfId="17" applyFont="1" applyBorder="1" applyAlignment="1">
      <alignment horizontal="center" vertical="center" wrapText="1"/>
    </xf>
    <xf numFmtId="0" fontId="6" fillId="0" borderId="0" xfId="17" applyFont="1"/>
    <xf numFmtId="0" fontId="8" fillId="0" borderId="0" xfId="17" applyFont="1" applyAlignment="1">
      <alignment horizontal="center" vertical="center" wrapText="1"/>
    </xf>
    <xf numFmtId="0" fontId="8" fillId="0" borderId="2" xfId="17" applyFont="1" applyBorder="1" applyAlignment="1">
      <alignment horizontal="center" vertical="center" wrapText="1"/>
    </xf>
    <xf numFmtId="0" fontId="9" fillId="0" borderId="0" xfId="91" applyFont="1" applyAlignment="1">
      <alignment horizontal="left"/>
    </xf>
    <xf numFmtId="0" fontId="9" fillId="0" borderId="0" xfId="91" applyFont="1"/>
    <xf numFmtId="1" fontId="9" fillId="0" borderId="0" xfId="33" applyNumberFormat="1" applyFont="1" applyAlignment="1">
      <alignment horizontal="right" indent="1"/>
    </xf>
    <xf numFmtId="0" fontId="6" fillId="0" borderId="0" xfId="91" applyFont="1"/>
    <xf numFmtId="0" fontId="15" fillId="0" borderId="0" xfId="91" applyFont="1" applyAlignment="1">
      <alignment horizontal="left"/>
    </xf>
    <xf numFmtId="1" fontId="42" fillId="0" borderId="0" xfId="33" applyNumberFormat="1" applyFont="1" applyAlignment="1">
      <alignment horizontal="right" indent="1"/>
    </xf>
    <xf numFmtId="0" fontId="34" fillId="0" borderId="0" xfId="91" applyFont="1"/>
    <xf numFmtId="1" fontId="6" fillId="0" borderId="0" xfId="33" applyNumberFormat="1" applyFont="1" applyAlignment="1">
      <alignment horizontal="right" indent="1"/>
    </xf>
    <xf numFmtId="1" fontId="43" fillId="0" borderId="0" xfId="33" applyNumberFormat="1" applyFont="1" applyAlignment="1">
      <alignment horizontal="right" indent="1"/>
    </xf>
    <xf numFmtId="0" fontId="6" fillId="0" borderId="0" xfId="91" applyFont="1" applyAlignment="1">
      <alignment horizontal="left" indent="1"/>
    </xf>
    <xf numFmtId="1" fontId="15" fillId="0" borderId="0" xfId="33" applyNumberFormat="1" applyFont="1" applyAlignment="1">
      <alignment horizontal="right" indent="1"/>
    </xf>
    <xf numFmtId="0" fontId="6" fillId="0" borderId="0" xfId="33" applyFont="1" applyAlignment="1">
      <alignment horizontal="left" indent="1"/>
    </xf>
    <xf numFmtId="0" fontId="15" fillId="0" borderId="0" xfId="91" applyFont="1"/>
    <xf numFmtId="0" fontId="6" fillId="0" borderId="0" xfId="68" applyFont="1"/>
    <xf numFmtId="0" fontId="6" fillId="0" borderId="0" xfId="68" applyFont="1" applyAlignment="1">
      <alignment horizontal="left" indent="1"/>
    </xf>
    <xf numFmtId="1" fontId="6" fillId="0" borderId="0" xfId="17" applyNumberFormat="1" applyFont="1" applyAlignment="1">
      <alignment horizontal="right" indent="1"/>
    </xf>
    <xf numFmtId="0" fontId="0" fillId="0" borderId="0" xfId="68" applyFont="1" applyAlignment="1">
      <alignment horizontal="left" indent="1"/>
    </xf>
    <xf numFmtId="0" fontId="37" fillId="0" borderId="2" xfId="17" applyFont="1" applyBorder="1" applyAlignment="1">
      <alignment horizontal="right"/>
    </xf>
    <xf numFmtId="177" fontId="9" fillId="0" borderId="0" xfId="33" applyNumberFormat="1" applyFont="1" applyAlignment="1">
      <alignment horizontal="right" indent="2"/>
    </xf>
    <xf numFmtId="177" fontId="42" fillId="0" borderId="0" xfId="33" applyNumberFormat="1" applyFont="1" applyAlignment="1">
      <alignment horizontal="right" indent="2"/>
    </xf>
    <xf numFmtId="177" fontId="43" fillId="0" borderId="0" xfId="33" applyNumberFormat="1" applyFont="1" applyAlignment="1">
      <alignment horizontal="right" indent="2"/>
    </xf>
    <xf numFmtId="177" fontId="15" fillId="0" borderId="0" xfId="33" applyNumberFormat="1" applyFont="1" applyAlignment="1">
      <alignment horizontal="right" indent="2"/>
    </xf>
    <xf numFmtId="177" fontId="6" fillId="0" borderId="0" xfId="33" applyNumberFormat="1" applyFont="1" applyAlignment="1">
      <alignment horizontal="right" indent="2"/>
    </xf>
    <xf numFmtId="177" fontId="6" fillId="0" borderId="0" xfId="17" applyNumberFormat="1" applyFont="1" applyAlignment="1">
      <alignment horizontal="right" indent="2"/>
    </xf>
    <xf numFmtId="0" fontId="44" fillId="0" borderId="0" xfId="28" applyFont="1"/>
    <xf numFmtId="0" fontId="7" fillId="0" borderId="0" xfId="28" applyFont="1"/>
    <xf numFmtId="0" fontId="45" fillId="0" borderId="0" xfId="28" applyFont="1"/>
    <xf numFmtId="0" fontId="46" fillId="0" borderId="0" xfId="28" applyFont="1"/>
    <xf numFmtId="0" fontId="47" fillId="0" borderId="0" xfId="28" applyFont="1"/>
    <xf numFmtId="0" fontId="48" fillId="0" borderId="0" xfId="51" applyFont="1"/>
    <xf numFmtId="0" fontId="44" fillId="0" borderId="0" xfId="51" applyFont="1"/>
    <xf numFmtId="0" fontId="47" fillId="0" borderId="0" xfId="51" applyFont="1"/>
    <xf numFmtId="0" fontId="7" fillId="0" borderId="0" xfId="51" applyFont="1"/>
    <xf numFmtId="0" fontId="42" fillId="0" borderId="0" xfId="51" applyFont="1" applyAlignment="1">
      <alignment horizontal="right"/>
    </xf>
    <xf numFmtId="0" fontId="46" fillId="0" borderId="0" xfId="28" applyFont="1" applyAlignment="1">
      <alignment horizontal="right"/>
    </xf>
    <xf numFmtId="0" fontId="49" fillId="0" borderId="1" xfId="51" applyFont="1" applyBorder="1" applyAlignment="1">
      <alignment horizontal="center" wrapText="1"/>
    </xf>
    <xf numFmtId="0" fontId="8" fillId="0" borderId="1" xfId="11" applyFont="1" applyBorder="1" applyAlignment="1">
      <alignment horizontal="center" vertical="center" wrapText="1"/>
    </xf>
    <xf numFmtId="0" fontId="49" fillId="0" borderId="0" xfId="51" applyFont="1" applyAlignment="1">
      <alignment horizontal="center" wrapText="1"/>
    </xf>
    <xf numFmtId="0" fontId="8" fillId="0" borderId="2" xfId="11" applyFont="1" applyBorder="1" applyAlignment="1">
      <alignment horizontal="center" vertical="center" wrapText="1"/>
    </xf>
    <xf numFmtId="0" fontId="8" fillId="0" borderId="0" xfId="11" applyFont="1" applyAlignment="1">
      <alignment horizontal="center" vertical="center"/>
    </xf>
    <xf numFmtId="0" fontId="9" fillId="0" borderId="0" xfId="12" applyFont="1"/>
    <xf numFmtId="0" fontId="50" fillId="0" borderId="0" xfId="29" applyFont="1" applyAlignment="1">
      <alignment horizontal="right" indent="1"/>
    </xf>
    <xf numFmtId="0" fontId="50" fillId="0" borderId="0" xfId="51" applyFont="1" applyAlignment="1">
      <alignment horizontal="right" indent="1"/>
    </xf>
    <xf numFmtId="177" fontId="50" fillId="0" borderId="0" xfId="51" applyNumberFormat="1" applyFont="1" applyAlignment="1">
      <alignment horizontal="right" indent="6"/>
    </xf>
    <xf numFmtId="0" fontId="51" fillId="0" borderId="0" xfId="51" applyFont="1"/>
    <xf numFmtId="0" fontId="51" fillId="0" borderId="0" xfId="29" applyFont="1" applyAlignment="1">
      <alignment horizontal="right" indent="1"/>
    </xf>
    <xf numFmtId="0" fontId="51" fillId="0" borderId="0" xfId="51" applyFont="1" applyAlignment="1">
      <alignment horizontal="right" indent="1"/>
    </xf>
    <xf numFmtId="177" fontId="51" fillId="0" borderId="0" xfId="51" applyNumberFormat="1" applyFont="1" applyAlignment="1">
      <alignment horizontal="right" indent="6"/>
    </xf>
    <xf numFmtId="0" fontId="52" fillId="0" borderId="0" xfId="51" applyFont="1" applyAlignment="1">
      <alignment horizontal="left" wrapText="1" indent="1"/>
    </xf>
    <xf numFmtId="0" fontId="47" fillId="0" borderId="0" xfId="29" applyFont="1" applyAlignment="1">
      <alignment horizontal="right" indent="1"/>
    </xf>
    <xf numFmtId="0" fontId="47" fillId="0" borderId="0" xfId="51" applyFont="1" applyAlignment="1">
      <alignment horizontal="right" indent="1"/>
    </xf>
    <xf numFmtId="177" fontId="47" fillId="0" borderId="0" xfId="51" applyNumberFormat="1" applyFont="1" applyAlignment="1">
      <alignment horizontal="right" indent="6"/>
    </xf>
    <xf numFmtId="177" fontId="7" fillId="0" borderId="0" xfId="28" applyNumberFormat="1" applyFont="1"/>
    <xf numFmtId="177" fontId="53" fillId="0" borderId="0" xfId="28" applyNumberFormat="1" applyFont="1"/>
    <xf numFmtId="0" fontId="53" fillId="0" borderId="0" xfId="28" applyFont="1"/>
    <xf numFmtId="177" fontId="50" fillId="0" borderId="0" xfId="51" applyNumberFormat="1" applyFont="1" applyAlignment="1">
      <alignment horizontal="center"/>
    </xf>
    <xf numFmtId="177" fontId="51" fillId="0" borderId="0" xfId="51" applyNumberFormat="1" applyFont="1" applyAlignment="1">
      <alignment horizontal="center"/>
    </xf>
    <xf numFmtId="177" fontId="47" fillId="0" borderId="0" xfId="51" applyNumberFormat="1" applyFont="1" applyAlignment="1">
      <alignment horizontal="center"/>
    </xf>
    <xf numFmtId="177" fontId="50" fillId="0" borderId="0" xfId="51" applyNumberFormat="1" applyFont="1" applyAlignment="1">
      <alignment horizontal="right" indent="4"/>
    </xf>
    <xf numFmtId="177" fontId="51" fillId="0" borderId="0" xfId="51" applyNumberFormat="1" applyFont="1" applyAlignment="1">
      <alignment horizontal="right" indent="4"/>
    </xf>
    <xf numFmtId="177" fontId="47" fillId="0" borderId="0" xfId="51" applyNumberFormat="1" applyFont="1" applyAlignment="1">
      <alignment horizontal="right" indent="4"/>
    </xf>
    <xf numFmtId="177" fontId="45" fillId="0" borderId="0" xfId="28" applyNumberFormat="1" applyFont="1"/>
    <xf numFmtId="0" fontId="54" fillId="0" borderId="0" xfId="51" applyFont="1"/>
    <xf numFmtId="0" fontId="8" fillId="0" borderId="1" xfId="11" applyFont="1" applyBorder="1" applyAlignment="1">
      <alignment horizontal="center" vertical="center"/>
    </xf>
    <xf numFmtId="0" fontId="8" fillId="0" borderId="2" xfId="11" applyFont="1" applyBorder="1" applyAlignment="1">
      <alignment horizontal="center" vertical="center"/>
    </xf>
    <xf numFmtId="0" fontId="8" fillId="0" borderId="0" xfId="11" applyFont="1" applyAlignment="1">
      <alignment horizontal="center" vertical="center" wrapText="1"/>
    </xf>
    <xf numFmtId="0" fontId="10" fillId="0" borderId="0" xfId="12" applyFont="1"/>
    <xf numFmtId="1" fontId="55" fillId="0" borderId="0" xfId="51" applyNumberFormat="1" applyFont="1"/>
    <xf numFmtId="0" fontId="56" fillId="0" borderId="0" xfId="28" applyFont="1"/>
    <xf numFmtId="0" fontId="56" fillId="0" borderId="0" xfId="51" applyFont="1"/>
    <xf numFmtId="1" fontId="56" fillId="0" borderId="0" xfId="51" applyNumberFormat="1" applyFont="1"/>
    <xf numFmtId="0" fontId="57" fillId="0" borderId="0" xfId="51" applyFont="1"/>
    <xf numFmtId="0" fontId="58" fillId="0" borderId="0" xfId="51" applyFont="1" applyAlignment="1">
      <alignment horizontal="left" wrapText="1" indent="1"/>
    </xf>
    <xf numFmtId="1" fontId="57" fillId="0" borderId="0" xfId="51" applyNumberFormat="1" applyFont="1"/>
    <xf numFmtId="0" fontId="59" fillId="0" borderId="0" xfId="28" applyFont="1"/>
    <xf numFmtId="177" fontId="55" fillId="0" borderId="0" xfId="51" applyNumberFormat="1" applyFont="1" applyAlignment="1">
      <alignment horizontal="right" wrapText="1"/>
    </xf>
    <xf numFmtId="177" fontId="55" fillId="0" borderId="0" xfId="28" applyNumberFormat="1" applyFont="1" applyAlignment="1">
      <alignment horizontal="right"/>
    </xf>
    <xf numFmtId="177" fontId="56" fillId="0" borderId="0" xfId="51" applyNumberFormat="1" applyFont="1" applyAlignment="1">
      <alignment horizontal="right" wrapText="1"/>
    </xf>
    <xf numFmtId="177" fontId="57" fillId="0" borderId="0" xfId="51" applyNumberFormat="1" applyFont="1" applyAlignment="1">
      <alignment horizontal="right" wrapText="1"/>
    </xf>
    <xf numFmtId="1" fontId="45" fillId="0" borderId="0" xfId="28" applyNumberFormat="1" applyFont="1"/>
    <xf numFmtId="1" fontId="46" fillId="0" borderId="0" xfId="28" applyNumberFormat="1" applyFont="1"/>
    <xf numFmtId="0" fontId="50" fillId="0" borderId="0" xfId="51" applyFont="1"/>
    <xf numFmtId="0" fontId="60" fillId="0" borderId="0" xfId="51" applyFont="1"/>
    <xf numFmtId="0" fontId="47" fillId="0" borderId="1" xfId="51" applyFont="1" applyBorder="1"/>
    <xf numFmtId="0" fontId="61" fillId="0" borderId="1" xfId="92" applyFont="1" applyBorder="1" applyAlignment="1">
      <alignment horizontal="center" vertical="center" wrapText="1"/>
    </xf>
    <xf numFmtId="0" fontId="61" fillId="0" borderId="0" xfId="92" applyFont="1" applyAlignment="1">
      <alignment horizontal="center" vertical="center" wrapText="1"/>
    </xf>
    <xf numFmtId="0" fontId="61" fillId="0" borderId="2" xfId="92" applyFont="1" applyBorder="1" applyAlignment="1">
      <alignment horizontal="center" vertical="center" wrapText="1"/>
    </xf>
    <xf numFmtId="0" fontId="47" fillId="0" borderId="0" xfId="28" applyFont="1" applyAlignment="1">
      <alignment horizontal="center" vertical="center" wrapText="1"/>
    </xf>
    <xf numFmtId="0" fontId="57" fillId="0" borderId="0" xfId="29" applyFont="1"/>
    <xf numFmtId="0" fontId="7" fillId="0" borderId="0" xfId="58" applyFont="1" applyAlignment="1">
      <alignment horizontal="right" indent="1"/>
    </xf>
    <xf numFmtId="1" fontId="57" fillId="0" borderId="0" xfId="29" applyNumberFormat="1" applyFont="1"/>
    <xf numFmtId="1" fontId="7" fillId="0" borderId="0" xfId="58" applyNumberFormat="1" applyFont="1" applyAlignment="1">
      <alignment horizontal="right" indent="1"/>
    </xf>
    <xf numFmtId="177" fontId="57" fillId="0" borderId="0" xfId="29" applyNumberFormat="1" applyFont="1"/>
    <xf numFmtId="177" fontId="7" fillId="0" borderId="0" xfId="58" applyNumberFormat="1" applyFont="1" applyAlignment="1">
      <alignment horizontal="right" indent="1"/>
    </xf>
    <xf numFmtId="177" fontId="57" fillId="0" borderId="0" xfId="51" applyNumberFormat="1" applyFont="1"/>
    <xf numFmtId="0" fontId="47" fillId="0" borderId="0" xfId="51" applyFont="1" applyAlignment="1">
      <alignment wrapText="1"/>
    </xf>
    <xf numFmtId="0" fontId="53" fillId="0" borderId="0" xfId="28" applyFont="1" applyAlignment="1">
      <alignment horizontal="right"/>
    </xf>
    <xf numFmtId="177" fontId="57" fillId="0" borderId="0" xfId="51" applyNumberFormat="1" applyFont="1" applyAlignment="1">
      <alignment horizontal="right" indent="1"/>
    </xf>
    <xf numFmtId="1" fontId="47" fillId="0" borderId="0" xfId="51" applyNumberFormat="1" applyFont="1"/>
    <xf numFmtId="177" fontId="47" fillId="0" borderId="0" xfId="51" applyNumberFormat="1" applyFont="1"/>
    <xf numFmtId="177" fontId="50" fillId="0" borderId="0" xfId="51" applyNumberFormat="1" applyFont="1"/>
    <xf numFmtId="0" fontId="8" fillId="0" borderId="0" xfId="3" applyFont="1"/>
    <xf numFmtId="0" fontId="17" fillId="0" borderId="0" xfId="27"/>
    <xf numFmtId="0" fontId="2" fillId="0" borderId="0" xfId="33"/>
    <xf numFmtId="0" fontId="3" fillId="0" borderId="0" xfId="3" applyFont="1"/>
    <xf numFmtId="0" fontId="3" fillId="0" borderId="0" xfId="3" applyFont="1" applyAlignment="1">
      <alignment wrapText="1"/>
    </xf>
    <xf numFmtId="0" fontId="3" fillId="0" borderId="0" xfId="3" applyFont="1" applyAlignment="1">
      <alignment horizontal="left" wrapText="1"/>
    </xf>
    <xf numFmtId="0" fontId="11" fillId="0" borderId="0" xfId="3" applyFont="1" applyAlignment="1">
      <alignment horizontal="left"/>
    </xf>
    <xf numFmtId="0" fontId="37" fillId="0" borderId="0" xfId="3" applyFont="1" applyAlignment="1">
      <alignment horizontal="right"/>
    </xf>
    <xf numFmtId="0" fontId="11" fillId="0" borderId="1" xfId="5" applyFont="1" applyBorder="1" applyAlignment="1">
      <alignment horizontal="center" vertical="center" wrapText="1"/>
      <protection locked="0"/>
    </xf>
    <xf numFmtId="0" fontId="12" fillId="0" borderId="1" xfId="5" applyFont="1" applyBorder="1" applyAlignment="1">
      <alignment horizontal="center" vertical="center" wrapText="1"/>
      <protection locked="0"/>
    </xf>
    <xf numFmtId="0" fontId="11" fillId="0" borderId="0" xfId="5" applyFont="1" applyAlignment="1">
      <alignment horizontal="center" vertical="center" wrapText="1"/>
      <protection locked="0"/>
    </xf>
    <xf numFmtId="58" fontId="12" fillId="0" borderId="0" xfId="5" applyNumberFormat="1" applyFont="1" applyAlignment="1">
      <alignment horizontal="center" vertical="center" wrapText="1"/>
      <protection locked="0"/>
    </xf>
    <xf numFmtId="0" fontId="12" fillId="0" borderId="2" xfId="5" applyFont="1" applyBorder="1" applyAlignment="1">
      <alignment horizontal="center" vertical="center" wrapText="1"/>
      <protection locked="0"/>
    </xf>
    <xf numFmtId="0" fontId="8" fillId="0" borderId="0" xfId="5" applyFont="1" applyAlignment="1">
      <alignment horizontal="center" vertical="center" wrapText="1"/>
      <protection locked="0"/>
    </xf>
    <xf numFmtId="0" fontId="50" fillId="0" borderId="0" xfId="33" applyFont="1"/>
    <xf numFmtId="177" fontId="50" fillId="0" borderId="0" xfId="33" applyNumberFormat="1" applyFont="1" applyAlignment="1">
      <alignment horizontal="right" indent="5"/>
    </xf>
    <xf numFmtId="0" fontId="47" fillId="0" borderId="0" xfId="33" applyFont="1" applyAlignment="1">
      <alignment horizontal="left" indent="2"/>
    </xf>
    <xf numFmtId="177" fontId="47" fillId="0" borderId="0" xfId="33" applyNumberFormat="1" applyFont="1" applyAlignment="1">
      <alignment horizontal="right" indent="5"/>
    </xf>
    <xf numFmtId="0" fontId="3" fillId="0" borderId="0" xfId="3" applyFont="1" applyAlignment="1">
      <alignment horizontal="left"/>
    </xf>
    <xf numFmtId="0" fontId="47" fillId="0" borderId="0" xfId="33" applyFont="1" applyAlignment="1">
      <alignment horizontal="left" indent="1"/>
    </xf>
    <xf numFmtId="183" fontId="47" fillId="0" borderId="0" xfId="33" applyNumberFormat="1" applyFont="1" applyAlignment="1" applyProtection="1">
      <alignment horizontal="right" indent="4"/>
      <protection locked="0"/>
    </xf>
    <xf numFmtId="0" fontId="4" fillId="0" borderId="0" xfId="3" applyFont="1"/>
    <xf numFmtId="0" fontId="62" fillId="0" borderId="0" xfId="1"/>
    <xf numFmtId="0" fontId="6" fillId="0" borderId="0" xfId="3" applyFont="1"/>
    <xf numFmtId="0" fontId="12" fillId="0" borderId="0" xfId="3" applyFont="1" applyAlignment="1">
      <alignment horizontal="center" vertical="center" wrapText="1"/>
    </xf>
    <xf numFmtId="0" fontId="37" fillId="0" borderId="0" xfId="3" applyFont="1" applyAlignment="1">
      <alignment horizontal="center" vertical="center" wrapText="1"/>
    </xf>
    <xf numFmtId="0" fontId="12" fillId="0" borderId="0" xfId="3" applyFont="1"/>
    <xf numFmtId="0" fontId="11" fillId="0" borderId="0" xfId="3" applyFont="1"/>
    <xf numFmtId="0" fontId="35" fillId="0" borderId="0" xfId="3" applyFont="1"/>
    <xf numFmtId="0" fontId="10" fillId="0" borderId="0" xfId="3" applyFont="1"/>
    <xf numFmtId="0" fontId="25" fillId="0" borderId="0" xfId="3" applyFont="1" applyAlignment="1">
      <alignment horizontal="left" wrapText="1"/>
    </xf>
    <xf numFmtId="0" fontId="11" fillId="0" borderId="0" xfId="3" applyFont="1" applyAlignment="1">
      <alignment wrapText="1"/>
    </xf>
    <xf numFmtId="0" fontId="12" fillId="0" borderId="0" xfId="5" applyFont="1" applyAlignment="1">
      <alignment horizontal="center" vertical="center" wrapText="1"/>
      <protection locked="0"/>
    </xf>
    <xf numFmtId="0" fontId="3" fillId="0" borderId="0" xfId="2" applyFont="1" applyAlignment="1">
      <alignment wrapText="1"/>
    </xf>
    <xf numFmtId="183" fontId="50" fillId="0" borderId="0" xfId="51" applyNumberFormat="1" applyFont="1" applyAlignment="1" applyProtection="1">
      <alignment horizontal="right" indent="4"/>
      <protection locked="0"/>
    </xf>
    <xf numFmtId="183" fontId="9" fillId="0" borderId="0" xfId="51" applyNumberFormat="1" applyFont="1" applyAlignment="1" applyProtection="1">
      <alignment horizontal="right" indent="4"/>
      <protection locked="0"/>
    </xf>
    <xf numFmtId="0" fontId="9" fillId="0" borderId="0" xfId="38" applyFont="1" applyAlignment="1">
      <alignment horizontal="left"/>
    </xf>
    <xf numFmtId="0" fontId="43" fillId="0" borderId="0" xfId="52" applyFont="1" applyAlignment="1">
      <alignment horizontal="left" wrapText="1" indent="1"/>
    </xf>
    <xf numFmtId="183" fontId="47" fillId="0" borderId="0" xfId="51" applyNumberFormat="1" applyFont="1" applyAlignment="1" applyProtection="1">
      <alignment horizontal="right" indent="4"/>
      <protection locked="0"/>
    </xf>
    <xf numFmtId="0" fontId="28" fillId="0" borderId="0" xfId="3" applyFont="1" applyAlignment="1">
      <alignment vertical="center" wrapText="1"/>
    </xf>
    <xf numFmtId="0" fontId="12" fillId="0" borderId="0" xfId="3" applyFont="1" applyAlignment="1">
      <alignment vertical="center" wrapText="1"/>
    </xf>
    <xf numFmtId="0" fontId="9" fillId="0" borderId="0" xfId="2" applyFont="1" applyAlignment="1">
      <alignment horizontal="left" wrapText="1"/>
    </xf>
    <xf numFmtId="183" fontId="6" fillId="0" borderId="0" xfId="51" applyNumberFormat="1" applyFont="1" applyAlignment="1" applyProtection="1">
      <alignment horizontal="right" indent="4"/>
      <protection locked="0"/>
    </xf>
    <xf numFmtId="0" fontId="63" fillId="0" borderId="0" xfId="3" applyFont="1" applyAlignment="1">
      <alignment vertical="center" wrapText="1"/>
    </xf>
    <xf numFmtId="0" fontId="64" fillId="0" borderId="0" xfId="52" applyFont="1" applyAlignment="1">
      <alignment horizontal="left" wrapText="1"/>
    </xf>
    <xf numFmtId="0" fontId="11" fillId="0" borderId="0" xfId="3" applyFont="1" applyAlignment="1">
      <alignment horizontal="center" vertical="center" wrapText="1"/>
    </xf>
    <xf numFmtId="0" fontId="4" fillId="0" borderId="0" xfId="38" applyFont="1"/>
    <xf numFmtId="0" fontId="26" fillId="0" borderId="0" xfId="38" applyFont="1"/>
    <xf numFmtId="0" fontId="25" fillId="0" borderId="0" xfId="11" applyFont="1" applyAlignment="1">
      <alignment horizontal="left"/>
    </xf>
    <xf numFmtId="0" fontId="4" fillId="0" borderId="0" xfId="11" applyFont="1"/>
    <xf numFmtId="0" fontId="3" fillId="0" borderId="0" xfId="68" applyFont="1" applyAlignment="1">
      <alignment horizontal="left"/>
    </xf>
    <xf numFmtId="0" fontId="26" fillId="0" borderId="0" xfId="11" applyFont="1" applyAlignment="1">
      <alignment horizontal="center"/>
    </xf>
    <xf numFmtId="0" fontId="8" fillId="0" borderId="0" xfId="11" applyFont="1" applyAlignment="1">
      <alignment horizontal="centerContinuous"/>
    </xf>
    <xf numFmtId="0" fontId="6" fillId="0" borderId="1" xfId="11" applyFont="1" applyBorder="1" applyAlignment="1">
      <alignment horizontal="centerContinuous"/>
    </xf>
    <xf numFmtId="0" fontId="12" fillId="0" borderId="1" xfId="11" applyFont="1" applyBorder="1" applyAlignment="1">
      <alignment horizontal="center" vertical="center"/>
    </xf>
    <xf numFmtId="0" fontId="6" fillId="0" borderId="0" xfId="11" applyFont="1" applyAlignment="1">
      <alignment horizontal="centerContinuous"/>
    </xf>
    <xf numFmtId="0" fontId="12" fillId="0" borderId="0" xfId="11" applyFont="1" applyAlignment="1">
      <alignment horizontal="center" vertical="center"/>
    </xf>
    <xf numFmtId="0" fontId="6" fillId="0" borderId="2" xfId="11" applyFont="1" applyBorder="1" applyAlignment="1">
      <alignment horizontal="centerContinuous"/>
    </xf>
    <xf numFmtId="0" fontId="12" fillId="0" borderId="2" xfId="11" applyFont="1" applyBorder="1" applyAlignment="1">
      <alignment horizontal="center" vertical="center"/>
    </xf>
    <xf numFmtId="0" fontId="6" fillId="0" borderId="0" xfId="11" applyFont="1" applyAlignment="1">
      <alignment horizontal="center" vertical="center"/>
    </xf>
    <xf numFmtId="0" fontId="6" fillId="0" borderId="0" xfId="2" applyFont="1" applyAlignment="1">
      <alignment horizontal="left"/>
    </xf>
    <xf numFmtId="0" fontId="6" fillId="0" borderId="0" xfId="38" applyFont="1" applyAlignment="1">
      <alignment horizontal="center"/>
    </xf>
    <xf numFmtId="177" fontId="6" fillId="0" borderId="0" xfId="25" applyNumberFormat="1" applyFont="1" applyAlignment="1">
      <alignment horizontal="right" wrapText="1" indent="2"/>
    </xf>
    <xf numFmtId="177" fontId="6" fillId="0" borderId="0" xfId="25" applyNumberFormat="1" applyFont="1" applyAlignment="1">
      <alignment horizontal="right" wrapText="1" indent="1"/>
    </xf>
    <xf numFmtId="0" fontId="6" fillId="0" borderId="0" xfId="2" applyFont="1"/>
    <xf numFmtId="0" fontId="6" fillId="0" borderId="0" xfId="2" applyFont="1" applyAlignment="1">
      <alignment horizontal="left" wrapText="1"/>
    </xf>
    <xf numFmtId="0" fontId="6" fillId="0" borderId="0" xfId="38" applyFont="1" applyAlignment="1">
      <alignment horizontal="center" vertical="center"/>
    </xf>
    <xf numFmtId="0" fontId="43" fillId="0" borderId="0" xfId="2" applyFont="1" applyAlignment="1">
      <alignment horizontal="left" wrapText="1"/>
    </xf>
    <xf numFmtId="0" fontId="6" fillId="0" borderId="0" xfId="2" applyFont="1" applyAlignment="1">
      <alignment horizontal="left" vertical="center"/>
    </xf>
    <xf numFmtId="0" fontId="6" fillId="0" borderId="0" xfId="38" applyFont="1" applyAlignment="1">
      <alignment horizontal="center" vertical="center" wrapText="1"/>
    </xf>
    <xf numFmtId="177" fontId="6" fillId="0" borderId="0" xfId="25" applyNumberFormat="1" applyFont="1" applyAlignment="1">
      <alignment horizontal="right" vertical="center" wrapText="1" indent="2"/>
    </xf>
    <xf numFmtId="177" fontId="6" fillId="0" borderId="0" xfId="25" applyNumberFormat="1" applyFont="1" applyAlignment="1">
      <alignment horizontal="right" vertical="center" wrapText="1" indent="1"/>
    </xf>
    <xf numFmtId="177" fontId="6" fillId="0" borderId="0" xfId="79" applyNumberFormat="1" applyFont="1" applyFill="1" applyBorder="1" applyAlignment="1">
      <alignment horizontal="right" wrapText="1" indent="2"/>
    </xf>
    <xf numFmtId="177" fontId="6" fillId="0" borderId="0" xfId="79" applyNumberFormat="1" applyFont="1" applyFill="1" applyBorder="1" applyAlignment="1">
      <alignment horizontal="right" wrapText="1" indent="1"/>
    </xf>
    <xf numFmtId="0" fontId="6" fillId="0" borderId="0" xfId="38" applyFont="1"/>
    <xf numFmtId="0" fontId="26" fillId="0" borderId="2" xfId="38" applyFont="1" applyBorder="1"/>
    <xf numFmtId="0" fontId="12" fillId="0" borderId="1" xfId="10" applyFont="1" applyBorder="1" applyAlignment="1">
      <alignment horizontal="center" vertical="center"/>
    </xf>
    <xf numFmtId="0" fontId="12" fillId="0" borderId="0" xfId="10" applyFont="1" applyAlignment="1">
      <alignment horizontal="center" vertical="center"/>
    </xf>
    <xf numFmtId="0" fontId="12" fillId="0" borderId="2" xfId="10" applyFont="1" applyBorder="1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65" fillId="0" borderId="0" xfId="3" applyFont="1" applyAlignment="1">
      <alignment horizontal="center" vertical="center" wrapText="1"/>
    </xf>
    <xf numFmtId="0" fontId="25" fillId="0" borderId="0" xfId="3" applyFont="1"/>
    <xf numFmtId="0" fontId="25" fillId="0" borderId="0" xfId="3" applyFont="1" applyAlignment="1">
      <alignment wrapText="1"/>
    </xf>
    <xf numFmtId="0" fontId="8" fillId="0" borderId="2" xfId="3" applyFont="1" applyBorder="1"/>
    <xf numFmtId="0" fontId="37" fillId="0" borderId="2" xfId="3" applyFont="1" applyBorder="1" applyAlignment="1">
      <alignment horizontal="right"/>
    </xf>
    <xf numFmtId="0" fontId="9" fillId="0" borderId="1" xfId="3" applyFont="1" applyBorder="1" applyAlignment="1">
      <alignment horizontal="center" vertical="center" wrapText="1"/>
    </xf>
    <xf numFmtId="0" fontId="6" fillId="0" borderId="0" xfId="34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6" fillId="0" borderId="2" xfId="34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9" fillId="0" borderId="0" xfId="2" applyFont="1" applyAlignment="1">
      <alignment wrapText="1"/>
    </xf>
    <xf numFmtId="177" fontId="9" fillId="0" borderId="0" xfId="0" applyNumberFormat="1" applyFont="1" applyAlignment="1">
      <alignment horizontal="center" wrapText="1"/>
    </xf>
    <xf numFmtId="177" fontId="6" fillId="0" borderId="0" xfId="3" applyNumberFormat="1" applyFont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43" fillId="0" borderId="0" xfId="52" applyFont="1" applyAlignment="1">
      <alignment horizontal="left" wrapText="1"/>
    </xf>
    <xf numFmtId="177" fontId="6" fillId="0" borderId="0" xfId="0" applyNumberFormat="1" applyFont="1" applyAlignment="1">
      <alignment horizontal="center" wrapText="1"/>
    </xf>
    <xf numFmtId="177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7" fontId="13" fillId="0" borderId="0" xfId="0" applyNumberFormat="1" applyFont="1" applyAlignment="1">
      <alignment horizontal="right"/>
    </xf>
    <xf numFmtId="0" fontId="4" fillId="0" borderId="0" xfId="0" applyFont="1"/>
    <xf numFmtId="0" fontId="9" fillId="0" borderId="0" xfId="0" applyFont="1"/>
    <xf numFmtId="0" fontId="25" fillId="0" borderId="0" xfId="72" applyFont="1"/>
    <xf numFmtId="0" fontId="4" fillId="0" borderId="0" xfId="72" applyFont="1"/>
    <xf numFmtId="0" fontId="66" fillId="0" borderId="0" xfId="72" applyFont="1"/>
    <xf numFmtId="0" fontId="8" fillId="0" borderId="0" xfId="18" applyFont="1"/>
    <xf numFmtId="0" fontId="8" fillId="0" borderId="2" xfId="18" applyFont="1" applyBorder="1"/>
    <xf numFmtId="0" fontId="8" fillId="0" borderId="1" xfId="18" applyFont="1" applyBorder="1"/>
    <xf numFmtId="0" fontId="6" fillId="0" borderId="3" xfId="18" applyFont="1" applyBorder="1" applyAlignment="1">
      <alignment horizontal="center" vertical="center" wrapText="1"/>
    </xf>
    <xf numFmtId="0" fontId="8" fillId="0" borderId="0" xfId="72" applyFont="1"/>
    <xf numFmtId="186" fontId="9" fillId="0" borderId="0" xfId="26" applyNumberFormat="1" applyFont="1"/>
    <xf numFmtId="178" fontId="6" fillId="0" borderId="0" xfId="26" applyNumberFormat="1" applyFont="1"/>
    <xf numFmtId="177" fontId="9" fillId="0" borderId="0" xfId="26" applyNumberFormat="1" applyFont="1" applyAlignment="1">
      <alignment horizontal="right" indent="3"/>
    </xf>
    <xf numFmtId="186" fontId="15" fillId="0" borderId="0" xfId="26" applyNumberFormat="1" applyFont="1"/>
    <xf numFmtId="49" fontId="6" fillId="0" borderId="0" xfId="26" applyNumberFormat="1" applyFont="1"/>
    <xf numFmtId="177" fontId="6" fillId="0" borderId="0" xfId="26" applyNumberFormat="1" applyFont="1" applyAlignment="1">
      <alignment horizontal="right" indent="3"/>
    </xf>
    <xf numFmtId="186" fontId="6" fillId="0" borderId="0" xfId="26" applyNumberFormat="1" applyFont="1"/>
    <xf numFmtId="176" fontId="9" fillId="0" borderId="0" xfId="0" applyNumberFormat="1" applyFont="1" applyAlignment="1">
      <alignment horizontal="right" indent="3"/>
    </xf>
    <xf numFmtId="0" fontId="9" fillId="0" borderId="0" xfId="0" applyFont="1" applyAlignment="1">
      <alignment horizontal="right" indent="3"/>
    </xf>
    <xf numFmtId="186" fontId="34" fillId="0" borderId="0" xfId="26" applyNumberFormat="1" applyFont="1"/>
    <xf numFmtId="0" fontId="6" fillId="0" borderId="0" xfId="72" applyFont="1"/>
    <xf numFmtId="177" fontId="9" fillId="0" borderId="0" xfId="72" applyNumberFormat="1" applyFont="1" applyAlignment="1">
      <alignment horizontal="right"/>
    </xf>
    <xf numFmtId="177" fontId="9" fillId="0" borderId="0" xfId="72" applyNumberFormat="1" applyFont="1"/>
    <xf numFmtId="0" fontId="67" fillId="0" borderId="0" xfId="72" applyFont="1" applyAlignment="1">
      <alignment horizontal="right"/>
    </xf>
    <xf numFmtId="0" fontId="37" fillId="0" borderId="0" xfId="18" applyFont="1" applyAlignment="1">
      <alignment horizontal="right"/>
    </xf>
    <xf numFmtId="0" fontId="8" fillId="0" borderId="0" xfId="72" applyFont="1" applyAlignment="1">
      <alignment horizontal="center"/>
    </xf>
    <xf numFmtId="177" fontId="0" fillId="0" borderId="0" xfId="0" applyNumberFormat="1"/>
    <xf numFmtId="2" fontId="6" fillId="0" borderId="0" xfId="26" applyNumberFormat="1" applyFont="1" applyAlignment="1">
      <alignment horizontal="right" indent="3"/>
    </xf>
    <xf numFmtId="177" fontId="9" fillId="0" borderId="0" xfId="0" applyNumberFormat="1" applyFont="1"/>
    <xf numFmtId="0" fontId="12" fillId="0" borderId="1" xfId="11" applyFont="1" applyBorder="1" applyAlignment="1" quotePrefix="1">
      <alignment horizontal="center" vertical="center"/>
    </xf>
    <xf numFmtId="0" fontId="12" fillId="0" borderId="1" xfId="10" applyFont="1" applyBorder="1" applyAlignment="1" quotePrefix="1">
      <alignment horizontal="center" vertical="center"/>
    </xf>
    <xf numFmtId="0" fontId="12" fillId="0" borderId="0" xfId="11" applyFont="1" applyAlignment="1" quotePrefix="1">
      <alignment horizontal="center" vertical="center"/>
    </xf>
    <xf numFmtId="58" fontId="12" fillId="0" borderId="0" xfId="5" applyNumberFormat="1" applyFont="1" applyAlignment="1" quotePrefix="1">
      <alignment horizontal="center" vertical="center" wrapText="1"/>
      <protection locked="0"/>
    </xf>
    <xf numFmtId="0" fontId="8" fillId="0" borderId="1" xfId="11" applyFont="1" applyBorder="1" applyAlignment="1" quotePrefix="1">
      <alignment horizontal="center" vertical="center"/>
    </xf>
    <xf numFmtId="0" fontId="8" fillId="0" borderId="2" xfId="11" applyFont="1" applyBorder="1" applyAlignment="1" quotePrefix="1">
      <alignment horizontal="center" vertical="center"/>
    </xf>
    <xf numFmtId="0" fontId="6" fillId="0" borderId="2" xfId="57" applyFont="1" applyBorder="1" applyAlignment="1" quotePrefix="1">
      <alignment horizontal="center" vertical="center"/>
    </xf>
  </cellXfs>
  <cellStyles count="108">
    <cellStyle name="Normal" xfId="0" builtinId="0"/>
    <cellStyle name="Normal_Xl0000143" xfId="1"/>
    <cellStyle name="Normal_Xl0000141" xfId="2"/>
    <cellStyle name="Normal_Xl0000107" xfId="3"/>
    <cellStyle name="Normal_Xl0000008" xfId="4"/>
    <cellStyle name="Normal_Tieu thu-Ton kho thang 7.2012 (dieu chinh)" xfId="5"/>
    <cellStyle name="Normal_Xl0000203" xfId="6"/>
    <cellStyle name="Normal_SPT3-96_Van tai12.2010" xfId="7"/>
    <cellStyle name="Normal_SPT3-96_Bieudautu_Dautu(6-2011)" xfId="8"/>
    <cellStyle name="Normal_SPT3-96_Bieu 012011" xfId="9"/>
    <cellStyle name="Normal_SPT3-96_BC CN thang  01-2012" xfId="10"/>
    <cellStyle name="Normal_SPT3-96" xfId="11"/>
    <cellStyle name="Normal_solieu gdp 2 2" xfId="12"/>
    <cellStyle name="60% - Accent4" xfId="13" builtinId="44"/>
    <cellStyle name="Normal_nhanh sap xep lai 2 2" xfId="14"/>
    <cellStyle name="Normal_07Dulich11 2" xfId="15"/>
    <cellStyle name="Normal_06DTNN 2" xfId="16"/>
    <cellStyle name="Normal_05XD" xfId="17"/>
    <cellStyle name="Normal_02NN_bieu nongnghiep" xfId="18"/>
    <cellStyle name="Accent4" xfId="19" builtinId="41"/>
    <cellStyle name="40% - Accent4" xfId="20" builtinId="43"/>
    <cellStyle name="Comma 3" xfId="21"/>
    <cellStyle name="Normal 153 2 2" xfId="22"/>
    <cellStyle name="Normal 3 2 2 2 2 2 2" xfId="23"/>
    <cellStyle name="Normal 2 13 2" xfId="24"/>
    <cellStyle name="Normal 15" xfId="25"/>
    <cellStyle name="Normal_Bctiendo2000" xfId="26"/>
    <cellStyle name="Normal 11 4" xfId="27"/>
    <cellStyle name="Normal 10 4 2 2" xfId="28"/>
    <cellStyle name="Normal 10 2 2 2 4 2" xfId="29"/>
    <cellStyle name="Normal_Book2 2" xfId="30"/>
    <cellStyle name="Normal 10 2 2 2 3 2" xfId="31"/>
    <cellStyle name="Normal 10 2 2 2 3" xfId="32"/>
    <cellStyle name="Normal 10 2 2 2 2" xfId="33"/>
    <cellStyle name="Normal - Style1 3 2" xfId="34"/>
    <cellStyle name="Normal 10 2 2 2 2 3" xfId="35"/>
    <cellStyle name="60% - Accent5" xfId="36" builtinId="48"/>
    <cellStyle name="Comma_Bieu 012011 2 3" xfId="37"/>
    <cellStyle name="Normal_03&amp;04CN 2" xfId="38"/>
    <cellStyle name="Normal_08-12TM" xfId="39"/>
    <cellStyle name="Accent3" xfId="40" builtinId="37"/>
    <cellStyle name="40% - Accent3" xfId="41" builtinId="39"/>
    <cellStyle name="Comma 2" xfId="42"/>
    <cellStyle name="60% - Accent6" xfId="43" builtinId="52"/>
    <cellStyle name="60% - Accent1" xfId="44" builtinId="32"/>
    <cellStyle name="Accent6" xfId="45" builtinId="49"/>
    <cellStyle name="40% - Accent6" xfId="46" builtinId="51"/>
    <cellStyle name="Normal 157 2" xfId="47"/>
    <cellStyle name="Accent5" xfId="48" builtinId="45"/>
    <cellStyle name="40% - Accent5" xfId="49" builtinId="47"/>
    <cellStyle name="20% - Accent5" xfId="50" builtinId="46"/>
    <cellStyle name="Normal 10 2 2 2 4" xfId="51"/>
    <cellStyle name="Normal_Sheet1" xfId="52"/>
    <cellStyle name="Linked Cell" xfId="53" builtinId="24"/>
    <cellStyle name="Normal_08tmt3_VT- TM Diep" xfId="54"/>
    <cellStyle name="Warning Text" xfId="55" builtinId="11"/>
    <cellStyle name="60% - Accent2" xfId="56" builtinId="36"/>
    <cellStyle name="Normal_07gia" xfId="57"/>
    <cellStyle name="Normal 10 2 2 2 5" xfId="58"/>
    <cellStyle name="Normal 3 2 2 2 2 2" xfId="59"/>
    <cellStyle name="Accent2" xfId="60" builtinId="33"/>
    <cellStyle name="40% - Accent2" xfId="61" builtinId="35"/>
    <cellStyle name="Normal_08tmt3 2" xfId="62"/>
    <cellStyle name="20% - Accent2" xfId="63" builtinId="34"/>
    <cellStyle name="20% - Accent6" xfId="64" builtinId="50"/>
    <cellStyle name="Accent1" xfId="65" builtinId="29"/>
    <cellStyle name="40% - Accent1" xfId="66" builtinId="31"/>
    <cellStyle name="20% - Accent1" xfId="67" builtinId="30"/>
    <cellStyle name="Normal_05XD_Dautu(6-2011) 2" xfId="68"/>
    <cellStyle name="Neutral" xfId="69" builtinId="28"/>
    <cellStyle name="Bad" xfId="70" builtinId="27"/>
    <cellStyle name="20% - Accent4" xfId="71" builtinId="42"/>
    <cellStyle name="Normal_02NN" xfId="72"/>
    <cellStyle name="Comma 3 2 5 4 2" xfId="73"/>
    <cellStyle name="Total" xfId="74" builtinId="25"/>
    <cellStyle name="Output" xfId="75" builtinId="21"/>
    <cellStyle name="Normal_nhanh sap xep lai 3" xfId="76"/>
    <cellStyle name="Normal_Xl0000163 2" xfId="77"/>
    <cellStyle name="Comma_Bieu 012011" xfId="78"/>
    <cellStyle name="Comma 11 2" xfId="79"/>
    <cellStyle name="Currency" xfId="80" builtinId="4"/>
    <cellStyle name="20% - Accent3" xfId="81" builtinId="38"/>
    <cellStyle name="Note" xfId="82" builtinId="10"/>
    <cellStyle name="Input" xfId="83" builtinId="20"/>
    <cellStyle name="Percent" xfId="84" builtinId="5"/>
    <cellStyle name="Heading 4" xfId="85" builtinId="19"/>
    <cellStyle name="Calculation" xfId="86" builtinId="22"/>
    <cellStyle name="Comma 17" xfId="87"/>
    <cellStyle name="Normal_07VT 2" xfId="88"/>
    <cellStyle name="Good" xfId="89" builtinId="26"/>
    <cellStyle name="Heading 3" xfId="90" builtinId="18"/>
    <cellStyle name="Normal_Gui Vu TH-Bao cao nhanh VDT 2006" xfId="91"/>
    <cellStyle name="Normal 2 16 2" xfId="92"/>
    <cellStyle name="CExplanatory Text" xfId="93" builtinId="53"/>
    <cellStyle name="Heading 1" xfId="94" builtinId="16"/>
    <cellStyle name="Normal_Xl0000156" xfId="95"/>
    <cellStyle name="Comma [0]" xfId="96" builtinId="6"/>
    <cellStyle name="Title" xfId="97" builtinId="15"/>
    <cellStyle name="Currency [0]" xfId="98" builtinId="7"/>
    <cellStyle name="Normal 161" xfId="99"/>
    <cellStyle name="Normal 156" xfId="100"/>
    <cellStyle name="Followed Hyperlink" xfId="101" builtinId="9"/>
    <cellStyle name="Normal 2 7 2" xfId="102"/>
    <cellStyle name="Heading 2" xfId="103" builtinId="17"/>
    <cellStyle name="Comma" xfId="104" builtinId="3"/>
    <cellStyle name="Check Cell" xfId="105" builtinId="23"/>
    <cellStyle name="60% - Accent3" xfId="106" builtinId="40"/>
    <cellStyle name="Hyperlink" xfId="107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5" name="Text Box 1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6" name="Text Box 2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7" name="Text Box 3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8" name="Text Box 1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9" name="Text Box 2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0" name="Text Box 3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1" name="Text Box 1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2" name="Text Box 2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3" name="Text Box 3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4" name="Text Box 1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5" name="Text Box 2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6" name="Text Box 3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7" name="Text Box 1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8" name="Text Box 2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>
      <xdr:nvSpPr>
        <xdr:cNvPr id="19" name="Text Box 3"/>
        <xdr:cNvSpPr txBox="1">
          <a:spLocks noChangeArrowheads="1"/>
        </xdr:cNvSpPr>
      </xdr:nvSpPr>
      <xdr:spPr>
        <a:xfrm>
          <a:off x="5010150" y="4343400"/>
          <a:ext cx="0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Bieu%20mau%20XNK%20K1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"/>
      <sheetName val="Cong ban 1,5_x0013_"/>
      <sheetName val="bÑi_x0003_"/>
      <sheetName val="_x000f_"/>
      <sheetName val="M pc_x0006_"/>
      <sheetName val="&#13;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"/>
      <sheetName val="TH_B¸"/>
      <sheetName val="CongNo"/>
      <sheetName val="TD khao sat"/>
      <sheetName val="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"/>
      <sheetName val="TH dat "/>
      <sheetName val="GIA 뭼UOC"/>
      <sheetName val="Soqu_x0005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Bia"/>
      <sheetName val="_IBASE2.XLSѝTNHNoi"/>
      <sheetName val="Km282-Km_x0003_"/>
      <sheetName val="°:nh"/>
      <sheetName val="Soqu_x0005_"/>
      <sheetName val="thong ke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Soqu "/>
      <sheetName val="DM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"/>
      <sheetName val="Cong ban 1,5_x0013_"/>
      <sheetName val="bÑi_x0003_"/>
      <sheetName val="_x000f_"/>
      <sheetName val="_x0014_M01"/>
      <sheetName val="M pc_x0006_"/>
      <sheetName val="&#13;âO"/>
      <sheetName val="PNT-P3"/>
      <sheetName val="GS11- tÝnh KH_x0014_SC§"/>
      <sheetName val="DŃ02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Op mai 2_x000c_"/>
      <sheetName val="_x000f_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"/>
      <sheetName val="&#13;â_x0005_"/>
      <sheetName val="&#13;âOŽ"/>
      <sheetName val="_x000c_"/>
      <sheetName val="Cong ban 1,5„—_x0013_"/>
      <sheetName val="_x000c_"/>
      <sheetName val=""/>
      <sheetName val="HNI"/>
      <sheetName val="Tong hop$Op mai"/>
      <sheetName val="bÑi_x0003_"/>
      <sheetName val="&#10;âO"/>
      <sheetName val="_x000c_"/>
      <sheetName val="&#10;âOŽ"/>
      <sheetName val="???????-BLDG"/>
      <sheetName val="⁋㌱Ա"/>
      <sheetName val="Temp"/>
      <sheetName val="TO 141"/>
      <sheetName val="⁋㌱Ա"/>
      <sheetName val="Tong hopQ48­1"/>
      <sheetName val="⁋㌱Ա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_x000c_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⁋㌱Ա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[PNT-P3.xls][PNT-P3.xls]XXXXX\X"/>
      <sheetName val="Tkng hop QL48 - 2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chieud_x0005_"/>
      <sheetName val="Cong ban 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&#13;â_x0005_"/>
      <sheetName val="I_x0005_"/>
      <sheetName val="QUY IV _x0005_"/>
      <sheetName val="co_x0005_"/>
      <sheetName val="chieuda"/>
      <sheetName val="⁋㌱Ա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"/>
      <sheetName val="41¹"/>
      <sheetName val="Cong ban`1,5x1,5"/>
      <sheetName val="gia!he1"/>
      <sheetName val="k angluc"/>
      <sheetName val="giai he  "/>
      <sheetName val="_x000f_?‚ž½"/>
      <sheetName val="_x000c_?&#13;"/>
      <sheetName val="_x000c_?&#10;"/>
      <sheetName val="chieuday"/>
      <sheetName val="CC@S03"/>
      <sheetName val="M pc_x0006_"/>
      <sheetName val="⁋㌱Ա"/>
      <sheetName val="TK42ı"/>
      <sheetName val="tÿ-01"/>
      <sheetName val="SoCaiT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 refreshError="1"/>
      <sheetData sheetId="716"/>
      <sheetData sheetId="717" refreshError="1"/>
      <sheetData sheetId="718" refreshError="1"/>
      <sheetData sheetId="719"/>
      <sheetData sheetId="720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/>
      <sheetData sheetId="1229"/>
      <sheetData sheetId="1230" refreshError="1"/>
      <sheetData sheetId="1231" refreshError="1"/>
      <sheetData sheetId="1232" refreshError="1"/>
      <sheetData sheetId="1233" refreshError="1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xnk"/>
      <sheetName val="xuất khẩu tháng"/>
      <sheetName val="nhập khẩu tháng"/>
      <sheetName val="4. Dãy lũy kế"/>
      <sheetName val="Cơ cấu"/>
      <sheetName val="LoiVan1"/>
      <sheetName val="Biểu XK"/>
      <sheetName val="Biểu NK"/>
    </sheetNames>
    <sheetDataSet>
      <sheetData sheetId="0">
        <row r="7">
          <cell r="F7">
            <v>354671.29945</v>
          </cell>
        </row>
        <row r="7">
          <cell r="J7">
            <v>15085.158081</v>
          </cell>
        </row>
        <row r="7">
          <cell r="N7">
            <v>4.05943603299166</v>
          </cell>
        </row>
        <row r="8">
          <cell r="F8">
            <v>95545.895965</v>
          </cell>
        </row>
        <row r="8">
          <cell r="J8">
            <v>4024.51937</v>
          </cell>
        </row>
        <row r="8">
          <cell r="N8">
            <v>10.4028116199873</v>
          </cell>
        </row>
        <row r="10">
          <cell r="F10">
            <v>259125.403485</v>
          </cell>
        </row>
        <row r="10">
          <cell r="J10">
            <v>11060.638711</v>
          </cell>
        </row>
        <row r="10">
          <cell r="N10">
            <v>1.92850322920192</v>
          </cell>
        </row>
        <row r="11">
          <cell r="F11">
            <v>257205.588847</v>
          </cell>
        </row>
        <row r="11">
          <cell r="J11">
            <v>11004.218881</v>
          </cell>
        </row>
        <row r="11">
          <cell r="N11">
            <v>1.84664469555413</v>
          </cell>
        </row>
        <row r="13">
          <cell r="F13">
            <v>8971.157914</v>
          </cell>
        </row>
        <row r="13">
          <cell r="J13">
            <v>317.988628</v>
          </cell>
        </row>
        <row r="13">
          <cell r="N13">
            <v>-1.23143030905435</v>
          </cell>
        </row>
        <row r="14">
          <cell r="F14">
            <v>5602.04676</v>
          </cell>
        </row>
        <row r="14">
          <cell r="J14">
            <v>229.371569</v>
          </cell>
        </row>
        <row r="14">
          <cell r="N14">
            <v>48.7732829373473</v>
          </cell>
        </row>
        <row r="15">
          <cell r="E15">
            <v>644.135</v>
          </cell>
          <cell r="F15">
            <v>3643.944555</v>
          </cell>
        </row>
        <row r="15">
          <cell r="I15">
            <v>29.969</v>
          </cell>
          <cell r="J15">
            <v>161.75721</v>
          </cell>
        </row>
        <row r="15">
          <cell r="M15">
            <v>38.3354874446086</v>
          </cell>
          <cell r="N15">
            <v>32.1209270383574</v>
          </cell>
        </row>
        <row r="16">
          <cell r="E16">
            <v>1623.138</v>
          </cell>
          <cell r="F16">
            <v>4242.599828</v>
          </cell>
        </row>
        <row r="16">
          <cell r="I16">
            <v>95.77</v>
          </cell>
          <cell r="J16">
            <v>282.992345</v>
          </cell>
        </row>
        <row r="16">
          <cell r="M16">
            <v>4.15216634765964</v>
          </cell>
          <cell r="N16">
            <v>39.7270940499528</v>
          </cell>
        </row>
        <row r="17">
          <cell r="E17">
            <v>119.794</v>
          </cell>
          <cell r="F17">
            <v>208.199986</v>
          </cell>
        </row>
        <row r="17">
          <cell r="I17">
            <v>5.53</v>
          </cell>
          <cell r="J17">
            <v>9.499518</v>
          </cell>
        </row>
        <row r="17">
          <cell r="M17">
            <v>22.5620567375887</v>
          </cell>
          <cell r="N17">
            <v>27.3384786944543</v>
          </cell>
        </row>
        <row r="18">
          <cell r="E18">
            <v>265.897</v>
          </cell>
          <cell r="F18">
            <v>910.490056</v>
          </cell>
        </row>
        <row r="18">
          <cell r="I18">
            <v>7.536</v>
          </cell>
          <cell r="J18">
            <v>29.787581</v>
          </cell>
        </row>
        <row r="18">
          <cell r="M18">
            <v>-15.563025210084</v>
          </cell>
          <cell r="N18">
            <v>-1.57968349830401</v>
          </cell>
        </row>
        <row r="19">
          <cell r="E19">
            <v>8131.527</v>
          </cell>
          <cell r="F19">
            <v>4675.695594</v>
          </cell>
        </row>
        <row r="19">
          <cell r="I19">
            <v>194.074</v>
          </cell>
          <cell r="J19">
            <v>134.571652</v>
          </cell>
        </row>
        <row r="19">
          <cell r="M19">
            <v>-14.1664271024524</v>
          </cell>
          <cell r="N19">
            <v>17.2796618733859</v>
          </cell>
        </row>
        <row r="20">
          <cell r="E20">
            <v>2953.626</v>
          </cell>
          <cell r="F20">
            <v>1304.000879</v>
          </cell>
        </row>
        <row r="20">
          <cell r="I20">
            <v>230.612</v>
          </cell>
          <cell r="J20">
            <v>105.306464</v>
          </cell>
        </row>
        <row r="20">
          <cell r="M20">
            <v>39.1744115872058</v>
          </cell>
          <cell r="N20">
            <v>64.0989290311489</v>
          </cell>
        </row>
        <row r="24">
          <cell r="E24">
            <v>31271.572</v>
          </cell>
          <cell r="F24">
            <v>1326.04724</v>
          </cell>
        </row>
        <row r="24">
          <cell r="I24">
            <v>1451.457</v>
          </cell>
          <cell r="J24">
            <v>53.92801</v>
          </cell>
        </row>
        <row r="24">
          <cell r="M24">
            <v>38.727340848312</v>
          </cell>
          <cell r="N24">
            <v>17.6168237915009</v>
          </cell>
        </row>
        <row r="26">
          <cell r="E26">
            <v>2813.255</v>
          </cell>
          <cell r="F26">
            <v>1919.814638</v>
          </cell>
        </row>
        <row r="26">
          <cell r="I26">
            <v>78.638</v>
          </cell>
          <cell r="J26">
            <v>56.41983</v>
          </cell>
        </row>
        <row r="26">
          <cell r="M26">
            <v>16.7307435391215</v>
          </cell>
          <cell r="N26">
            <v>20.8777033184307</v>
          </cell>
        </row>
        <row r="27">
          <cell r="E27">
            <v>2377.887</v>
          </cell>
          <cell r="F27">
            <v>2022.958603</v>
          </cell>
        </row>
        <row r="27">
          <cell r="I27">
            <v>52.13</v>
          </cell>
          <cell r="J27">
            <v>40.549197</v>
          </cell>
        </row>
        <row r="27">
          <cell r="M27">
            <v>-7.57747677469683</v>
          </cell>
          <cell r="N27">
            <v>-17.7846712962011</v>
          </cell>
        </row>
        <row r="28">
          <cell r="F28">
            <v>2419.399341</v>
          </cell>
        </row>
        <row r="28">
          <cell r="J28">
            <v>100.439307</v>
          </cell>
        </row>
        <row r="28">
          <cell r="N28">
            <v>2.78562846011647</v>
          </cell>
        </row>
        <row r="29">
          <cell r="F29">
            <v>2426.853252</v>
          </cell>
        </row>
        <row r="29">
          <cell r="J29">
            <v>117.111609</v>
          </cell>
        </row>
        <row r="29">
          <cell r="N29">
            <v>17.8012291757176</v>
          </cell>
        </row>
        <row r="31">
          <cell r="E31">
            <v>1931.495</v>
          </cell>
          <cell r="F31">
            <v>2168.740942</v>
          </cell>
        </row>
        <row r="31">
          <cell r="I31">
            <v>105.999</v>
          </cell>
          <cell r="J31">
            <v>110.443472</v>
          </cell>
        </row>
        <row r="31">
          <cell r="M31">
            <v>50.9828219810273</v>
          </cell>
          <cell r="N31">
            <v>31.2033566475303</v>
          </cell>
        </row>
        <row r="32">
          <cell r="F32">
            <v>5181.879174</v>
          </cell>
        </row>
        <row r="32">
          <cell r="J32">
            <v>231.180814</v>
          </cell>
        </row>
        <row r="32">
          <cell r="N32">
            <v>5.48489739512677</v>
          </cell>
        </row>
        <row r="33">
          <cell r="E33">
            <v>2142.858</v>
          </cell>
          <cell r="F33">
            <v>2892.425515</v>
          </cell>
        </row>
        <row r="33">
          <cell r="I33">
            <v>107.5</v>
          </cell>
          <cell r="J33">
            <v>150.972386</v>
          </cell>
        </row>
        <row r="33">
          <cell r="M33">
            <v>6.93644493519155</v>
          </cell>
          <cell r="N33">
            <v>11.048262480373</v>
          </cell>
        </row>
        <row r="35">
          <cell r="F35">
            <v>3779.8489</v>
          </cell>
        </row>
        <row r="35">
          <cell r="J35">
            <v>161.315858</v>
          </cell>
        </row>
        <row r="35">
          <cell r="N35">
            <v>-10.1525602137279</v>
          </cell>
        </row>
        <row r="37">
          <cell r="F37">
            <v>13467.694082</v>
          </cell>
        </row>
        <row r="37">
          <cell r="J37">
            <v>629.653969</v>
          </cell>
        </row>
        <row r="37">
          <cell r="N37">
            <v>7.55756288093816</v>
          </cell>
        </row>
        <row r="38">
          <cell r="F38">
            <v>2089.200486</v>
          </cell>
        </row>
        <row r="38">
          <cell r="J38">
            <v>81.015227</v>
          </cell>
        </row>
        <row r="38">
          <cell r="N38">
            <v>3.68135411986685</v>
          </cell>
        </row>
        <row r="39">
          <cell r="E39">
            <v>1784.254</v>
          </cell>
          <cell r="F39">
            <v>4355.699745</v>
          </cell>
        </row>
        <row r="39">
          <cell r="I39">
            <v>77.547</v>
          </cell>
          <cell r="J39">
            <v>175.315355</v>
          </cell>
        </row>
        <row r="39">
          <cell r="M39">
            <v>44.1099403467692</v>
          </cell>
          <cell r="N39">
            <v>31.6486517674221</v>
          </cell>
        </row>
        <row r="40">
          <cell r="F40">
            <v>33329.144538</v>
          </cell>
        </row>
        <row r="40">
          <cell r="J40">
            <v>1289.695922</v>
          </cell>
        </row>
        <row r="40">
          <cell r="N40">
            <v>-17.7959765906753</v>
          </cell>
        </row>
        <row r="42">
          <cell r="F42">
            <v>20237.502248</v>
          </cell>
        </row>
        <row r="42">
          <cell r="J42">
            <v>823.030797</v>
          </cell>
        </row>
        <row r="42">
          <cell r="N42">
            <v>-19.6641525584806</v>
          </cell>
        </row>
        <row r="43">
          <cell r="F43">
            <v>1952.068397</v>
          </cell>
        </row>
        <row r="43">
          <cell r="J43">
            <v>80.574997</v>
          </cell>
        </row>
        <row r="43">
          <cell r="N43">
            <v>-7.74686604671567</v>
          </cell>
        </row>
        <row r="47">
          <cell r="E47">
            <v>11125.121</v>
          </cell>
          <cell r="F47">
            <v>8350.20389</v>
          </cell>
        </row>
        <row r="47">
          <cell r="I47">
            <v>468.718</v>
          </cell>
          <cell r="J47">
            <v>312.862501</v>
          </cell>
        </row>
        <row r="47">
          <cell r="M47">
            <v>32.5316330425685</v>
          </cell>
          <cell r="N47">
            <v>28.2668755709001</v>
          </cell>
        </row>
        <row r="48">
          <cell r="F48">
            <v>3973.549189</v>
          </cell>
        </row>
        <row r="48">
          <cell r="J48">
            <v>156.184836</v>
          </cell>
        </row>
        <row r="48">
          <cell r="N48">
            <v>-17.8741002456334</v>
          </cell>
        </row>
        <row r="49">
          <cell r="F49">
            <v>4017.474241</v>
          </cell>
        </row>
        <row r="49">
          <cell r="J49">
            <v>154.869918</v>
          </cell>
        </row>
        <row r="49">
          <cell r="N49">
            <v>-14.2581583084456</v>
          </cell>
        </row>
        <row r="50">
          <cell r="F50">
            <v>57336.370585</v>
          </cell>
        </row>
        <row r="50">
          <cell r="J50">
            <v>2245.58777</v>
          </cell>
        </row>
        <row r="50">
          <cell r="N50">
            <v>22.1374148561172</v>
          </cell>
        </row>
        <row r="51">
          <cell r="F51">
            <v>52379.388928</v>
          </cell>
        </row>
        <row r="51">
          <cell r="J51">
            <v>2860.58718</v>
          </cell>
        </row>
        <row r="51">
          <cell r="N51">
            <v>6.72767519436192</v>
          </cell>
        </row>
        <row r="52">
          <cell r="F52">
            <v>7619.256263</v>
          </cell>
        </row>
        <row r="52">
          <cell r="J52">
            <v>383.130581</v>
          </cell>
        </row>
        <row r="52">
          <cell r="N52">
            <v>56.4823025331364</v>
          </cell>
        </row>
        <row r="53">
          <cell r="F53">
            <v>43128.088773</v>
          </cell>
        </row>
        <row r="53">
          <cell r="J53">
            <v>1633.720174</v>
          </cell>
        </row>
        <row r="53">
          <cell r="N53">
            <v>-4.57794703196652</v>
          </cell>
        </row>
        <row r="54">
          <cell r="F54">
            <v>3337.795795</v>
          </cell>
        </row>
        <row r="54">
          <cell r="J54">
            <v>124.085594</v>
          </cell>
        </row>
        <row r="54">
          <cell r="N54">
            <v>-29.8815670103261</v>
          </cell>
        </row>
        <row r="55">
          <cell r="F55">
            <v>14157.329775</v>
          </cell>
        </row>
        <row r="55">
          <cell r="J55">
            <v>622.151464</v>
          </cell>
        </row>
        <row r="55">
          <cell r="N55">
            <v>16.8974186970596</v>
          </cell>
        </row>
        <row r="56">
          <cell r="F56">
            <v>2552.439603</v>
          </cell>
        </row>
        <row r="56">
          <cell r="J56">
            <v>133.701222</v>
          </cell>
        </row>
        <row r="56">
          <cell r="N56">
            <v>15.4213167169363</v>
          </cell>
        </row>
        <row r="57">
          <cell r="F57">
            <v>3671.446615</v>
          </cell>
        </row>
        <row r="57">
          <cell r="J57">
            <v>123.393359</v>
          </cell>
        </row>
        <row r="57">
          <cell r="N57">
            <v>-26.8488109947388</v>
          </cell>
        </row>
        <row r="64">
          <cell r="F64">
            <v>326373.846047</v>
          </cell>
        </row>
        <row r="64">
          <cell r="J64">
            <v>14700.861525</v>
          </cell>
        </row>
        <row r="64">
          <cell r="N64">
            <v>6.82316602448105</v>
          </cell>
        </row>
        <row r="65">
          <cell r="F65">
            <v>117308.686024</v>
          </cell>
        </row>
        <row r="65">
          <cell r="J65">
            <v>5216.33248</v>
          </cell>
        </row>
        <row r="65">
          <cell r="N65">
            <v>19.1249759169532</v>
          </cell>
        </row>
        <row r="66">
          <cell r="F66">
            <v>209065.160023</v>
          </cell>
        </row>
        <row r="66">
          <cell r="J66">
            <v>9484.529045</v>
          </cell>
        </row>
        <row r="66">
          <cell r="N66">
            <v>1.0821325996901</v>
          </cell>
        </row>
        <row r="69">
          <cell r="F69">
            <v>2590.555739</v>
          </cell>
        </row>
        <row r="69">
          <cell r="J69">
            <v>108.867635</v>
          </cell>
        </row>
        <row r="69">
          <cell r="N69">
            <v>-13.923036620246</v>
          </cell>
        </row>
        <row r="70">
          <cell r="F70">
            <v>1161.708495</v>
          </cell>
        </row>
        <row r="70">
          <cell r="J70">
            <v>38.023648</v>
          </cell>
        </row>
        <row r="70">
          <cell r="N70">
            <v>-3.5148487617286</v>
          </cell>
        </row>
        <row r="71">
          <cell r="F71">
            <v>1962.059269</v>
          </cell>
        </row>
        <row r="71">
          <cell r="J71">
            <v>107.309584</v>
          </cell>
        </row>
        <row r="71">
          <cell r="N71">
            <v>7.76895022803652</v>
          </cell>
        </row>
        <row r="72">
          <cell r="E72">
            <v>2767.503</v>
          </cell>
          <cell r="F72">
            <v>3192.936403</v>
          </cell>
        </row>
        <row r="72">
          <cell r="I72">
            <v>47.813</v>
          </cell>
          <cell r="J72">
            <v>54.691242</v>
          </cell>
        </row>
        <row r="72">
          <cell r="M72">
            <v>3.53392087655098</v>
          </cell>
          <cell r="N72">
            <v>-4.27361434827698</v>
          </cell>
        </row>
        <row r="74">
          <cell r="E74">
            <v>9711.524</v>
          </cell>
          <cell r="F74">
            <v>2867.18187</v>
          </cell>
        </row>
        <row r="74">
          <cell r="I74">
            <v>387.043</v>
          </cell>
          <cell r="J74">
            <v>101.497045</v>
          </cell>
        </row>
        <row r="74">
          <cell r="M74">
            <v>12.3612695703167</v>
          </cell>
          <cell r="N74">
            <v>-12.9933444571366</v>
          </cell>
        </row>
        <row r="79">
          <cell r="F79">
            <v>4953.342975</v>
          </cell>
        </row>
        <row r="79">
          <cell r="J79">
            <v>227.30476</v>
          </cell>
        </row>
        <row r="79">
          <cell r="N79">
            <v>3.27592131699097</v>
          </cell>
        </row>
        <row r="81">
          <cell r="E81">
            <v>20981.076</v>
          </cell>
          <cell r="F81">
            <v>2366.568389</v>
          </cell>
        </row>
        <row r="81">
          <cell r="I81">
            <v>920.83</v>
          </cell>
          <cell r="J81">
            <v>116.177947</v>
          </cell>
        </row>
        <row r="81">
          <cell r="M81">
            <v>-11.4227119081012</v>
          </cell>
          <cell r="N81">
            <v>-3.34010436025368</v>
          </cell>
        </row>
        <row r="82">
          <cell r="E82">
            <v>51158.858</v>
          </cell>
          <cell r="F82">
            <v>7170.716098</v>
          </cell>
        </row>
        <row r="82">
          <cell r="I82">
            <v>2381.98</v>
          </cell>
          <cell r="J82">
            <v>312.205638</v>
          </cell>
        </row>
        <row r="82">
          <cell r="M82">
            <v>221.055745827386</v>
          </cell>
          <cell r="N82">
            <v>151.589488216912</v>
          </cell>
        </row>
        <row r="83">
          <cell r="E83">
            <v>11188.163</v>
          </cell>
          <cell r="F83">
            <v>7106.219876</v>
          </cell>
        </row>
        <row r="83">
          <cell r="I83">
            <v>548.363</v>
          </cell>
          <cell r="J83">
            <v>323.084654</v>
          </cell>
        </row>
        <row r="83">
          <cell r="M83">
            <v>-19.0096474230215</v>
          </cell>
          <cell r="N83">
            <v>-23.1937805412235</v>
          </cell>
        </row>
        <row r="84">
          <cell r="E84">
            <v>10053.997</v>
          </cell>
          <cell r="F84">
            <v>8365.16004</v>
          </cell>
        </row>
        <row r="84">
          <cell r="I84">
            <v>265.532</v>
          </cell>
          <cell r="J84">
            <v>212.834389</v>
          </cell>
        </row>
        <row r="84">
          <cell r="M84">
            <v>-56.7830968218653</v>
          </cell>
          <cell r="N84">
            <v>-60.5775305096681</v>
          </cell>
        </row>
        <row r="85">
          <cell r="E85">
            <v>2514.046</v>
          </cell>
          <cell r="F85">
            <v>1555.259276</v>
          </cell>
        </row>
        <row r="85">
          <cell r="I85">
            <v>128.826</v>
          </cell>
          <cell r="J85">
            <v>88.731046</v>
          </cell>
        </row>
        <row r="85">
          <cell r="M85">
            <v>-26.8088152579639</v>
          </cell>
          <cell r="N85">
            <v>-26.6632670826041</v>
          </cell>
        </row>
        <row r="87">
          <cell r="F87">
            <v>7726.511386</v>
          </cell>
        </row>
        <row r="87">
          <cell r="J87">
            <v>323.711591</v>
          </cell>
        </row>
        <row r="87">
          <cell r="N87">
            <v>14.182254073247</v>
          </cell>
        </row>
        <row r="88">
          <cell r="F88">
            <v>7605.397591</v>
          </cell>
        </row>
        <row r="88">
          <cell r="J88">
            <v>314.773512</v>
          </cell>
        </row>
        <row r="88">
          <cell r="N88">
            <v>4.02583246192249</v>
          </cell>
        </row>
        <row r="90">
          <cell r="F90">
            <v>3440.508293</v>
          </cell>
        </row>
        <row r="90">
          <cell r="J90">
            <v>174.569098</v>
          </cell>
        </row>
        <row r="90">
          <cell r="N90">
            <v>31.0635903224553</v>
          </cell>
        </row>
        <row r="91">
          <cell r="E91">
            <v>4115.866</v>
          </cell>
          <cell r="F91">
            <v>1411.187665</v>
          </cell>
        </row>
        <row r="91">
          <cell r="I91">
            <v>187.834</v>
          </cell>
          <cell r="J91">
            <v>55.09802</v>
          </cell>
        </row>
        <row r="91">
          <cell r="M91">
            <v>92.9728674604724</v>
          </cell>
          <cell r="N91">
            <v>40.5678241035845</v>
          </cell>
        </row>
        <row r="94">
          <cell r="E94">
            <v>6814.277</v>
          </cell>
          <cell r="F94">
            <v>9755.401546</v>
          </cell>
        </row>
        <row r="94">
          <cell r="I94">
            <v>318.722</v>
          </cell>
          <cell r="J94">
            <v>425.383449</v>
          </cell>
        </row>
        <row r="94">
          <cell r="M94">
            <v>32.275040049138</v>
          </cell>
          <cell r="N94">
            <v>17.6393055811801</v>
          </cell>
        </row>
        <row r="95">
          <cell r="F95">
            <v>7508.560025</v>
          </cell>
        </row>
        <row r="95">
          <cell r="J95">
            <v>347.419073</v>
          </cell>
        </row>
        <row r="95">
          <cell r="N95">
            <v>12.1884492102334</v>
          </cell>
        </row>
        <row r="96">
          <cell r="E96">
            <v>1753.914</v>
          </cell>
          <cell r="F96">
            <v>2256.374099</v>
          </cell>
        </row>
        <row r="96">
          <cell r="I96">
            <v>94.201</v>
          </cell>
          <cell r="J96">
            <v>118.770056</v>
          </cell>
        </row>
        <row r="96">
          <cell r="M96">
            <v>8.07948691471907</v>
          </cell>
          <cell r="N96">
            <v>16.1268236899</v>
          </cell>
        </row>
        <row r="98">
          <cell r="F98">
            <v>2171.836679</v>
          </cell>
        </row>
        <row r="98">
          <cell r="J98">
            <v>107.53813</v>
          </cell>
        </row>
        <row r="98">
          <cell r="N98">
            <v>38.3980424714609</v>
          </cell>
        </row>
        <row r="99">
          <cell r="E99">
            <v>2196.211</v>
          </cell>
          <cell r="F99">
            <v>1981.583885</v>
          </cell>
        </row>
        <row r="99">
          <cell r="I99">
            <v>104.956</v>
          </cell>
          <cell r="J99">
            <v>94.734415</v>
          </cell>
        </row>
        <row r="99">
          <cell r="M99">
            <v>29.7819984914246</v>
          </cell>
          <cell r="N99">
            <v>24.3889577112616</v>
          </cell>
        </row>
        <row r="101">
          <cell r="E101">
            <v>1337.631</v>
          </cell>
          <cell r="F101">
            <v>2831.660303</v>
          </cell>
        </row>
        <row r="101">
          <cell r="I101">
            <v>74.062</v>
          </cell>
          <cell r="J101">
            <v>146.402255</v>
          </cell>
        </row>
        <row r="101">
          <cell r="M101">
            <v>90.7388807334724</v>
          </cell>
          <cell r="N101">
            <v>48.85100284785</v>
          </cell>
        </row>
        <row r="102">
          <cell r="E102">
            <v>1052.962</v>
          </cell>
          <cell r="F102">
            <v>2191.238504</v>
          </cell>
        </row>
        <row r="102">
          <cell r="I102">
            <v>48.84</v>
          </cell>
          <cell r="J102">
            <v>105.483001</v>
          </cell>
        </row>
        <row r="102">
          <cell r="M102">
            <v>23.4268385140258</v>
          </cell>
          <cell r="N102">
            <v>22.4361180915459</v>
          </cell>
        </row>
        <row r="103">
          <cell r="F103">
            <v>13016.741945</v>
          </cell>
        </row>
        <row r="103">
          <cell r="J103">
            <v>554.194154</v>
          </cell>
        </row>
        <row r="103">
          <cell r="N103">
            <v>3.51378349503315</v>
          </cell>
        </row>
        <row r="104">
          <cell r="F104">
            <v>6008.035865</v>
          </cell>
        </row>
        <row r="104">
          <cell r="J104">
            <v>262.714862</v>
          </cell>
        </row>
        <row r="104">
          <cell r="N104">
            <v>12.2708042879688</v>
          </cell>
        </row>
        <row r="105">
          <cell r="F105">
            <v>1648.567972</v>
          </cell>
        </row>
        <row r="105">
          <cell r="J105">
            <v>87.609763</v>
          </cell>
        </row>
        <row r="105">
          <cell r="N105">
            <v>11.2110018481818</v>
          </cell>
        </row>
        <row r="107">
          <cell r="E107">
            <v>4307.607</v>
          </cell>
          <cell r="F107">
            <v>1650.751024</v>
          </cell>
        </row>
        <row r="107">
          <cell r="I107">
            <v>121.732</v>
          </cell>
          <cell r="J107">
            <v>47.770971</v>
          </cell>
        </row>
        <row r="107">
          <cell r="M107">
            <v>64.4071688073147</v>
          </cell>
          <cell r="N107">
            <v>77.4472212040253</v>
          </cell>
        </row>
        <row r="108">
          <cell r="E108">
            <v>13330.185</v>
          </cell>
          <cell r="F108">
            <v>10425.438994</v>
          </cell>
        </row>
        <row r="108">
          <cell r="I108">
            <v>738.94</v>
          </cell>
          <cell r="J108">
            <v>523.140274</v>
          </cell>
        </row>
        <row r="108">
          <cell r="M108">
            <v>96.2489243942082</v>
          </cell>
          <cell r="N108">
            <v>58.9828836328532</v>
          </cell>
        </row>
        <row r="109">
          <cell r="F109">
            <v>5350.813748</v>
          </cell>
        </row>
        <row r="109">
          <cell r="J109">
            <v>249.374365</v>
          </cell>
        </row>
        <row r="109">
          <cell r="N109">
            <v>9.68940162182025</v>
          </cell>
        </row>
        <row r="110">
          <cell r="E110">
            <v>1779.682</v>
          </cell>
          <cell r="F110">
            <v>7626.867653</v>
          </cell>
        </row>
        <row r="110">
          <cell r="I110">
            <v>83.865</v>
          </cell>
          <cell r="J110">
            <v>348.337415</v>
          </cell>
        </row>
        <row r="110">
          <cell r="M110">
            <v>12.0066777963272</v>
          </cell>
          <cell r="N110">
            <v>-1.5449154360533</v>
          </cell>
        </row>
        <row r="111">
          <cell r="F111">
            <v>2261.259259</v>
          </cell>
        </row>
        <row r="111">
          <cell r="J111">
            <v>123.304268</v>
          </cell>
        </row>
        <row r="111">
          <cell r="N111">
            <v>31.9565409486837</v>
          </cell>
        </row>
        <row r="112">
          <cell r="F112">
            <v>87965.793927</v>
          </cell>
        </row>
        <row r="112">
          <cell r="J112">
            <v>4266.721696</v>
          </cell>
        </row>
        <row r="112">
          <cell r="N112">
            <v>9.23876833046822</v>
          </cell>
        </row>
        <row r="113">
          <cell r="F113">
            <v>1847.198711</v>
          </cell>
        </row>
        <row r="113">
          <cell r="J113">
            <v>87.307267</v>
          </cell>
        </row>
        <row r="113">
          <cell r="N113">
            <v>40.6300164233489</v>
          </cell>
        </row>
        <row r="114">
          <cell r="F114">
            <v>8749.230329</v>
          </cell>
        </row>
        <row r="114">
          <cell r="J114">
            <v>460.736713</v>
          </cell>
        </row>
        <row r="114">
          <cell r="N114">
            <v>-17.6609312397801</v>
          </cell>
        </row>
        <row r="115">
          <cell r="F115">
            <v>2248.252502</v>
          </cell>
        </row>
        <row r="115">
          <cell r="J115">
            <v>101.382493</v>
          </cell>
        </row>
        <row r="115">
          <cell r="N115">
            <v>-13.9534407049391</v>
          </cell>
        </row>
        <row r="116">
          <cell r="F116">
            <v>41579.588849</v>
          </cell>
        </row>
        <row r="116">
          <cell r="J116">
            <v>1919.128196</v>
          </cell>
        </row>
        <row r="116">
          <cell r="N116">
            <v>15.1985940558817</v>
          </cell>
        </row>
        <row r="117">
          <cell r="F117">
            <v>2569.303002</v>
          </cell>
        </row>
        <row r="117">
          <cell r="J117">
            <v>122.083468</v>
          </cell>
        </row>
        <row r="117">
          <cell r="N117">
            <v>32.5155391439327</v>
          </cell>
        </row>
        <row r="118">
          <cell r="F118">
            <v>6941.229509</v>
          </cell>
        </row>
        <row r="118">
          <cell r="J118">
            <v>189.406269</v>
          </cell>
        </row>
        <row r="118">
          <cell r="N118">
            <v>-43.6210103168707</v>
          </cell>
        </row>
        <row r="119">
          <cell r="E119">
            <v>118942</v>
          </cell>
          <cell r="F119">
            <v>2830.967372</v>
          </cell>
        </row>
        <row r="119">
          <cell r="I119">
            <v>1053</v>
          </cell>
          <cell r="J119">
            <v>39.039044</v>
          </cell>
        </row>
        <row r="119">
          <cell r="M119">
            <v>-83.3016175071361</v>
          </cell>
          <cell r="N119">
            <v>-75.8721660727834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A2" sqref="A2"/>
    </sheetView>
  </sheetViews>
  <sheetFormatPr defaultColWidth="9" defaultRowHeight="12.75"/>
  <cols>
    <col min="1" max="1" width="7" customWidth="1"/>
    <col min="2" max="2" width="27.1428571428571" customWidth="1"/>
    <col min="3" max="3" width="16.7142857142857" customWidth="1"/>
    <col min="4" max="4" width="16.5714285714286" customWidth="1"/>
    <col min="5" max="5" width="19.2857142857143" customWidth="1"/>
    <col min="6" max="6" width="9.85714285714286" customWidth="1"/>
    <col min="7" max="7" width="10.7142857142857" customWidth="1"/>
    <col min="8" max="8" width="9.71428571428571" customWidth="1"/>
  </cols>
  <sheetData>
    <row r="1" s="421" customFormat="1" ht="20.1" customHeight="1" spans="1:5">
      <c r="A1" s="423" t="s">
        <v>0</v>
      </c>
      <c r="B1" s="424"/>
      <c r="C1" s="424"/>
      <c r="D1" s="424"/>
      <c r="E1" s="424"/>
    </row>
    <row r="2" ht="18" customHeight="1" spans="1:5">
      <c r="A2" s="425"/>
      <c r="B2" s="425"/>
      <c r="C2" s="425"/>
      <c r="D2" s="425"/>
      <c r="E2" s="444"/>
    </row>
    <row r="3" ht="20.1" customHeight="1" spans="1:5">
      <c r="A3" s="426"/>
      <c r="B3" s="426"/>
      <c r="C3" s="427"/>
      <c r="D3" s="426"/>
      <c r="E3" s="445" t="s">
        <v>1</v>
      </c>
    </row>
    <row r="4" ht="43.5" customHeight="1" spans="1:5">
      <c r="A4" s="428"/>
      <c r="B4" s="428"/>
      <c r="C4" s="429" t="s">
        <v>2</v>
      </c>
      <c r="D4" s="429" t="s">
        <v>3</v>
      </c>
      <c r="E4" s="429" t="s">
        <v>4</v>
      </c>
    </row>
    <row r="5" ht="20.1" customHeight="1" spans="1:5">
      <c r="A5" s="430"/>
      <c r="B5" s="430"/>
      <c r="C5" s="430"/>
      <c r="D5" s="430"/>
      <c r="E5" s="446"/>
    </row>
    <row r="6" ht="20.1" customHeight="1" spans="1:6">
      <c r="A6" s="431" t="s">
        <v>5</v>
      </c>
      <c r="B6" s="432"/>
      <c r="C6" s="433">
        <v>1879.3745</v>
      </c>
      <c r="D6" s="433">
        <v>1821.39348</v>
      </c>
      <c r="E6" s="433">
        <f>D6/C6*100</f>
        <v>96.9148767315934</v>
      </c>
      <c r="F6" s="447"/>
    </row>
    <row r="7" ht="20.1" customHeight="1" spans="1:6">
      <c r="A7" s="434"/>
      <c r="B7" s="435" t="s">
        <v>6</v>
      </c>
      <c r="C7" s="436">
        <v>95.28212</v>
      </c>
      <c r="D7" s="436">
        <v>63.4457</v>
      </c>
      <c r="E7" s="436">
        <f t="shared" ref="E7:E14" si="0">D7/C7*100</f>
        <v>66.5872043988946</v>
      </c>
      <c r="F7" s="447"/>
    </row>
    <row r="8" ht="20.1" customHeight="1" spans="1:6">
      <c r="A8" s="437"/>
      <c r="B8" s="435" t="s">
        <v>7</v>
      </c>
      <c r="C8" s="436">
        <v>1784.09238</v>
      </c>
      <c r="D8" s="436">
        <v>1757.94778</v>
      </c>
      <c r="E8" s="436">
        <f t="shared" si="0"/>
        <v>98.534571399268</v>
      </c>
      <c r="F8" s="447"/>
    </row>
    <row r="9" ht="20.1" customHeight="1" spans="1:6">
      <c r="A9" s="431" t="s">
        <v>8</v>
      </c>
      <c r="B9" s="432"/>
      <c r="C9" s="438"/>
      <c r="D9" s="439"/>
      <c r="E9" s="436"/>
      <c r="F9" s="447"/>
    </row>
    <row r="10" ht="20.1" customHeight="1" spans="1:6">
      <c r="A10" s="431"/>
      <c r="B10" s="435" t="s">
        <v>9</v>
      </c>
      <c r="C10" s="436">
        <v>133.6</v>
      </c>
      <c r="D10" s="436">
        <v>128.9</v>
      </c>
      <c r="E10" s="436">
        <f t="shared" si="0"/>
        <v>96.4820359281437</v>
      </c>
      <c r="F10" s="447"/>
    </row>
    <row r="11" ht="20.1" customHeight="1" spans="1:10">
      <c r="A11" s="431"/>
      <c r="B11" s="435" t="s">
        <v>10</v>
      </c>
      <c r="C11" s="436">
        <v>24.1</v>
      </c>
      <c r="D11" s="436">
        <v>24.2</v>
      </c>
      <c r="E11" s="436">
        <f t="shared" si="0"/>
        <v>100.414937759336</v>
      </c>
      <c r="F11" s="447"/>
      <c r="G11" s="448"/>
      <c r="H11" s="436"/>
      <c r="I11" s="447"/>
      <c r="J11" s="447"/>
    </row>
    <row r="12" ht="20.1" customHeight="1" spans="1:10">
      <c r="A12" s="440"/>
      <c r="B12" s="435" t="s">
        <v>11</v>
      </c>
      <c r="C12" s="436">
        <v>2.8</v>
      </c>
      <c r="D12" s="436">
        <v>2.8</v>
      </c>
      <c r="E12" s="436">
        <f t="shared" si="0"/>
        <v>100</v>
      </c>
      <c r="F12" s="447"/>
      <c r="G12" s="436"/>
      <c r="H12" s="436"/>
      <c r="I12" s="447"/>
      <c r="J12" s="447"/>
    </row>
    <row r="13" ht="20.1" customHeight="1" spans="1:10">
      <c r="A13" s="440"/>
      <c r="B13" s="435" t="s">
        <v>12</v>
      </c>
      <c r="C13" s="436">
        <v>26.4</v>
      </c>
      <c r="D13" s="436">
        <v>25.5</v>
      </c>
      <c r="E13" s="436">
        <f t="shared" si="0"/>
        <v>96.5909090909091</v>
      </c>
      <c r="F13" s="447"/>
      <c r="G13" s="436"/>
      <c r="H13" s="436"/>
      <c r="I13" s="447"/>
      <c r="J13" s="447"/>
    </row>
    <row r="14" s="422" customFormat="1" ht="20.1" customHeight="1" spans="1:6">
      <c r="A14" s="431"/>
      <c r="B14" s="435" t="s">
        <v>13</v>
      </c>
      <c r="C14" s="436">
        <v>305.5</v>
      </c>
      <c r="D14" s="436">
        <v>309.6</v>
      </c>
      <c r="E14" s="436">
        <f t="shared" si="0"/>
        <v>101.342062193126</v>
      </c>
      <c r="F14" s="447"/>
    </row>
    <row r="15" ht="20.1" customHeight="1" spans="1:5">
      <c r="A15" s="431"/>
      <c r="B15" s="441"/>
      <c r="C15" s="442"/>
      <c r="D15" s="443"/>
      <c r="E15" s="449"/>
    </row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</sheetData>
  <pageMargins left="0.866141732283465" right="0.393700787401575" top="0.748031496062992" bottom="0.748031496062992" header="0.31496062992126" footer="0.511811023622047"/>
  <pageSetup paperSize="9" firstPageNumber="23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A2" sqref="A2"/>
    </sheetView>
  </sheetViews>
  <sheetFormatPr defaultColWidth="10" defaultRowHeight="12.75" outlineLevelCol="5"/>
  <cols>
    <col min="1" max="1" width="43.4285714285714" style="248" customWidth="1"/>
    <col min="2" max="3" width="10.7142857142857" style="248" customWidth="1"/>
    <col min="4" max="4" width="24.2857142857143" style="248" customWidth="1"/>
    <col min="5" max="5" width="10" style="248" customWidth="1"/>
    <col min="6" max="6" width="10" style="248"/>
    <col min="7" max="7" width="6.28571428571429" style="248" customWidth="1"/>
    <col min="8" max="16384" width="10" style="248"/>
  </cols>
  <sheetData>
    <row r="1" s="244" customFormat="1" ht="20.1" customHeight="1" spans="1:4">
      <c r="A1" s="249" t="s">
        <v>254</v>
      </c>
      <c r="B1" s="250"/>
      <c r="C1" s="250"/>
      <c r="D1" s="250"/>
    </row>
    <row r="2" ht="20.1" customHeight="1" spans="1:3">
      <c r="A2" s="251"/>
      <c r="B2" s="251"/>
      <c r="C2" s="251"/>
    </row>
    <row r="3" s="245" customFormat="1" ht="15.95" customHeight="1" spans="1:4">
      <c r="A3" s="252"/>
      <c r="B3" s="252"/>
      <c r="C3" s="253"/>
      <c r="D3" s="254" t="s">
        <v>247</v>
      </c>
    </row>
    <row r="4" s="245" customFormat="1" ht="15.95" customHeight="1" spans="1:4">
      <c r="A4" s="255"/>
      <c r="B4" s="256" t="s">
        <v>198</v>
      </c>
      <c r="C4" s="256" t="s">
        <v>198</v>
      </c>
      <c r="D4" s="256" t="s">
        <v>248</v>
      </c>
    </row>
    <row r="5" s="245" customFormat="1" ht="15.95" customHeight="1" spans="1:4">
      <c r="A5" s="257"/>
      <c r="B5" s="258" t="s">
        <v>66</v>
      </c>
      <c r="C5" s="258" t="s">
        <v>67</v>
      </c>
      <c r="D5" s="258" t="s">
        <v>249</v>
      </c>
    </row>
    <row r="6" s="245" customFormat="1" ht="20.1" customHeight="1" spans="1:4">
      <c r="A6" s="252"/>
      <c r="B6" s="259"/>
      <c r="C6" s="259"/>
      <c r="D6" s="259"/>
    </row>
    <row r="7" s="246" customFormat="1" ht="20.1" customHeight="1" spans="1:6">
      <c r="A7" s="260" t="s">
        <v>227</v>
      </c>
      <c r="B7" s="261">
        <v>2038</v>
      </c>
      <c r="C7" s="262">
        <v>2165</v>
      </c>
      <c r="D7" s="263">
        <v>106.231599607458</v>
      </c>
      <c r="E7" s="245"/>
      <c r="F7" s="272"/>
    </row>
    <row r="8" s="247" customFormat="1" ht="20.1" customHeight="1" spans="1:6">
      <c r="A8" s="264" t="s">
        <v>229</v>
      </c>
      <c r="B8" s="265">
        <v>45</v>
      </c>
      <c r="C8" s="266">
        <v>54</v>
      </c>
      <c r="D8" s="267">
        <v>120</v>
      </c>
      <c r="F8" s="273"/>
    </row>
    <row r="9" s="247" customFormat="1" ht="20.1" customHeight="1" spans="1:6">
      <c r="A9" s="264" t="s">
        <v>230</v>
      </c>
      <c r="B9" s="265">
        <v>467</v>
      </c>
      <c r="C9" s="266">
        <v>435</v>
      </c>
      <c r="D9" s="267">
        <v>93.1477516059957</v>
      </c>
      <c r="E9" s="274"/>
      <c r="F9" s="273"/>
    </row>
    <row r="10" s="245" customFormat="1" ht="20.1" customHeight="1" spans="1:6">
      <c r="A10" s="268" t="s">
        <v>20</v>
      </c>
      <c r="B10" s="269">
        <v>20</v>
      </c>
      <c r="C10" s="270">
        <v>10</v>
      </c>
      <c r="D10" s="271">
        <v>50</v>
      </c>
      <c r="F10" s="272"/>
    </row>
    <row r="11" s="245" customFormat="1" ht="19.5" customHeight="1" spans="1:6">
      <c r="A11" s="268" t="s">
        <v>26</v>
      </c>
      <c r="B11" s="269">
        <v>241</v>
      </c>
      <c r="C11" s="270">
        <v>237</v>
      </c>
      <c r="D11" s="271">
        <v>98.3402489626556</v>
      </c>
      <c r="F11" s="272"/>
    </row>
    <row r="12" s="245" customFormat="1" ht="19.5" customHeight="1" spans="1:6">
      <c r="A12" s="268" t="s">
        <v>231</v>
      </c>
      <c r="B12" s="269">
        <v>50</v>
      </c>
      <c r="C12" s="270">
        <v>23</v>
      </c>
      <c r="D12" s="271">
        <v>46</v>
      </c>
      <c r="F12" s="272"/>
    </row>
    <row r="13" s="245" customFormat="1" ht="20.1" customHeight="1" spans="1:6">
      <c r="A13" s="268" t="s">
        <v>232</v>
      </c>
      <c r="B13" s="269">
        <v>156</v>
      </c>
      <c r="C13" s="270">
        <v>165</v>
      </c>
      <c r="D13" s="271">
        <v>105.769230769231</v>
      </c>
      <c r="F13" s="272"/>
    </row>
    <row r="14" s="247" customFormat="1" ht="20.1" customHeight="1" spans="1:6">
      <c r="A14" s="264" t="s">
        <v>233</v>
      </c>
      <c r="B14" s="265">
        <v>1526</v>
      </c>
      <c r="C14" s="266">
        <v>1676</v>
      </c>
      <c r="D14" s="267">
        <v>109.829619921363</v>
      </c>
      <c r="E14" s="274"/>
      <c r="F14" s="273"/>
    </row>
    <row r="15" s="245" customFormat="1" ht="20.1" customHeight="1" spans="1:6">
      <c r="A15" s="268" t="s">
        <v>234</v>
      </c>
      <c r="B15" s="269">
        <v>721</v>
      </c>
      <c r="C15" s="270">
        <v>812</v>
      </c>
      <c r="D15" s="271">
        <v>112.621359223301</v>
      </c>
      <c r="F15" s="272"/>
    </row>
    <row r="16" s="245" customFormat="1" ht="20.1" customHeight="1" spans="1:6">
      <c r="A16" s="268" t="s">
        <v>235</v>
      </c>
      <c r="B16" s="269">
        <v>82</v>
      </c>
      <c r="C16" s="270">
        <v>89</v>
      </c>
      <c r="D16" s="271">
        <v>108.536585365854</v>
      </c>
      <c r="F16" s="272"/>
    </row>
    <row r="17" s="245" customFormat="1" ht="20.1" customHeight="1" spans="1:6">
      <c r="A17" s="268" t="s">
        <v>236</v>
      </c>
      <c r="B17" s="269">
        <v>99</v>
      </c>
      <c r="C17" s="270">
        <v>87</v>
      </c>
      <c r="D17" s="271">
        <v>87.8787878787879</v>
      </c>
      <c r="F17" s="272"/>
    </row>
    <row r="18" s="245" customFormat="1" ht="20.1" customHeight="1" spans="1:6">
      <c r="A18" s="268" t="s">
        <v>237</v>
      </c>
      <c r="B18" s="269">
        <v>69</v>
      </c>
      <c r="C18" s="270">
        <v>76</v>
      </c>
      <c r="D18" s="271">
        <v>110.144927536232</v>
      </c>
      <c r="F18" s="272"/>
    </row>
    <row r="19" s="245" customFormat="1" ht="21.75" customHeight="1" spans="1:6">
      <c r="A19" s="268" t="s">
        <v>238</v>
      </c>
      <c r="B19" s="269">
        <v>22</v>
      </c>
      <c r="C19" s="270">
        <v>32</v>
      </c>
      <c r="D19" s="271">
        <v>145.454545454545</v>
      </c>
      <c r="F19" s="272"/>
    </row>
    <row r="20" s="245" customFormat="1" ht="20.1" customHeight="1" spans="1:6">
      <c r="A20" s="268" t="s">
        <v>239</v>
      </c>
      <c r="B20" s="269">
        <v>153</v>
      </c>
      <c r="C20" s="270">
        <v>149</v>
      </c>
      <c r="D20" s="271">
        <v>97.3856209150327</v>
      </c>
      <c r="F20" s="272"/>
    </row>
    <row r="21" s="245" customFormat="1" ht="30" customHeight="1" spans="1:6">
      <c r="A21" s="268" t="s">
        <v>250</v>
      </c>
      <c r="B21" s="269">
        <v>132</v>
      </c>
      <c r="C21" s="270">
        <v>165</v>
      </c>
      <c r="D21" s="271">
        <v>125</v>
      </c>
      <c r="F21" s="272"/>
    </row>
    <row r="22" s="245" customFormat="1" ht="20.1" customHeight="1" spans="1:6">
      <c r="A22" s="268" t="s">
        <v>241</v>
      </c>
      <c r="B22" s="269">
        <v>82</v>
      </c>
      <c r="C22" s="270">
        <v>88</v>
      </c>
      <c r="D22" s="271">
        <v>107.317073170732</v>
      </c>
      <c r="F22" s="272"/>
    </row>
    <row r="23" s="245" customFormat="1" ht="21" customHeight="1" spans="1:6">
      <c r="A23" s="268" t="s">
        <v>242</v>
      </c>
      <c r="B23" s="269">
        <v>23</v>
      </c>
      <c r="C23" s="270">
        <v>36</v>
      </c>
      <c r="D23" s="271">
        <v>156.521739130435</v>
      </c>
      <c r="F23" s="272"/>
    </row>
    <row r="24" s="245" customFormat="1" ht="20.1" customHeight="1" spans="1:6">
      <c r="A24" s="268" t="s">
        <v>243</v>
      </c>
      <c r="B24" s="269">
        <v>15</v>
      </c>
      <c r="C24" s="270">
        <v>14</v>
      </c>
      <c r="D24" s="271">
        <v>93.3333333333333</v>
      </c>
      <c r="F24" s="272"/>
    </row>
    <row r="25" ht="29.25" customHeight="1" spans="1:6">
      <c r="A25" s="268" t="s">
        <v>251</v>
      </c>
      <c r="B25" s="269">
        <v>109</v>
      </c>
      <c r="C25" s="270">
        <v>104</v>
      </c>
      <c r="D25" s="271">
        <v>95.4128440366973</v>
      </c>
      <c r="F25" s="272"/>
    </row>
    <row r="26" ht="20.1" customHeight="1" spans="1:6">
      <c r="A26" s="268" t="s">
        <v>245</v>
      </c>
      <c r="B26" s="269">
        <v>19</v>
      </c>
      <c r="C26" s="270">
        <v>24</v>
      </c>
      <c r="D26" s="271">
        <v>126.315789473684</v>
      </c>
      <c r="F26" s="272"/>
    </row>
    <row r="27" ht="20.1" customHeight="1" spans="1:6">
      <c r="A27" s="268"/>
      <c r="B27" s="251"/>
      <c r="C27" s="251"/>
      <c r="D27" s="251"/>
      <c r="F27" s="272"/>
    </row>
    <row r="28" ht="20.1" customHeight="1" spans="1:6">
      <c r="A28" s="251"/>
      <c r="B28" s="251"/>
      <c r="C28" s="251"/>
      <c r="F28" s="272"/>
    </row>
    <row r="29" ht="20.1" customHeight="1" spans="1:6">
      <c r="A29" s="251"/>
      <c r="B29" s="251"/>
      <c r="C29" s="251"/>
      <c r="F29" s="272"/>
    </row>
    <row r="30" ht="20.1" customHeight="1" spans="1:6">
      <c r="A30" s="251"/>
      <c r="B30" s="251"/>
      <c r="C30" s="251"/>
      <c r="F30" s="272"/>
    </row>
    <row r="31" ht="20.1" customHeight="1" spans="1:6">
      <c r="A31" s="251"/>
      <c r="B31" s="251"/>
      <c r="C31" s="251"/>
      <c r="F31" s="272"/>
    </row>
    <row r="32" ht="20.1" customHeight="1" spans="1:6">
      <c r="A32" s="251"/>
      <c r="B32" s="251"/>
      <c r="C32" s="251"/>
      <c r="F32" s="272"/>
    </row>
    <row r="33" ht="20.1" customHeight="1" spans="1:6">
      <c r="A33" s="251"/>
      <c r="B33" s="251"/>
      <c r="C33" s="251"/>
      <c r="F33" s="272"/>
    </row>
    <row r="34" ht="20.1" customHeight="1" spans="1:6">
      <c r="A34" s="251"/>
      <c r="B34" s="251"/>
      <c r="C34" s="251"/>
      <c r="F34" s="272"/>
    </row>
    <row r="35" ht="20.1" customHeight="1" spans="1:6">
      <c r="A35" s="251"/>
      <c r="B35" s="251"/>
      <c r="C35" s="251"/>
      <c r="F35" s="272"/>
    </row>
    <row r="36" ht="20.1" customHeight="1" spans="1:6">
      <c r="A36" s="251"/>
      <c r="B36" s="251"/>
      <c r="C36" s="251"/>
      <c r="D36" s="251"/>
      <c r="F36" s="272"/>
    </row>
    <row r="37" ht="20.1" customHeight="1" spans="1:6">
      <c r="A37" s="251"/>
      <c r="B37" s="251"/>
      <c r="C37" s="251"/>
      <c r="D37" s="251"/>
      <c r="F37" s="272"/>
    </row>
    <row r="38" ht="20.1" customHeight="1" spans="1:6">
      <c r="A38" s="251"/>
      <c r="B38" s="251"/>
      <c r="C38" s="251"/>
      <c r="D38" s="251"/>
      <c r="F38" s="272"/>
    </row>
    <row r="39" ht="20.1" customHeight="1" spans="1:6">
      <c r="A39" s="251"/>
      <c r="B39" s="251"/>
      <c r="C39" s="251"/>
      <c r="D39" s="251"/>
      <c r="F39" s="272"/>
    </row>
    <row r="40" ht="20.1" customHeight="1" spans="1:6">
      <c r="A40" s="251"/>
      <c r="B40" s="251"/>
      <c r="C40" s="251"/>
      <c r="D40" s="251"/>
      <c r="F40" s="272"/>
    </row>
    <row r="41" ht="20.1" customHeight="1" spans="1:6">
      <c r="A41" s="251"/>
      <c r="B41" s="251"/>
      <c r="C41" s="251"/>
      <c r="D41" s="251"/>
      <c r="F41" s="272"/>
    </row>
    <row r="42" ht="20.1" customHeight="1" spans="1:6">
      <c r="A42" s="251"/>
      <c r="B42" s="251"/>
      <c r="C42" s="251"/>
      <c r="D42" s="251"/>
      <c r="F42" s="272"/>
    </row>
    <row r="43" ht="20.1" customHeight="1" spans="1:6">
      <c r="A43" s="251"/>
      <c r="B43" s="251"/>
      <c r="C43" s="251"/>
      <c r="D43" s="251"/>
      <c r="F43" s="272"/>
    </row>
    <row r="44" ht="20.1" customHeight="1" spans="1:4">
      <c r="A44" s="251"/>
      <c r="B44" s="251"/>
      <c r="C44" s="251"/>
      <c r="D44" s="251"/>
    </row>
    <row r="45" ht="20.1" customHeight="1" spans="1:4">
      <c r="A45" s="251"/>
      <c r="B45" s="251"/>
      <c r="C45" s="251"/>
      <c r="D45" s="251"/>
    </row>
    <row r="46" ht="20.1" customHeight="1" spans="1:4">
      <c r="A46" s="251"/>
      <c r="B46" s="251"/>
      <c r="C46" s="251"/>
      <c r="D46" s="251"/>
    </row>
    <row r="47" ht="20.1" customHeight="1" spans="1:4">
      <c r="A47" s="251"/>
      <c r="B47" s="251"/>
      <c r="C47" s="251"/>
      <c r="D47" s="251"/>
    </row>
    <row r="48" ht="20.1" customHeight="1" spans="1:4">
      <c r="A48" s="251"/>
      <c r="B48" s="251"/>
      <c r="C48" s="251"/>
      <c r="D48" s="251"/>
    </row>
    <row r="49" ht="20.1" customHeight="1" spans="1:4">
      <c r="A49" s="251"/>
      <c r="B49" s="251"/>
      <c r="C49" s="251"/>
      <c r="D49" s="251"/>
    </row>
    <row r="50" ht="20.1" customHeight="1" spans="1:4">
      <c r="A50" s="251"/>
      <c r="B50" s="251"/>
      <c r="C50" s="251"/>
      <c r="D50" s="251"/>
    </row>
    <row r="51" ht="20.1" customHeight="1" spans="1:4">
      <c r="A51" s="251"/>
      <c r="B51" s="251"/>
      <c r="C51" s="251"/>
      <c r="D51" s="251"/>
    </row>
    <row r="52" ht="20.1" customHeight="1" spans="1:4">
      <c r="A52" s="251"/>
      <c r="B52" s="251"/>
      <c r="C52" s="251"/>
      <c r="D52" s="251"/>
    </row>
    <row r="53" ht="20.1" customHeight="1" spans="1:4">
      <c r="A53" s="251"/>
      <c r="B53" s="251"/>
      <c r="C53" s="251"/>
      <c r="D53" s="251"/>
    </row>
    <row r="54" ht="20.1" customHeight="1" spans="1:4">
      <c r="A54" s="251"/>
      <c r="B54" s="251"/>
      <c r="C54" s="251"/>
      <c r="D54" s="251"/>
    </row>
    <row r="55" ht="20.1" customHeight="1" spans="1:4">
      <c r="A55" s="251"/>
      <c r="B55" s="251"/>
      <c r="C55" s="251"/>
      <c r="D55" s="251"/>
    </row>
    <row r="56" ht="20.1" customHeight="1" spans="1:4">
      <c r="A56" s="251"/>
      <c r="B56" s="251"/>
      <c r="C56" s="251"/>
      <c r="D56" s="251"/>
    </row>
    <row r="57" ht="20.1" customHeight="1" spans="1:4">
      <c r="A57" s="251"/>
      <c r="B57" s="251"/>
      <c r="C57" s="251"/>
      <c r="D57" s="251"/>
    </row>
    <row r="58" ht="20.1" customHeight="1" spans="1:4">
      <c r="A58" s="251"/>
      <c r="B58" s="251"/>
      <c r="C58" s="251"/>
      <c r="D58" s="251"/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2" sqref="A2"/>
    </sheetView>
  </sheetViews>
  <sheetFormatPr defaultColWidth="9.14285714285714" defaultRowHeight="17.25" outlineLevelCol="5"/>
  <cols>
    <col min="1" max="1" width="3.14285714285714" style="211" customWidth="1"/>
    <col min="2" max="2" width="34.7142857142857" style="211" customWidth="1"/>
    <col min="3" max="3" width="11.4285714285714" style="211" customWidth="1"/>
    <col min="4" max="4" width="11.7142857142857" style="211" customWidth="1"/>
    <col min="5" max="6" width="14.1428571428571" style="211" customWidth="1"/>
    <col min="7" max="16384" width="9.14285714285714" style="211"/>
  </cols>
  <sheetData>
    <row r="1" s="210" customFormat="1" ht="18.75" spans="1:1">
      <c r="A1" s="212" t="s">
        <v>255</v>
      </c>
    </row>
    <row r="2" ht="16.5" spans="1:5">
      <c r="A2" s="213"/>
      <c r="B2" s="213"/>
      <c r="C2" s="213"/>
      <c r="D2" s="213"/>
      <c r="E2" s="213"/>
    </row>
    <row r="3" ht="12.75" spans="1:6">
      <c r="A3" s="214"/>
      <c r="B3" s="214"/>
      <c r="C3" s="214"/>
      <c r="D3" s="214"/>
      <c r="F3" s="237" t="s">
        <v>256</v>
      </c>
    </row>
    <row r="4" ht="12.75" spans="1:6">
      <c r="A4" s="215"/>
      <c r="B4" s="215"/>
      <c r="C4" s="216" t="s">
        <v>257</v>
      </c>
      <c r="D4" s="216" t="s">
        <v>258</v>
      </c>
      <c r="E4" s="216" t="s">
        <v>60</v>
      </c>
      <c r="F4" s="216" t="s">
        <v>60</v>
      </c>
    </row>
    <row r="5" ht="12.75" spans="1:6">
      <c r="A5" s="217"/>
      <c r="B5" s="217"/>
      <c r="C5" s="218" t="s">
        <v>67</v>
      </c>
      <c r="D5" s="218" t="s">
        <v>63</v>
      </c>
      <c r="E5" s="218" t="s">
        <v>259</v>
      </c>
      <c r="F5" s="218" t="s">
        <v>260</v>
      </c>
    </row>
    <row r="6" ht="12.75" spans="1:6">
      <c r="A6" s="217"/>
      <c r="B6" s="217"/>
      <c r="C6" s="219"/>
      <c r="D6" s="219" t="s">
        <v>67</v>
      </c>
      <c r="E6" s="219" t="s">
        <v>261</v>
      </c>
      <c r="F6" s="219" t="s">
        <v>262</v>
      </c>
    </row>
    <row r="7" ht="12.75" spans="1:5">
      <c r="A7" s="217"/>
      <c r="B7" s="217"/>
      <c r="C7" s="217"/>
      <c r="D7" s="217"/>
      <c r="E7" s="217"/>
    </row>
    <row r="8" ht="12.75" spans="1:6">
      <c r="A8" s="220" t="s">
        <v>227</v>
      </c>
      <c r="B8" s="221"/>
      <c r="C8" s="222">
        <v>703197.055</v>
      </c>
      <c r="D8" s="222">
        <v>31118.628</v>
      </c>
      <c r="E8" s="238">
        <v>4.42530692907979</v>
      </c>
      <c r="F8" s="238">
        <v>112.494573397757</v>
      </c>
    </row>
    <row r="9" ht="12.75" spans="1:6">
      <c r="A9" s="223"/>
      <c r="B9" s="224" t="s">
        <v>263</v>
      </c>
      <c r="C9" s="225">
        <v>117792.382</v>
      </c>
      <c r="D9" s="225">
        <v>4662.1</v>
      </c>
      <c r="E9" s="239">
        <v>3.95789602081398</v>
      </c>
      <c r="F9" s="239">
        <v>103.73315651756</v>
      </c>
    </row>
    <row r="10" ht="12.75" spans="1:6">
      <c r="A10" s="223"/>
      <c r="B10" s="226" t="s">
        <v>264</v>
      </c>
      <c r="C10" s="227"/>
      <c r="D10" s="228"/>
      <c r="E10" s="240"/>
      <c r="F10" s="240"/>
    </row>
    <row r="11" ht="12.75" spans="1:6">
      <c r="A11" s="223"/>
      <c r="B11" s="229" t="s">
        <v>265</v>
      </c>
      <c r="C11" s="227">
        <v>59664.281</v>
      </c>
      <c r="D11" s="228">
        <v>3040.41</v>
      </c>
      <c r="E11" s="240">
        <v>5.09586296699025</v>
      </c>
      <c r="F11" s="240">
        <v>94.8228704376546</v>
      </c>
    </row>
    <row r="12" ht="12.75" spans="1:6">
      <c r="A12" s="223"/>
      <c r="B12" s="229" t="s">
        <v>266</v>
      </c>
      <c r="C12" s="227">
        <v>10135.41</v>
      </c>
      <c r="D12" s="228">
        <v>305.62</v>
      </c>
      <c r="E12" s="240">
        <v>3.01536888986237</v>
      </c>
      <c r="F12" s="240">
        <v>113.058597218112</v>
      </c>
    </row>
    <row r="13" ht="12.75" spans="1:6">
      <c r="A13" s="223"/>
      <c r="B13" s="229" t="s">
        <v>267</v>
      </c>
      <c r="C13" s="227">
        <v>1506.919</v>
      </c>
      <c r="D13" s="228">
        <v>42.72</v>
      </c>
      <c r="E13" s="240">
        <v>2.83492344313132</v>
      </c>
      <c r="F13" s="240">
        <v>95.7418198117436</v>
      </c>
    </row>
    <row r="14" ht="12.75" spans="1:6">
      <c r="A14" s="223"/>
      <c r="B14" s="229" t="s">
        <v>268</v>
      </c>
      <c r="C14" s="227">
        <v>1064.16</v>
      </c>
      <c r="D14" s="228">
        <v>37.22</v>
      </c>
      <c r="E14" s="240">
        <v>3.49759434671478</v>
      </c>
      <c r="F14" s="240">
        <v>70.199924556771</v>
      </c>
    </row>
    <row r="15" ht="12.75" spans="1:6">
      <c r="A15" s="223"/>
      <c r="B15" s="229" t="s">
        <v>269</v>
      </c>
      <c r="C15" s="227">
        <v>1057.7</v>
      </c>
      <c r="D15" s="228">
        <v>35.32</v>
      </c>
      <c r="E15" s="240">
        <v>3.33932116857332</v>
      </c>
      <c r="F15" s="240">
        <v>118.72268907563</v>
      </c>
    </row>
    <row r="16" ht="12.75" spans="1:6">
      <c r="A16" s="223"/>
      <c r="B16" s="229" t="s">
        <v>270</v>
      </c>
      <c r="C16" s="227">
        <v>1254.72</v>
      </c>
      <c r="D16" s="228">
        <v>33.12</v>
      </c>
      <c r="E16" s="240">
        <v>2.63963274674828</v>
      </c>
      <c r="F16" s="240">
        <v>87.5727128503437</v>
      </c>
    </row>
    <row r="17" ht="12.75" spans="1:6">
      <c r="A17" s="223"/>
      <c r="B17" s="229" t="s">
        <v>271</v>
      </c>
      <c r="C17" s="227">
        <v>1116.16</v>
      </c>
      <c r="D17" s="228">
        <v>27.92</v>
      </c>
      <c r="E17" s="240">
        <v>2.50143348623853</v>
      </c>
      <c r="F17" s="240">
        <v>91.480996068152</v>
      </c>
    </row>
    <row r="18" ht="12.75" spans="1:6">
      <c r="A18" s="223"/>
      <c r="B18" s="229" t="s">
        <v>272</v>
      </c>
      <c r="C18" s="227">
        <v>324.17</v>
      </c>
      <c r="D18" s="228">
        <v>15.94</v>
      </c>
      <c r="E18" s="240">
        <v>4.91717308819447</v>
      </c>
      <c r="F18" s="240">
        <v>73.7621471540953</v>
      </c>
    </row>
    <row r="19" ht="12.75" spans="1:6">
      <c r="A19" s="223"/>
      <c r="B19" s="229" t="s">
        <v>273</v>
      </c>
      <c r="C19" s="227">
        <v>453.7</v>
      </c>
      <c r="D19" s="228">
        <v>13.84</v>
      </c>
      <c r="E19" s="240">
        <v>3.05047388141944</v>
      </c>
      <c r="F19" s="240">
        <v>108.46394984326</v>
      </c>
    </row>
    <row r="20" ht="12.75" spans="1:6">
      <c r="A20" s="223"/>
      <c r="B20" s="229" t="s">
        <v>274</v>
      </c>
      <c r="C20" s="227">
        <v>257.88</v>
      </c>
      <c r="D20" s="228">
        <v>9.67</v>
      </c>
      <c r="E20" s="240">
        <v>3.74980611136963</v>
      </c>
      <c r="F20" s="240">
        <v>105.914567360351</v>
      </c>
    </row>
    <row r="21" ht="12.75" spans="1:6">
      <c r="A21" s="223"/>
      <c r="B21" s="224" t="s">
        <v>275</v>
      </c>
      <c r="C21" s="230">
        <v>585404.673</v>
      </c>
      <c r="D21" s="230">
        <v>26456.528</v>
      </c>
      <c r="E21" s="241">
        <v>4.51935715928253</v>
      </c>
      <c r="F21" s="241">
        <v>114.194184163453</v>
      </c>
    </row>
    <row r="22" ht="12.75" spans="1:6">
      <c r="A22" s="223"/>
      <c r="B22" s="231" t="s">
        <v>276</v>
      </c>
      <c r="C22" s="227">
        <v>417377.603</v>
      </c>
      <c r="D22" s="228">
        <v>17388.024</v>
      </c>
      <c r="E22" s="242">
        <v>4.16601750429814</v>
      </c>
      <c r="F22" s="240">
        <v>111.083339604708</v>
      </c>
    </row>
    <row r="23" ht="12.75" spans="1:6">
      <c r="A23" s="223"/>
      <c r="B23" s="231" t="s">
        <v>277</v>
      </c>
      <c r="C23" s="227">
        <v>148198.165</v>
      </c>
      <c r="D23" s="228">
        <v>7892.16</v>
      </c>
      <c r="E23" s="242">
        <v>5.32541006833654</v>
      </c>
      <c r="F23" s="240">
        <v>120.816311034766</v>
      </c>
    </row>
    <row r="24" ht="12.75" spans="1:6">
      <c r="A24" s="223"/>
      <c r="B24" s="231" t="s">
        <v>278</v>
      </c>
      <c r="C24" s="228">
        <v>19828.905</v>
      </c>
      <c r="D24" s="228">
        <v>1176.344</v>
      </c>
      <c r="E24" s="240">
        <v>5.93247080461579</v>
      </c>
      <c r="F24" s="240">
        <v>119.727232015633</v>
      </c>
    </row>
    <row r="25" spans="2:6">
      <c r="B25" s="232" t="s">
        <v>279</v>
      </c>
      <c r="C25" s="228"/>
      <c r="D25" s="228"/>
      <c r="E25" s="240"/>
      <c r="F25" s="240"/>
    </row>
    <row r="26" ht="12.75" spans="1:6">
      <c r="A26" s="233"/>
      <c r="B26" s="234" t="s">
        <v>132</v>
      </c>
      <c r="C26" s="228">
        <v>77838.357</v>
      </c>
      <c r="D26" s="228">
        <v>3856.891</v>
      </c>
      <c r="E26" s="240">
        <v>4.95500052756766</v>
      </c>
      <c r="F26" s="240">
        <v>156.058704332218</v>
      </c>
    </row>
    <row r="27" ht="12.75" spans="1:6">
      <c r="A27" s="233"/>
      <c r="B27" s="234" t="s">
        <v>280</v>
      </c>
      <c r="C27" s="228">
        <v>74395.128</v>
      </c>
      <c r="D27" s="228">
        <v>1530.69</v>
      </c>
      <c r="E27" s="240">
        <v>2.05751376622405</v>
      </c>
      <c r="F27" s="240">
        <v>120.382691581729</v>
      </c>
    </row>
    <row r="28" ht="12.75" spans="1:6">
      <c r="A28" s="233"/>
      <c r="B28" s="234" t="s">
        <v>135</v>
      </c>
      <c r="C28" s="228">
        <v>22000</v>
      </c>
      <c r="D28" s="228">
        <v>1139.268</v>
      </c>
      <c r="E28" s="240">
        <v>5.17849090909091</v>
      </c>
      <c r="F28" s="240">
        <v>142.179768297751</v>
      </c>
    </row>
    <row r="29" ht="12.75" spans="1:6">
      <c r="A29" s="233"/>
      <c r="B29" s="234" t="s">
        <v>137</v>
      </c>
      <c r="C29" s="228">
        <v>17722.179</v>
      </c>
      <c r="D29" s="228">
        <v>1053.163</v>
      </c>
      <c r="E29" s="240">
        <v>5.9426270324885</v>
      </c>
      <c r="F29" s="240">
        <v>103.48696099057</v>
      </c>
    </row>
    <row r="30" ht="12.75" spans="1:6">
      <c r="A30" s="233"/>
      <c r="B30" s="234" t="s">
        <v>182</v>
      </c>
      <c r="C30" s="228">
        <v>19921.061</v>
      </c>
      <c r="D30" s="228">
        <v>1009.364</v>
      </c>
      <c r="E30" s="240">
        <v>5.06681847919646</v>
      </c>
      <c r="F30" s="240">
        <v>148.351670963247</v>
      </c>
    </row>
    <row r="31" ht="12.75" spans="1:6">
      <c r="A31" s="233"/>
      <c r="B31" s="234" t="s">
        <v>156</v>
      </c>
      <c r="C31" s="228">
        <v>19972.74</v>
      </c>
      <c r="D31" s="228">
        <v>854.063</v>
      </c>
      <c r="E31" s="240">
        <v>4.27614338343162</v>
      </c>
      <c r="F31" s="240">
        <v>112.928574639753</v>
      </c>
    </row>
    <row r="32" ht="12.75" spans="1:6">
      <c r="A32" s="233"/>
      <c r="B32" s="234" t="s">
        <v>181</v>
      </c>
      <c r="C32" s="228">
        <v>17120.47</v>
      </c>
      <c r="D32" s="228">
        <v>823.581</v>
      </c>
      <c r="E32" s="240">
        <v>4.81050461815593</v>
      </c>
      <c r="F32" s="240">
        <v>106.937183991773</v>
      </c>
    </row>
    <row r="33" ht="12.75" spans="1:6">
      <c r="A33" s="233"/>
      <c r="B33" s="234" t="s">
        <v>180</v>
      </c>
      <c r="C33" s="235">
        <v>15023.119</v>
      </c>
      <c r="D33" s="235">
        <v>669.257</v>
      </c>
      <c r="E33" s="243">
        <v>4.45484722579912</v>
      </c>
      <c r="F33" s="243">
        <v>124.49717989166</v>
      </c>
    </row>
    <row r="34" ht="12.75" spans="1:6">
      <c r="A34" s="233"/>
      <c r="B34" s="234" t="s">
        <v>175</v>
      </c>
      <c r="C34" s="228">
        <v>12115.663</v>
      </c>
      <c r="D34" s="228">
        <v>589.432</v>
      </c>
      <c r="E34" s="240">
        <v>4.8650412280368</v>
      </c>
      <c r="F34" s="240">
        <v>111.786861679329</v>
      </c>
    </row>
    <row r="35" ht="12.75" spans="1:6">
      <c r="A35" s="233"/>
      <c r="B35" s="234" t="s">
        <v>158</v>
      </c>
      <c r="C35" s="228">
        <v>8311.253</v>
      </c>
      <c r="D35" s="228">
        <v>567.08</v>
      </c>
      <c r="E35" s="240">
        <v>6.82303859598547</v>
      </c>
      <c r="F35" s="240">
        <v>136.080148779171</v>
      </c>
    </row>
    <row r="36" ht="12.75" spans="1:6">
      <c r="A36" s="233"/>
      <c r="B36" s="234" t="s">
        <v>157</v>
      </c>
      <c r="C36" s="228">
        <v>9076.67</v>
      </c>
      <c r="D36" s="228">
        <v>528.368</v>
      </c>
      <c r="E36" s="240">
        <v>5.8211656918231</v>
      </c>
      <c r="F36" s="240">
        <v>102.063018652161</v>
      </c>
    </row>
    <row r="37" ht="12.75" spans="1:6">
      <c r="A37" s="233"/>
      <c r="B37" s="234" t="s">
        <v>141</v>
      </c>
      <c r="C37" s="228">
        <v>8827.378</v>
      </c>
      <c r="D37" s="228">
        <v>514.204</v>
      </c>
      <c r="E37" s="240">
        <v>5.82510457805251</v>
      </c>
      <c r="F37" s="240">
        <v>111.744367732163</v>
      </c>
    </row>
    <row r="38" ht="12.75" spans="1:6">
      <c r="A38" s="233"/>
      <c r="B38" s="234" t="s">
        <v>281</v>
      </c>
      <c r="C38" s="228">
        <v>7776.625</v>
      </c>
      <c r="D38" s="228">
        <v>464.162</v>
      </c>
      <c r="E38" s="240">
        <v>5.96868178676482</v>
      </c>
      <c r="F38" s="240">
        <v>121.02711990801</v>
      </c>
    </row>
    <row r="39" ht="12.75" spans="1:6">
      <c r="A39" s="233"/>
      <c r="B39" s="234" t="s">
        <v>282</v>
      </c>
      <c r="C39" s="228">
        <v>8029.238</v>
      </c>
      <c r="D39" s="228">
        <v>449.636</v>
      </c>
      <c r="E39" s="240">
        <v>5.59998346044793</v>
      </c>
      <c r="F39" s="240">
        <v>104.980574545183</v>
      </c>
    </row>
    <row r="40" ht="12.75" spans="1:6">
      <c r="A40" s="233"/>
      <c r="B40" s="234" t="s">
        <v>142</v>
      </c>
      <c r="C40" s="228">
        <v>6400.399</v>
      </c>
      <c r="D40" s="228">
        <v>437.008</v>
      </c>
      <c r="E40" s="240">
        <v>6.82782432782706</v>
      </c>
      <c r="F40" s="240">
        <v>96.5170569241438</v>
      </c>
    </row>
    <row r="41" ht="12.75" spans="1:6">
      <c r="A41" s="233"/>
      <c r="B41" s="234" t="s">
        <v>133</v>
      </c>
      <c r="C41" s="228">
        <v>6459.903</v>
      </c>
      <c r="D41" s="228">
        <v>426.241</v>
      </c>
      <c r="E41" s="240">
        <v>6.5982569707316</v>
      </c>
      <c r="F41" s="240">
        <v>87.4066190508415</v>
      </c>
    </row>
    <row r="42" ht="12.75" spans="1:6">
      <c r="A42" s="233"/>
      <c r="B42" s="234" t="s">
        <v>149</v>
      </c>
      <c r="C42" s="228">
        <v>6745.84</v>
      </c>
      <c r="D42" s="228">
        <v>424.61</v>
      </c>
      <c r="E42" s="240">
        <v>6.29439773252849</v>
      </c>
      <c r="F42" s="240">
        <v>157.598589588939</v>
      </c>
    </row>
    <row r="43" ht="12.75" spans="1:6">
      <c r="A43" s="233"/>
      <c r="B43" s="234" t="s">
        <v>151</v>
      </c>
      <c r="C43" s="228">
        <v>6501.677</v>
      </c>
      <c r="D43" s="228">
        <v>424.468</v>
      </c>
      <c r="E43" s="240">
        <v>6.5285925462</v>
      </c>
      <c r="F43" s="240">
        <v>119.206131223689</v>
      </c>
    </row>
    <row r="44" ht="12.75" spans="1:6">
      <c r="A44" s="233"/>
      <c r="B44" s="236" t="s">
        <v>152</v>
      </c>
      <c r="C44" s="228">
        <v>9049.385</v>
      </c>
      <c r="D44" s="228">
        <v>418.5</v>
      </c>
      <c r="E44" s="240">
        <v>4.62462366227097</v>
      </c>
      <c r="F44" s="240">
        <v>103.167755454209</v>
      </c>
    </row>
    <row r="45" ht="12.75" spans="1:6">
      <c r="A45" s="233"/>
      <c r="B45" s="236" t="s">
        <v>166</v>
      </c>
      <c r="C45" s="228">
        <v>7986.265</v>
      </c>
      <c r="D45" s="228">
        <v>414.061</v>
      </c>
      <c r="E45" s="240">
        <v>5.18466391986742</v>
      </c>
      <c r="F45" s="240">
        <v>109.468994963582</v>
      </c>
    </row>
    <row r="46" spans="2:6">
      <c r="B46" s="236" t="s">
        <v>138</v>
      </c>
      <c r="C46" s="228">
        <v>6937.686</v>
      </c>
      <c r="D46" s="228">
        <v>383.84</v>
      </c>
      <c r="E46" s="240">
        <v>5.53268049317885</v>
      </c>
      <c r="F46" s="240">
        <v>153.015746462029</v>
      </c>
    </row>
    <row r="47" ht="12.75" spans="1:6">
      <c r="A47" s="233"/>
      <c r="B47" s="234" t="s">
        <v>147</v>
      </c>
      <c r="C47" s="235">
        <v>5975.828</v>
      </c>
      <c r="D47" s="235">
        <v>383.73</v>
      </c>
      <c r="E47" s="243">
        <v>6.42136955749061</v>
      </c>
      <c r="F47" s="243">
        <v>110.180490073907</v>
      </c>
    </row>
    <row r="48" ht="12.75" spans="1:6">
      <c r="A48" s="233"/>
      <c r="B48" s="234"/>
      <c r="C48" s="235"/>
      <c r="D48" s="235"/>
      <c r="E48" s="243"/>
      <c r="F48" s="243"/>
    </row>
    <row r="49" ht="12.75" spans="1:6">
      <c r="A49" s="233"/>
      <c r="B49" s="234"/>
      <c r="C49" s="235"/>
      <c r="D49" s="235"/>
      <c r="E49" s="243"/>
      <c r="F49" s="243"/>
    </row>
    <row r="50" ht="12.75" spans="1:6">
      <c r="A50" s="233"/>
      <c r="C50" s="235"/>
      <c r="D50" s="235"/>
      <c r="E50" s="243"/>
      <c r="F50" s="243"/>
    </row>
    <row r="51" ht="12.75" spans="1:6">
      <c r="A51" s="233"/>
      <c r="C51" s="235"/>
      <c r="D51" s="235"/>
      <c r="E51" s="243"/>
      <c r="F51" s="243"/>
    </row>
    <row r="52" ht="12.75" spans="1:6">
      <c r="A52" s="233"/>
      <c r="C52" s="235"/>
      <c r="D52" s="235"/>
      <c r="E52" s="243"/>
      <c r="F52" s="243"/>
    </row>
    <row r="53" ht="12.75" spans="1:6">
      <c r="A53" s="233"/>
      <c r="B53" s="234"/>
      <c r="C53" s="235"/>
      <c r="D53" s="235"/>
      <c r="E53" s="243"/>
      <c r="F53" s="243"/>
    </row>
    <row r="54" ht="12.75" spans="1:6">
      <c r="A54" s="233"/>
      <c r="C54" s="235"/>
      <c r="D54" s="235"/>
      <c r="E54" s="243"/>
      <c r="F54" s="243"/>
    </row>
    <row r="55" ht="12.75" spans="1:6">
      <c r="A55" s="233"/>
      <c r="B55" s="233"/>
      <c r="C55" s="235"/>
      <c r="D55" s="235"/>
      <c r="E55" s="243"/>
      <c r="F55" s="243"/>
    </row>
  </sheetData>
  <pageMargins left="0.866141732283465" right="0.393700787401575" top="0.748031496062992" bottom="0.748031496062992" header="0.31496062992126" footer="0.511811023622047"/>
  <pageSetup paperSize="9" orientation="portrait"/>
  <headerFooter alignWithMargins="0">
    <oddHeader>&amp;C&amp;"Times New Roman,Regular"&amp;13&amp;P</oddHead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A2" sqref="A2"/>
    </sheetView>
  </sheetViews>
  <sheetFormatPr defaultColWidth="9" defaultRowHeight="17.25" outlineLevelCol="5"/>
  <cols>
    <col min="1" max="1" width="4.28571428571429" style="182" customWidth="1"/>
    <col min="2" max="2" width="46.4285714285714" style="182" customWidth="1"/>
    <col min="3" max="3" width="13.2857142857143" style="182" customWidth="1"/>
    <col min="4" max="4" width="12.8571428571429" style="182" customWidth="1"/>
    <col min="5" max="5" width="12.1428571428571" style="182" customWidth="1"/>
    <col min="6" max="245" width="9.14285714285714" style="182"/>
    <col min="246" max="246" width="4.28571428571429" style="182" customWidth="1"/>
    <col min="247" max="247" width="45.4285714285714" style="182" customWidth="1"/>
    <col min="248" max="249" width="20.7142857142857" style="182" customWidth="1"/>
    <col min="250" max="250" width="21.4285714285714" style="182" customWidth="1"/>
    <col min="251" max="501" width="9.14285714285714" style="182"/>
    <col min="502" max="502" width="4.28571428571429" style="182" customWidth="1"/>
    <col min="503" max="503" width="45.4285714285714" style="182" customWidth="1"/>
    <col min="504" max="505" width="20.7142857142857" style="182" customWidth="1"/>
    <col min="506" max="506" width="21.4285714285714" style="182" customWidth="1"/>
    <col min="507" max="757" width="9.14285714285714" style="182"/>
    <col min="758" max="758" width="4.28571428571429" style="182" customWidth="1"/>
    <col min="759" max="759" width="45.4285714285714" style="182" customWidth="1"/>
    <col min="760" max="761" width="20.7142857142857" style="182" customWidth="1"/>
    <col min="762" max="762" width="21.4285714285714" style="182" customWidth="1"/>
    <col min="763" max="1013" width="9.14285714285714" style="182"/>
    <col min="1014" max="1014" width="4.28571428571429" style="182" customWidth="1"/>
    <col min="1015" max="1015" width="45.4285714285714" style="182" customWidth="1"/>
    <col min="1016" max="1017" width="20.7142857142857" style="182" customWidth="1"/>
    <col min="1018" max="1018" width="21.4285714285714" style="182" customWidth="1"/>
    <col min="1019" max="1269" width="9.14285714285714" style="182"/>
    <col min="1270" max="1270" width="4.28571428571429" style="182" customWidth="1"/>
    <col min="1271" max="1271" width="45.4285714285714" style="182" customWidth="1"/>
    <col min="1272" max="1273" width="20.7142857142857" style="182" customWidth="1"/>
    <col min="1274" max="1274" width="21.4285714285714" style="182" customWidth="1"/>
    <col min="1275" max="1525" width="9.14285714285714" style="182"/>
    <col min="1526" max="1526" width="4.28571428571429" style="182" customWidth="1"/>
    <col min="1527" max="1527" width="45.4285714285714" style="182" customWidth="1"/>
    <col min="1528" max="1529" width="20.7142857142857" style="182" customWidth="1"/>
    <col min="1530" max="1530" width="21.4285714285714" style="182" customWidth="1"/>
    <col min="1531" max="1781" width="9.14285714285714" style="182"/>
    <col min="1782" max="1782" width="4.28571428571429" style="182" customWidth="1"/>
    <col min="1783" max="1783" width="45.4285714285714" style="182" customWidth="1"/>
    <col min="1784" max="1785" width="20.7142857142857" style="182" customWidth="1"/>
    <col min="1786" max="1786" width="21.4285714285714" style="182" customWidth="1"/>
    <col min="1787" max="2037" width="9.14285714285714" style="182"/>
    <col min="2038" max="2038" width="4.28571428571429" style="182" customWidth="1"/>
    <col min="2039" max="2039" width="45.4285714285714" style="182" customWidth="1"/>
    <col min="2040" max="2041" width="20.7142857142857" style="182" customWidth="1"/>
    <col min="2042" max="2042" width="21.4285714285714" style="182" customWidth="1"/>
    <col min="2043" max="2293" width="9.14285714285714" style="182"/>
    <col min="2294" max="2294" width="4.28571428571429" style="182" customWidth="1"/>
    <col min="2295" max="2295" width="45.4285714285714" style="182" customWidth="1"/>
    <col min="2296" max="2297" width="20.7142857142857" style="182" customWidth="1"/>
    <col min="2298" max="2298" width="21.4285714285714" style="182" customWidth="1"/>
    <col min="2299" max="2549" width="9.14285714285714" style="182"/>
    <col min="2550" max="2550" width="4.28571428571429" style="182" customWidth="1"/>
    <col min="2551" max="2551" width="45.4285714285714" style="182" customWidth="1"/>
    <col min="2552" max="2553" width="20.7142857142857" style="182" customWidth="1"/>
    <col min="2554" max="2554" width="21.4285714285714" style="182" customWidth="1"/>
    <col min="2555" max="2805" width="9.14285714285714" style="182"/>
    <col min="2806" max="2806" width="4.28571428571429" style="182" customWidth="1"/>
    <col min="2807" max="2807" width="45.4285714285714" style="182" customWidth="1"/>
    <col min="2808" max="2809" width="20.7142857142857" style="182" customWidth="1"/>
    <col min="2810" max="2810" width="21.4285714285714" style="182" customWidth="1"/>
    <col min="2811" max="3061" width="9.14285714285714" style="182"/>
    <col min="3062" max="3062" width="4.28571428571429" style="182" customWidth="1"/>
    <col min="3063" max="3063" width="45.4285714285714" style="182" customWidth="1"/>
    <col min="3064" max="3065" width="20.7142857142857" style="182" customWidth="1"/>
    <col min="3066" max="3066" width="21.4285714285714" style="182" customWidth="1"/>
    <col min="3067" max="3317" width="9.14285714285714" style="182"/>
    <col min="3318" max="3318" width="4.28571428571429" style="182" customWidth="1"/>
    <col min="3319" max="3319" width="45.4285714285714" style="182" customWidth="1"/>
    <col min="3320" max="3321" width="20.7142857142857" style="182" customWidth="1"/>
    <col min="3322" max="3322" width="21.4285714285714" style="182" customWidth="1"/>
    <col min="3323" max="3573" width="9.14285714285714" style="182"/>
    <col min="3574" max="3574" width="4.28571428571429" style="182" customWidth="1"/>
    <col min="3575" max="3575" width="45.4285714285714" style="182" customWidth="1"/>
    <col min="3576" max="3577" width="20.7142857142857" style="182" customWidth="1"/>
    <col min="3578" max="3578" width="21.4285714285714" style="182" customWidth="1"/>
    <col min="3579" max="3829" width="9.14285714285714" style="182"/>
    <col min="3830" max="3830" width="4.28571428571429" style="182" customWidth="1"/>
    <col min="3831" max="3831" width="45.4285714285714" style="182" customWidth="1"/>
    <col min="3832" max="3833" width="20.7142857142857" style="182" customWidth="1"/>
    <col min="3834" max="3834" width="21.4285714285714" style="182" customWidth="1"/>
    <col min="3835" max="4085" width="9.14285714285714" style="182"/>
    <col min="4086" max="4086" width="4.28571428571429" style="182" customWidth="1"/>
    <col min="4087" max="4087" width="45.4285714285714" style="182" customWidth="1"/>
    <col min="4088" max="4089" width="20.7142857142857" style="182" customWidth="1"/>
    <col min="4090" max="4090" width="21.4285714285714" style="182" customWidth="1"/>
    <col min="4091" max="4341" width="9.14285714285714" style="182"/>
    <col min="4342" max="4342" width="4.28571428571429" style="182" customWidth="1"/>
    <col min="4343" max="4343" width="45.4285714285714" style="182" customWidth="1"/>
    <col min="4344" max="4345" width="20.7142857142857" style="182" customWidth="1"/>
    <col min="4346" max="4346" width="21.4285714285714" style="182" customWidth="1"/>
    <col min="4347" max="4597" width="9.14285714285714" style="182"/>
    <col min="4598" max="4598" width="4.28571428571429" style="182" customWidth="1"/>
    <col min="4599" max="4599" width="45.4285714285714" style="182" customWidth="1"/>
    <col min="4600" max="4601" width="20.7142857142857" style="182" customWidth="1"/>
    <col min="4602" max="4602" width="21.4285714285714" style="182" customWidth="1"/>
    <col min="4603" max="4853" width="9.14285714285714" style="182"/>
    <col min="4854" max="4854" width="4.28571428571429" style="182" customWidth="1"/>
    <col min="4855" max="4855" width="45.4285714285714" style="182" customWidth="1"/>
    <col min="4856" max="4857" width="20.7142857142857" style="182" customWidth="1"/>
    <col min="4858" max="4858" width="21.4285714285714" style="182" customWidth="1"/>
    <col min="4859" max="5109" width="9.14285714285714" style="182"/>
    <col min="5110" max="5110" width="4.28571428571429" style="182" customWidth="1"/>
    <col min="5111" max="5111" width="45.4285714285714" style="182" customWidth="1"/>
    <col min="5112" max="5113" width="20.7142857142857" style="182" customWidth="1"/>
    <col min="5114" max="5114" width="21.4285714285714" style="182" customWidth="1"/>
    <col min="5115" max="5365" width="9.14285714285714" style="182"/>
    <col min="5366" max="5366" width="4.28571428571429" style="182" customWidth="1"/>
    <col min="5367" max="5367" width="45.4285714285714" style="182" customWidth="1"/>
    <col min="5368" max="5369" width="20.7142857142857" style="182" customWidth="1"/>
    <col min="5370" max="5370" width="21.4285714285714" style="182" customWidth="1"/>
    <col min="5371" max="5621" width="9.14285714285714" style="182"/>
    <col min="5622" max="5622" width="4.28571428571429" style="182" customWidth="1"/>
    <col min="5623" max="5623" width="45.4285714285714" style="182" customWidth="1"/>
    <col min="5624" max="5625" width="20.7142857142857" style="182" customWidth="1"/>
    <col min="5626" max="5626" width="21.4285714285714" style="182" customWidth="1"/>
    <col min="5627" max="5877" width="9.14285714285714" style="182"/>
    <col min="5878" max="5878" width="4.28571428571429" style="182" customWidth="1"/>
    <col min="5879" max="5879" width="45.4285714285714" style="182" customWidth="1"/>
    <col min="5880" max="5881" width="20.7142857142857" style="182" customWidth="1"/>
    <col min="5882" max="5882" width="21.4285714285714" style="182" customWidth="1"/>
    <col min="5883" max="6133" width="9.14285714285714" style="182"/>
    <col min="6134" max="6134" width="4.28571428571429" style="182" customWidth="1"/>
    <col min="6135" max="6135" width="45.4285714285714" style="182" customWidth="1"/>
    <col min="6136" max="6137" width="20.7142857142857" style="182" customWidth="1"/>
    <col min="6138" max="6138" width="21.4285714285714" style="182" customWidth="1"/>
    <col min="6139" max="6389" width="9.14285714285714" style="182"/>
    <col min="6390" max="6390" width="4.28571428571429" style="182" customWidth="1"/>
    <col min="6391" max="6391" width="45.4285714285714" style="182" customWidth="1"/>
    <col min="6392" max="6393" width="20.7142857142857" style="182" customWidth="1"/>
    <col min="6394" max="6394" width="21.4285714285714" style="182" customWidth="1"/>
    <col min="6395" max="6645" width="9.14285714285714" style="182"/>
    <col min="6646" max="6646" width="4.28571428571429" style="182" customWidth="1"/>
    <col min="6647" max="6647" width="45.4285714285714" style="182" customWidth="1"/>
    <col min="6648" max="6649" width="20.7142857142857" style="182" customWidth="1"/>
    <col min="6650" max="6650" width="21.4285714285714" style="182" customWidth="1"/>
    <col min="6651" max="6901" width="9.14285714285714" style="182"/>
    <col min="6902" max="6902" width="4.28571428571429" style="182" customWidth="1"/>
    <col min="6903" max="6903" width="45.4285714285714" style="182" customWidth="1"/>
    <col min="6904" max="6905" width="20.7142857142857" style="182" customWidth="1"/>
    <col min="6906" max="6906" width="21.4285714285714" style="182" customWidth="1"/>
    <col min="6907" max="7157" width="9.14285714285714" style="182"/>
    <col min="7158" max="7158" width="4.28571428571429" style="182" customWidth="1"/>
    <col min="7159" max="7159" width="45.4285714285714" style="182" customWidth="1"/>
    <col min="7160" max="7161" width="20.7142857142857" style="182" customWidth="1"/>
    <col min="7162" max="7162" width="21.4285714285714" style="182" customWidth="1"/>
    <col min="7163" max="7413" width="9.14285714285714" style="182"/>
    <col min="7414" max="7414" width="4.28571428571429" style="182" customWidth="1"/>
    <col min="7415" max="7415" width="45.4285714285714" style="182" customWidth="1"/>
    <col min="7416" max="7417" width="20.7142857142857" style="182" customWidth="1"/>
    <col min="7418" max="7418" width="21.4285714285714" style="182" customWidth="1"/>
    <col min="7419" max="7669" width="9.14285714285714" style="182"/>
    <col min="7670" max="7670" width="4.28571428571429" style="182" customWidth="1"/>
    <col min="7671" max="7671" width="45.4285714285714" style="182" customWidth="1"/>
    <col min="7672" max="7673" width="20.7142857142857" style="182" customWidth="1"/>
    <col min="7674" max="7674" width="21.4285714285714" style="182" customWidth="1"/>
    <col min="7675" max="7925" width="9.14285714285714" style="182"/>
    <col min="7926" max="7926" width="4.28571428571429" style="182" customWidth="1"/>
    <col min="7927" max="7927" width="45.4285714285714" style="182" customWidth="1"/>
    <col min="7928" max="7929" width="20.7142857142857" style="182" customWidth="1"/>
    <col min="7930" max="7930" width="21.4285714285714" style="182" customWidth="1"/>
    <col min="7931" max="8181" width="9.14285714285714" style="182"/>
    <col min="8182" max="8182" width="4.28571428571429" style="182" customWidth="1"/>
    <col min="8183" max="8183" width="45.4285714285714" style="182" customWidth="1"/>
    <col min="8184" max="8185" width="20.7142857142857" style="182" customWidth="1"/>
    <col min="8186" max="8186" width="21.4285714285714" style="182" customWidth="1"/>
    <col min="8187" max="8437" width="9.14285714285714" style="182"/>
    <col min="8438" max="8438" width="4.28571428571429" style="182" customWidth="1"/>
    <col min="8439" max="8439" width="45.4285714285714" style="182" customWidth="1"/>
    <col min="8440" max="8441" width="20.7142857142857" style="182" customWidth="1"/>
    <col min="8442" max="8442" width="21.4285714285714" style="182" customWidth="1"/>
    <col min="8443" max="8693" width="9.14285714285714" style="182"/>
    <col min="8694" max="8694" width="4.28571428571429" style="182" customWidth="1"/>
    <col min="8695" max="8695" width="45.4285714285714" style="182" customWidth="1"/>
    <col min="8696" max="8697" width="20.7142857142857" style="182" customWidth="1"/>
    <col min="8698" max="8698" width="21.4285714285714" style="182" customWidth="1"/>
    <col min="8699" max="8949" width="9.14285714285714" style="182"/>
    <col min="8950" max="8950" width="4.28571428571429" style="182" customWidth="1"/>
    <col min="8951" max="8951" width="45.4285714285714" style="182" customWidth="1"/>
    <col min="8952" max="8953" width="20.7142857142857" style="182" customWidth="1"/>
    <col min="8954" max="8954" width="21.4285714285714" style="182" customWidth="1"/>
    <col min="8955" max="9205" width="9.14285714285714" style="182"/>
    <col min="9206" max="9206" width="4.28571428571429" style="182" customWidth="1"/>
    <col min="9207" max="9207" width="45.4285714285714" style="182" customWidth="1"/>
    <col min="9208" max="9209" width="20.7142857142857" style="182" customWidth="1"/>
    <col min="9210" max="9210" width="21.4285714285714" style="182" customWidth="1"/>
    <col min="9211" max="9461" width="9.14285714285714" style="182"/>
    <col min="9462" max="9462" width="4.28571428571429" style="182" customWidth="1"/>
    <col min="9463" max="9463" width="45.4285714285714" style="182" customWidth="1"/>
    <col min="9464" max="9465" width="20.7142857142857" style="182" customWidth="1"/>
    <col min="9466" max="9466" width="21.4285714285714" style="182" customWidth="1"/>
    <col min="9467" max="9717" width="9.14285714285714" style="182"/>
    <col min="9718" max="9718" width="4.28571428571429" style="182" customWidth="1"/>
    <col min="9719" max="9719" width="45.4285714285714" style="182" customWidth="1"/>
    <col min="9720" max="9721" width="20.7142857142857" style="182" customWidth="1"/>
    <col min="9722" max="9722" width="21.4285714285714" style="182" customWidth="1"/>
    <col min="9723" max="9973" width="9.14285714285714" style="182"/>
    <col min="9974" max="9974" width="4.28571428571429" style="182" customWidth="1"/>
    <col min="9975" max="9975" width="45.4285714285714" style="182" customWidth="1"/>
    <col min="9976" max="9977" width="20.7142857142857" style="182" customWidth="1"/>
    <col min="9978" max="9978" width="21.4285714285714" style="182" customWidth="1"/>
    <col min="9979" max="10229" width="9.14285714285714" style="182"/>
    <col min="10230" max="10230" width="4.28571428571429" style="182" customWidth="1"/>
    <col min="10231" max="10231" width="45.4285714285714" style="182" customWidth="1"/>
    <col min="10232" max="10233" width="20.7142857142857" style="182" customWidth="1"/>
    <col min="10234" max="10234" width="21.4285714285714" style="182" customWidth="1"/>
    <col min="10235" max="10485" width="9.14285714285714" style="182"/>
    <col min="10486" max="10486" width="4.28571428571429" style="182" customWidth="1"/>
    <col min="10487" max="10487" width="45.4285714285714" style="182" customWidth="1"/>
    <col min="10488" max="10489" width="20.7142857142857" style="182" customWidth="1"/>
    <col min="10490" max="10490" width="21.4285714285714" style="182" customWidth="1"/>
    <col min="10491" max="10741" width="9.14285714285714" style="182"/>
    <col min="10742" max="10742" width="4.28571428571429" style="182" customWidth="1"/>
    <col min="10743" max="10743" width="45.4285714285714" style="182" customWidth="1"/>
    <col min="10744" max="10745" width="20.7142857142857" style="182" customWidth="1"/>
    <col min="10746" max="10746" width="21.4285714285714" style="182" customWidth="1"/>
    <col min="10747" max="10997" width="9.14285714285714" style="182"/>
    <col min="10998" max="10998" width="4.28571428571429" style="182" customWidth="1"/>
    <col min="10999" max="10999" width="45.4285714285714" style="182" customWidth="1"/>
    <col min="11000" max="11001" width="20.7142857142857" style="182" customWidth="1"/>
    <col min="11002" max="11002" width="21.4285714285714" style="182" customWidth="1"/>
    <col min="11003" max="11253" width="9.14285714285714" style="182"/>
    <col min="11254" max="11254" width="4.28571428571429" style="182" customWidth="1"/>
    <col min="11255" max="11255" width="45.4285714285714" style="182" customWidth="1"/>
    <col min="11256" max="11257" width="20.7142857142857" style="182" customWidth="1"/>
    <col min="11258" max="11258" width="21.4285714285714" style="182" customWidth="1"/>
    <col min="11259" max="11509" width="9.14285714285714" style="182"/>
    <col min="11510" max="11510" width="4.28571428571429" style="182" customWidth="1"/>
    <col min="11511" max="11511" width="45.4285714285714" style="182" customWidth="1"/>
    <col min="11512" max="11513" width="20.7142857142857" style="182" customWidth="1"/>
    <col min="11514" max="11514" width="21.4285714285714" style="182" customWidth="1"/>
    <col min="11515" max="11765" width="9.14285714285714" style="182"/>
    <col min="11766" max="11766" width="4.28571428571429" style="182" customWidth="1"/>
    <col min="11767" max="11767" width="45.4285714285714" style="182" customWidth="1"/>
    <col min="11768" max="11769" width="20.7142857142857" style="182" customWidth="1"/>
    <col min="11770" max="11770" width="21.4285714285714" style="182" customWidth="1"/>
    <col min="11771" max="12021" width="9.14285714285714" style="182"/>
    <col min="12022" max="12022" width="4.28571428571429" style="182" customWidth="1"/>
    <col min="12023" max="12023" width="45.4285714285714" style="182" customWidth="1"/>
    <col min="12024" max="12025" width="20.7142857142857" style="182" customWidth="1"/>
    <col min="12026" max="12026" width="21.4285714285714" style="182" customWidth="1"/>
    <col min="12027" max="12277" width="9.14285714285714" style="182"/>
    <col min="12278" max="12278" width="4.28571428571429" style="182" customWidth="1"/>
    <col min="12279" max="12279" width="45.4285714285714" style="182" customWidth="1"/>
    <col min="12280" max="12281" width="20.7142857142857" style="182" customWidth="1"/>
    <col min="12282" max="12282" width="21.4285714285714" style="182" customWidth="1"/>
    <col min="12283" max="12533" width="9.14285714285714" style="182"/>
    <col min="12534" max="12534" width="4.28571428571429" style="182" customWidth="1"/>
    <col min="12535" max="12535" width="45.4285714285714" style="182" customWidth="1"/>
    <col min="12536" max="12537" width="20.7142857142857" style="182" customWidth="1"/>
    <col min="12538" max="12538" width="21.4285714285714" style="182" customWidth="1"/>
    <col min="12539" max="12789" width="9.14285714285714" style="182"/>
    <col min="12790" max="12790" width="4.28571428571429" style="182" customWidth="1"/>
    <col min="12791" max="12791" width="45.4285714285714" style="182" customWidth="1"/>
    <col min="12792" max="12793" width="20.7142857142857" style="182" customWidth="1"/>
    <col min="12794" max="12794" width="21.4285714285714" style="182" customWidth="1"/>
    <col min="12795" max="13045" width="9.14285714285714" style="182"/>
    <col min="13046" max="13046" width="4.28571428571429" style="182" customWidth="1"/>
    <col min="13047" max="13047" width="45.4285714285714" style="182" customWidth="1"/>
    <col min="13048" max="13049" width="20.7142857142857" style="182" customWidth="1"/>
    <col min="13050" max="13050" width="21.4285714285714" style="182" customWidth="1"/>
    <col min="13051" max="13301" width="9.14285714285714" style="182"/>
    <col min="13302" max="13302" width="4.28571428571429" style="182" customWidth="1"/>
    <col min="13303" max="13303" width="45.4285714285714" style="182" customWidth="1"/>
    <col min="13304" max="13305" width="20.7142857142857" style="182" customWidth="1"/>
    <col min="13306" max="13306" width="21.4285714285714" style="182" customWidth="1"/>
    <col min="13307" max="13557" width="9.14285714285714" style="182"/>
    <col min="13558" max="13558" width="4.28571428571429" style="182" customWidth="1"/>
    <col min="13559" max="13559" width="45.4285714285714" style="182" customWidth="1"/>
    <col min="13560" max="13561" width="20.7142857142857" style="182" customWidth="1"/>
    <col min="13562" max="13562" width="21.4285714285714" style="182" customWidth="1"/>
    <col min="13563" max="13813" width="9.14285714285714" style="182"/>
    <col min="13814" max="13814" width="4.28571428571429" style="182" customWidth="1"/>
    <col min="13815" max="13815" width="45.4285714285714" style="182" customWidth="1"/>
    <col min="13816" max="13817" width="20.7142857142857" style="182" customWidth="1"/>
    <col min="13818" max="13818" width="21.4285714285714" style="182" customWidth="1"/>
    <col min="13819" max="14069" width="9.14285714285714" style="182"/>
    <col min="14070" max="14070" width="4.28571428571429" style="182" customWidth="1"/>
    <col min="14071" max="14071" width="45.4285714285714" style="182" customWidth="1"/>
    <col min="14072" max="14073" width="20.7142857142857" style="182" customWidth="1"/>
    <col min="14074" max="14074" width="21.4285714285714" style="182" customWidth="1"/>
    <col min="14075" max="14325" width="9.14285714285714" style="182"/>
    <col min="14326" max="14326" width="4.28571428571429" style="182" customWidth="1"/>
    <col min="14327" max="14327" width="45.4285714285714" style="182" customWidth="1"/>
    <col min="14328" max="14329" width="20.7142857142857" style="182" customWidth="1"/>
    <col min="14330" max="14330" width="21.4285714285714" style="182" customWidth="1"/>
    <col min="14331" max="14581" width="9.14285714285714" style="182"/>
    <col min="14582" max="14582" width="4.28571428571429" style="182" customWidth="1"/>
    <col min="14583" max="14583" width="45.4285714285714" style="182" customWidth="1"/>
    <col min="14584" max="14585" width="20.7142857142857" style="182" customWidth="1"/>
    <col min="14586" max="14586" width="21.4285714285714" style="182" customWidth="1"/>
    <col min="14587" max="14837" width="9.14285714285714" style="182"/>
    <col min="14838" max="14838" width="4.28571428571429" style="182" customWidth="1"/>
    <col min="14839" max="14839" width="45.4285714285714" style="182" customWidth="1"/>
    <col min="14840" max="14841" width="20.7142857142857" style="182" customWidth="1"/>
    <col min="14842" max="14842" width="21.4285714285714" style="182" customWidth="1"/>
    <col min="14843" max="15093" width="9.14285714285714" style="182"/>
    <col min="15094" max="15094" width="4.28571428571429" style="182" customWidth="1"/>
    <col min="15095" max="15095" width="45.4285714285714" style="182" customWidth="1"/>
    <col min="15096" max="15097" width="20.7142857142857" style="182" customWidth="1"/>
    <col min="15098" max="15098" width="21.4285714285714" style="182" customWidth="1"/>
    <col min="15099" max="15349" width="9.14285714285714" style="182"/>
    <col min="15350" max="15350" width="4.28571428571429" style="182" customWidth="1"/>
    <col min="15351" max="15351" width="45.4285714285714" style="182" customWidth="1"/>
    <col min="15352" max="15353" width="20.7142857142857" style="182" customWidth="1"/>
    <col min="15354" max="15354" width="21.4285714285714" style="182" customWidth="1"/>
    <col min="15355" max="15605" width="9.14285714285714" style="182"/>
    <col min="15606" max="15606" width="4.28571428571429" style="182" customWidth="1"/>
    <col min="15607" max="15607" width="45.4285714285714" style="182" customWidth="1"/>
    <col min="15608" max="15609" width="20.7142857142857" style="182" customWidth="1"/>
    <col min="15610" max="15610" width="21.4285714285714" style="182" customWidth="1"/>
    <col min="15611" max="15861" width="9.14285714285714" style="182"/>
    <col min="15862" max="15862" width="4.28571428571429" style="182" customWidth="1"/>
    <col min="15863" max="15863" width="45.4285714285714" style="182" customWidth="1"/>
    <col min="15864" max="15865" width="20.7142857142857" style="182" customWidth="1"/>
    <col min="15866" max="15866" width="21.4285714285714" style="182" customWidth="1"/>
    <col min="15867" max="16117" width="9.14285714285714" style="182"/>
    <col min="16118" max="16118" width="4.28571428571429" style="182" customWidth="1"/>
    <col min="16119" max="16119" width="45.4285714285714" style="182" customWidth="1"/>
    <col min="16120" max="16121" width="20.7142857142857" style="182" customWidth="1"/>
    <col min="16122" max="16122" width="21.4285714285714" style="182" customWidth="1"/>
    <col min="16123" max="16384" width="9.14285714285714" style="182"/>
  </cols>
  <sheetData>
    <row r="1" ht="15" spans="1:5">
      <c r="A1" s="183" t="s">
        <v>283</v>
      </c>
      <c r="B1" s="184"/>
      <c r="C1" s="185"/>
      <c r="D1" s="185"/>
      <c r="E1" s="185"/>
    </row>
    <row r="2" ht="15" spans="1:5">
      <c r="A2" s="186"/>
      <c r="B2" s="186"/>
      <c r="C2" s="185"/>
      <c r="D2" s="185"/>
      <c r="E2" s="185"/>
    </row>
    <row r="3" ht="12.75" spans="1:5">
      <c r="A3" s="187"/>
      <c r="B3" s="187"/>
      <c r="C3" s="188"/>
      <c r="D3" s="188"/>
      <c r="E3" s="207" t="s">
        <v>284</v>
      </c>
    </row>
    <row r="4" ht="12.75" spans="1:5">
      <c r="A4" s="189"/>
      <c r="B4" s="190"/>
      <c r="C4" s="191" t="s">
        <v>285</v>
      </c>
      <c r="D4" s="191" t="s">
        <v>286</v>
      </c>
      <c r="E4" s="191" t="s">
        <v>286</v>
      </c>
    </row>
    <row r="5" ht="12.75" spans="1:5">
      <c r="A5" s="187"/>
      <c r="B5" s="192"/>
      <c r="C5" s="193" t="s">
        <v>287</v>
      </c>
      <c r="D5" s="193" t="s">
        <v>288</v>
      </c>
      <c r="E5" s="193" t="s">
        <v>289</v>
      </c>
    </row>
    <row r="6" ht="12.75" spans="1:5">
      <c r="A6" s="187"/>
      <c r="B6" s="187"/>
      <c r="C6" s="188"/>
      <c r="D6" s="188"/>
      <c r="E6" s="188"/>
    </row>
    <row r="7" ht="12.75" spans="1:5">
      <c r="A7" s="194" t="s">
        <v>227</v>
      </c>
      <c r="B7" s="195"/>
      <c r="C7" s="196">
        <v>190</v>
      </c>
      <c r="D7" s="197">
        <v>2011.11552996</v>
      </c>
      <c r="E7" s="197">
        <v>235.409434111816</v>
      </c>
    </row>
    <row r="8" ht="14.25" spans="1:5">
      <c r="A8" s="194" t="s">
        <v>290</v>
      </c>
      <c r="B8" s="187"/>
      <c r="C8" s="198"/>
      <c r="D8" s="199"/>
      <c r="E8" s="199"/>
    </row>
    <row r="9" ht="18" spans="1:6">
      <c r="A9" s="194"/>
      <c r="B9" s="195" t="s">
        <v>132</v>
      </c>
      <c r="C9" s="198">
        <v>10</v>
      </c>
      <c r="D9" s="200">
        <v>859.84378234</v>
      </c>
      <c r="E9" s="200">
        <v>5.095305234375</v>
      </c>
      <c r="F9" s="208"/>
    </row>
    <row r="10" ht="18" spans="1:6">
      <c r="A10" s="194"/>
      <c r="B10" s="195" t="s">
        <v>182</v>
      </c>
      <c r="C10" s="198">
        <v>2</v>
      </c>
      <c r="D10" s="200">
        <v>279.267159</v>
      </c>
      <c r="E10" s="200">
        <v>0</v>
      </c>
      <c r="F10" s="208"/>
    </row>
    <row r="11" ht="12.75" spans="1:5">
      <c r="A11" s="194"/>
      <c r="B11" s="195" t="s">
        <v>137</v>
      </c>
      <c r="C11" s="198">
        <v>11</v>
      </c>
      <c r="D11" s="200">
        <v>139.962281</v>
      </c>
      <c r="E11" s="200">
        <v>7.65</v>
      </c>
    </row>
    <row r="12" ht="12.75" spans="1:5">
      <c r="A12" s="194"/>
      <c r="B12" s="195" t="s">
        <v>181</v>
      </c>
      <c r="C12" s="198">
        <v>5</v>
      </c>
      <c r="D12" s="200">
        <v>138.75783</v>
      </c>
      <c r="E12" s="200">
        <v>25.247414</v>
      </c>
    </row>
    <row r="13" ht="18" spans="1:6">
      <c r="A13" s="194"/>
      <c r="B13" s="195" t="s">
        <v>138</v>
      </c>
      <c r="C13" s="198">
        <v>3</v>
      </c>
      <c r="D13" s="200">
        <v>133.335259</v>
      </c>
      <c r="E13" s="200">
        <v>-46.597724</v>
      </c>
      <c r="F13" s="208"/>
    </row>
    <row r="14" ht="18" spans="1:6">
      <c r="A14" s="194"/>
      <c r="B14" s="195" t="s">
        <v>134</v>
      </c>
      <c r="C14" s="198">
        <v>21</v>
      </c>
      <c r="D14" s="200">
        <v>129.799548</v>
      </c>
      <c r="E14" s="200">
        <v>33.824492625</v>
      </c>
      <c r="F14" s="208"/>
    </row>
    <row r="15" ht="12.75" spans="1:5">
      <c r="A15" s="194"/>
      <c r="B15" s="195" t="s">
        <v>151</v>
      </c>
      <c r="C15" s="198">
        <v>8</v>
      </c>
      <c r="D15" s="200">
        <v>63.622626</v>
      </c>
      <c r="E15" s="200">
        <v>132.0800123125</v>
      </c>
    </row>
    <row r="16" ht="12.75" spans="1:5">
      <c r="A16" s="194"/>
      <c r="B16" s="195" t="s">
        <v>282</v>
      </c>
      <c r="C16" s="198">
        <v>3</v>
      </c>
      <c r="D16" s="200">
        <v>63.3508</v>
      </c>
      <c r="E16" s="200">
        <v>1</v>
      </c>
    </row>
    <row r="17" ht="12.75" spans="1:5">
      <c r="A17" s="194"/>
      <c r="B17" s="195" t="s">
        <v>180</v>
      </c>
      <c r="C17" s="198">
        <v>4</v>
      </c>
      <c r="D17" s="200">
        <v>42.928445</v>
      </c>
      <c r="E17" s="200">
        <v>5.277498</v>
      </c>
    </row>
    <row r="18" ht="12.75" spans="1:5">
      <c r="A18" s="194"/>
      <c r="B18" s="195" t="s">
        <v>280</v>
      </c>
      <c r="C18" s="198">
        <v>80</v>
      </c>
      <c r="D18" s="200">
        <v>23.77914762</v>
      </c>
      <c r="E18" s="200">
        <v>8.87836268994141</v>
      </c>
    </row>
    <row r="19" ht="12.75" spans="1:5">
      <c r="A19" s="194"/>
      <c r="B19" s="195" t="s">
        <v>291</v>
      </c>
      <c r="C19" s="198">
        <v>2</v>
      </c>
      <c r="D19" s="200">
        <v>20</v>
      </c>
      <c r="E19" s="200"/>
    </row>
    <row r="20" ht="12.75" spans="1:5">
      <c r="A20" s="194"/>
      <c r="B20" s="195" t="s">
        <v>140</v>
      </c>
      <c r="C20" s="198">
        <v>3</v>
      </c>
      <c r="D20" s="200">
        <v>16.98</v>
      </c>
      <c r="E20" s="200">
        <v>1.398899</v>
      </c>
    </row>
    <row r="21" ht="12.75" spans="1:5">
      <c r="A21" s="194"/>
      <c r="B21" s="195" t="s">
        <v>292</v>
      </c>
      <c r="C21" s="198">
        <v>4</v>
      </c>
      <c r="D21" s="200">
        <v>16.091</v>
      </c>
      <c r="E21" s="200">
        <v>0</v>
      </c>
    </row>
    <row r="22" ht="12.75" spans="1:5">
      <c r="A22" s="194"/>
      <c r="B22" s="195" t="s">
        <v>148</v>
      </c>
      <c r="C22" s="198">
        <v>2</v>
      </c>
      <c r="D22" s="200">
        <v>13.641664</v>
      </c>
      <c r="E22" s="200">
        <v>0</v>
      </c>
    </row>
    <row r="23" ht="12.75" spans="1:5">
      <c r="A23" s="194"/>
      <c r="B23" s="195" t="s">
        <v>135</v>
      </c>
      <c r="C23" s="198">
        <v>2</v>
      </c>
      <c r="D23" s="200">
        <v>12.5</v>
      </c>
      <c r="E23" s="200">
        <v>-7.213437</v>
      </c>
    </row>
    <row r="24" ht="12.75" spans="1:5">
      <c r="A24" s="194"/>
      <c r="B24" s="195" t="s">
        <v>141</v>
      </c>
      <c r="C24" s="198">
        <v>2</v>
      </c>
      <c r="D24" s="200">
        <v>12</v>
      </c>
      <c r="E24" s="200">
        <v>0.61237</v>
      </c>
    </row>
    <row r="25" ht="12.75" spans="1:5">
      <c r="A25" s="194"/>
      <c r="B25" s="195" t="s">
        <v>184</v>
      </c>
      <c r="C25" s="198">
        <v>6</v>
      </c>
      <c r="D25" s="200">
        <v>11.73684</v>
      </c>
      <c r="E25" s="200">
        <v>9.33502725</v>
      </c>
    </row>
    <row r="26" ht="12.75" spans="1:5">
      <c r="A26" s="194"/>
      <c r="B26" s="195" t="s">
        <v>136</v>
      </c>
      <c r="C26" s="198">
        <v>5</v>
      </c>
      <c r="D26" s="200">
        <v>10.14</v>
      </c>
      <c r="E26" s="200">
        <v>15.62</v>
      </c>
    </row>
    <row r="27" ht="12.75" spans="1:5">
      <c r="A27" s="194"/>
      <c r="B27" s="195" t="s">
        <v>142</v>
      </c>
      <c r="C27" s="198">
        <v>1</v>
      </c>
      <c r="D27" s="200">
        <v>5.2</v>
      </c>
      <c r="E27" s="200"/>
    </row>
    <row r="28" ht="12.75" spans="1:5">
      <c r="A28" s="194"/>
      <c r="B28" s="195" t="s">
        <v>152</v>
      </c>
      <c r="C28" s="201">
        <v>1</v>
      </c>
      <c r="D28" s="200">
        <v>3.5</v>
      </c>
      <c r="E28" s="200">
        <v>-6</v>
      </c>
    </row>
    <row r="29" ht="12.75" spans="1:5">
      <c r="A29" s="194" t="s">
        <v>293</v>
      </c>
      <c r="B29" s="202"/>
      <c r="C29" s="203"/>
      <c r="D29" s="204"/>
      <c r="E29" s="204"/>
    </row>
    <row r="30" ht="12.75" spans="1:5">
      <c r="A30" s="194"/>
      <c r="B30" s="205" t="s">
        <v>294</v>
      </c>
      <c r="C30" s="198">
        <v>30</v>
      </c>
      <c r="D30" s="200">
        <v>1318.45170241</v>
      </c>
      <c r="E30" s="200">
        <v>16.024158</v>
      </c>
    </row>
    <row r="31" ht="12.75" spans="1:5">
      <c r="A31" s="194"/>
      <c r="B31" s="205" t="s">
        <v>295</v>
      </c>
      <c r="C31" s="198">
        <v>13</v>
      </c>
      <c r="D31" s="200">
        <v>302.6075554</v>
      </c>
      <c r="E31" s="200">
        <v>-9.92823</v>
      </c>
    </row>
    <row r="32" ht="12.75" spans="1:5">
      <c r="A32" s="194"/>
      <c r="B32" s="205" t="s">
        <v>296</v>
      </c>
      <c r="C32" s="198">
        <v>59</v>
      </c>
      <c r="D32" s="200">
        <v>142.05010785</v>
      </c>
      <c r="E32" s="200">
        <v>-1.9061126875</v>
      </c>
    </row>
    <row r="33" ht="12.75" spans="1:5">
      <c r="A33" s="194"/>
      <c r="B33" s="205" t="s">
        <v>297</v>
      </c>
      <c r="C33" s="198">
        <v>17</v>
      </c>
      <c r="D33" s="200">
        <v>74.663333</v>
      </c>
      <c r="E33" s="200">
        <v>11.21752525</v>
      </c>
    </row>
    <row r="34" ht="12.75" spans="1:5">
      <c r="A34" s="194"/>
      <c r="B34" s="205" t="s">
        <v>298</v>
      </c>
      <c r="C34" s="198">
        <v>4</v>
      </c>
      <c r="D34" s="200">
        <v>49.425</v>
      </c>
      <c r="E34" s="200">
        <v>131.64</v>
      </c>
    </row>
    <row r="35" ht="12.75" spans="1:5">
      <c r="A35" s="194"/>
      <c r="B35" s="205" t="s">
        <v>299</v>
      </c>
      <c r="C35" s="198">
        <v>1</v>
      </c>
      <c r="D35" s="200">
        <v>39.900249</v>
      </c>
      <c r="E35" s="200">
        <v>0</v>
      </c>
    </row>
    <row r="36" ht="12.75" spans="1:5">
      <c r="A36" s="194"/>
      <c r="B36" s="205" t="s">
        <v>300</v>
      </c>
      <c r="C36" s="198">
        <v>1</v>
      </c>
      <c r="D36" s="200">
        <v>39.3</v>
      </c>
      <c r="E36" s="200">
        <v>-39.3</v>
      </c>
    </row>
    <row r="37" ht="12.75" spans="1:5">
      <c r="A37" s="194"/>
      <c r="B37" s="205" t="s">
        <v>301</v>
      </c>
      <c r="C37" s="198">
        <v>24</v>
      </c>
      <c r="D37" s="200">
        <v>19.714448</v>
      </c>
      <c r="E37" s="200">
        <v>16.3536645493164</v>
      </c>
    </row>
    <row r="38" ht="12.75" spans="1:5">
      <c r="A38" s="194"/>
      <c r="B38" s="205" t="s">
        <v>302</v>
      </c>
      <c r="C38" s="198">
        <v>11</v>
      </c>
      <c r="D38" s="200">
        <v>14.1465303</v>
      </c>
      <c r="E38" s="200">
        <v>22.21102</v>
      </c>
    </row>
    <row r="39" ht="12.75" spans="1:5">
      <c r="A39" s="194"/>
      <c r="B39" s="205" t="s">
        <v>303</v>
      </c>
      <c r="C39" s="198">
        <v>1</v>
      </c>
      <c r="D39" s="200">
        <v>3.5</v>
      </c>
      <c r="E39" s="200">
        <v>0</v>
      </c>
    </row>
    <row r="40" ht="12.75" spans="1:5">
      <c r="A40" s="194"/>
      <c r="B40" s="205" t="s">
        <v>304</v>
      </c>
      <c r="C40" s="198">
        <v>7</v>
      </c>
      <c r="D40" s="200">
        <v>2.679501</v>
      </c>
      <c r="E40" s="200">
        <v>0</v>
      </c>
    </row>
    <row r="41" ht="12.75" spans="1:5">
      <c r="A41" s="194"/>
      <c r="B41" s="205" t="s">
        <v>305</v>
      </c>
      <c r="C41" s="198">
        <v>1</v>
      </c>
      <c r="D41" s="200">
        <v>2.378196</v>
      </c>
      <c r="E41" s="200">
        <v>8</v>
      </c>
    </row>
    <row r="42" ht="12.75" spans="1:5">
      <c r="A42" s="194"/>
      <c r="B42" s="205" t="s">
        <v>306</v>
      </c>
      <c r="C42" s="198">
        <v>2</v>
      </c>
      <c r="D42" s="200">
        <v>1.114011</v>
      </c>
      <c r="E42" s="200">
        <v>5.48851</v>
      </c>
    </row>
    <row r="43" ht="12.75" spans="1:5">
      <c r="A43" s="194"/>
      <c r="B43" s="205" t="s">
        <v>307</v>
      </c>
      <c r="C43" s="198">
        <v>1</v>
      </c>
      <c r="D43" s="200">
        <v>0.5</v>
      </c>
      <c r="E43" s="200">
        <v>0</v>
      </c>
    </row>
    <row r="44" ht="12.75" spans="1:5">
      <c r="A44" s="194"/>
      <c r="B44" s="205" t="s">
        <v>308</v>
      </c>
      <c r="C44" s="198">
        <v>1</v>
      </c>
      <c r="D44" s="200">
        <v>0.28</v>
      </c>
      <c r="E44" s="200">
        <v>16</v>
      </c>
    </row>
    <row r="45" ht="12.75" spans="1:5">
      <c r="A45" s="194"/>
      <c r="B45" s="205" t="s">
        <v>309</v>
      </c>
      <c r="C45" s="198">
        <v>4</v>
      </c>
      <c r="D45" s="200">
        <v>0.070337</v>
      </c>
      <c r="E45" s="200">
        <v>0</v>
      </c>
    </row>
    <row r="46" ht="14.25" spans="1:5">
      <c r="A46" s="194"/>
      <c r="B46" s="206"/>
      <c r="C46" s="198">
        <v>3</v>
      </c>
      <c r="D46" s="200">
        <v>0.065</v>
      </c>
      <c r="E46" s="200">
        <v>0</v>
      </c>
    </row>
    <row r="47" spans="5:5">
      <c r="E47" s="200"/>
    </row>
    <row r="48" spans="5:5">
      <c r="E48" s="200"/>
    </row>
    <row r="49" spans="5:5">
      <c r="E49" s="200"/>
    </row>
    <row r="50" spans="5:5">
      <c r="E50" s="200"/>
    </row>
    <row r="51" spans="5:5">
      <c r="E51" s="200"/>
    </row>
    <row r="52" spans="5:5">
      <c r="E52" s="200"/>
    </row>
    <row r="53" spans="5:5">
      <c r="E53" s="200"/>
    </row>
    <row r="54" spans="5:5">
      <c r="E54" s="200"/>
    </row>
    <row r="55" spans="5:5">
      <c r="E55" s="200"/>
    </row>
    <row r="56" spans="5:5">
      <c r="E56" s="200"/>
    </row>
    <row r="57" spans="5:5">
      <c r="E57" s="200"/>
    </row>
    <row r="58" spans="5:5">
      <c r="E58" s="200"/>
    </row>
    <row r="59" spans="5:5">
      <c r="E59" s="200"/>
    </row>
    <row r="60" spans="5:5">
      <c r="E60" s="209"/>
    </row>
    <row r="61" spans="5:5">
      <c r="E61" s="209"/>
    </row>
    <row r="62" spans="5:5">
      <c r="E62" s="209"/>
    </row>
    <row r="63" spans="5:5">
      <c r="E63" s="209"/>
    </row>
    <row r="64" spans="5:5">
      <c r="E64" s="209"/>
    </row>
    <row r="65" spans="5:5">
      <c r="E65" s="209"/>
    </row>
    <row r="66" spans="5:5">
      <c r="E66" s="209"/>
    </row>
    <row r="67" spans="5:5">
      <c r="E67" s="209"/>
    </row>
  </sheetData>
  <pageMargins left="0.866141732283465" right="0.393700787401575" top="0.748031496062992" bottom="0.748031496062992" header="0.31496062992126" footer="0.511811023622047"/>
  <pageSetup paperSize="9" orientation="portrait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A2" sqref="A2"/>
    </sheetView>
  </sheetViews>
  <sheetFormatPr defaultColWidth="8" defaultRowHeight="12.75"/>
  <cols>
    <col min="1" max="1" width="3" style="146" customWidth="1"/>
    <col min="2" max="2" width="25.4285714285714" style="146" customWidth="1"/>
    <col min="3" max="3" width="14.5714285714286" style="146" customWidth="1"/>
    <col min="4" max="4" width="11.7142857142857" style="146" customWidth="1"/>
    <col min="5" max="5" width="12.8571428571429" style="146" customWidth="1"/>
    <col min="6" max="6" width="17.7142857142857" style="146" customWidth="1"/>
    <col min="7" max="9" width="13.4285714285714" style="146" customWidth="1"/>
    <col min="10" max="10" width="15.7142857142857" style="146" customWidth="1"/>
    <col min="11" max="16384" width="8" style="146"/>
  </cols>
  <sheetData>
    <row r="1" s="142" customFormat="1" ht="21" customHeight="1" spans="1:7">
      <c r="A1" s="147" t="s">
        <v>310</v>
      </c>
      <c r="B1" s="147"/>
      <c r="C1" s="147"/>
      <c r="D1" s="147"/>
      <c r="E1" s="147"/>
      <c r="F1" s="147"/>
      <c r="G1" s="147"/>
    </row>
    <row r="2" ht="18" customHeight="1" spans="1:4">
      <c r="A2" s="148"/>
      <c r="B2" s="148"/>
      <c r="C2" s="148"/>
      <c r="D2" s="148"/>
    </row>
    <row r="3" ht="21" customHeight="1" spans="6:6">
      <c r="F3" s="165" t="s">
        <v>256</v>
      </c>
    </row>
    <row r="4" s="143" customFormat="1" ht="25.9" customHeight="1" spans="1:7">
      <c r="A4" s="149"/>
      <c r="B4" s="149"/>
      <c r="C4" s="150" t="s">
        <v>311</v>
      </c>
      <c r="D4" s="151" t="s">
        <v>312</v>
      </c>
      <c r="E4" s="151"/>
      <c r="F4" s="166" t="s">
        <v>313</v>
      </c>
      <c r="G4" s="167"/>
    </row>
    <row r="5" s="143" customFormat="1" ht="25.9" customHeight="1" spans="1:7">
      <c r="A5" s="152"/>
      <c r="B5" s="152"/>
      <c r="C5" s="153"/>
      <c r="D5" s="154" t="s">
        <v>314</v>
      </c>
      <c r="E5" s="168" t="s">
        <v>315</v>
      </c>
      <c r="F5" s="168"/>
      <c r="G5" s="167"/>
    </row>
    <row r="6" s="143" customFormat="1" ht="21" customHeight="1" spans="1:7">
      <c r="A6" s="152"/>
      <c r="B6" s="152"/>
      <c r="C6" s="152"/>
      <c r="E6" s="169"/>
      <c r="F6" s="169"/>
      <c r="G6" s="169"/>
    </row>
    <row r="7" ht="21" customHeight="1" spans="1:11">
      <c r="A7" s="155" t="s">
        <v>227</v>
      </c>
      <c r="B7" s="155"/>
      <c r="C7" s="156">
        <v>515951.98924567</v>
      </c>
      <c r="D7" s="157">
        <v>524115.646269174</v>
      </c>
      <c r="E7" s="170">
        <v>100</v>
      </c>
      <c r="F7" s="171">
        <v>108.110372765925</v>
      </c>
      <c r="G7" s="172"/>
      <c r="H7" s="173"/>
      <c r="I7" s="177"/>
      <c r="J7" s="177"/>
      <c r="K7" s="178"/>
    </row>
    <row r="8" ht="21" customHeight="1" spans="1:11">
      <c r="A8" s="145"/>
      <c r="B8" s="146" t="s">
        <v>316</v>
      </c>
      <c r="C8" s="158">
        <v>393686.742586739</v>
      </c>
      <c r="D8" s="159">
        <v>407541.634686302</v>
      </c>
      <c r="E8" s="174">
        <f>+D8/$D$7*100</f>
        <v>77.7579600203345</v>
      </c>
      <c r="F8" s="175">
        <v>107.32</v>
      </c>
      <c r="G8" s="172"/>
      <c r="H8" s="176"/>
      <c r="I8" s="179"/>
      <c r="J8" s="179"/>
      <c r="K8" s="175"/>
    </row>
    <row r="9" ht="21" customHeight="1" spans="1:11">
      <c r="A9" s="160"/>
      <c r="B9" s="161" t="s">
        <v>317</v>
      </c>
      <c r="C9" s="158">
        <v>57804.4640803912</v>
      </c>
      <c r="D9" s="159">
        <v>58885.6966744795</v>
      </c>
      <c r="E9" s="174">
        <f>+D9/$D$7*100</f>
        <v>11.2352487649715</v>
      </c>
      <c r="F9" s="175">
        <v>110.217249759853</v>
      </c>
      <c r="G9" s="172"/>
      <c r="H9" s="176"/>
      <c r="I9" s="179"/>
      <c r="J9" s="179"/>
      <c r="K9" s="175"/>
    </row>
    <row r="10" ht="21" customHeight="1" spans="1:11">
      <c r="A10" s="145"/>
      <c r="B10" s="146" t="s">
        <v>318</v>
      </c>
      <c r="C10" s="158">
        <v>4832.75309017219</v>
      </c>
      <c r="D10" s="159">
        <v>4394.77053783997</v>
      </c>
      <c r="E10" s="174">
        <f>+D10/$D$7*100</f>
        <v>0.83851160886407</v>
      </c>
      <c r="F10" s="175">
        <v>118.5</v>
      </c>
      <c r="G10" s="172"/>
      <c r="H10" s="176"/>
      <c r="I10" s="179"/>
      <c r="J10" s="179"/>
      <c r="K10" s="175"/>
    </row>
    <row r="11" ht="20.1" customHeight="1" spans="1:11">
      <c r="A11" s="145"/>
      <c r="B11" s="146" t="s">
        <v>319</v>
      </c>
      <c r="C11" s="158">
        <v>59628.0294883676</v>
      </c>
      <c r="D11" s="159">
        <v>53293</v>
      </c>
      <c r="E11" s="174">
        <f>+D11/$D$7*100</f>
        <v>10.1681757412428</v>
      </c>
      <c r="F11" s="175">
        <v>111.220842011218</v>
      </c>
      <c r="G11" s="172"/>
      <c r="H11" s="176"/>
      <c r="I11" s="179"/>
      <c r="J11" s="179"/>
      <c r="K11" s="175"/>
    </row>
    <row r="12" s="144" customFormat="1" ht="20.1" customHeight="1" spans="1:10">
      <c r="A12" s="145" t="s">
        <v>320</v>
      </c>
      <c r="B12" s="144" t="s">
        <v>320</v>
      </c>
      <c r="D12" s="162"/>
      <c r="E12" s="162"/>
      <c r="H12" s="162"/>
      <c r="I12" s="162"/>
      <c r="J12" s="162"/>
    </row>
    <row r="13" s="144" customFormat="1" ht="20.1" customHeight="1" spans="1:10">
      <c r="A13" s="155"/>
      <c r="B13" s="146"/>
      <c r="C13" s="163"/>
      <c r="D13" s="163"/>
      <c r="E13" s="172"/>
      <c r="F13" s="162"/>
      <c r="H13" s="174"/>
      <c r="I13" s="170"/>
      <c r="J13" s="180"/>
    </row>
    <row r="14" ht="20.1" customHeight="1" spans="1:10">
      <c r="A14" s="145"/>
      <c r="C14" s="163"/>
      <c r="D14" s="163"/>
      <c r="E14" s="172"/>
      <c r="H14" s="174"/>
      <c r="I14" s="174"/>
      <c r="J14" s="181"/>
    </row>
    <row r="15" s="145" customFormat="1" ht="20.1" customHeight="1" spans="1:10">
      <c r="A15" s="160"/>
      <c r="B15" s="161"/>
      <c r="C15" s="163"/>
      <c r="D15" s="163"/>
      <c r="E15" s="172"/>
      <c r="H15" s="174"/>
      <c r="I15" s="174"/>
      <c r="J15" s="181"/>
    </row>
    <row r="16" ht="20.1" customHeight="1" spans="1:10">
      <c r="A16" s="145"/>
      <c r="C16" s="163"/>
      <c r="D16" s="163"/>
      <c r="E16" s="172"/>
      <c r="H16" s="174"/>
      <c r="I16" s="174"/>
      <c r="J16" s="181"/>
    </row>
    <row r="17" ht="20.1" customHeight="1" spans="1:10">
      <c r="A17" s="145"/>
      <c r="C17" s="163"/>
      <c r="D17" s="163"/>
      <c r="E17" s="172"/>
      <c r="H17" s="174"/>
      <c r="I17" s="174"/>
      <c r="J17" s="181"/>
    </row>
    <row r="18" ht="20.1" customHeight="1" spans="4:4">
      <c r="D18" s="164"/>
    </row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mergeCells count="4">
    <mergeCell ref="D4:E4"/>
    <mergeCell ref="A7:B7"/>
    <mergeCell ref="C4:C5"/>
    <mergeCell ref="F4:F5"/>
  </mergeCells>
  <pageMargins left="0.866141732283465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73"/>
  <sheetViews>
    <sheetView workbookViewId="0">
      <selection activeCell="A2" sqref="A2"/>
    </sheetView>
  </sheetViews>
  <sheetFormatPr defaultColWidth="9.14285714285714" defaultRowHeight="14.25"/>
  <cols>
    <col min="1" max="1" width="2.42857142857143" style="88" customWidth="1"/>
    <col min="2" max="2" width="33.7142857142857" style="130" customWidth="1"/>
    <col min="3" max="4" width="10.4285714285714" style="88" customWidth="1"/>
    <col min="5" max="5" width="1.85714285714286" style="88" customWidth="1"/>
    <col min="6" max="7" width="10.4285714285714" style="88" customWidth="1"/>
    <col min="8" max="8" width="2" style="88" customWidth="1"/>
    <col min="9" max="10" width="10.4285714285714" style="88" customWidth="1"/>
    <col min="11" max="16384" width="9.14285714285714" style="88"/>
  </cols>
  <sheetData>
    <row r="1" ht="16.5" spans="1:10">
      <c r="A1" s="92" t="s">
        <v>321</v>
      </c>
      <c r="C1" s="92"/>
      <c r="D1" s="92"/>
      <c r="E1" s="92"/>
      <c r="F1" s="92"/>
      <c r="G1" s="92"/>
      <c r="H1" s="92"/>
      <c r="I1" s="92"/>
      <c r="J1" s="92"/>
    </row>
    <row r="2" ht="8.25" customHeight="1" spans="1:10">
      <c r="A2" s="92"/>
      <c r="C2" s="92"/>
      <c r="D2" s="92"/>
      <c r="E2" s="92"/>
      <c r="F2" s="92"/>
      <c r="G2" s="92"/>
      <c r="H2" s="92"/>
      <c r="I2" s="92"/>
      <c r="J2" s="92"/>
    </row>
    <row r="3" ht="16.5" customHeight="1" spans="2:10">
      <c r="B3" s="94"/>
      <c r="C3" s="95"/>
      <c r="D3" s="95"/>
      <c r="E3" s="95"/>
      <c r="F3" s="95"/>
      <c r="G3" s="116"/>
      <c r="H3" s="116"/>
      <c r="I3" s="118"/>
      <c r="J3" s="119" t="s">
        <v>322</v>
      </c>
    </row>
    <row r="4" ht="16.5" customHeight="1" spans="1:10">
      <c r="A4" s="96"/>
      <c r="B4" s="97"/>
      <c r="C4" s="98" t="s">
        <v>323</v>
      </c>
      <c r="D4" s="98"/>
      <c r="E4" s="98"/>
      <c r="F4" s="98" t="s">
        <v>323</v>
      </c>
      <c r="G4" s="98"/>
      <c r="H4" s="98"/>
      <c r="I4" s="98" t="s">
        <v>324</v>
      </c>
      <c r="J4" s="98"/>
    </row>
    <row r="5" ht="16.5" customHeight="1" spans="2:10">
      <c r="B5" s="99"/>
      <c r="C5" s="100" t="s">
        <v>200</v>
      </c>
      <c r="D5" s="100"/>
      <c r="E5" s="100"/>
      <c r="F5" s="100" t="s">
        <v>325</v>
      </c>
      <c r="G5" s="100"/>
      <c r="H5" s="100"/>
      <c r="I5" s="100" t="s">
        <v>65</v>
      </c>
      <c r="J5" s="100"/>
    </row>
    <row r="6" ht="16.5" customHeight="1" spans="2:10">
      <c r="B6" s="99"/>
      <c r="C6" s="101">
        <v>2023</v>
      </c>
      <c r="D6" s="101"/>
      <c r="E6" s="101"/>
      <c r="F6" s="101" t="s">
        <v>326</v>
      </c>
      <c r="G6" s="101"/>
      <c r="H6" s="101"/>
      <c r="I6" s="101" t="s">
        <v>69</v>
      </c>
      <c r="J6" s="101"/>
    </row>
    <row r="7" ht="16.5" customHeight="1" spans="2:10">
      <c r="B7" s="99"/>
      <c r="C7" s="102" t="s">
        <v>327</v>
      </c>
      <c r="D7" s="102" t="s">
        <v>328</v>
      </c>
      <c r="E7" s="102"/>
      <c r="F7" s="117" t="s">
        <v>327</v>
      </c>
      <c r="G7" s="102" t="s">
        <v>328</v>
      </c>
      <c r="H7" s="102"/>
      <c r="I7" s="120" t="s">
        <v>327</v>
      </c>
      <c r="J7" s="120" t="s">
        <v>328</v>
      </c>
    </row>
    <row r="8" ht="7.5" customHeight="1" spans="2:10">
      <c r="B8" s="131"/>
      <c r="C8" s="95"/>
      <c r="D8" s="95"/>
      <c r="E8" s="95"/>
      <c r="F8" s="95"/>
      <c r="G8" s="95"/>
      <c r="H8" s="95"/>
      <c r="I8" s="103"/>
      <c r="J8" s="103"/>
    </row>
    <row r="9" s="129" customFormat="1" ht="16.5" customHeight="1" spans="1:12">
      <c r="A9" s="132" t="s">
        <v>329</v>
      </c>
      <c r="C9" s="133"/>
      <c r="D9" s="134">
        <f>+[20]xnk!F7</f>
        <v>354671.29945</v>
      </c>
      <c r="E9" s="134"/>
      <c r="F9" s="133"/>
      <c r="G9" s="134">
        <f>+[20]xnk!J7</f>
        <v>15085.158081</v>
      </c>
      <c r="H9" s="134"/>
      <c r="I9" s="140"/>
      <c r="J9" s="140">
        <f>+[20]xnk!N7+100</f>
        <v>104.059436032992</v>
      </c>
      <c r="L9" s="141"/>
    </row>
    <row r="10" ht="16.5" customHeight="1" spans="2:10">
      <c r="B10" s="107" t="s">
        <v>330</v>
      </c>
      <c r="C10" s="95"/>
      <c r="D10" s="134">
        <f>+[20]xnk!F8</f>
        <v>95545.895965</v>
      </c>
      <c r="E10" s="134"/>
      <c r="F10" s="133"/>
      <c r="G10" s="134">
        <f>+[20]xnk!J8</f>
        <v>4024.51937</v>
      </c>
      <c r="H10" s="134"/>
      <c r="I10" s="140"/>
      <c r="J10" s="140">
        <f>+[20]xnk!N8+100</f>
        <v>110.402811619987</v>
      </c>
    </row>
    <row r="11" ht="16.5" customHeight="1" spans="2:10">
      <c r="B11" s="107" t="s">
        <v>331</v>
      </c>
      <c r="C11" s="95"/>
      <c r="D11" s="134">
        <f>+[20]xnk!F10</f>
        <v>259125.403485</v>
      </c>
      <c r="E11" s="134"/>
      <c r="F11" s="134"/>
      <c r="G11" s="134">
        <f>+[20]xnk!J10</f>
        <v>11060.638711</v>
      </c>
      <c r="H11" s="134"/>
      <c r="I11" s="140"/>
      <c r="J11" s="140">
        <f>+[20]xnk!N10+100</f>
        <v>101.928503229202</v>
      </c>
    </row>
    <row r="12" ht="16.5" customHeight="1" spans="2:10">
      <c r="B12" s="135" t="s">
        <v>332</v>
      </c>
      <c r="C12" s="95"/>
      <c r="D12" s="136">
        <f>+[20]xnk!F26</f>
        <v>1919.814638</v>
      </c>
      <c r="E12" s="136"/>
      <c r="F12" s="95"/>
      <c r="G12" s="136">
        <f>+[20]xnk!J26</f>
        <v>56.41983</v>
      </c>
      <c r="H12" s="136"/>
      <c r="I12" s="140"/>
      <c r="J12" s="103">
        <f>+[20]xnk!N26+100</f>
        <v>120.877703318431</v>
      </c>
    </row>
    <row r="13" ht="16.5" customHeight="1" spans="2:10">
      <c r="B13" s="137" t="s">
        <v>333</v>
      </c>
      <c r="C13" s="95"/>
      <c r="D13" s="136">
        <f>+[20]xnk!F11</f>
        <v>257205.588847</v>
      </c>
      <c r="E13" s="136"/>
      <c r="F13" s="136"/>
      <c r="G13" s="136">
        <f>+[20]xnk!J11</f>
        <v>11004.218881</v>
      </c>
      <c r="H13" s="136"/>
      <c r="I13" s="140"/>
      <c r="J13" s="103">
        <f>+[20]xnk!N11+100</f>
        <v>101.846644695554</v>
      </c>
    </row>
    <row r="14" ht="16.5" customHeight="1" spans="1:10">
      <c r="A14" s="108" t="s">
        <v>334</v>
      </c>
      <c r="C14" s="95"/>
      <c r="D14" s="95"/>
      <c r="E14" s="95"/>
      <c r="F14" s="95"/>
      <c r="G14" s="95"/>
      <c r="H14" s="95"/>
      <c r="I14" s="103"/>
      <c r="J14" s="103"/>
    </row>
    <row r="15" ht="16.5" customHeight="1" spans="2:10">
      <c r="B15" s="109" t="s">
        <v>335</v>
      </c>
      <c r="C15" s="136"/>
      <c r="D15" s="136">
        <f>+[20]xnk!F13</f>
        <v>8971.157914</v>
      </c>
      <c r="E15" s="136"/>
      <c r="F15" s="136"/>
      <c r="G15" s="136">
        <f>+[20]xnk!J13</f>
        <v>317.988628</v>
      </c>
      <c r="H15" s="136"/>
      <c r="I15" s="103"/>
      <c r="J15" s="103">
        <f>+[20]xnk!N13+100</f>
        <v>98.7685696909457</v>
      </c>
    </row>
    <row r="16" ht="16.5" customHeight="1" spans="2:10">
      <c r="B16" s="109" t="s">
        <v>336</v>
      </c>
      <c r="C16" s="136"/>
      <c r="D16" s="136">
        <f>+[20]xnk!F14</f>
        <v>5602.04676</v>
      </c>
      <c r="E16" s="136"/>
      <c r="F16" s="136"/>
      <c r="G16" s="136">
        <f>+[20]xnk!J14</f>
        <v>229.371569</v>
      </c>
      <c r="H16" s="136"/>
      <c r="I16" s="103"/>
      <c r="J16" s="103">
        <f>+[20]xnk!N14+100</f>
        <v>148.773282937347</v>
      </c>
    </row>
    <row r="17" ht="16.5" customHeight="1" spans="2:10">
      <c r="B17" s="109" t="s">
        <v>337</v>
      </c>
      <c r="C17" s="136">
        <f>+[20]xnk!E15</f>
        <v>644.135</v>
      </c>
      <c r="D17" s="136">
        <f>+[20]xnk!F15</f>
        <v>3643.944555</v>
      </c>
      <c r="E17" s="136"/>
      <c r="F17" s="136">
        <f>+[20]xnk!I15</f>
        <v>29.969</v>
      </c>
      <c r="G17" s="136">
        <f>+[20]xnk!J15</f>
        <v>161.75721</v>
      </c>
      <c r="H17" s="136"/>
      <c r="I17" s="103">
        <f>+[20]xnk!M15+100</f>
        <v>138.335487444609</v>
      </c>
      <c r="J17" s="103">
        <f>+[20]xnk!N15+100</f>
        <v>132.120927038357</v>
      </c>
    </row>
    <row r="18" ht="16.5" customHeight="1" spans="2:10">
      <c r="B18" s="109" t="s">
        <v>338</v>
      </c>
      <c r="C18" s="136">
        <f>+[20]xnk!E16</f>
        <v>1623.138</v>
      </c>
      <c r="D18" s="136">
        <f>+[20]xnk!F16</f>
        <v>4242.599828</v>
      </c>
      <c r="E18" s="136"/>
      <c r="F18" s="136">
        <f>+[20]xnk!I16</f>
        <v>95.77</v>
      </c>
      <c r="G18" s="136">
        <f>+[20]xnk!J16</f>
        <v>282.992345</v>
      </c>
      <c r="H18" s="136"/>
      <c r="I18" s="103">
        <f>+[20]xnk!M16+100</f>
        <v>104.15216634766</v>
      </c>
      <c r="J18" s="103">
        <f>+[20]xnk!N16+100</f>
        <v>139.727094049953</v>
      </c>
    </row>
    <row r="19" ht="16.5" customHeight="1" spans="2:10">
      <c r="B19" s="109" t="s">
        <v>339</v>
      </c>
      <c r="C19" s="136">
        <f>+[20]xnk!E17</f>
        <v>119.794</v>
      </c>
      <c r="D19" s="136">
        <f>+[20]xnk!F17</f>
        <v>208.199986</v>
      </c>
      <c r="E19" s="136"/>
      <c r="F19" s="136">
        <f>+[20]xnk!I17</f>
        <v>5.53</v>
      </c>
      <c r="G19" s="136">
        <f>+[20]xnk!J17</f>
        <v>9.499518</v>
      </c>
      <c r="H19" s="136"/>
      <c r="I19" s="103">
        <f>+[20]xnk!M17+100</f>
        <v>122.562056737589</v>
      </c>
      <c r="J19" s="103">
        <f>+[20]xnk!N17+100</f>
        <v>127.338478694454</v>
      </c>
    </row>
    <row r="20" ht="16.5" customHeight="1" spans="2:10">
      <c r="B20" s="109" t="s">
        <v>340</v>
      </c>
      <c r="C20" s="136">
        <f>+[20]xnk!E18</f>
        <v>265.897</v>
      </c>
      <c r="D20" s="136">
        <f>+[20]xnk!F18</f>
        <v>910.490056</v>
      </c>
      <c r="E20" s="136"/>
      <c r="F20" s="136">
        <f>+[20]xnk!I18</f>
        <v>7.536</v>
      </c>
      <c r="G20" s="136">
        <f>+[20]xnk!J18</f>
        <v>29.787581</v>
      </c>
      <c r="H20" s="136"/>
      <c r="I20" s="103">
        <f>+[20]xnk!M18+100</f>
        <v>84.436974789916</v>
      </c>
      <c r="J20" s="103">
        <f>+[20]xnk!N18+100</f>
        <v>98.420316501696</v>
      </c>
    </row>
    <row r="21" ht="16.5" customHeight="1" spans="2:10">
      <c r="B21" s="138" t="s">
        <v>341</v>
      </c>
      <c r="C21" s="136">
        <f>+[20]xnk!E19</f>
        <v>8131.527</v>
      </c>
      <c r="D21" s="136">
        <f>+[20]xnk!F19</f>
        <v>4675.695594</v>
      </c>
      <c r="E21" s="136"/>
      <c r="F21" s="136">
        <f>+[20]xnk!I19</f>
        <v>194.074</v>
      </c>
      <c r="G21" s="136">
        <f>+[20]xnk!J19</f>
        <v>134.571652</v>
      </c>
      <c r="H21" s="136"/>
      <c r="I21" s="103">
        <f>+[20]xnk!M19+100</f>
        <v>85.8335728975476</v>
      </c>
      <c r="J21" s="103">
        <f>+[20]xnk!N19+100</f>
        <v>117.279661873386</v>
      </c>
    </row>
    <row r="22" ht="16.5" customHeight="1" spans="2:10">
      <c r="B22" s="109" t="s">
        <v>342</v>
      </c>
      <c r="C22" s="136">
        <f>+[20]xnk!E20</f>
        <v>2953.626</v>
      </c>
      <c r="D22" s="136">
        <f>+[20]xnk!F20</f>
        <v>1304.000879</v>
      </c>
      <c r="E22" s="136"/>
      <c r="F22" s="136">
        <f>+[20]xnk!I20</f>
        <v>230.612</v>
      </c>
      <c r="G22" s="136">
        <f>+[20]xnk!J20</f>
        <v>105.306464</v>
      </c>
      <c r="H22" s="136"/>
      <c r="I22" s="103">
        <f>+[20]xnk!M20+100</f>
        <v>139.174411587206</v>
      </c>
      <c r="J22" s="103">
        <f>+[20]xnk!N20+100</f>
        <v>164.098929031149</v>
      </c>
    </row>
    <row r="23" ht="16.5" customHeight="1" spans="2:10">
      <c r="B23" s="109" t="s">
        <v>343</v>
      </c>
      <c r="C23" s="136">
        <f>+[20]xnk!E24</f>
        <v>31271.572</v>
      </c>
      <c r="D23" s="136">
        <f>+[20]xnk!F24</f>
        <v>1326.04724</v>
      </c>
      <c r="E23" s="136"/>
      <c r="F23" s="136">
        <f>+[20]xnk!I24</f>
        <v>1451.457</v>
      </c>
      <c r="G23" s="136">
        <f>+[20]xnk!J24</f>
        <v>53.92801</v>
      </c>
      <c r="H23" s="136"/>
      <c r="I23" s="103">
        <f>+[20]xnk!M24+100</f>
        <v>138.727340848312</v>
      </c>
      <c r="J23" s="103">
        <f>+[20]xnk!N24+100</f>
        <v>117.616823791501</v>
      </c>
    </row>
    <row r="24" ht="16.5" customHeight="1" spans="2:10">
      <c r="B24" s="109" t="s">
        <v>344</v>
      </c>
      <c r="C24" s="136">
        <f>+[20]xnk!E26</f>
        <v>2813.255</v>
      </c>
      <c r="D24" s="136">
        <f>+[20]xnk!F26</f>
        <v>1919.814638</v>
      </c>
      <c r="E24" s="136"/>
      <c r="F24" s="136">
        <f>+[20]xnk!I26</f>
        <v>78.638</v>
      </c>
      <c r="G24" s="136">
        <f>+[20]xnk!J26</f>
        <v>56.41983</v>
      </c>
      <c r="H24" s="136"/>
      <c r="I24" s="103">
        <f>+[20]xnk!M26+100</f>
        <v>116.730743539122</v>
      </c>
      <c r="J24" s="103">
        <f>+[20]xnk!N26+100</f>
        <v>120.877703318431</v>
      </c>
    </row>
    <row r="25" ht="16.5" customHeight="1" spans="2:10">
      <c r="B25" s="109" t="s">
        <v>345</v>
      </c>
      <c r="C25" s="136">
        <f>+[20]xnk!E27</f>
        <v>2377.887</v>
      </c>
      <c r="D25" s="136">
        <f>+[20]xnk!F27</f>
        <v>2022.958603</v>
      </c>
      <c r="E25" s="136"/>
      <c r="F25" s="136">
        <f>+[20]xnk!I27</f>
        <v>52.13</v>
      </c>
      <c r="G25" s="136">
        <f>+[20]xnk!J27</f>
        <v>40.549197</v>
      </c>
      <c r="H25" s="136"/>
      <c r="I25" s="103">
        <f>+[20]xnk!M27+100</f>
        <v>92.4225232253032</v>
      </c>
      <c r="J25" s="103">
        <f>+[20]xnk!N27+100</f>
        <v>82.2153287037989</v>
      </c>
    </row>
    <row r="26" ht="16.5" customHeight="1" spans="2:10">
      <c r="B26" s="109" t="s">
        <v>346</v>
      </c>
      <c r="C26" s="136"/>
      <c r="D26" s="136">
        <f>+[20]xnk!F28</f>
        <v>2419.399341</v>
      </c>
      <c r="E26" s="136"/>
      <c r="F26" s="136"/>
      <c r="G26" s="136">
        <f>+[20]xnk!J28</f>
        <v>100.439307</v>
      </c>
      <c r="H26" s="136"/>
      <c r="I26" s="103"/>
      <c r="J26" s="103">
        <f>+[20]xnk!N28+100</f>
        <v>102.785628460116</v>
      </c>
    </row>
    <row r="27" ht="16.5" customHeight="1" spans="2:10">
      <c r="B27" s="109" t="s">
        <v>347</v>
      </c>
      <c r="C27" s="136"/>
      <c r="D27" s="136">
        <f>+[20]xnk!F29</f>
        <v>2426.853252</v>
      </c>
      <c r="E27" s="136"/>
      <c r="F27" s="136"/>
      <c r="G27" s="136">
        <f>+[20]xnk!J29</f>
        <v>117.111609</v>
      </c>
      <c r="H27" s="136"/>
      <c r="I27" s="103"/>
      <c r="J27" s="103">
        <f>+[20]xnk!N29+100</f>
        <v>117.801229175718</v>
      </c>
    </row>
    <row r="28" ht="16.5" customHeight="1" spans="2:10">
      <c r="B28" s="109" t="s">
        <v>348</v>
      </c>
      <c r="C28" s="136">
        <f>+[20]xnk!E31</f>
        <v>1931.495</v>
      </c>
      <c r="D28" s="136">
        <f>+[20]xnk!F31</f>
        <v>2168.740942</v>
      </c>
      <c r="E28" s="136"/>
      <c r="F28" s="136">
        <f>+[20]xnk!I31</f>
        <v>105.999</v>
      </c>
      <c r="G28" s="136">
        <f>+[20]xnk!J31</f>
        <v>110.443472</v>
      </c>
      <c r="H28" s="136"/>
      <c r="I28" s="103">
        <f>+[20]xnk!M31+100</f>
        <v>150.982821981027</v>
      </c>
      <c r="J28" s="103">
        <f>+[20]xnk!N31+100</f>
        <v>131.20335664753</v>
      </c>
    </row>
    <row r="29" ht="16.5" customHeight="1" spans="2:10">
      <c r="B29" s="109" t="s">
        <v>349</v>
      </c>
      <c r="C29" s="136"/>
      <c r="D29" s="136">
        <f>+[20]xnk!F32</f>
        <v>5181.879174</v>
      </c>
      <c r="E29" s="136"/>
      <c r="F29" s="136"/>
      <c r="G29" s="136">
        <f>+[20]xnk!J32</f>
        <v>231.180814</v>
      </c>
      <c r="H29" s="136"/>
      <c r="I29" s="103"/>
      <c r="J29" s="103">
        <f>+[20]xnk!N32+100</f>
        <v>105.484897395127</v>
      </c>
    </row>
    <row r="30" ht="16.5" customHeight="1" spans="2:10">
      <c r="B30" s="109" t="s">
        <v>350</v>
      </c>
      <c r="C30" s="136">
        <f>+[20]xnk!E33</f>
        <v>2142.858</v>
      </c>
      <c r="D30" s="136">
        <f>+[20]xnk!F33</f>
        <v>2892.425515</v>
      </c>
      <c r="E30" s="136"/>
      <c r="F30" s="136">
        <f>+[20]xnk!I33</f>
        <v>107.5</v>
      </c>
      <c r="G30" s="136">
        <f>+[20]xnk!J33</f>
        <v>150.972386</v>
      </c>
      <c r="H30" s="136"/>
      <c r="I30" s="103">
        <f>+[20]xnk!M33+100</f>
        <v>106.936444935192</v>
      </c>
      <c r="J30" s="103">
        <f>+[20]xnk!N33+100</f>
        <v>111.048262480373</v>
      </c>
    </row>
    <row r="31" ht="16.5" customHeight="1" spans="2:10">
      <c r="B31" s="109" t="s">
        <v>351</v>
      </c>
      <c r="C31" s="136"/>
      <c r="D31" s="136">
        <f>+[20]xnk!F35</f>
        <v>3779.8489</v>
      </c>
      <c r="E31" s="136"/>
      <c r="F31" s="136"/>
      <c r="G31" s="136">
        <f>+[20]xnk!J35</f>
        <v>161.315858</v>
      </c>
      <c r="H31" s="136"/>
      <c r="I31" s="103"/>
      <c r="J31" s="103">
        <f>+[20]xnk!N35+100</f>
        <v>89.8474397862721</v>
      </c>
    </row>
    <row r="32" ht="16.5" customHeight="1" spans="2:10">
      <c r="B32" s="109" t="s">
        <v>352</v>
      </c>
      <c r="C32" s="136"/>
      <c r="D32" s="136">
        <f>+[20]xnk!F37</f>
        <v>13467.694082</v>
      </c>
      <c r="E32" s="136"/>
      <c r="F32" s="136"/>
      <c r="G32" s="136">
        <f>+[20]xnk!J37</f>
        <v>629.653969</v>
      </c>
      <c r="H32" s="136"/>
      <c r="I32" s="103"/>
      <c r="J32" s="103">
        <f>+[20]xnk!N37+100</f>
        <v>107.557562880938</v>
      </c>
    </row>
    <row r="33" ht="16.5" customHeight="1" spans="2:10">
      <c r="B33" s="109" t="s">
        <v>353</v>
      </c>
      <c r="C33" s="136"/>
      <c r="D33" s="136">
        <f>+[20]xnk!F38</f>
        <v>2089.200486</v>
      </c>
      <c r="E33" s="136"/>
      <c r="F33" s="136"/>
      <c r="G33" s="136">
        <f>+[20]xnk!J38</f>
        <v>81.015227</v>
      </c>
      <c r="H33" s="136"/>
      <c r="I33" s="103"/>
      <c r="J33" s="103">
        <f>+[20]xnk!N38+100</f>
        <v>103.681354119867</v>
      </c>
    </row>
    <row r="34" ht="16.5" customHeight="1" spans="2:10">
      <c r="B34" s="109" t="s">
        <v>354</v>
      </c>
      <c r="C34" s="136">
        <f>+[20]xnk!E39</f>
        <v>1784.254</v>
      </c>
      <c r="D34" s="136">
        <f>+[20]xnk!F39</f>
        <v>4355.699745</v>
      </c>
      <c r="E34" s="136"/>
      <c r="F34" s="136">
        <f>+[20]xnk!I39</f>
        <v>77.547</v>
      </c>
      <c r="G34" s="136">
        <f>+[20]xnk!J39</f>
        <v>175.315355</v>
      </c>
      <c r="H34" s="136"/>
      <c r="I34" s="103">
        <f>+[20]xnk!M39+100</f>
        <v>144.109940346769</v>
      </c>
      <c r="J34" s="103">
        <f>+[20]xnk!N39+100</f>
        <v>131.648651767422</v>
      </c>
    </row>
    <row r="35" ht="16.5" customHeight="1" spans="2:10">
      <c r="B35" s="109" t="s">
        <v>355</v>
      </c>
      <c r="C35" s="136"/>
      <c r="D35" s="136">
        <f>+[20]xnk!F40</f>
        <v>33329.144538</v>
      </c>
      <c r="E35" s="136"/>
      <c r="F35" s="136"/>
      <c r="G35" s="136">
        <f>+[20]xnk!J40</f>
        <v>1289.695922</v>
      </c>
      <c r="H35" s="136"/>
      <c r="I35" s="103"/>
      <c r="J35" s="103">
        <f>+[20]xnk!N40+100</f>
        <v>82.2040234093247</v>
      </c>
    </row>
    <row r="36" ht="16.5" customHeight="1" spans="2:10">
      <c r="B36" s="109" t="s">
        <v>356</v>
      </c>
      <c r="C36" s="136"/>
      <c r="D36" s="136">
        <f>+[20]xnk!F42</f>
        <v>20237.502248</v>
      </c>
      <c r="E36" s="136"/>
      <c r="F36" s="136"/>
      <c r="G36" s="136">
        <f>+[20]xnk!J42</f>
        <v>823.030797</v>
      </c>
      <c r="H36" s="136"/>
      <c r="I36" s="103"/>
      <c r="J36" s="103">
        <f>+[20]xnk!N42+100</f>
        <v>80.3358474415194</v>
      </c>
    </row>
    <row r="37" ht="16.5" customHeight="1" spans="2:10">
      <c r="B37" s="109" t="s">
        <v>357</v>
      </c>
      <c r="C37" s="136"/>
      <c r="D37" s="136">
        <f>+[20]xnk!F43</f>
        <v>1952.068397</v>
      </c>
      <c r="E37" s="136"/>
      <c r="F37" s="136"/>
      <c r="G37" s="136">
        <f>+[20]xnk!J43</f>
        <v>80.574997</v>
      </c>
      <c r="H37" s="136"/>
      <c r="I37" s="103"/>
      <c r="J37" s="103">
        <f>+[20]xnk!N43+100</f>
        <v>92.2531339532843</v>
      </c>
    </row>
    <row r="38" ht="16.5" customHeight="1" spans="2:10">
      <c r="B38" s="109" t="s">
        <v>358</v>
      </c>
      <c r="C38" s="136">
        <f>+[20]xnk!E47</f>
        <v>11125.121</v>
      </c>
      <c r="D38" s="136">
        <f>+[20]xnk!F47</f>
        <v>8350.20389</v>
      </c>
      <c r="E38" s="136"/>
      <c r="F38" s="136">
        <f>+[20]xnk!I47</f>
        <v>468.718</v>
      </c>
      <c r="G38" s="136">
        <f>+[20]xnk!J47</f>
        <v>312.862501</v>
      </c>
      <c r="H38" s="136"/>
      <c r="I38" s="103">
        <f>+[20]xnk!M47+100</f>
        <v>132.531633042569</v>
      </c>
      <c r="J38" s="103">
        <f>+[20]xnk!N47+100</f>
        <v>128.2668755709</v>
      </c>
    </row>
    <row r="39" ht="16.5" customHeight="1" spans="2:10">
      <c r="B39" s="109" t="s">
        <v>359</v>
      </c>
      <c r="C39" s="136"/>
      <c r="D39" s="136">
        <f>+[20]xnk!F48</f>
        <v>3973.549189</v>
      </c>
      <c r="E39" s="136"/>
      <c r="F39" s="136"/>
      <c r="G39" s="136">
        <f>+[20]xnk!J48</f>
        <v>156.184836</v>
      </c>
      <c r="H39" s="136"/>
      <c r="I39" s="103"/>
      <c r="J39" s="103">
        <f>+[20]xnk!N48+100</f>
        <v>82.1258997543666</v>
      </c>
    </row>
    <row r="40" ht="16.5" customHeight="1" spans="2:10">
      <c r="B40" s="109" t="s">
        <v>360</v>
      </c>
      <c r="C40" s="136"/>
      <c r="D40" s="136">
        <f>+[20]xnk!F49</f>
        <v>4017.474241</v>
      </c>
      <c r="E40" s="136"/>
      <c r="F40" s="136"/>
      <c r="G40" s="136">
        <f>+[20]xnk!J49</f>
        <v>154.869918</v>
      </c>
      <c r="H40" s="136"/>
      <c r="I40" s="103"/>
      <c r="J40" s="103">
        <f>+[20]xnk!N49+100</f>
        <v>85.7418416915544</v>
      </c>
    </row>
    <row r="41" ht="16.5" customHeight="1" spans="2:10">
      <c r="B41" s="109" t="s">
        <v>361</v>
      </c>
      <c r="C41" s="136"/>
      <c r="D41" s="136">
        <f>+[20]xnk!F50</f>
        <v>57336.370585</v>
      </c>
      <c r="E41" s="136"/>
      <c r="F41" s="136"/>
      <c r="G41" s="136">
        <f>+[20]xnk!J50</f>
        <v>2245.58777</v>
      </c>
      <c r="H41" s="136"/>
      <c r="I41" s="103"/>
      <c r="J41" s="103">
        <f>+[20]xnk!N50+100</f>
        <v>122.137414856117</v>
      </c>
    </row>
    <row r="42" ht="16.5" customHeight="1" spans="2:10">
      <c r="B42" s="109" t="s">
        <v>362</v>
      </c>
      <c r="C42" s="136"/>
      <c r="D42" s="136">
        <f>+[20]xnk!F51</f>
        <v>52379.388928</v>
      </c>
      <c r="E42" s="136"/>
      <c r="F42" s="136"/>
      <c r="G42" s="136">
        <f>+[20]xnk!J51</f>
        <v>2860.58718</v>
      </c>
      <c r="H42" s="136"/>
      <c r="I42" s="103"/>
      <c r="J42" s="103">
        <f>+[20]xnk!N51+100</f>
        <v>106.727675194362</v>
      </c>
    </row>
    <row r="43" ht="16.5" customHeight="1" spans="2:10">
      <c r="B43" s="109" t="s">
        <v>363</v>
      </c>
      <c r="C43" s="136"/>
      <c r="D43" s="136">
        <f>+[20]xnk!F52</f>
        <v>7619.256263</v>
      </c>
      <c r="E43" s="136"/>
      <c r="F43" s="136"/>
      <c r="G43" s="136">
        <f>+[20]xnk!J52</f>
        <v>383.130581</v>
      </c>
      <c r="H43" s="136"/>
      <c r="I43" s="103"/>
      <c r="J43" s="103">
        <f>+[20]xnk!N52+100</f>
        <v>156.482302533136</v>
      </c>
    </row>
    <row r="44" ht="16.5" customHeight="1" spans="2:10">
      <c r="B44" s="109" t="s">
        <v>364</v>
      </c>
      <c r="C44" s="136"/>
      <c r="D44" s="136">
        <f>+[20]xnk!F53</f>
        <v>43128.088773</v>
      </c>
      <c r="E44" s="136"/>
      <c r="F44" s="136"/>
      <c r="G44" s="136">
        <f>+[20]xnk!J53</f>
        <v>1633.720174</v>
      </c>
      <c r="H44" s="136"/>
      <c r="I44" s="103"/>
      <c r="J44" s="103">
        <f>+[20]xnk!N53+100</f>
        <v>95.4220529680335</v>
      </c>
    </row>
    <row r="45" ht="16.5" customHeight="1" spans="2:10">
      <c r="B45" s="109" t="s">
        <v>365</v>
      </c>
      <c r="C45" s="136"/>
      <c r="D45" s="136">
        <f>+[20]xnk!F54</f>
        <v>3337.795795</v>
      </c>
      <c r="E45" s="136"/>
      <c r="F45" s="136"/>
      <c r="G45" s="136">
        <f>+[20]xnk!J54</f>
        <v>124.085594</v>
      </c>
      <c r="H45" s="136"/>
      <c r="I45" s="103"/>
      <c r="J45" s="103">
        <f>+[20]xnk!N54+100</f>
        <v>70.1184329896739</v>
      </c>
    </row>
    <row r="46" ht="16.5" customHeight="1" spans="2:10">
      <c r="B46" s="109" t="s">
        <v>366</v>
      </c>
      <c r="C46" s="136"/>
      <c r="D46" s="136">
        <f>+[20]xnk!F55</f>
        <v>14157.329775</v>
      </c>
      <c r="E46" s="136"/>
      <c r="F46" s="136"/>
      <c r="G46" s="136">
        <f>+[20]xnk!J55</f>
        <v>622.151464</v>
      </c>
      <c r="H46" s="136"/>
      <c r="I46" s="103"/>
      <c r="J46" s="103">
        <f>+[20]xnk!N55+100</f>
        <v>116.89741869706</v>
      </c>
    </row>
    <row r="47" ht="16.5" customHeight="1" spans="2:10">
      <c r="B47" s="109" t="s">
        <v>367</v>
      </c>
      <c r="C47" s="139"/>
      <c r="D47" s="136">
        <f>+[20]xnk!F56</f>
        <v>2552.439603</v>
      </c>
      <c r="E47" s="136"/>
      <c r="F47" s="139"/>
      <c r="G47" s="136">
        <f>+[20]xnk!J56</f>
        <v>133.701222</v>
      </c>
      <c r="H47" s="136"/>
      <c r="I47" s="139"/>
      <c r="J47" s="103">
        <f>+[20]xnk!N56+100</f>
        <v>115.421316716936</v>
      </c>
    </row>
    <row r="48" ht="16.5" customHeight="1" spans="2:10">
      <c r="B48" s="109" t="s">
        <v>368</v>
      </c>
      <c r="C48" s="139"/>
      <c r="D48" s="136">
        <f>+[20]xnk!F57</f>
        <v>3671.446615</v>
      </c>
      <c r="E48" s="136"/>
      <c r="F48" s="139"/>
      <c r="G48" s="136">
        <f>+[20]xnk!J57</f>
        <v>123.393359</v>
      </c>
      <c r="H48" s="136"/>
      <c r="I48" s="139"/>
      <c r="J48" s="103">
        <f>+[20]xnk!N57+100</f>
        <v>73.1511890052612</v>
      </c>
    </row>
    <row r="49" spans="2:10">
      <c r="B49" s="139"/>
      <c r="C49" s="139"/>
      <c r="D49" s="139"/>
      <c r="E49" s="139"/>
      <c r="F49" s="139"/>
      <c r="G49" s="139"/>
      <c r="H49" s="139"/>
      <c r="I49" s="139"/>
      <c r="J49" s="139"/>
    </row>
    <row r="50" spans="2:10">
      <c r="B50" s="139"/>
      <c r="C50" s="139"/>
      <c r="D50" s="139"/>
      <c r="E50" s="139"/>
      <c r="F50" s="139"/>
      <c r="G50" s="139"/>
      <c r="H50" s="139"/>
      <c r="I50" s="139"/>
      <c r="J50" s="139"/>
    </row>
    <row r="51" spans="2:10">
      <c r="B51" s="139"/>
      <c r="C51" s="139"/>
      <c r="D51" s="139"/>
      <c r="E51" s="139"/>
      <c r="F51" s="139"/>
      <c r="G51" s="139"/>
      <c r="H51" s="139"/>
      <c r="I51" s="139"/>
      <c r="J51" s="139"/>
    </row>
    <row r="52" spans="2:10">
      <c r="B52" s="139"/>
      <c r="C52" s="139"/>
      <c r="D52" s="139"/>
      <c r="E52" s="139"/>
      <c r="F52" s="139"/>
      <c r="G52" s="139"/>
      <c r="H52" s="139"/>
      <c r="I52" s="139"/>
      <c r="J52" s="139"/>
    </row>
    <row r="53" spans="2:10">
      <c r="B53" s="139"/>
      <c r="C53" s="139"/>
      <c r="D53" s="139"/>
      <c r="E53" s="139"/>
      <c r="F53" s="139"/>
      <c r="G53" s="139"/>
      <c r="H53" s="139"/>
      <c r="I53" s="139"/>
      <c r="J53" s="139"/>
    </row>
    <row r="54" spans="2:10">
      <c r="B54" s="139"/>
      <c r="C54" s="139"/>
      <c r="D54" s="139"/>
      <c r="E54" s="139"/>
      <c r="F54" s="139"/>
      <c r="G54" s="139"/>
      <c r="H54" s="139"/>
      <c r="I54" s="139"/>
      <c r="J54" s="139"/>
    </row>
    <row r="55" spans="2:10">
      <c r="B55" s="139"/>
      <c r="C55" s="139"/>
      <c r="D55" s="139"/>
      <c r="E55" s="139"/>
      <c r="F55" s="139"/>
      <c r="G55" s="139"/>
      <c r="H55" s="139"/>
      <c r="I55" s="139"/>
      <c r="J55" s="139"/>
    </row>
    <row r="56" spans="2:10">
      <c r="B56" s="139"/>
      <c r="C56" s="139"/>
      <c r="D56" s="139"/>
      <c r="E56" s="139"/>
      <c r="F56" s="139"/>
      <c r="G56" s="139"/>
      <c r="H56" s="139"/>
      <c r="I56" s="139"/>
      <c r="J56" s="139"/>
    </row>
    <row r="57" spans="2:10">
      <c r="B57" s="139"/>
      <c r="C57" s="139"/>
      <c r="D57" s="139"/>
      <c r="E57" s="139"/>
      <c r="F57" s="139"/>
      <c r="G57" s="139"/>
      <c r="H57" s="139"/>
      <c r="I57" s="139"/>
      <c r="J57" s="139"/>
    </row>
    <row r="58" spans="2:10">
      <c r="B58" s="139"/>
      <c r="C58" s="139"/>
      <c r="D58" s="139"/>
      <c r="E58" s="139"/>
      <c r="F58" s="139"/>
      <c r="G58" s="139"/>
      <c r="H58" s="139"/>
      <c r="I58" s="139"/>
      <c r="J58" s="139"/>
    </row>
    <row r="59" spans="2:10">
      <c r="B59" s="139"/>
      <c r="C59" s="139"/>
      <c r="D59" s="139"/>
      <c r="E59" s="139"/>
      <c r="F59" s="139"/>
      <c r="G59" s="139"/>
      <c r="H59" s="139"/>
      <c r="I59" s="139"/>
      <c r="J59" s="139"/>
    </row>
    <row r="60" spans="2:10">
      <c r="B60" s="139"/>
      <c r="C60" s="139"/>
      <c r="D60" s="139"/>
      <c r="E60" s="139"/>
      <c r="F60" s="139"/>
      <c r="G60" s="139"/>
      <c r="H60" s="139"/>
      <c r="I60" s="139"/>
      <c r="J60" s="139"/>
    </row>
    <row r="61" spans="2:10">
      <c r="B61" s="139"/>
      <c r="C61" s="139"/>
      <c r="D61" s="139"/>
      <c r="E61" s="139"/>
      <c r="F61" s="139"/>
      <c r="G61" s="139"/>
      <c r="H61" s="139"/>
      <c r="I61" s="139"/>
      <c r="J61" s="139"/>
    </row>
    <row r="62" spans="2:10">
      <c r="B62" s="139"/>
      <c r="C62" s="139"/>
      <c r="D62" s="139"/>
      <c r="E62" s="139"/>
      <c r="F62" s="139"/>
      <c r="G62" s="139"/>
      <c r="H62" s="139"/>
      <c r="I62" s="139"/>
      <c r="J62" s="139"/>
    </row>
    <row r="63" spans="2:10">
      <c r="B63" s="139"/>
      <c r="C63" s="139"/>
      <c r="D63" s="139"/>
      <c r="E63" s="139"/>
      <c r="F63" s="139"/>
      <c r="G63" s="139"/>
      <c r="H63" s="139"/>
      <c r="I63" s="139"/>
      <c r="J63" s="139"/>
    </row>
    <row r="64" spans="2:10">
      <c r="B64" s="139"/>
      <c r="C64" s="139"/>
      <c r="D64" s="139"/>
      <c r="E64" s="139"/>
      <c r="F64" s="139"/>
      <c r="G64" s="139"/>
      <c r="H64" s="139"/>
      <c r="I64" s="139"/>
      <c r="J64" s="139"/>
    </row>
    <row r="65" spans="2:10">
      <c r="B65" s="139"/>
      <c r="C65" s="139"/>
      <c r="D65" s="139"/>
      <c r="E65" s="139"/>
      <c r="F65" s="139"/>
      <c r="G65" s="139"/>
      <c r="H65" s="139"/>
      <c r="I65" s="139"/>
      <c r="J65" s="139"/>
    </row>
    <row r="66" spans="2:10">
      <c r="B66" s="139"/>
      <c r="C66" s="139"/>
      <c r="D66" s="139"/>
      <c r="E66" s="139"/>
      <c r="F66" s="139"/>
      <c r="G66" s="139"/>
      <c r="H66" s="139"/>
      <c r="I66" s="139"/>
      <c r="J66" s="139"/>
    </row>
    <row r="67" spans="2:10">
      <c r="B67" s="139"/>
      <c r="C67" s="139"/>
      <c r="D67" s="139"/>
      <c r="E67" s="139"/>
      <c r="F67" s="139"/>
      <c r="G67" s="139"/>
      <c r="H67" s="139"/>
      <c r="I67" s="139"/>
      <c r="J67" s="139"/>
    </row>
    <row r="68" spans="2:10">
      <c r="B68" s="139"/>
      <c r="C68" s="139"/>
      <c r="D68" s="139"/>
      <c r="E68" s="139"/>
      <c r="F68" s="139"/>
      <c r="G68" s="139"/>
      <c r="H68" s="139"/>
      <c r="I68" s="139"/>
      <c r="J68" s="139"/>
    </row>
    <row r="69" spans="2:10">
      <c r="B69" s="139"/>
      <c r="C69" s="139"/>
      <c r="D69" s="139"/>
      <c r="E69" s="139"/>
      <c r="F69" s="139"/>
      <c r="G69" s="139"/>
      <c r="H69" s="139"/>
      <c r="I69" s="139"/>
      <c r="J69" s="139"/>
    </row>
    <row r="70" spans="2:2">
      <c r="B70" s="139"/>
    </row>
    <row r="71" spans="2:2">
      <c r="B71" s="139"/>
    </row>
    <row r="72" spans="2:2">
      <c r="B72" s="139"/>
    </row>
    <row r="73" spans="2:2">
      <c r="B73" s="139"/>
    </row>
  </sheetData>
  <mergeCells count="9">
    <mergeCell ref="C4:D4"/>
    <mergeCell ref="F4:G4"/>
    <mergeCell ref="I4:J4"/>
    <mergeCell ref="C5:D5"/>
    <mergeCell ref="F5:G5"/>
    <mergeCell ref="I5:J5"/>
    <mergeCell ref="C6:D6"/>
    <mergeCell ref="F6:G6"/>
    <mergeCell ref="I6:J6"/>
  </mergeCells>
  <pageMargins left="0.58" right="0.18" top="0.748031496062992" bottom="0.748031496062992" header="0.31496062992126" footer="0.511811023622047"/>
  <pageSetup paperSize="9" scale="95" fitToHeight="0" orientation="portrait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77"/>
  <sheetViews>
    <sheetView workbookViewId="0">
      <selection activeCell="A2" sqref="A2"/>
    </sheetView>
  </sheetViews>
  <sheetFormatPr defaultColWidth="9.14285714285714" defaultRowHeight="15"/>
  <cols>
    <col min="1" max="1" width="2.28571428571429" style="90" customWidth="1"/>
    <col min="2" max="2" width="34.1428571428571" style="91" customWidth="1"/>
    <col min="3" max="4" width="10.5714285714286" style="90" customWidth="1"/>
    <col min="5" max="5" width="1.57142857142857" style="90" customWidth="1"/>
    <col min="6" max="7" width="10.5714285714286" style="90" customWidth="1"/>
    <col min="8" max="8" width="1.42857142857143" style="90" customWidth="1"/>
    <col min="9" max="10" width="10.5714285714286" style="90" customWidth="1"/>
    <col min="11" max="16384" width="9.14285714285714" style="90"/>
  </cols>
  <sheetData>
    <row r="1" s="88" customFormat="1" ht="16.5" spans="1:10">
      <c r="A1" s="92" t="s">
        <v>369</v>
      </c>
      <c r="C1" s="92"/>
      <c r="D1" s="92"/>
      <c r="E1" s="92"/>
      <c r="F1" s="92"/>
      <c r="G1" s="92"/>
      <c r="H1" s="92"/>
      <c r="I1" s="92"/>
      <c r="J1" s="92"/>
    </row>
    <row r="2" s="88" customFormat="1" ht="14.25" spans="2:10">
      <c r="B2" s="93"/>
      <c r="C2" s="93"/>
      <c r="D2" s="93"/>
      <c r="E2" s="93"/>
      <c r="F2" s="93"/>
      <c r="G2" s="93"/>
      <c r="H2" s="93"/>
      <c r="I2" s="93"/>
      <c r="J2" s="93"/>
    </row>
    <row r="3" s="88" customFormat="1" ht="14.25" spans="2:10">
      <c r="B3" s="94"/>
      <c r="C3" s="95"/>
      <c r="D3" s="95"/>
      <c r="E3" s="95"/>
      <c r="F3" s="95"/>
      <c r="G3" s="116"/>
      <c r="H3" s="116"/>
      <c r="I3" s="118"/>
      <c r="J3" s="119" t="s">
        <v>322</v>
      </c>
    </row>
    <row r="4" s="88" customFormat="1" ht="16.5" customHeight="1" spans="1:10">
      <c r="A4" s="96"/>
      <c r="B4" s="97"/>
      <c r="C4" s="98" t="s">
        <v>323</v>
      </c>
      <c r="D4" s="98"/>
      <c r="E4" s="98"/>
      <c r="F4" s="98" t="s">
        <v>323</v>
      </c>
      <c r="G4" s="98"/>
      <c r="H4" s="98"/>
      <c r="I4" s="98" t="s">
        <v>324</v>
      </c>
      <c r="J4" s="98"/>
    </row>
    <row r="5" s="88" customFormat="1" ht="16.5" customHeight="1" spans="2:10">
      <c r="B5" s="99"/>
      <c r="C5" s="100" t="s">
        <v>200</v>
      </c>
      <c r="D5" s="100"/>
      <c r="E5" s="100"/>
      <c r="F5" s="100" t="s">
        <v>325</v>
      </c>
      <c r="G5" s="100"/>
      <c r="H5" s="100"/>
      <c r="I5" s="100" t="s">
        <v>65</v>
      </c>
      <c r="J5" s="100"/>
    </row>
    <row r="6" s="88" customFormat="1" ht="16.5" customHeight="1" spans="2:10">
      <c r="B6" s="99"/>
      <c r="C6" s="101">
        <v>2023</v>
      </c>
      <c r="D6" s="101"/>
      <c r="E6" s="101"/>
      <c r="F6" s="101" t="s">
        <v>326</v>
      </c>
      <c r="G6" s="101"/>
      <c r="H6" s="101"/>
      <c r="I6" s="101" t="s">
        <v>69</v>
      </c>
      <c r="J6" s="101"/>
    </row>
    <row r="7" s="88" customFormat="1" ht="16.5" customHeight="1" spans="2:10">
      <c r="B7" s="99"/>
      <c r="C7" s="102" t="s">
        <v>327</v>
      </c>
      <c r="D7" s="102" t="s">
        <v>328</v>
      </c>
      <c r="E7" s="102"/>
      <c r="F7" s="117" t="s">
        <v>327</v>
      </c>
      <c r="G7" s="102" t="s">
        <v>328</v>
      </c>
      <c r="H7" s="102"/>
      <c r="I7" s="120" t="s">
        <v>327</v>
      </c>
      <c r="J7" s="120" t="s">
        <v>328</v>
      </c>
    </row>
    <row r="8" spans="2:10">
      <c r="B8" s="99"/>
      <c r="C8" s="95"/>
      <c r="D8" s="103"/>
      <c r="E8" s="103"/>
      <c r="F8" s="95"/>
      <c r="G8" s="95"/>
      <c r="H8" s="95"/>
      <c r="I8" s="95"/>
      <c r="J8" s="95"/>
    </row>
    <row r="9" s="88" customFormat="1" spans="1:12">
      <c r="A9" s="104" t="s">
        <v>329</v>
      </c>
      <c r="C9" s="105"/>
      <c r="D9" s="106">
        <f>+[20]xnk!F64</f>
        <v>326373.846047</v>
      </c>
      <c r="E9" s="106"/>
      <c r="F9" s="106"/>
      <c r="G9" s="106">
        <f>+[20]xnk!J64</f>
        <v>14700.861525</v>
      </c>
      <c r="H9" s="106"/>
      <c r="I9" s="121"/>
      <c r="J9" s="121">
        <f>+[20]xnk!N64+100</f>
        <v>106.823166024481</v>
      </c>
      <c r="K9" s="122"/>
      <c r="L9" s="122"/>
    </row>
    <row r="10" s="89" customFormat="1" spans="2:12">
      <c r="B10" s="107" t="s">
        <v>330</v>
      </c>
      <c r="C10" s="105"/>
      <c r="D10" s="106">
        <f>+[20]xnk!F65</f>
        <v>117308.686024</v>
      </c>
      <c r="E10" s="106"/>
      <c r="F10" s="106"/>
      <c r="G10" s="106">
        <f>+[20]xnk!J65</f>
        <v>5216.33248</v>
      </c>
      <c r="H10" s="106"/>
      <c r="I10" s="121"/>
      <c r="J10" s="121">
        <f>+[20]xnk!N65+100</f>
        <v>119.124975916953</v>
      </c>
      <c r="K10" s="123"/>
      <c r="L10" s="123"/>
    </row>
    <row r="11" s="89" customFormat="1" spans="2:12">
      <c r="B11" s="107" t="s">
        <v>331</v>
      </c>
      <c r="C11" s="105"/>
      <c r="D11" s="106">
        <f>+[20]xnk!F66</f>
        <v>209065.160023</v>
      </c>
      <c r="E11" s="106"/>
      <c r="F11" s="106"/>
      <c r="G11" s="106">
        <f>+[20]xnk!J66</f>
        <v>9484.529045</v>
      </c>
      <c r="H11" s="106"/>
      <c r="I11" s="121"/>
      <c r="J11" s="121">
        <f>+[20]xnk!N66+100</f>
        <v>101.08213259969</v>
      </c>
      <c r="K11" s="123"/>
      <c r="L11" s="123"/>
    </row>
    <row r="12" ht="14.25" spans="1:11">
      <c r="A12" s="108" t="s">
        <v>334</v>
      </c>
      <c r="C12" s="105"/>
      <c r="D12" s="105"/>
      <c r="E12" s="105"/>
      <c r="F12" s="105"/>
      <c r="G12" s="105"/>
      <c r="H12" s="105"/>
      <c r="I12" s="124"/>
      <c r="J12" s="125"/>
      <c r="K12" s="126"/>
    </row>
    <row r="13" spans="2:11">
      <c r="B13" s="109" t="s">
        <v>370</v>
      </c>
      <c r="C13" s="105"/>
      <c r="D13" s="105">
        <f>+[20]xnk!F69</f>
        <v>2590.555739</v>
      </c>
      <c r="E13" s="105"/>
      <c r="F13" s="105"/>
      <c r="G13" s="105">
        <f>+[20]xnk!J69</f>
        <v>108.867635</v>
      </c>
      <c r="H13" s="105"/>
      <c r="I13" s="124"/>
      <c r="J13" s="124">
        <f>+[20]xnk!N69+100</f>
        <v>86.076963379754</v>
      </c>
      <c r="K13" s="126"/>
    </row>
    <row r="14" spans="2:11">
      <c r="B14" s="109" t="s">
        <v>371</v>
      </c>
      <c r="C14" s="105"/>
      <c r="D14" s="105">
        <f>+[20]xnk!F70</f>
        <v>1161.708495</v>
      </c>
      <c r="E14" s="105"/>
      <c r="F14" s="105"/>
      <c r="G14" s="105">
        <f>+[20]xnk!J70</f>
        <v>38.023648</v>
      </c>
      <c r="H14" s="105"/>
      <c r="I14" s="124"/>
      <c r="J14" s="124">
        <f>+[20]xnk!N70+100</f>
        <v>96.4851512382714</v>
      </c>
      <c r="K14" s="126"/>
    </row>
    <row r="15" spans="2:11">
      <c r="B15" s="109" t="s">
        <v>336</v>
      </c>
      <c r="C15" s="105"/>
      <c r="D15" s="105">
        <f>+[20]xnk!F71</f>
        <v>1962.059269</v>
      </c>
      <c r="E15" s="105"/>
      <c r="F15" s="105"/>
      <c r="G15" s="105">
        <f>+[20]xnk!J71</f>
        <v>107.309584</v>
      </c>
      <c r="H15" s="105"/>
      <c r="I15" s="124"/>
      <c r="J15" s="124">
        <f>+[20]xnk!N71+100</f>
        <v>107.768950228037</v>
      </c>
      <c r="K15" s="126"/>
    </row>
    <row r="16" spans="2:11">
      <c r="B16" s="109" t="s">
        <v>337</v>
      </c>
      <c r="C16" s="105">
        <f>+[20]xnk!E72</f>
        <v>2767.503</v>
      </c>
      <c r="D16" s="105">
        <f>+[20]xnk!F72</f>
        <v>3192.936403</v>
      </c>
      <c r="E16" s="105"/>
      <c r="F16" s="105">
        <f>+[20]xnk!I72</f>
        <v>47.813</v>
      </c>
      <c r="G16" s="105">
        <f>+[20]xnk!J72</f>
        <v>54.691242</v>
      </c>
      <c r="H16" s="105"/>
      <c r="I16" s="124">
        <f>+[20]xnk!M72+100</f>
        <v>103.533920876551</v>
      </c>
      <c r="J16" s="124">
        <f>+[20]xnk!N72+100</f>
        <v>95.726385651723</v>
      </c>
      <c r="K16" s="126"/>
    </row>
    <row r="17" spans="2:11">
      <c r="B17" s="109" t="s">
        <v>372</v>
      </c>
      <c r="C17" s="105">
        <f>+[20]xnk!E74</f>
        <v>9711.524</v>
      </c>
      <c r="D17" s="105">
        <f>+[20]xnk!F74</f>
        <v>2867.18187</v>
      </c>
      <c r="E17" s="105"/>
      <c r="F17" s="105">
        <f>+[20]xnk!I74</f>
        <v>387.043</v>
      </c>
      <c r="G17" s="105">
        <f>+[20]xnk!J74</f>
        <v>101.497045</v>
      </c>
      <c r="H17" s="105"/>
      <c r="I17" s="124">
        <f>+[20]xnk!M74+100</f>
        <v>112.361269570317</v>
      </c>
      <c r="J17" s="124">
        <f>+[20]xnk!N74+100</f>
        <v>87.0066555428634</v>
      </c>
      <c r="K17" s="126"/>
    </row>
    <row r="18" spans="2:11">
      <c r="B18" s="109" t="s">
        <v>373</v>
      </c>
      <c r="C18" s="105"/>
      <c r="D18" s="105">
        <f>+[20]xnk!F79</f>
        <v>4953.342975</v>
      </c>
      <c r="E18" s="105"/>
      <c r="F18" s="105"/>
      <c r="G18" s="105">
        <f>+[20]xnk!J79</f>
        <v>227.30476</v>
      </c>
      <c r="H18" s="105"/>
      <c r="I18" s="124"/>
      <c r="J18" s="124">
        <f>+[20]xnk!N79+100</f>
        <v>103.275921316991</v>
      </c>
      <c r="K18" s="126"/>
    </row>
    <row r="19" spans="2:11">
      <c r="B19" s="109" t="s">
        <v>374</v>
      </c>
      <c r="C19" s="105">
        <f>+[20]xnk!E81</f>
        <v>20981.076</v>
      </c>
      <c r="D19" s="105">
        <f>+[20]xnk!F81</f>
        <v>2366.568389</v>
      </c>
      <c r="E19" s="105"/>
      <c r="F19" s="105">
        <f>+[20]xnk!I81</f>
        <v>920.83</v>
      </c>
      <c r="G19" s="105">
        <f>+[20]xnk!J81</f>
        <v>116.177947</v>
      </c>
      <c r="H19" s="105"/>
      <c r="I19" s="124">
        <f>+[20]xnk!M81+100</f>
        <v>88.5772880918988</v>
      </c>
      <c r="J19" s="124">
        <f>+[20]xnk!N81+100</f>
        <v>96.6598956397463</v>
      </c>
      <c r="K19" s="126"/>
    </row>
    <row r="20" spans="2:11">
      <c r="B20" s="109" t="s">
        <v>375</v>
      </c>
      <c r="C20" s="105">
        <f>+[20]xnk!E82</f>
        <v>51158.858</v>
      </c>
      <c r="D20" s="105">
        <f>+[20]xnk!F82</f>
        <v>7170.716098</v>
      </c>
      <c r="E20" s="105"/>
      <c r="F20" s="105">
        <f>+[20]xnk!I82</f>
        <v>2381.98</v>
      </c>
      <c r="G20" s="105">
        <f>+[20]xnk!J82</f>
        <v>312.205638</v>
      </c>
      <c r="H20" s="105"/>
      <c r="I20" s="124">
        <f>+[20]xnk!M82+100</f>
        <v>321.055745827386</v>
      </c>
      <c r="J20" s="124">
        <f>+[20]xnk!N82+100</f>
        <v>251.589488216912</v>
      </c>
      <c r="K20" s="126"/>
    </row>
    <row r="21" spans="2:11">
      <c r="B21" s="109" t="s">
        <v>332</v>
      </c>
      <c r="C21" s="105">
        <f>+[20]xnk!E83</f>
        <v>11188.163</v>
      </c>
      <c r="D21" s="105">
        <f>+[20]xnk!F83</f>
        <v>7106.219876</v>
      </c>
      <c r="E21" s="105"/>
      <c r="F21" s="105">
        <f>+[20]xnk!I83</f>
        <v>548.363</v>
      </c>
      <c r="G21" s="105">
        <f>+[20]xnk!J83</f>
        <v>323.084654</v>
      </c>
      <c r="H21" s="105"/>
      <c r="I21" s="124">
        <f>+[20]xnk!M83+100</f>
        <v>80.9903525769785</v>
      </c>
      <c r="J21" s="124">
        <f>+[20]xnk!N83+100</f>
        <v>76.8062194587765</v>
      </c>
      <c r="K21" s="126"/>
    </row>
    <row r="22" spans="2:11">
      <c r="B22" s="109" t="s">
        <v>345</v>
      </c>
      <c r="C22" s="105">
        <f>+[20]xnk!E84</f>
        <v>10053.997</v>
      </c>
      <c r="D22" s="105">
        <f>+[20]xnk!F84</f>
        <v>8365.16004</v>
      </c>
      <c r="E22" s="105"/>
      <c r="F22" s="105">
        <f>+[20]xnk!I84</f>
        <v>265.532</v>
      </c>
      <c r="G22" s="105">
        <f>+[20]xnk!J84</f>
        <v>212.834389</v>
      </c>
      <c r="H22" s="105"/>
      <c r="I22" s="124">
        <f>+[20]xnk!M84+100</f>
        <v>43.2169031781347</v>
      </c>
      <c r="J22" s="124">
        <f>+[20]xnk!N84+100</f>
        <v>39.4224694903319</v>
      </c>
      <c r="K22" s="126"/>
    </row>
    <row r="23" spans="2:11">
      <c r="B23" s="109" t="s">
        <v>376</v>
      </c>
      <c r="C23" s="105">
        <f>+[20]xnk!E85</f>
        <v>2514.046</v>
      </c>
      <c r="D23" s="105">
        <f>+[20]xnk!F85</f>
        <v>1555.259276</v>
      </c>
      <c r="E23" s="105"/>
      <c r="F23" s="105">
        <f>+[20]xnk!I85</f>
        <v>128.826</v>
      </c>
      <c r="G23" s="105">
        <f>+[20]xnk!J85</f>
        <v>88.731046</v>
      </c>
      <c r="H23" s="105"/>
      <c r="I23" s="124">
        <f>+[20]xnk!M85+100</f>
        <v>73.1911847420361</v>
      </c>
      <c r="J23" s="124">
        <f>+[20]xnk!N85+100</f>
        <v>73.3367329173959</v>
      </c>
      <c r="K23" s="126"/>
    </row>
    <row r="24" spans="2:11">
      <c r="B24" s="109" t="s">
        <v>346</v>
      </c>
      <c r="C24" s="105"/>
      <c r="D24" s="105">
        <f>+[20]xnk!F87</f>
        <v>7726.511386</v>
      </c>
      <c r="E24" s="105"/>
      <c r="F24" s="105"/>
      <c r="G24" s="105">
        <f>+[20]xnk!J87</f>
        <v>323.711591</v>
      </c>
      <c r="H24" s="105"/>
      <c r="I24" s="124"/>
      <c r="J24" s="124">
        <f>+[20]xnk!N87+100</f>
        <v>114.182254073247</v>
      </c>
      <c r="K24" s="126"/>
    </row>
    <row r="25" spans="2:11">
      <c r="B25" s="109" t="s">
        <v>377</v>
      </c>
      <c r="C25" s="105"/>
      <c r="D25" s="105">
        <f>+[20]xnk!F88</f>
        <v>7605.397591</v>
      </c>
      <c r="E25" s="105"/>
      <c r="F25" s="105"/>
      <c r="G25" s="105">
        <f>+[20]xnk!J88</f>
        <v>314.773512</v>
      </c>
      <c r="H25" s="105"/>
      <c r="I25" s="124"/>
      <c r="J25" s="124">
        <f>+[20]xnk!N88+100</f>
        <v>104.025832461922</v>
      </c>
      <c r="K25" s="126"/>
    </row>
    <row r="26" spans="2:11">
      <c r="B26" s="109" t="s">
        <v>378</v>
      </c>
      <c r="C26" s="105"/>
      <c r="D26" s="105">
        <f>+[20]xnk!F90</f>
        <v>3440.508293</v>
      </c>
      <c r="E26" s="105"/>
      <c r="F26" s="105"/>
      <c r="G26" s="105">
        <f>+[20]xnk!J90</f>
        <v>174.569098</v>
      </c>
      <c r="H26" s="105"/>
      <c r="I26" s="124"/>
      <c r="J26" s="124">
        <f>+[20]xnk!N90+100</f>
        <v>131.063590322455</v>
      </c>
      <c r="K26" s="126"/>
    </row>
    <row r="27" spans="2:11">
      <c r="B27" s="109" t="s">
        <v>379</v>
      </c>
      <c r="C27" s="105">
        <f>+[20]xnk!E91</f>
        <v>4115.866</v>
      </c>
      <c r="D27" s="105">
        <f>+[20]xnk!F91</f>
        <v>1411.187665</v>
      </c>
      <c r="E27" s="105"/>
      <c r="F27" s="105">
        <f>+[20]xnk!I91</f>
        <v>187.834</v>
      </c>
      <c r="G27" s="105">
        <f>+[20]xnk!J91</f>
        <v>55.09802</v>
      </c>
      <c r="H27" s="105"/>
      <c r="I27" s="124">
        <f>+[20]xnk!M91+100</f>
        <v>192.972867460472</v>
      </c>
      <c r="J27" s="124">
        <f>+[20]xnk!N91+100</f>
        <v>140.567824103585</v>
      </c>
      <c r="K27" s="126"/>
    </row>
    <row r="28" spans="2:11">
      <c r="B28" s="109" t="s">
        <v>380</v>
      </c>
      <c r="C28" s="105">
        <f>+[20]xnk!E94</f>
        <v>6814.277</v>
      </c>
      <c r="D28" s="105">
        <f>+[20]xnk!F94</f>
        <v>9755.401546</v>
      </c>
      <c r="E28" s="105"/>
      <c r="F28" s="105">
        <f>+[20]xnk!I94</f>
        <v>318.722</v>
      </c>
      <c r="G28" s="105">
        <f>+[20]xnk!J94</f>
        <v>425.383449</v>
      </c>
      <c r="H28" s="105"/>
      <c r="I28" s="124">
        <f>+[20]xnk!M94+100</f>
        <v>132.275040049138</v>
      </c>
      <c r="J28" s="124">
        <f>+[20]xnk!N94+100</f>
        <v>117.63930558118</v>
      </c>
      <c r="K28" s="126"/>
    </row>
    <row r="29" spans="2:11">
      <c r="B29" s="109" t="s">
        <v>381</v>
      </c>
      <c r="C29" s="105"/>
      <c r="D29" s="105">
        <f>+[20]xnk!F95</f>
        <v>7508.560025</v>
      </c>
      <c r="E29" s="105"/>
      <c r="F29" s="105"/>
      <c r="G29" s="105">
        <f>+[20]xnk!J95</f>
        <v>347.419073</v>
      </c>
      <c r="H29" s="105"/>
      <c r="I29" s="124"/>
      <c r="J29" s="124">
        <f>+[20]xnk!N95+100</f>
        <v>112.188449210233</v>
      </c>
      <c r="K29" s="126"/>
    </row>
    <row r="30" spans="2:11">
      <c r="B30" s="109" t="s">
        <v>350</v>
      </c>
      <c r="C30" s="105">
        <f>+[20]xnk!E96</f>
        <v>1753.914</v>
      </c>
      <c r="D30" s="105">
        <f>+[20]xnk!F96</f>
        <v>2256.374099</v>
      </c>
      <c r="E30" s="105"/>
      <c r="F30" s="105">
        <f>+[20]xnk!I96</f>
        <v>94.201</v>
      </c>
      <c r="G30" s="105">
        <f>+[20]xnk!J96</f>
        <v>118.770056</v>
      </c>
      <c r="H30" s="105"/>
      <c r="I30" s="124">
        <f>+[20]xnk!M96+100</f>
        <v>108.079486914719</v>
      </c>
      <c r="J30" s="124">
        <f>+[20]xnk!N96+100</f>
        <v>116.1268236899</v>
      </c>
      <c r="K30" s="126"/>
    </row>
    <row r="31" spans="2:11">
      <c r="B31" s="109" t="s">
        <v>352</v>
      </c>
      <c r="C31" s="105"/>
      <c r="D31" s="105">
        <f>+[20]xnk!F98</f>
        <v>2171.836679</v>
      </c>
      <c r="E31" s="105"/>
      <c r="F31" s="105"/>
      <c r="G31" s="105">
        <f>+[20]xnk!J98</f>
        <v>107.53813</v>
      </c>
      <c r="H31" s="105"/>
      <c r="I31" s="124"/>
      <c r="J31" s="124">
        <f>+[20]xnk!N98+100</f>
        <v>138.398042471461</v>
      </c>
      <c r="K31" s="126"/>
    </row>
    <row r="32" spans="2:11">
      <c r="B32" s="109" t="s">
        <v>382</v>
      </c>
      <c r="C32" s="105">
        <f>+[20]xnk!E99</f>
        <v>2196.211</v>
      </c>
      <c r="D32" s="105">
        <f>+[20]xnk!F99</f>
        <v>1981.583885</v>
      </c>
      <c r="E32" s="105"/>
      <c r="F32" s="105">
        <f>+[20]xnk!I99</f>
        <v>104.956</v>
      </c>
      <c r="G32" s="105">
        <f>+[20]xnk!J99</f>
        <v>94.734415</v>
      </c>
      <c r="H32" s="105"/>
      <c r="I32" s="124">
        <f>+[20]xnk!M99+100</f>
        <v>129.781998491425</v>
      </c>
      <c r="J32" s="124">
        <f>+[20]xnk!N99+100</f>
        <v>124.388957711262</v>
      </c>
      <c r="K32" s="126"/>
    </row>
    <row r="33" spans="2:11">
      <c r="B33" s="109" t="s">
        <v>383</v>
      </c>
      <c r="C33" s="105">
        <f>+[20]xnk!E101</f>
        <v>1337.631</v>
      </c>
      <c r="D33" s="105">
        <f>+[20]xnk!F101</f>
        <v>2831.660303</v>
      </c>
      <c r="E33" s="105"/>
      <c r="F33" s="105">
        <f>+[20]xnk!I101</f>
        <v>74.062</v>
      </c>
      <c r="G33" s="105">
        <f>+[20]xnk!J101</f>
        <v>146.402255</v>
      </c>
      <c r="H33" s="105"/>
      <c r="I33" s="124">
        <f>+[20]xnk!M101+100</f>
        <v>190.738880733472</v>
      </c>
      <c r="J33" s="124">
        <f>+[20]xnk!N101+100</f>
        <v>148.85100284785</v>
      </c>
      <c r="K33" s="126"/>
    </row>
    <row r="34" spans="2:11">
      <c r="B34" s="109" t="s">
        <v>384</v>
      </c>
      <c r="C34" s="105">
        <f>+[20]xnk!E102</f>
        <v>1052.962</v>
      </c>
      <c r="D34" s="105">
        <f>+[20]xnk!F102</f>
        <v>2191.238504</v>
      </c>
      <c r="E34" s="105"/>
      <c r="F34" s="105">
        <f>+[20]xnk!I102</f>
        <v>48.84</v>
      </c>
      <c r="G34" s="105">
        <f>+[20]xnk!J102</f>
        <v>105.483001</v>
      </c>
      <c r="H34" s="105"/>
      <c r="I34" s="124">
        <f>+[20]xnk!M102+100</f>
        <v>123.426838514026</v>
      </c>
      <c r="J34" s="124">
        <f>+[20]xnk!N102+100</f>
        <v>122.436118091546</v>
      </c>
      <c r="K34" s="126"/>
    </row>
    <row r="35" spans="2:11">
      <c r="B35" s="109" t="s">
        <v>385</v>
      </c>
      <c r="C35" s="105"/>
      <c r="D35" s="105">
        <f>+[20]xnk!F103</f>
        <v>13016.741945</v>
      </c>
      <c r="E35" s="105"/>
      <c r="F35" s="105"/>
      <c r="G35" s="105">
        <f>+[20]xnk!J103</f>
        <v>554.194154</v>
      </c>
      <c r="H35" s="105"/>
      <c r="I35" s="124"/>
      <c r="J35" s="124">
        <f>+[20]xnk!N103+100</f>
        <v>103.513783495033</v>
      </c>
      <c r="K35" s="126"/>
    </row>
    <row r="36" spans="2:11">
      <c r="B36" s="109" t="s">
        <v>386</v>
      </c>
      <c r="C36" s="105"/>
      <c r="D36" s="105">
        <f>+[20]xnk!F104</f>
        <v>6008.035865</v>
      </c>
      <c r="E36" s="105"/>
      <c r="F36" s="105"/>
      <c r="G36" s="105">
        <f>+[20]xnk!J104</f>
        <v>262.714862</v>
      </c>
      <c r="H36" s="105"/>
      <c r="I36" s="124"/>
      <c r="J36" s="124">
        <f>+[20]xnk!N104+100</f>
        <v>112.270804287969</v>
      </c>
      <c r="K36" s="126"/>
    </row>
    <row r="37" spans="2:11">
      <c r="B37" s="109" t="s">
        <v>387</v>
      </c>
      <c r="C37" s="105"/>
      <c r="D37" s="105">
        <f>+[20]xnk!F105</f>
        <v>1648.567972</v>
      </c>
      <c r="E37" s="105"/>
      <c r="F37" s="105"/>
      <c r="G37" s="105">
        <f>+[20]xnk!J105</f>
        <v>87.609763</v>
      </c>
      <c r="H37" s="105"/>
      <c r="I37" s="124"/>
      <c r="J37" s="124">
        <f>+[20]xnk!N105+100</f>
        <v>111.211001848182</v>
      </c>
      <c r="K37" s="126"/>
    </row>
    <row r="38" spans="2:11">
      <c r="B38" s="109" t="s">
        <v>388</v>
      </c>
      <c r="C38" s="105">
        <f>+[20]xnk!E107</f>
        <v>4307.607</v>
      </c>
      <c r="D38" s="105">
        <f>+[20]xnk!F107</f>
        <v>1650.751024</v>
      </c>
      <c r="E38" s="105"/>
      <c r="F38" s="105">
        <f>+[20]xnk!I107</f>
        <v>121.732</v>
      </c>
      <c r="G38" s="105">
        <f>+[20]xnk!J107</f>
        <v>47.770971</v>
      </c>
      <c r="H38" s="105"/>
      <c r="I38" s="124">
        <f>+[20]xnk!M107+100</f>
        <v>164.407168807315</v>
      </c>
      <c r="J38" s="124">
        <f>+[20]xnk!N107+100</f>
        <v>177.447221204025</v>
      </c>
      <c r="K38" s="126"/>
    </row>
    <row r="39" spans="2:11">
      <c r="B39" s="109" t="s">
        <v>389</v>
      </c>
      <c r="C39" s="105">
        <f>+[20]xnk!E108</f>
        <v>13330.185</v>
      </c>
      <c r="D39" s="105">
        <f>+[20]xnk!F108</f>
        <v>10425.438994</v>
      </c>
      <c r="E39" s="105"/>
      <c r="F39" s="105">
        <f>+[20]xnk!I108</f>
        <v>738.94</v>
      </c>
      <c r="G39" s="105">
        <f>+[20]xnk!J108</f>
        <v>523.140274</v>
      </c>
      <c r="H39" s="105"/>
      <c r="I39" s="124">
        <f>+[20]xnk!M108+100</f>
        <v>196.248924394208</v>
      </c>
      <c r="J39" s="124">
        <f>+[20]xnk!N108+100</f>
        <v>158.982883632853</v>
      </c>
      <c r="K39" s="126"/>
    </row>
    <row r="40" spans="2:11">
      <c r="B40" s="109" t="s">
        <v>359</v>
      </c>
      <c r="C40" s="105"/>
      <c r="D40" s="105">
        <f>+[20]xnk!F109</f>
        <v>5350.813748</v>
      </c>
      <c r="E40" s="105"/>
      <c r="F40" s="105"/>
      <c r="G40" s="105">
        <f>+[20]xnk!J109</f>
        <v>249.374365</v>
      </c>
      <c r="H40" s="105"/>
      <c r="I40" s="124"/>
      <c r="J40" s="124">
        <f>+[20]xnk!N109+100</f>
        <v>109.68940162182</v>
      </c>
      <c r="K40" s="126"/>
    </row>
    <row r="41" spans="2:11">
      <c r="B41" s="109" t="s">
        <v>390</v>
      </c>
      <c r="C41" s="105">
        <f>+[20]xnk!E110</f>
        <v>1779.682</v>
      </c>
      <c r="D41" s="105">
        <f>+[20]xnk!F110</f>
        <v>7626.867653</v>
      </c>
      <c r="E41" s="105"/>
      <c r="F41" s="105">
        <f>+[20]xnk!I110</f>
        <v>83.865</v>
      </c>
      <c r="G41" s="105">
        <f>+[20]xnk!J110</f>
        <v>348.337415</v>
      </c>
      <c r="H41" s="105"/>
      <c r="I41" s="124">
        <f>+[20]xnk!M110+100</f>
        <v>112.006677796327</v>
      </c>
      <c r="J41" s="124">
        <f>+[20]xnk!N110+100</f>
        <v>98.4550845639467</v>
      </c>
      <c r="K41" s="126"/>
    </row>
    <row r="42" spans="2:11">
      <c r="B42" s="109" t="s">
        <v>391</v>
      </c>
      <c r="C42" s="105"/>
      <c r="D42" s="105">
        <f>+[20]xnk!F111</f>
        <v>2261.259259</v>
      </c>
      <c r="E42" s="105"/>
      <c r="F42" s="105"/>
      <c r="G42" s="105">
        <f>+[20]xnk!J111</f>
        <v>123.304268</v>
      </c>
      <c r="H42" s="105"/>
      <c r="I42" s="124"/>
      <c r="J42" s="124">
        <f>+[20]xnk!N111+100</f>
        <v>131.956540948684</v>
      </c>
      <c r="K42" s="126"/>
    </row>
    <row r="43" spans="2:12">
      <c r="B43" s="109" t="s">
        <v>361</v>
      </c>
      <c r="C43" s="105"/>
      <c r="D43" s="105">
        <f>+[20]xnk!F112</f>
        <v>87965.793927</v>
      </c>
      <c r="E43" s="105"/>
      <c r="F43" s="105"/>
      <c r="G43" s="105">
        <f>+[20]xnk!J112</f>
        <v>4266.721696</v>
      </c>
      <c r="H43" s="105"/>
      <c r="I43" s="124"/>
      <c r="J43" s="124">
        <f>+[20]xnk!N112+100</f>
        <v>109.238768330468</v>
      </c>
      <c r="K43" s="127"/>
      <c r="L43" s="127"/>
    </row>
    <row r="44" spans="2:11">
      <c r="B44" s="109" t="s">
        <v>392</v>
      </c>
      <c r="C44" s="105"/>
      <c r="D44" s="105">
        <f>+[20]xnk!F113</f>
        <v>1847.198711</v>
      </c>
      <c r="E44" s="105"/>
      <c r="F44" s="105"/>
      <c r="G44" s="105">
        <f>+[20]xnk!J113</f>
        <v>87.307267</v>
      </c>
      <c r="H44" s="105"/>
      <c r="I44" s="124"/>
      <c r="J44" s="124">
        <f>+[20]xnk!N113+100</f>
        <v>140.630016423349</v>
      </c>
      <c r="K44" s="126"/>
    </row>
    <row r="45" spans="2:11">
      <c r="B45" s="109" t="s">
        <v>362</v>
      </c>
      <c r="C45" s="105"/>
      <c r="D45" s="105">
        <f>+[20]xnk!F114</f>
        <v>8749.230329</v>
      </c>
      <c r="E45" s="105"/>
      <c r="F45" s="105"/>
      <c r="G45" s="105">
        <f>+[20]xnk!J114</f>
        <v>460.736713</v>
      </c>
      <c r="H45" s="105"/>
      <c r="I45" s="124"/>
      <c r="J45" s="124">
        <f>+[20]xnk!N114+100</f>
        <v>82.3390687602199</v>
      </c>
      <c r="K45" s="126"/>
    </row>
    <row r="46" spans="2:10">
      <c r="B46" s="109" t="s">
        <v>363</v>
      </c>
      <c r="C46" s="105"/>
      <c r="D46" s="105">
        <f>+[20]xnk!F115</f>
        <v>2248.252502</v>
      </c>
      <c r="E46" s="105"/>
      <c r="F46" s="105"/>
      <c r="G46" s="105">
        <f>+[20]xnk!J115</f>
        <v>101.382493</v>
      </c>
      <c r="H46" s="105"/>
      <c r="I46" s="124"/>
      <c r="J46" s="124">
        <f>+[20]xnk!N115+100</f>
        <v>86.0465592950609</v>
      </c>
    </row>
    <row r="47" spans="2:10">
      <c r="B47" s="109" t="s">
        <v>393</v>
      </c>
      <c r="C47" s="105"/>
      <c r="D47" s="105">
        <f>+[20]xnk!F116</f>
        <v>41579.588849</v>
      </c>
      <c r="E47" s="105"/>
      <c r="F47" s="105"/>
      <c r="G47" s="105">
        <f>+[20]xnk!J116</f>
        <v>1919.128196</v>
      </c>
      <c r="H47" s="105"/>
      <c r="I47" s="124"/>
      <c r="J47" s="124">
        <f>+[20]xnk!N116+100</f>
        <v>115.198594055882</v>
      </c>
    </row>
    <row r="48" spans="2:10">
      <c r="B48" s="109" t="s">
        <v>365</v>
      </c>
      <c r="C48" s="105"/>
      <c r="D48" s="105">
        <f>+[20]xnk!F117</f>
        <v>2569.303002</v>
      </c>
      <c r="E48" s="105"/>
      <c r="F48" s="105"/>
      <c r="G48" s="105">
        <f>+[20]xnk!J117</f>
        <v>122.083468</v>
      </c>
      <c r="H48" s="105"/>
      <c r="I48" s="124"/>
      <c r="J48" s="124">
        <f>+[20]xnk!N117+100</f>
        <v>132.515539143933</v>
      </c>
    </row>
    <row r="49" spans="2:10">
      <c r="B49" s="109" t="s">
        <v>110</v>
      </c>
      <c r="C49" s="105"/>
      <c r="D49" s="105">
        <f>+[20]xnk!F118</f>
        <v>6941.229509</v>
      </c>
      <c r="E49" s="105"/>
      <c r="F49" s="105"/>
      <c r="G49" s="105">
        <f>+[20]xnk!J118</f>
        <v>189.406269</v>
      </c>
      <c r="H49" s="105"/>
      <c r="I49" s="124"/>
      <c r="J49" s="124">
        <f>+[20]xnk!N118+100</f>
        <v>56.3789896831293</v>
      </c>
    </row>
    <row r="50" spans="2:10">
      <c r="B50" s="110" t="s">
        <v>394</v>
      </c>
      <c r="C50" s="111">
        <f>+[20]xnk!E119</f>
        <v>118942</v>
      </c>
      <c r="D50" s="111">
        <f>+[20]xnk!F119</f>
        <v>2830.967372</v>
      </c>
      <c r="E50" s="111"/>
      <c r="F50" s="111">
        <f>+[20]xnk!I119</f>
        <v>1053</v>
      </c>
      <c r="G50" s="111">
        <f>+[20]xnk!J119</f>
        <v>39.039044</v>
      </c>
      <c r="H50" s="111"/>
      <c r="I50" s="128">
        <f>+[20]xnk!M119+100</f>
        <v>16.6983824928639</v>
      </c>
      <c r="J50" s="128">
        <f>+[20]xnk!N119+100</f>
        <v>24.1278339272166</v>
      </c>
    </row>
    <row r="51" spans="2:10">
      <c r="B51" s="112" t="s">
        <v>395</v>
      </c>
      <c r="C51" s="95"/>
      <c r="D51" s="95"/>
      <c r="E51" s="95"/>
      <c r="F51" s="95"/>
      <c r="G51" s="95"/>
      <c r="H51" s="95"/>
      <c r="I51" s="95"/>
      <c r="J51" s="95"/>
    </row>
    <row r="52" spans="2:10">
      <c r="B52" s="94"/>
      <c r="C52" s="95"/>
      <c r="D52" s="95"/>
      <c r="E52" s="95"/>
      <c r="F52" s="95"/>
      <c r="G52" s="95"/>
      <c r="H52" s="95"/>
      <c r="I52" s="95"/>
      <c r="J52" s="95"/>
    </row>
    <row r="53" spans="2:10">
      <c r="B53" s="113"/>
      <c r="C53" s="114"/>
      <c r="D53" s="114"/>
      <c r="E53" s="114"/>
      <c r="F53" s="114"/>
      <c r="G53" s="114"/>
      <c r="H53" s="114"/>
      <c r="I53" s="114"/>
      <c r="J53" s="114"/>
    </row>
    <row r="54" spans="2:10">
      <c r="B54" s="115"/>
      <c r="C54" s="114"/>
      <c r="D54" s="114"/>
      <c r="E54" s="114"/>
      <c r="F54" s="114"/>
      <c r="G54" s="114"/>
      <c r="H54" s="114"/>
      <c r="I54" s="114"/>
      <c r="J54" s="114"/>
    </row>
    <row r="55" spans="2:10">
      <c r="B55" s="115"/>
      <c r="C55" s="88"/>
      <c r="D55" s="88"/>
      <c r="E55" s="88"/>
      <c r="F55" s="88"/>
      <c r="G55" s="88"/>
      <c r="H55" s="88"/>
      <c r="I55" s="88"/>
      <c r="J55" s="88"/>
    </row>
    <row r="56" spans="3:10">
      <c r="C56" s="88"/>
      <c r="D56" s="88"/>
      <c r="E56" s="88"/>
      <c r="F56" s="88"/>
      <c r="G56" s="88"/>
      <c r="H56" s="88"/>
      <c r="I56" s="88"/>
      <c r="J56" s="88"/>
    </row>
    <row r="57" spans="3:10">
      <c r="C57" s="88"/>
      <c r="D57" s="88"/>
      <c r="E57" s="88"/>
      <c r="F57" s="88"/>
      <c r="G57" s="88"/>
      <c r="H57" s="88"/>
      <c r="I57" s="88"/>
      <c r="J57" s="88"/>
    </row>
    <row r="58" spans="3:10">
      <c r="C58" s="88"/>
      <c r="D58" s="88"/>
      <c r="E58" s="88"/>
      <c r="F58" s="88"/>
      <c r="G58" s="88"/>
      <c r="H58" s="88"/>
      <c r="I58" s="88"/>
      <c r="J58" s="88"/>
    </row>
    <row r="59" spans="3:10">
      <c r="C59" s="88"/>
      <c r="D59" s="88"/>
      <c r="E59" s="88"/>
      <c r="F59" s="88"/>
      <c r="G59" s="88"/>
      <c r="H59" s="88"/>
      <c r="I59" s="88"/>
      <c r="J59" s="88"/>
    </row>
    <row r="60" spans="3:10">
      <c r="C60" s="88"/>
      <c r="D60" s="88"/>
      <c r="E60" s="88"/>
      <c r="F60" s="88"/>
      <c r="G60" s="88"/>
      <c r="H60" s="88"/>
      <c r="I60" s="88"/>
      <c r="J60" s="88"/>
    </row>
    <row r="61" spans="3:10">
      <c r="C61" s="88"/>
      <c r="D61" s="88"/>
      <c r="E61" s="88"/>
      <c r="F61" s="88"/>
      <c r="G61" s="88"/>
      <c r="H61" s="88"/>
      <c r="I61" s="88"/>
      <c r="J61" s="88"/>
    </row>
    <row r="62" spans="3:10">
      <c r="C62" s="88"/>
      <c r="D62" s="88"/>
      <c r="E62" s="88"/>
      <c r="F62" s="88"/>
      <c r="G62" s="88"/>
      <c r="H62" s="88"/>
      <c r="I62" s="88"/>
      <c r="J62" s="88"/>
    </row>
    <row r="63" spans="3:10">
      <c r="C63" s="88"/>
      <c r="D63" s="88"/>
      <c r="E63" s="88"/>
      <c r="F63" s="88"/>
      <c r="G63" s="88"/>
      <c r="H63" s="88"/>
      <c r="I63" s="88"/>
      <c r="J63" s="88"/>
    </row>
    <row r="64" spans="3:10">
      <c r="C64" s="88"/>
      <c r="D64" s="88"/>
      <c r="E64" s="88"/>
      <c r="F64" s="88"/>
      <c r="G64" s="88"/>
      <c r="H64" s="88"/>
      <c r="I64" s="88"/>
      <c r="J64" s="88"/>
    </row>
    <row r="65" spans="3:10">
      <c r="C65" s="88"/>
      <c r="D65" s="88"/>
      <c r="E65" s="88"/>
      <c r="F65" s="88"/>
      <c r="G65" s="88"/>
      <c r="H65" s="88"/>
      <c r="I65" s="88"/>
      <c r="J65" s="88"/>
    </row>
    <row r="66" spans="3:10">
      <c r="C66" s="88"/>
      <c r="D66" s="88"/>
      <c r="E66" s="88"/>
      <c r="F66" s="88"/>
      <c r="G66" s="88"/>
      <c r="H66" s="88"/>
      <c r="I66" s="88"/>
      <c r="J66" s="88"/>
    </row>
    <row r="67" spans="3:10">
      <c r="C67" s="88"/>
      <c r="D67" s="88"/>
      <c r="E67" s="88"/>
      <c r="F67" s="88"/>
      <c r="G67" s="88"/>
      <c r="H67" s="88"/>
      <c r="I67" s="88"/>
      <c r="J67" s="88"/>
    </row>
    <row r="68" spans="3:10">
      <c r="C68" s="88"/>
      <c r="D68" s="88"/>
      <c r="E68" s="88"/>
      <c r="F68" s="88"/>
      <c r="G68" s="88"/>
      <c r="H68" s="88"/>
      <c r="I68" s="88"/>
      <c r="J68" s="88"/>
    </row>
    <row r="69" spans="3:10">
      <c r="C69" s="88"/>
      <c r="D69" s="88"/>
      <c r="E69" s="88"/>
      <c r="F69" s="88"/>
      <c r="G69" s="88"/>
      <c r="H69" s="88"/>
      <c r="I69" s="88"/>
      <c r="J69" s="88"/>
    </row>
    <row r="70" spans="2:10">
      <c r="B70" s="90"/>
      <c r="C70" s="88"/>
      <c r="D70" s="88"/>
      <c r="E70" s="88"/>
      <c r="F70" s="88"/>
      <c r="G70" s="88"/>
      <c r="H70" s="88"/>
      <c r="I70" s="88"/>
      <c r="J70" s="88"/>
    </row>
    <row r="71" spans="2:10">
      <c r="B71" s="90"/>
      <c r="C71" s="88"/>
      <c r="D71" s="88"/>
      <c r="E71" s="88"/>
      <c r="F71" s="88"/>
      <c r="G71" s="88"/>
      <c r="H71" s="88"/>
      <c r="I71" s="88"/>
      <c r="J71" s="88"/>
    </row>
    <row r="72" spans="2:10">
      <c r="B72" s="90"/>
      <c r="C72" s="88"/>
      <c r="D72" s="88"/>
      <c r="E72" s="88"/>
      <c r="F72" s="88"/>
      <c r="G72" s="88"/>
      <c r="H72" s="88"/>
      <c r="I72" s="88"/>
      <c r="J72" s="88"/>
    </row>
    <row r="73" spans="2:10">
      <c r="B73" s="90"/>
      <c r="C73" s="88"/>
      <c r="D73" s="88"/>
      <c r="E73" s="88"/>
      <c r="F73" s="88"/>
      <c r="G73" s="88"/>
      <c r="H73" s="88"/>
      <c r="I73" s="88"/>
      <c r="J73" s="88"/>
    </row>
    <row r="74" spans="2:10">
      <c r="B74" s="90"/>
      <c r="C74" s="88"/>
      <c r="D74" s="88"/>
      <c r="E74" s="88"/>
      <c r="F74" s="88"/>
      <c r="G74" s="88"/>
      <c r="H74" s="88"/>
      <c r="I74" s="88"/>
      <c r="J74" s="88"/>
    </row>
    <row r="75" spans="2:10">
      <c r="B75" s="90"/>
      <c r="C75" s="88"/>
      <c r="D75" s="88"/>
      <c r="E75" s="88"/>
      <c r="F75" s="88"/>
      <c r="G75" s="88"/>
      <c r="H75" s="88"/>
      <c r="I75" s="88"/>
      <c r="J75" s="88"/>
    </row>
    <row r="76" spans="2:10">
      <c r="B76" s="90"/>
      <c r="C76" s="88"/>
      <c r="D76" s="88"/>
      <c r="E76" s="88"/>
      <c r="F76" s="88"/>
      <c r="G76" s="88"/>
      <c r="H76" s="88"/>
      <c r="I76" s="88"/>
      <c r="J76" s="88"/>
    </row>
    <row r="77" spans="2:2">
      <c r="B77" s="90"/>
    </row>
  </sheetData>
  <mergeCells count="9">
    <mergeCell ref="C4:D4"/>
    <mergeCell ref="F4:G4"/>
    <mergeCell ref="I4:J4"/>
    <mergeCell ref="C5:D5"/>
    <mergeCell ref="F5:G5"/>
    <mergeCell ref="I5:J5"/>
    <mergeCell ref="C6:D6"/>
    <mergeCell ref="F6:G6"/>
    <mergeCell ref="I6:J6"/>
  </mergeCells>
  <pageMargins left="0.51" right="0.21" top="0.748031496062992" bottom="0.748031496062992" header="0.31496062992126" footer="0.511811023622047"/>
  <pageSetup paperSize="9" scale="95" fitToHeight="0" orientation="portrait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workbookViewId="0">
      <selection activeCell="I23" sqref="I23"/>
    </sheetView>
  </sheetViews>
  <sheetFormatPr defaultColWidth="9.14285714285714" defaultRowHeight="12.75" outlineLevelCol="6"/>
  <cols>
    <col min="1" max="1" width="3" style="37" customWidth="1"/>
    <col min="2" max="2" width="11.2857142857143" style="37" customWidth="1"/>
    <col min="3" max="3" width="24.1428571428571" style="37" customWidth="1"/>
    <col min="4" max="4" width="17.1428571428571" style="37" customWidth="1"/>
    <col min="5" max="5" width="16.2857142857143" style="37" customWidth="1"/>
    <col min="6" max="6" width="15.5714285714286" style="37" customWidth="1"/>
    <col min="7" max="16384" width="9.14285714285714" style="37"/>
  </cols>
  <sheetData>
    <row r="1" ht="18.75" spans="1:7">
      <c r="A1" s="63" t="s">
        <v>396</v>
      </c>
      <c r="B1" s="64"/>
      <c r="C1" s="64"/>
      <c r="D1" s="64"/>
      <c r="E1" s="64"/>
      <c r="F1" s="83"/>
      <c r="G1" s="84"/>
    </row>
    <row r="2" ht="17.25" spans="1:6">
      <c r="A2" s="63" t="s">
        <v>397</v>
      </c>
      <c r="B2" s="65"/>
      <c r="C2" s="65"/>
      <c r="D2" s="65"/>
      <c r="E2" s="65"/>
      <c r="F2" s="73"/>
    </row>
    <row r="3" ht="15" spans="1:6">
      <c r="A3" s="66"/>
      <c r="B3" s="67"/>
      <c r="C3" s="67"/>
      <c r="D3" s="67"/>
      <c r="E3" s="67"/>
      <c r="F3" s="67"/>
    </row>
    <row r="4" ht="15" spans="1:6">
      <c r="A4" s="66"/>
      <c r="B4" s="67"/>
      <c r="C4" s="67"/>
      <c r="D4" s="67"/>
      <c r="E4" s="67"/>
      <c r="F4" s="85" t="s">
        <v>15</v>
      </c>
    </row>
    <row r="5" ht="15" spans="1:6">
      <c r="A5" s="68"/>
      <c r="B5" s="69"/>
      <c r="C5" s="69"/>
      <c r="D5" s="70" t="s">
        <v>398</v>
      </c>
      <c r="E5" s="70"/>
      <c r="F5" s="70"/>
    </row>
    <row r="6" ht="15" spans="1:6">
      <c r="A6" s="66"/>
      <c r="B6" s="67"/>
      <c r="C6" s="67"/>
      <c r="D6" s="71" t="s">
        <v>399</v>
      </c>
      <c r="E6" s="71" t="s">
        <v>198</v>
      </c>
      <c r="F6" s="71" t="s">
        <v>199</v>
      </c>
    </row>
    <row r="7" ht="15" spans="1:6">
      <c r="A7" s="66"/>
      <c r="B7" s="67"/>
      <c r="C7" s="67"/>
      <c r="D7" s="456" t="s">
        <v>400</v>
      </c>
      <c r="E7" s="72" t="s">
        <v>66</v>
      </c>
      <c r="F7" s="72" t="s">
        <v>66</v>
      </c>
    </row>
    <row r="8" ht="17.25" spans="1:6">
      <c r="A8" s="73"/>
      <c r="B8" s="74"/>
      <c r="C8" s="74"/>
      <c r="D8" s="74"/>
      <c r="E8" s="74"/>
      <c r="F8" s="86"/>
    </row>
    <row r="9" ht="20.1" customHeight="1" spans="1:6">
      <c r="A9" s="75" t="s">
        <v>401</v>
      </c>
      <c r="B9" s="66"/>
      <c r="C9" s="66"/>
      <c r="D9" s="76">
        <v>114.143466400023</v>
      </c>
      <c r="E9" s="76">
        <v>103.371201990717</v>
      </c>
      <c r="F9" s="76">
        <v>100.3112</v>
      </c>
    </row>
    <row r="10" ht="20.1" customHeight="1" spans="1:6">
      <c r="A10" s="77"/>
      <c r="B10" s="77" t="s">
        <v>402</v>
      </c>
      <c r="C10" s="77"/>
      <c r="D10" s="78">
        <v>118.259112722377</v>
      </c>
      <c r="E10" s="78">
        <v>102.307059899028</v>
      </c>
      <c r="F10" s="78">
        <v>100.2069</v>
      </c>
    </row>
    <row r="11" ht="20.1" customHeight="1" spans="1:6">
      <c r="A11" s="77"/>
      <c r="B11" s="79" t="s">
        <v>403</v>
      </c>
      <c r="C11" s="77" t="s">
        <v>404</v>
      </c>
      <c r="D11" s="78">
        <v>131.542424414395</v>
      </c>
      <c r="E11" s="78">
        <v>115.632773478424</v>
      </c>
      <c r="F11" s="78">
        <v>101.7398</v>
      </c>
    </row>
    <row r="12" ht="20.1" customHeight="1" spans="1:6">
      <c r="A12" s="77"/>
      <c r="B12" s="77"/>
      <c r="C12" s="77" t="s">
        <v>405</v>
      </c>
      <c r="D12" s="78">
        <v>114.623748806022</v>
      </c>
      <c r="E12" s="78">
        <v>99.660067254082</v>
      </c>
      <c r="F12" s="78">
        <v>99.9075</v>
      </c>
    </row>
    <row r="13" ht="20.1" customHeight="1" spans="1:6">
      <c r="A13" s="77"/>
      <c r="B13" s="77"/>
      <c r="C13" s="77" t="s">
        <v>406</v>
      </c>
      <c r="D13" s="78">
        <v>122.080220740684</v>
      </c>
      <c r="E13" s="78">
        <v>103.603724499687</v>
      </c>
      <c r="F13" s="78">
        <v>100.2995</v>
      </c>
    </row>
    <row r="14" ht="20.1" customHeight="1" spans="1:6">
      <c r="A14" s="77"/>
      <c r="B14" s="77" t="s">
        <v>407</v>
      </c>
      <c r="C14" s="77"/>
      <c r="D14" s="78">
        <v>111.701865385492</v>
      </c>
      <c r="E14" s="78">
        <v>101.704008302809</v>
      </c>
      <c r="F14" s="78">
        <v>100.3766</v>
      </c>
    </row>
    <row r="15" ht="20.1" customHeight="1" spans="1:6">
      <c r="A15" s="77"/>
      <c r="B15" s="77" t="s">
        <v>408</v>
      </c>
      <c r="C15" s="77"/>
      <c r="D15" s="78">
        <v>107.497509012709</v>
      </c>
      <c r="E15" s="78">
        <v>101.391665243969</v>
      </c>
      <c r="F15" s="78">
        <v>100.2215</v>
      </c>
    </row>
    <row r="16" ht="20.1" customHeight="1" spans="1:6">
      <c r="A16" s="77"/>
      <c r="B16" s="77" t="s">
        <v>409</v>
      </c>
      <c r="C16" s="77"/>
      <c r="D16" s="78">
        <v>117.796627085948</v>
      </c>
      <c r="E16" s="78">
        <v>106.385929979879</v>
      </c>
      <c r="F16" s="78">
        <v>100.5601</v>
      </c>
    </row>
    <row r="17" ht="20.1" customHeight="1" spans="1:6">
      <c r="A17" s="77"/>
      <c r="B17" s="77" t="s">
        <v>410</v>
      </c>
      <c r="C17" s="77"/>
      <c r="D17" s="78">
        <v>107.158692755974</v>
      </c>
      <c r="E17" s="78">
        <v>101.140597401048</v>
      </c>
      <c r="F17" s="78">
        <v>100.1373</v>
      </c>
    </row>
    <row r="18" ht="20.1" customHeight="1" spans="1:6">
      <c r="A18" s="77"/>
      <c r="B18" s="77" t="s">
        <v>411</v>
      </c>
      <c r="C18" s="77"/>
      <c r="D18" s="78">
        <v>109.915529458453</v>
      </c>
      <c r="E18" s="78">
        <v>106.519876470395</v>
      </c>
      <c r="F18" s="78">
        <v>101.0167</v>
      </c>
    </row>
    <row r="19" ht="20.1" customHeight="1" spans="1:6">
      <c r="A19" s="77"/>
      <c r="B19" s="79" t="s">
        <v>403</v>
      </c>
      <c r="C19" s="77" t="s">
        <v>412</v>
      </c>
      <c r="D19" s="78">
        <v>110.931531239977</v>
      </c>
      <c r="E19" s="78">
        <v>108.22638421311</v>
      </c>
      <c r="F19" s="78">
        <v>101.3068</v>
      </c>
    </row>
    <row r="20" ht="20.1" customHeight="1" spans="1:6">
      <c r="A20" s="77"/>
      <c r="B20" s="77" t="s">
        <v>413</v>
      </c>
      <c r="C20" s="77"/>
      <c r="D20" s="78">
        <v>109.12026795602</v>
      </c>
      <c r="E20" s="78">
        <v>101.581124036225</v>
      </c>
      <c r="F20" s="78">
        <v>100.4106</v>
      </c>
    </row>
    <row r="21" ht="20.1" customHeight="1" spans="1:7">
      <c r="A21" s="77"/>
      <c r="B21" s="77" t="s">
        <v>414</v>
      </c>
      <c r="C21" s="77"/>
      <c r="D21" s="78">
        <v>96.3572223779932</v>
      </c>
      <c r="E21" s="78">
        <v>98.5904676584439</v>
      </c>
      <c r="F21" s="78">
        <v>99.9516</v>
      </c>
      <c r="G21" s="87"/>
    </row>
    <row r="22" ht="20.1" customHeight="1" spans="1:6">
      <c r="A22" s="77"/>
      <c r="B22" s="77" t="s">
        <v>415</v>
      </c>
      <c r="C22" s="77"/>
      <c r="D22" s="78">
        <v>124.665847417874</v>
      </c>
      <c r="E22" s="78">
        <v>108.392849277471</v>
      </c>
      <c r="F22" s="78">
        <v>99.879</v>
      </c>
    </row>
    <row r="23" ht="20.1" customHeight="1" spans="1:6">
      <c r="A23" s="77"/>
      <c r="B23" s="79" t="s">
        <v>403</v>
      </c>
      <c r="C23" s="77" t="s">
        <v>416</v>
      </c>
      <c r="D23" s="78">
        <v>125.976058989008</v>
      </c>
      <c r="E23" s="78">
        <v>108.904911151643</v>
      </c>
      <c r="F23" s="78">
        <v>99.8536</v>
      </c>
    </row>
    <row r="24" ht="20.1" customHeight="1" spans="1:6">
      <c r="A24" s="77"/>
      <c r="B24" s="77" t="s">
        <v>417</v>
      </c>
      <c r="C24" s="77"/>
      <c r="D24" s="78">
        <v>105.063421574067</v>
      </c>
      <c r="E24" s="78">
        <v>100.895607932973</v>
      </c>
      <c r="F24" s="78">
        <v>100.1075</v>
      </c>
    </row>
    <row r="25" ht="20.1" customHeight="1" spans="1:6">
      <c r="A25" s="77"/>
      <c r="B25" s="77" t="s">
        <v>418</v>
      </c>
      <c r="C25" s="77"/>
      <c r="D25" s="78">
        <v>115.841302932896</v>
      </c>
      <c r="E25" s="78">
        <v>105.788144822991</v>
      </c>
      <c r="F25" s="78">
        <v>100.4006</v>
      </c>
    </row>
    <row r="26" ht="20.1" customHeight="1" spans="1:6">
      <c r="A26" s="75" t="s">
        <v>419</v>
      </c>
      <c r="B26" s="80"/>
      <c r="C26" s="80"/>
      <c r="D26" s="76">
        <v>169.079582051346</v>
      </c>
      <c r="E26" s="76">
        <v>115.428748590683</v>
      </c>
      <c r="F26" s="76">
        <v>102.5514</v>
      </c>
    </row>
    <row r="27" ht="20.1" customHeight="1" spans="1:6">
      <c r="A27" s="75" t="s">
        <v>420</v>
      </c>
      <c r="B27" s="80"/>
      <c r="C27" s="80"/>
      <c r="D27" s="76">
        <v>105.637846721979</v>
      </c>
      <c r="E27" s="76">
        <v>103.689996676246</v>
      </c>
      <c r="F27" s="76">
        <v>100.5207</v>
      </c>
    </row>
    <row r="28" ht="20.1" customHeight="1" spans="1:6">
      <c r="A28" s="75" t="s">
        <v>421</v>
      </c>
      <c r="B28" s="80"/>
      <c r="C28" s="80"/>
      <c r="D28" s="81"/>
      <c r="E28" s="76">
        <v>2.72</v>
      </c>
      <c r="F28" s="76">
        <v>0.21</v>
      </c>
    </row>
    <row r="29" spans="1:6">
      <c r="A29" s="82"/>
      <c r="B29" s="82"/>
      <c r="C29" s="82"/>
      <c r="D29" s="82"/>
      <c r="E29" s="82"/>
      <c r="F29" s="82"/>
    </row>
    <row r="30" spans="1:6">
      <c r="A30" s="82"/>
      <c r="B30" s="82"/>
      <c r="C30" s="82"/>
      <c r="D30" s="82"/>
      <c r="E30" s="82"/>
      <c r="F30" s="82"/>
    </row>
    <row r="31" spans="1:6">
      <c r="A31" s="82"/>
      <c r="B31" s="82"/>
      <c r="C31" s="82"/>
      <c r="D31" s="82"/>
      <c r="E31" s="82"/>
      <c r="F31" s="82"/>
    </row>
    <row r="32" spans="1:6">
      <c r="A32" s="82"/>
      <c r="B32" s="82"/>
      <c r="C32" s="82"/>
      <c r="D32" s="82"/>
      <c r="E32" s="82"/>
      <c r="F32" s="82"/>
    </row>
    <row r="33" spans="1:6">
      <c r="A33" s="82"/>
      <c r="B33" s="82"/>
      <c r="C33" s="82"/>
      <c r="D33" s="82"/>
      <c r="E33" s="82"/>
      <c r="F33" s="82"/>
    </row>
    <row r="34" spans="1:6">
      <c r="A34" s="82"/>
      <c r="B34" s="82"/>
      <c r="C34" s="82"/>
      <c r="D34" s="82"/>
      <c r="E34" s="82"/>
      <c r="F34" s="82"/>
    </row>
    <row r="35" spans="1:6">
      <c r="A35" s="82"/>
      <c r="B35" s="82"/>
      <c r="C35" s="82"/>
      <c r="D35" s="82"/>
      <c r="E35" s="82"/>
      <c r="F35" s="82"/>
    </row>
    <row r="36" spans="1:6">
      <c r="A36" s="82"/>
      <c r="B36" s="82"/>
      <c r="C36" s="82"/>
      <c r="D36" s="82"/>
      <c r="E36" s="82"/>
      <c r="F36" s="82"/>
    </row>
    <row r="37" spans="1:6">
      <c r="A37" s="82"/>
      <c r="B37" s="82"/>
      <c r="C37" s="82"/>
      <c r="D37" s="82"/>
      <c r="E37" s="82"/>
      <c r="F37" s="82"/>
    </row>
    <row r="38" spans="1:6">
      <c r="A38" s="82"/>
      <c r="B38" s="82"/>
      <c r="C38" s="82"/>
      <c r="D38" s="82"/>
      <c r="E38" s="82"/>
      <c r="F38" s="82"/>
    </row>
    <row r="39" spans="1:6">
      <c r="A39" s="82"/>
      <c r="B39" s="82"/>
      <c r="C39" s="82"/>
      <c r="D39" s="82"/>
      <c r="E39" s="82"/>
      <c r="F39" s="82"/>
    </row>
    <row r="40" spans="1:6">
      <c r="A40" s="82"/>
      <c r="B40" s="82"/>
      <c r="C40" s="82"/>
      <c r="D40" s="82"/>
      <c r="E40" s="82"/>
      <c r="F40" s="82"/>
    </row>
    <row r="41" spans="1:6">
      <c r="A41" s="82"/>
      <c r="B41" s="82"/>
      <c r="C41" s="82"/>
      <c r="D41" s="82"/>
      <c r="E41" s="82"/>
      <c r="F41" s="82"/>
    </row>
    <row r="42" spans="1:6">
      <c r="A42" s="82"/>
      <c r="B42" s="82"/>
      <c r="C42" s="82"/>
      <c r="D42" s="82"/>
      <c r="E42" s="82"/>
      <c r="F42" s="82"/>
    </row>
    <row r="43" spans="1:6">
      <c r="A43" s="82"/>
      <c r="B43" s="82"/>
      <c r="C43" s="82"/>
      <c r="D43" s="82"/>
      <c r="E43" s="82"/>
      <c r="F43" s="82"/>
    </row>
    <row r="44" spans="1:6">
      <c r="A44" s="82"/>
      <c r="B44" s="82"/>
      <c r="C44" s="82"/>
      <c r="D44" s="82"/>
      <c r="E44" s="82"/>
      <c r="F44" s="82"/>
    </row>
    <row r="45" spans="1:6">
      <c r="A45" s="82"/>
      <c r="B45" s="82"/>
      <c r="C45" s="82"/>
      <c r="D45" s="82"/>
      <c r="E45" s="82"/>
      <c r="F45" s="82"/>
    </row>
    <row r="46" spans="1:6">
      <c r="A46" s="82"/>
      <c r="B46" s="82"/>
      <c r="C46" s="82"/>
      <c r="D46" s="82"/>
      <c r="E46" s="82"/>
      <c r="F46" s="82"/>
    </row>
    <row r="47" spans="1:6">
      <c r="A47" s="82"/>
      <c r="B47" s="82"/>
      <c r="C47" s="82"/>
      <c r="D47" s="82"/>
      <c r="E47" s="82"/>
      <c r="F47" s="82"/>
    </row>
    <row r="48" spans="1:6">
      <c r="A48" s="82"/>
      <c r="B48" s="82"/>
      <c r="C48" s="82"/>
      <c r="D48" s="82"/>
      <c r="E48" s="82"/>
      <c r="F48" s="82"/>
    </row>
    <row r="49" spans="1:6">
      <c r="A49" s="82"/>
      <c r="B49" s="82"/>
      <c r="C49" s="82"/>
      <c r="D49" s="82"/>
      <c r="E49" s="82"/>
      <c r="F49" s="82"/>
    </row>
    <row r="50" spans="1:6">
      <c r="A50" s="82"/>
      <c r="B50" s="82"/>
      <c r="C50" s="82"/>
      <c r="D50" s="82"/>
      <c r="E50" s="82"/>
      <c r="F50" s="82"/>
    </row>
    <row r="51" spans="1:6">
      <c r="A51" s="82"/>
      <c r="B51" s="82"/>
      <c r="C51" s="82"/>
      <c r="D51" s="82"/>
      <c r="E51" s="82"/>
      <c r="F51" s="82"/>
    </row>
    <row r="52" spans="1:6">
      <c r="A52" s="82"/>
      <c r="B52" s="82"/>
      <c r="C52" s="82"/>
      <c r="D52" s="82"/>
      <c r="E52" s="82"/>
      <c r="F52" s="82"/>
    </row>
    <row r="53" spans="1:6">
      <c r="A53" s="82"/>
      <c r="B53" s="82"/>
      <c r="C53" s="82"/>
      <c r="D53" s="82"/>
      <c r="E53" s="82"/>
      <c r="F53" s="82"/>
    </row>
    <row r="54" spans="1:6">
      <c r="A54" s="82"/>
      <c r="B54" s="82"/>
      <c r="C54" s="82"/>
      <c r="D54" s="82"/>
      <c r="E54" s="82"/>
      <c r="F54" s="82"/>
    </row>
    <row r="55" spans="1:6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>
      <c r="A57" s="82"/>
      <c r="B57" s="82"/>
      <c r="C57" s="82"/>
      <c r="D57" s="82"/>
      <c r="E57" s="82"/>
      <c r="F57" s="82"/>
    </row>
    <row r="58" spans="1:6">
      <c r="A58" s="82"/>
      <c r="B58" s="82"/>
      <c r="C58" s="82"/>
      <c r="D58" s="82"/>
      <c r="E58" s="82"/>
      <c r="F58" s="82"/>
    </row>
    <row r="59" spans="1:6">
      <c r="A59" s="82"/>
      <c r="B59" s="82"/>
      <c r="C59" s="82"/>
      <c r="D59" s="82"/>
      <c r="E59" s="82"/>
      <c r="F59" s="82"/>
    </row>
    <row r="60" spans="1:6">
      <c r="A60" s="82"/>
      <c r="B60" s="82"/>
      <c r="C60" s="82"/>
      <c r="D60" s="82"/>
      <c r="E60" s="82"/>
      <c r="F60" s="82"/>
    </row>
    <row r="61" spans="1:6">
      <c r="A61" s="82"/>
      <c r="B61" s="82"/>
      <c r="C61" s="82"/>
      <c r="D61" s="82"/>
      <c r="E61" s="82"/>
      <c r="F61" s="82"/>
    </row>
    <row r="62" spans="1:6">
      <c r="A62" s="82"/>
      <c r="B62" s="82"/>
      <c r="C62" s="82"/>
      <c r="D62" s="82"/>
      <c r="E62" s="82"/>
      <c r="F62" s="82"/>
    </row>
    <row r="63" spans="1:6">
      <c r="A63" s="82"/>
      <c r="B63" s="82"/>
      <c r="C63" s="82"/>
      <c r="D63" s="82"/>
      <c r="E63" s="82"/>
      <c r="F63" s="82"/>
    </row>
    <row r="64" spans="1:6">
      <c r="A64" s="82"/>
      <c r="B64" s="82"/>
      <c r="C64" s="82"/>
      <c r="D64" s="82"/>
      <c r="E64" s="82"/>
      <c r="F64" s="82"/>
    </row>
  </sheetData>
  <mergeCells count="1">
    <mergeCell ref="D5:F5"/>
  </mergeCells>
  <conditionalFormatting sqref="E9:E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workbookViewId="0">
      <selection activeCell="A2" sqref="A2"/>
    </sheetView>
  </sheetViews>
  <sheetFormatPr defaultColWidth="8.71428571428571" defaultRowHeight="14.25" outlineLevelCol="5"/>
  <cols>
    <col min="1" max="1" width="3.42857142857143" style="2" customWidth="1"/>
    <col min="2" max="2" width="38.5714285714286" style="2" customWidth="1"/>
    <col min="3" max="5" width="14" style="2" customWidth="1"/>
    <col min="6" max="16384" width="8.71428571428571" style="2"/>
  </cols>
  <sheetData>
    <row r="1" ht="20.1" customHeight="1" spans="1:6">
      <c r="A1" s="38" t="s">
        <v>422</v>
      </c>
      <c r="B1" s="4"/>
      <c r="C1" s="4"/>
      <c r="D1" s="4"/>
      <c r="E1" s="4"/>
      <c r="F1" s="62"/>
    </row>
    <row r="2" ht="20.1" customHeight="1" spans="1:6">
      <c r="A2" s="39" t="s">
        <v>423</v>
      </c>
      <c r="B2" s="5"/>
      <c r="C2" s="5"/>
      <c r="D2" s="5"/>
      <c r="E2" s="5"/>
      <c r="F2" s="62"/>
    </row>
    <row r="3" ht="20.1" customHeight="1" spans="1:6">
      <c r="A3" s="40"/>
      <c r="B3" s="6"/>
      <c r="C3" s="6"/>
      <c r="D3" s="6"/>
      <c r="E3" s="6"/>
      <c r="F3" s="62"/>
    </row>
    <row r="4" ht="15.95" customHeight="1" spans="1:6">
      <c r="A4" s="7"/>
      <c r="B4" s="7"/>
      <c r="C4" s="41" t="s">
        <v>59</v>
      </c>
      <c r="D4" s="41" t="s">
        <v>424</v>
      </c>
      <c r="E4" s="41" t="s">
        <v>424</v>
      </c>
      <c r="F4" s="62"/>
    </row>
    <row r="5" ht="15.95" customHeight="1" spans="1:6">
      <c r="A5" s="10"/>
      <c r="B5" s="10"/>
      <c r="C5" s="42" t="s">
        <v>63</v>
      </c>
      <c r="D5" s="42" t="s">
        <v>425</v>
      </c>
      <c r="E5" s="42" t="s">
        <v>425</v>
      </c>
      <c r="F5" s="62"/>
    </row>
    <row r="6" ht="15.95" customHeight="1" spans="1:6">
      <c r="A6" s="10"/>
      <c r="B6" s="10"/>
      <c r="C6" s="13" t="s">
        <v>200</v>
      </c>
      <c r="D6" s="13" t="s">
        <v>426</v>
      </c>
      <c r="E6" s="13" t="s">
        <v>427</v>
      </c>
      <c r="F6" s="62"/>
    </row>
    <row r="7" ht="15.95" customHeight="1" spans="1:6">
      <c r="A7" s="10"/>
      <c r="B7" s="10"/>
      <c r="C7" s="14">
        <v>2024</v>
      </c>
      <c r="D7" s="14" t="s">
        <v>428</v>
      </c>
      <c r="E7" s="14" t="s">
        <v>429</v>
      </c>
      <c r="F7" s="62"/>
    </row>
    <row r="8" ht="20.1" customHeight="1" spans="1:6">
      <c r="A8" s="10"/>
      <c r="B8" s="10"/>
      <c r="C8" s="15"/>
      <c r="D8" s="33"/>
      <c r="E8" s="33"/>
      <c r="F8" s="62"/>
    </row>
    <row r="9" ht="20.1" customHeight="1" spans="1:6">
      <c r="A9" s="43" t="s">
        <v>430</v>
      </c>
      <c r="B9" s="44"/>
      <c r="C9" s="45">
        <v>392693.793193215</v>
      </c>
      <c r="D9" s="56">
        <v>102.955948395123</v>
      </c>
      <c r="E9" s="56">
        <v>105.477717203089</v>
      </c>
      <c r="F9" s="62"/>
    </row>
    <row r="10" ht="20.1" customHeight="1" spans="1:6">
      <c r="A10" s="57" t="s">
        <v>431</v>
      </c>
      <c r="B10" s="47"/>
      <c r="C10" s="45"/>
      <c r="D10" s="56"/>
      <c r="E10" s="56"/>
      <c r="F10" s="62"/>
    </row>
    <row r="11" ht="20.1" customHeight="1" spans="1:6">
      <c r="A11" s="47"/>
      <c r="B11" s="47" t="s">
        <v>432</v>
      </c>
      <c r="C11" s="48">
        <v>391016.316649215</v>
      </c>
      <c r="D11" s="58">
        <v>102.924688909989</v>
      </c>
      <c r="E11" s="58">
        <v>105.361662431272</v>
      </c>
      <c r="F11" s="62"/>
    </row>
    <row r="12" ht="20.1" customHeight="1" spans="1:6">
      <c r="A12" s="47"/>
      <c r="B12" s="47" t="s">
        <v>433</v>
      </c>
      <c r="C12" s="48">
        <v>1677.476544</v>
      </c>
      <c r="D12" s="58">
        <v>110.8</v>
      </c>
      <c r="E12" s="58">
        <v>141.91512756043</v>
      </c>
      <c r="F12" s="62"/>
    </row>
    <row r="13" ht="20.1" customHeight="1" spans="1:6">
      <c r="A13" s="57" t="s">
        <v>434</v>
      </c>
      <c r="B13" s="47"/>
      <c r="C13" s="59"/>
      <c r="D13" s="56"/>
      <c r="E13" s="56"/>
      <c r="F13" s="62"/>
    </row>
    <row r="14" ht="20.1" customHeight="1" spans="1:6">
      <c r="A14" s="49"/>
      <c r="B14" s="49" t="s">
        <v>435</v>
      </c>
      <c r="C14" s="60">
        <v>449.429</v>
      </c>
      <c r="D14" s="58">
        <v>100.297257067108</v>
      </c>
      <c r="E14" s="58">
        <v>68.2803842536816</v>
      </c>
      <c r="F14" s="62"/>
    </row>
    <row r="15" ht="20.1" customHeight="1" spans="1:6">
      <c r="A15" s="49"/>
      <c r="B15" s="49" t="s">
        <v>436</v>
      </c>
      <c r="C15" s="60">
        <v>2152.24982979483</v>
      </c>
      <c r="D15" s="58">
        <v>86.5133141379179</v>
      </c>
      <c r="E15" s="58">
        <v>116.9</v>
      </c>
      <c r="F15" s="62"/>
    </row>
    <row r="16" ht="20.1" customHeight="1" spans="1:6">
      <c r="A16" s="49"/>
      <c r="B16" s="49" t="s">
        <v>437</v>
      </c>
      <c r="C16" s="60">
        <v>31271.0530785234</v>
      </c>
      <c r="D16" s="58">
        <v>106.019993540291</v>
      </c>
      <c r="E16" s="58">
        <v>107.195498224578</v>
      </c>
      <c r="F16" s="62"/>
    </row>
    <row r="17" ht="20.1" customHeight="1" spans="1:6">
      <c r="A17" s="49"/>
      <c r="B17" s="49" t="s">
        <v>438</v>
      </c>
      <c r="C17" s="60">
        <v>353714.714474897</v>
      </c>
      <c r="D17" s="58">
        <v>102.626985440988</v>
      </c>
      <c r="E17" s="58">
        <v>105.4</v>
      </c>
      <c r="F17" s="62"/>
    </row>
    <row r="18" ht="20.1" customHeight="1" spans="1:6">
      <c r="A18" s="49"/>
      <c r="B18" s="49" t="s">
        <v>439</v>
      </c>
      <c r="C18" s="60">
        <v>5106.36681</v>
      </c>
      <c r="D18" s="58">
        <v>118</v>
      </c>
      <c r="E18" s="58">
        <v>101.39221224357</v>
      </c>
      <c r="F18" s="62"/>
    </row>
    <row r="19" ht="20.1" customHeight="1" spans="1:6">
      <c r="A19" s="49"/>
      <c r="B19" s="49"/>
      <c r="C19" s="50"/>
      <c r="D19" s="51"/>
      <c r="E19" s="51"/>
      <c r="F19" s="62"/>
    </row>
    <row r="20" ht="20.1" customHeight="1" spans="1:6">
      <c r="A20" s="43" t="s">
        <v>440</v>
      </c>
      <c r="B20" s="44"/>
      <c r="C20" s="45">
        <v>22671.8760099896</v>
      </c>
      <c r="D20" s="56">
        <v>103.60047898406</v>
      </c>
      <c r="E20" s="56">
        <v>107.367437356488</v>
      </c>
      <c r="F20" s="62"/>
    </row>
    <row r="21" ht="20.1" customHeight="1" spans="1:6">
      <c r="A21" s="57" t="s">
        <v>431</v>
      </c>
      <c r="B21" s="47"/>
      <c r="C21" s="45"/>
      <c r="D21" s="56"/>
      <c r="E21" s="56"/>
      <c r="F21" s="62"/>
    </row>
    <row r="22" ht="20.1" customHeight="1" spans="1:6">
      <c r="A22" s="47"/>
      <c r="B22" s="47" t="s">
        <v>432</v>
      </c>
      <c r="C22" s="48">
        <v>17318.3257738896</v>
      </c>
      <c r="D22" s="58">
        <v>101.770224438191</v>
      </c>
      <c r="E22" s="58">
        <v>99.2216189584464</v>
      </c>
      <c r="F22" s="62"/>
    </row>
    <row r="23" ht="20.1" customHeight="1" spans="1:6">
      <c r="A23" s="47"/>
      <c r="B23" s="47" t="s">
        <v>433</v>
      </c>
      <c r="C23" s="48">
        <v>5353.5502361</v>
      </c>
      <c r="D23" s="58">
        <v>110</v>
      </c>
      <c r="E23" s="58">
        <v>146.193153077977</v>
      </c>
      <c r="F23" s="62"/>
    </row>
    <row r="24" ht="20.1" customHeight="1" spans="1:6">
      <c r="A24" s="57" t="s">
        <v>434</v>
      </c>
      <c r="B24" s="47"/>
      <c r="C24" s="59"/>
      <c r="D24" s="56"/>
      <c r="E24" s="56"/>
      <c r="F24" s="62"/>
    </row>
    <row r="25" ht="20.1" customHeight="1" spans="1:6">
      <c r="A25" s="49"/>
      <c r="B25" s="49" t="s">
        <v>435</v>
      </c>
      <c r="C25" s="60">
        <v>140.935</v>
      </c>
      <c r="D25" s="58">
        <v>100.029099890698</v>
      </c>
      <c r="E25" s="58">
        <v>44.9202377727135</v>
      </c>
      <c r="F25" s="62"/>
    </row>
    <row r="26" ht="20.1" customHeight="1" spans="1:6">
      <c r="A26" s="49"/>
      <c r="B26" s="49" t="s">
        <v>436</v>
      </c>
      <c r="C26" s="60">
        <v>86.7596482864963</v>
      </c>
      <c r="D26" s="58">
        <v>108.104485221075</v>
      </c>
      <c r="E26" s="58">
        <v>118</v>
      </c>
      <c r="F26" s="62"/>
    </row>
    <row r="27" ht="20.1" customHeight="1" spans="1:6">
      <c r="A27" s="49"/>
      <c r="B27" s="49" t="s">
        <v>437</v>
      </c>
      <c r="C27" s="60">
        <v>442.649372466628</v>
      </c>
      <c r="D27" s="58">
        <v>104.367054670946</v>
      </c>
      <c r="E27" s="58">
        <v>91.8566234497964</v>
      </c>
      <c r="F27" s="62"/>
    </row>
    <row r="28" ht="20.1" customHeight="1" spans="1:6">
      <c r="A28" s="49"/>
      <c r="B28" s="49" t="s">
        <v>438</v>
      </c>
      <c r="C28" s="60">
        <v>14353.2188117964</v>
      </c>
      <c r="D28" s="58">
        <v>103.375656959486</v>
      </c>
      <c r="E28" s="58">
        <v>109</v>
      </c>
      <c r="F28" s="62"/>
    </row>
    <row r="29" ht="20.1" customHeight="1" spans="1:6">
      <c r="A29" s="49"/>
      <c r="B29" s="49" t="s">
        <v>439</v>
      </c>
      <c r="C29" s="60">
        <v>7648.35317744</v>
      </c>
      <c r="D29" s="58">
        <v>104</v>
      </c>
      <c r="E29" s="58">
        <v>108.043747488962</v>
      </c>
      <c r="F29" s="62"/>
    </row>
    <row r="30" ht="20.1" customHeight="1" spans="1:6">
      <c r="A30" s="27"/>
      <c r="B30" s="27"/>
      <c r="C30" s="27"/>
      <c r="D30" s="28"/>
      <c r="E30" s="28"/>
      <c r="F30" s="62"/>
    </row>
    <row r="31" ht="20.1" customHeight="1" spans="1:6">
      <c r="A31" s="27"/>
      <c r="B31" s="27"/>
      <c r="C31" s="61"/>
      <c r="D31" s="61"/>
      <c r="E31" s="61"/>
      <c r="F31" s="62"/>
    </row>
    <row r="32" ht="20.1" customHeight="1" spans="1:6">
      <c r="A32" s="27"/>
      <c r="B32" s="27"/>
      <c r="C32" s="61"/>
      <c r="D32" s="61"/>
      <c r="E32" s="61"/>
      <c r="F32" s="62"/>
    </row>
    <row r="33" ht="20.1" customHeight="1" spans="1:6">
      <c r="A33" s="27"/>
      <c r="B33" s="27"/>
      <c r="C33" s="27"/>
      <c r="D33" s="28"/>
      <c r="E33" s="28"/>
      <c r="F33" s="62"/>
    </row>
    <row r="34" ht="20.1" customHeight="1" spans="1:6">
      <c r="A34" s="27"/>
      <c r="B34" s="27"/>
      <c r="C34" s="61"/>
      <c r="D34" s="61"/>
      <c r="E34" s="61"/>
      <c r="F34" s="62"/>
    </row>
    <row r="35" ht="20.1" customHeight="1" spans="1:6">
      <c r="A35" s="27"/>
      <c r="B35" s="27"/>
      <c r="C35" s="61"/>
      <c r="D35" s="61"/>
      <c r="E35" s="61"/>
      <c r="F35" s="62"/>
    </row>
    <row r="36" ht="20.1" customHeight="1" spans="1:6">
      <c r="A36" s="27"/>
      <c r="B36" s="27"/>
      <c r="C36" s="27"/>
      <c r="D36" s="28"/>
      <c r="E36" s="28"/>
      <c r="F36" s="62"/>
    </row>
    <row r="37" ht="20.1" customHeight="1" spans="1:5">
      <c r="A37" s="27"/>
      <c r="B37" s="27"/>
      <c r="C37" s="27"/>
      <c r="D37" s="28"/>
      <c r="E37" s="28"/>
    </row>
    <row r="38" ht="20.1" customHeight="1" spans="1:5">
      <c r="A38" s="27"/>
      <c r="B38" s="27"/>
      <c r="C38" s="27"/>
      <c r="D38" s="28"/>
      <c r="E38" s="28"/>
    </row>
    <row r="39" ht="20.1" customHeight="1" spans="1:5">
      <c r="A39" s="27"/>
      <c r="B39" s="27"/>
      <c r="C39" s="27"/>
      <c r="D39" s="28"/>
      <c r="E39" s="28"/>
    </row>
    <row r="40" ht="20.1" customHeight="1" spans="1:5">
      <c r="A40" s="27"/>
      <c r="B40" s="27"/>
      <c r="C40" s="27"/>
      <c r="D40" s="28"/>
      <c r="E40" s="28"/>
    </row>
    <row r="41" ht="20.1" customHeight="1" spans="1:5">
      <c r="A41" s="27"/>
      <c r="B41" s="27"/>
      <c r="C41" s="27"/>
      <c r="D41" s="28"/>
      <c r="E41" s="28"/>
    </row>
    <row r="42" ht="20.1" customHeight="1" spans="1:5">
      <c r="A42" s="27"/>
      <c r="B42" s="27"/>
      <c r="C42" s="27"/>
      <c r="D42" s="28"/>
      <c r="E42" s="28"/>
    </row>
    <row r="43" ht="20.1" customHeight="1" spans="1:5">
      <c r="A43" s="27"/>
      <c r="B43" s="27"/>
      <c r="C43" s="27"/>
      <c r="D43" s="28"/>
      <c r="E43" s="28"/>
    </row>
    <row r="44" ht="20.1" customHeight="1" spans="1:5">
      <c r="A44" s="27"/>
      <c r="B44" s="27"/>
      <c r="C44" s="27"/>
      <c r="D44" s="28"/>
      <c r="E44" s="28"/>
    </row>
    <row r="45" ht="20.1" customHeight="1" spans="1:5">
      <c r="A45" s="27"/>
      <c r="B45" s="27"/>
      <c r="C45" s="27"/>
      <c r="D45" s="28"/>
      <c r="E45" s="28"/>
    </row>
    <row r="46" ht="20.1" customHeight="1" spans="1:5">
      <c r="A46" s="27"/>
      <c r="B46" s="27"/>
      <c r="C46" s="27"/>
      <c r="D46" s="28"/>
      <c r="E46" s="28"/>
    </row>
    <row r="47" ht="20.1" customHeight="1" spans="1:5">
      <c r="A47" s="27"/>
      <c r="B47" s="27"/>
      <c r="C47" s="27"/>
      <c r="D47" s="28"/>
      <c r="E47" s="28"/>
    </row>
    <row r="48" ht="14.1" customHeight="1" spans="1:5">
      <c r="A48" s="27"/>
      <c r="B48" s="27"/>
      <c r="C48" s="27"/>
      <c r="D48" s="28"/>
      <c r="E48" s="28"/>
    </row>
    <row r="49" ht="14.1" customHeight="1" spans="1:5">
      <c r="A49" s="27"/>
      <c r="B49" s="27"/>
      <c r="C49" s="27"/>
      <c r="D49" s="28"/>
      <c r="E49" s="28"/>
    </row>
    <row r="50" ht="14.1" customHeight="1" spans="1:5">
      <c r="A50" s="27"/>
      <c r="B50" s="27"/>
      <c r="C50" s="27"/>
      <c r="D50" s="28"/>
      <c r="E50" s="28"/>
    </row>
    <row r="51" ht="14.1" customHeight="1" spans="1:5">
      <c r="A51" s="27"/>
      <c r="B51" s="27"/>
      <c r="C51" s="27"/>
      <c r="D51" s="28"/>
      <c r="E51" s="28"/>
    </row>
    <row r="52" ht="14.1" customHeight="1" spans="1:5">
      <c r="A52" s="27"/>
      <c r="B52" s="27"/>
      <c r="C52" s="27"/>
      <c r="D52" s="28"/>
      <c r="E52" s="28"/>
    </row>
    <row r="53" ht="14.1" customHeight="1" spans="1:5">
      <c r="A53" s="27"/>
      <c r="B53" s="27"/>
      <c r="C53" s="27"/>
      <c r="D53" s="28"/>
      <c r="E53" s="28"/>
    </row>
    <row r="54" ht="14.1" customHeight="1" spans="1:5">
      <c r="A54" s="27"/>
      <c r="B54" s="27"/>
      <c r="C54" s="27"/>
      <c r="D54" s="28"/>
      <c r="E54" s="28"/>
    </row>
    <row r="55" ht="18" customHeight="1" spans="1:5">
      <c r="A55" s="27"/>
      <c r="B55" s="27"/>
      <c r="C55" s="27"/>
      <c r="D55" s="28"/>
      <c r="E55" s="28"/>
    </row>
    <row r="56" ht="18" customHeight="1" spans="1:5">
      <c r="A56" s="27"/>
      <c r="B56" s="27"/>
      <c r="C56" s="27"/>
      <c r="D56" s="28"/>
      <c r="E56" s="28"/>
    </row>
    <row r="57" ht="18" customHeight="1" spans="1:5">
      <c r="A57" s="27"/>
      <c r="B57" s="27"/>
      <c r="C57" s="27"/>
      <c r="D57" s="28"/>
      <c r="E57" s="28"/>
    </row>
    <row r="58" ht="18" customHeight="1" spans="1:5">
      <c r="A58" s="27"/>
      <c r="B58" s="27"/>
      <c r="C58" s="27"/>
      <c r="D58" s="28"/>
      <c r="E58" s="28"/>
    </row>
    <row r="59" ht="18" customHeight="1" spans="1:5">
      <c r="A59" s="27"/>
      <c r="B59" s="27"/>
      <c r="C59" s="27"/>
      <c r="D59" s="28"/>
      <c r="E59" s="28"/>
    </row>
    <row r="60" spans="1:5">
      <c r="A60" s="27"/>
      <c r="B60" s="27"/>
      <c r="C60" s="27"/>
      <c r="D60" s="28"/>
      <c r="E60" s="28"/>
    </row>
    <row r="61" spans="1:5">
      <c r="A61" s="27"/>
      <c r="B61" s="27"/>
      <c r="C61" s="27"/>
      <c r="D61" s="28"/>
      <c r="E61" s="28"/>
    </row>
    <row r="62" spans="1:5">
      <c r="A62" s="27"/>
      <c r="B62" s="27"/>
      <c r="C62" s="27"/>
      <c r="D62" s="28"/>
      <c r="E62" s="28"/>
    </row>
    <row r="63" spans="1:5">
      <c r="A63" s="27"/>
      <c r="B63" s="27"/>
      <c r="C63" s="27"/>
      <c r="D63" s="28"/>
      <c r="E63" s="28"/>
    </row>
    <row r="64" spans="1:5">
      <c r="A64" s="27"/>
      <c r="B64" s="27"/>
      <c r="C64" s="27"/>
      <c r="D64" s="28"/>
      <c r="E64" s="28"/>
    </row>
    <row r="65" spans="1:5">
      <c r="A65" s="27"/>
      <c r="B65" s="27"/>
      <c r="C65" s="27"/>
      <c r="D65" s="28"/>
      <c r="E65" s="28"/>
    </row>
    <row r="66" spans="1:5">
      <c r="A66" s="27"/>
      <c r="B66" s="27"/>
      <c r="C66" s="27"/>
      <c r="D66" s="28"/>
      <c r="E66" s="28"/>
    </row>
    <row r="67" spans="1:5">
      <c r="A67" s="27"/>
      <c r="B67" s="27"/>
      <c r="C67" s="27"/>
      <c r="D67" s="28"/>
      <c r="E67" s="28"/>
    </row>
    <row r="68" spans="1:5">
      <c r="A68" s="27"/>
      <c r="B68" s="27"/>
      <c r="C68" s="27"/>
      <c r="D68" s="28"/>
      <c r="E68" s="28"/>
    </row>
    <row r="69" spans="1:5">
      <c r="A69" s="27"/>
      <c r="B69" s="27"/>
      <c r="C69" s="27"/>
      <c r="D69" s="28"/>
      <c r="E69" s="28"/>
    </row>
    <row r="70" spans="1:5">
      <c r="A70" s="27"/>
      <c r="B70" s="27"/>
      <c r="C70" s="27"/>
      <c r="D70" s="28"/>
      <c r="E70" s="28"/>
    </row>
    <row r="71" spans="1:5">
      <c r="A71" s="27"/>
      <c r="B71" s="27"/>
      <c r="C71" s="27"/>
      <c r="D71" s="28"/>
      <c r="E71" s="28"/>
    </row>
    <row r="72" spans="1:5">
      <c r="A72" s="27"/>
      <c r="B72" s="27"/>
      <c r="C72" s="27"/>
      <c r="D72" s="28"/>
      <c r="E72" s="28"/>
    </row>
    <row r="73" spans="1:5">
      <c r="A73" s="27"/>
      <c r="B73" s="27"/>
      <c r="C73" s="27"/>
      <c r="D73" s="28"/>
      <c r="E73" s="28"/>
    </row>
    <row r="74" spans="1:5">
      <c r="A74" s="27"/>
      <c r="B74" s="27"/>
      <c r="C74" s="27"/>
      <c r="D74" s="28"/>
      <c r="E74" s="28"/>
    </row>
    <row r="75" spans="1:5">
      <c r="A75" s="27"/>
      <c r="B75" s="27"/>
      <c r="C75" s="27"/>
      <c r="D75" s="28"/>
      <c r="E75" s="28"/>
    </row>
    <row r="76" spans="1:5">
      <c r="A76" s="27"/>
      <c r="B76" s="27"/>
      <c r="C76" s="27"/>
      <c r="D76" s="28"/>
      <c r="E76" s="28"/>
    </row>
    <row r="77" spans="1:5">
      <c r="A77" s="27"/>
      <c r="B77" s="27"/>
      <c r="C77" s="27"/>
      <c r="D77" s="28"/>
      <c r="E77" s="28"/>
    </row>
    <row r="78" spans="1:5">
      <c r="A78" s="27"/>
      <c r="B78" s="27"/>
      <c r="C78" s="27"/>
      <c r="D78" s="28"/>
      <c r="E78" s="28"/>
    </row>
    <row r="79" spans="1:5">
      <c r="A79" s="27"/>
      <c r="B79" s="27"/>
      <c r="C79" s="27"/>
      <c r="D79" s="28"/>
      <c r="E79" s="28"/>
    </row>
    <row r="80" spans="1:5">
      <c r="A80" s="27"/>
      <c r="B80" s="27"/>
      <c r="C80" s="27"/>
      <c r="D80" s="28"/>
      <c r="E80" s="28"/>
    </row>
    <row r="81" spans="1:5">
      <c r="A81" s="27"/>
      <c r="B81" s="27"/>
      <c r="C81" s="27"/>
      <c r="D81" s="28"/>
      <c r="E81" s="28"/>
    </row>
    <row r="82" spans="1:5">
      <c r="A82" s="27"/>
      <c r="B82" s="27"/>
      <c r="C82" s="27"/>
      <c r="D82" s="28"/>
      <c r="E82" s="28"/>
    </row>
    <row r="83" spans="1:5">
      <c r="A83" s="27"/>
      <c r="B83" s="27"/>
      <c r="C83" s="27"/>
      <c r="D83" s="28"/>
      <c r="E83" s="28"/>
    </row>
    <row r="84" spans="1:5">
      <c r="A84" s="27"/>
      <c r="B84" s="27"/>
      <c r="C84" s="27"/>
      <c r="D84" s="28"/>
      <c r="E84" s="28"/>
    </row>
    <row r="85" spans="1:5">
      <c r="A85" s="27"/>
      <c r="B85" s="27"/>
      <c r="C85" s="27"/>
      <c r="D85" s="28"/>
      <c r="E85" s="28"/>
    </row>
    <row r="86" spans="1:5">
      <c r="A86" s="27"/>
      <c r="B86" s="27"/>
      <c r="C86" s="27"/>
      <c r="D86" s="28"/>
      <c r="E86" s="28"/>
    </row>
    <row r="87" spans="1:5">
      <c r="A87" s="27"/>
      <c r="B87" s="27"/>
      <c r="C87" s="27"/>
      <c r="D87" s="28"/>
      <c r="E87" s="28"/>
    </row>
    <row r="88" spans="1:5">
      <c r="A88" s="27"/>
      <c r="B88" s="27"/>
      <c r="C88" s="27"/>
      <c r="D88" s="28"/>
      <c r="E88" s="28"/>
    </row>
    <row r="89" spans="1:5">
      <c r="A89" s="27"/>
      <c r="B89" s="27"/>
      <c r="C89" s="27"/>
      <c r="D89" s="28"/>
      <c r="E89" s="28"/>
    </row>
    <row r="90" spans="1:5">
      <c r="A90" s="27"/>
      <c r="B90" s="27"/>
      <c r="C90" s="27"/>
      <c r="D90" s="28"/>
      <c r="E90" s="28"/>
    </row>
    <row r="91" spans="1:5">
      <c r="A91" s="27"/>
      <c r="B91" s="27"/>
      <c r="C91" s="27"/>
      <c r="D91" s="28"/>
      <c r="E91" s="28"/>
    </row>
    <row r="92" spans="1:5">
      <c r="A92" s="27"/>
      <c r="B92" s="27"/>
      <c r="C92" s="27"/>
      <c r="D92" s="28"/>
      <c r="E92" s="28"/>
    </row>
    <row r="93" spans="1:5">
      <c r="A93" s="27"/>
      <c r="B93" s="27"/>
      <c r="C93" s="27"/>
      <c r="D93" s="28"/>
      <c r="E93" s="28"/>
    </row>
    <row r="94" spans="1:5">
      <c r="A94" s="27"/>
      <c r="B94" s="27"/>
      <c r="C94" s="27"/>
      <c r="D94" s="28"/>
      <c r="E94" s="28"/>
    </row>
    <row r="95" spans="1:5">
      <c r="A95" s="27"/>
      <c r="B95" s="27"/>
      <c r="C95" s="27"/>
      <c r="D95" s="28"/>
      <c r="E95" s="28"/>
    </row>
    <row r="96" spans="1:5">
      <c r="A96" s="27"/>
      <c r="B96" s="27"/>
      <c r="C96" s="27"/>
      <c r="D96" s="28"/>
      <c r="E96" s="28"/>
    </row>
    <row r="97" spans="1:5">
      <c r="A97" s="27"/>
      <c r="B97" s="27"/>
      <c r="C97" s="27"/>
      <c r="D97" s="28"/>
      <c r="E97" s="28"/>
    </row>
    <row r="98" spans="1:5">
      <c r="A98" s="27"/>
      <c r="B98" s="27"/>
      <c r="C98" s="27"/>
      <c r="D98" s="28"/>
      <c r="E98" s="28"/>
    </row>
    <row r="99" spans="1:5">
      <c r="A99" s="27"/>
      <c r="B99" s="27"/>
      <c r="C99" s="27"/>
      <c r="D99" s="28"/>
      <c r="E99" s="28"/>
    </row>
    <row r="100" spans="1:5">
      <c r="A100" s="27"/>
      <c r="B100" s="27"/>
      <c r="C100" s="27"/>
      <c r="D100" s="28"/>
      <c r="E100" s="28"/>
    </row>
    <row r="101" spans="1:5">
      <c r="A101" s="27"/>
      <c r="B101" s="27"/>
      <c r="C101" s="27"/>
      <c r="D101" s="28"/>
      <c r="E101" s="28"/>
    </row>
    <row r="102" spans="1:5">
      <c r="A102" s="27"/>
      <c r="B102" s="27"/>
      <c r="C102" s="27"/>
      <c r="D102" s="28"/>
      <c r="E102" s="28"/>
    </row>
    <row r="103" spans="1:5">
      <c r="A103" s="27"/>
      <c r="B103" s="27"/>
      <c r="C103" s="27"/>
      <c r="D103" s="28"/>
      <c r="E103" s="28"/>
    </row>
    <row r="104" spans="1:5">
      <c r="A104" s="27"/>
      <c r="B104" s="27"/>
      <c r="C104" s="27"/>
      <c r="D104" s="28"/>
      <c r="E104" s="28"/>
    </row>
    <row r="105" spans="1:5">
      <c r="A105" s="27"/>
      <c r="B105" s="27"/>
      <c r="C105" s="27"/>
      <c r="D105" s="28"/>
      <c r="E105" s="28"/>
    </row>
    <row r="106" spans="1:5">
      <c r="A106" s="27"/>
      <c r="B106" s="27"/>
      <c r="C106" s="27"/>
      <c r="D106" s="28"/>
      <c r="E106" s="28"/>
    </row>
    <row r="107" spans="1:5">
      <c r="A107" s="27"/>
      <c r="B107" s="27"/>
      <c r="C107" s="27"/>
      <c r="D107" s="28"/>
      <c r="E107" s="28"/>
    </row>
    <row r="108" spans="1:5">
      <c r="A108" s="27"/>
      <c r="B108" s="27"/>
      <c r="C108" s="27"/>
      <c r="D108" s="28"/>
      <c r="E108" s="28"/>
    </row>
    <row r="109" spans="1:5">
      <c r="A109" s="27"/>
      <c r="B109" s="27"/>
      <c r="C109" s="27"/>
      <c r="D109" s="28"/>
      <c r="E109" s="28"/>
    </row>
    <row r="110" spans="1:5">
      <c r="A110" s="27"/>
      <c r="B110" s="27"/>
      <c r="C110" s="27"/>
      <c r="D110" s="28"/>
      <c r="E110" s="28"/>
    </row>
    <row r="111" spans="1:5">
      <c r="A111" s="27"/>
      <c r="B111" s="27"/>
      <c r="C111" s="27"/>
      <c r="D111" s="28"/>
      <c r="E111" s="28"/>
    </row>
    <row r="112" spans="1:5">
      <c r="A112" s="27"/>
      <c r="B112" s="27"/>
      <c r="C112" s="27"/>
      <c r="D112" s="28"/>
      <c r="E112" s="28"/>
    </row>
    <row r="113" spans="1:5">
      <c r="A113" s="27"/>
      <c r="B113" s="27"/>
      <c r="C113" s="27"/>
      <c r="D113" s="28"/>
      <c r="E113" s="28"/>
    </row>
    <row r="114" spans="1:5">
      <c r="A114" s="27"/>
      <c r="B114" s="27"/>
      <c r="C114" s="27"/>
      <c r="D114" s="28"/>
      <c r="E114" s="28"/>
    </row>
    <row r="115" spans="1:5">
      <c r="A115" s="27"/>
      <c r="B115" s="27"/>
      <c r="C115" s="27"/>
      <c r="D115" s="28"/>
      <c r="E115" s="28"/>
    </row>
    <row r="116" spans="1:5">
      <c r="A116" s="27"/>
      <c r="B116" s="27"/>
      <c r="C116" s="27"/>
      <c r="D116" s="28"/>
      <c r="E116" s="28"/>
    </row>
    <row r="117" spans="1:5">
      <c r="A117" s="27"/>
      <c r="B117" s="27"/>
      <c r="C117" s="27"/>
      <c r="D117" s="28"/>
      <c r="E117" s="28"/>
    </row>
    <row r="118" spans="1:5">
      <c r="A118" s="27"/>
      <c r="B118" s="27"/>
      <c r="C118" s="27"/>
      <c r="D118" s="28"/>
      <c r="E118" s="28"/>
    </row>
    <row r="119" spans="1:5">
      <c r="A119" s="27"/>
      <c r="B119" s="27"/>
      <c r="C119" s="27"/>
      <c r="D119" s="28"/>
      <c r="E119" s="28"/>
    </row>
    <row r="120" spans="1:5">
      <c r="A120" s="27"/>
      <c r="B120" s="27"/>
      <c r="C120" s="27"/>
      <c r="D120" s="28"/>
      <c r="E120" s="28"/>
    </row>
    <row r="121" spans="1:5">
      <c r="A121" s="27"/>
      <c r="B121" s="27"/>
      <c r="C121" s="27"/>
      <c r="D121" s="28"/>
      <c r="E121" s="28"/>
    </row>
    <row r="122" spans="1:5">
      <c r="A122" s="27"/>
      <c r="B122" s="27"/>
      <c r="C122" s="27"/>
      <c r="D122" s="28"/>
      <c r="E122" s="28"/>
    </row>
    <row r="123" spans="1:5">
      <c r="A123" s="27"/>
      <c r="B123" s="27"/>
      <c r="C123" s="27"/>
      <c r="D123" s="28"/>
      <c r="E123" s="28"/>
    </row>
    <row r="124" spans="1:5">
      <c r="A124" s="27"/>
      <c r="B124" s="27"/>
      <c r="C124" s="27"/>
      <c r="D124" s="28"/>
      <c r="E124" s="28"/>
    </row>
    <row r="125" spans="1:5">
      <c r="A125" s="27"/>
      <c r="B125" s="27"/>
      <c r="C125" s="27"/>
      <c r="D125" s="28"/>
      <c r="E125" s="28"/>
    </row>
    <row r="126" spans="1:5">
      <c r="A126" s="27"/>
      <c r="B126" s="27"/>
      <c r="C126" s="27"/>
      <c r="D126" s="28"/>
      <c r="E126" s="28"/>
    </row>
    <row r="127" spans="1:5">
      <c r="A127" s="27"/>
      <c r="B127" s="27"/>
      <c r="C127" s="27"/>
      <c r="D127" s="28"/>
      <c r="E127" s="28"/>
    </row>
    <row r="128" spans="1:5">
      <c r="A128" s="27"/>
      <c r="B128" s="27"/>
      <c r="C128" s="27"/>
      <c r="D128" s="28"/>
      <c r="E128" s="28"/>
    </row>
    <row r="129" spans="1:5">
      <c r="A129" s="27"/>
      <c r="B129" s="27"/>
      <c r="C129" s="27"/>
      <c r="D129" s="28"/>
      <c r="E129" s="28"/>
    </row>
    <row r="130" spans="1:5">
      <c r="A130" s="27"/>
      <c r="B130" s="27"/>
      <c r="C130" s="27"/>
      <c r="D130" s="28"/>
      <c r="E130" s="28"/>
    </row>
    <row r="131" spans="1:5">
      <c r="A131" s="27"/>
      <c r="B131" s="27"/>
      <c r="C131" s="27"/>
      <c r="D131" s="28"/>
      <c r="E131" s="28"/>
    </row>
    <row r="132" spans="1:5">
      <c r="A132" s="27"/>
      <c r="B132" s="27"/>
      <c r="C132" s="27"/>
      <c r="D132" s="28"/>
      <c r="E132" s="28"/>
    </row>
    <row r="133" spans="1:5">
      <c r="A133" s="27"/>
      <c r="B133" s="27"/>
      <c r="C133" s="27"/>
      <c r="D133" s="28"/>
      <c r="E133" s="28"/>
    </row>
    <row r="134" spans="1:5">
      <c r="A134" s="27"/>
      <c r="B134" s="27"/>
      <c r="C134" s="27"/>
      <c r="D134" s="28"/>
      <c r="E134" s="28"/>
    </row>
    <row r="135" spans="1:5">
      <c r="A135" s="27"/>
      <c r="B135" s="27"/>
      <c r="C135" s="27"/>
      <c r="D135" s="28"/>
      <c r="E135" s="28"/>
    </row>
    <row r="136" spans="1:5">
      <c r="A136" s="27"/>
      <c r="B136" s="27"/>
      <c r="C136" s="27"/>
      <c r="D136" s="28"/>
      <c r="E136" s="28"/>
    </row>
    <row r="137" spans="1:5">
      <c r="A137" s="27"/>
      <c r="B137" s="27"/>
      <c r="C137" s="27"/>
      <c r="D137" s="28"/>
      <c r="E137" s="28"/>
    </row>
    <row r="138" spans="1:5">
      <c r="A138" s="27"/>
      <c r="B138" s="27"/>
      <c r="C138" s="27"/>
      <c r="D138" s="28"/>
      <c r="E138" s="28"/>
    </row>
    <row r="139" spans="1:5">
      <c r="A139" s="27"/>
      <c r="B139" s="27"/>
      <c r="C139" s="27"/>
      <c r="D139" s="28"/>
      <c r="E139" s="28"/>
    </row>
    <row r="140" spans="1:5">
      <c r="A140" s="27"/>
      <c r="B140" s="27"/>
      <c r="C140" s="27"/>
      <c r="D140" s="28"/>
      <c r="E140" s="28"/>
    </row>
    <row r="141" spans="1:5">
      <c r="A141" s="27"/>
      <c r="B141" s="27"/>
      <c r="C141" s="27"/>
      <c r="D141" s="28"/>
      <c r="E141" s="28"/>
    </row>
    <row r="142" spans="1:5">
      <c r="A142" s="27"/>
      <c r="B142" s="27"/>
      <c r="C142" s="27"/>
      <c r="D142" s="28"/>
      <c r="E142" s="28"/>
    </row>
    <row r="143" spans="1:5">
      <c r="A143" s="27"/>
      <c r="B143" s="27"/>
      <c r="C143" s="27"/>
      <c r="D143" s="28"/>
      <c r="E143" s="28"/>
    </row>
    <row r="144" spans="1:5">
      <c r="A144" s="27"/>
      <c r="B144" s="27"/>
      <c r="C144" s="27"/>
      <c r="D144" s="28"/>
      <c r="E144" s="28"/>
    </row>
    <row r="145" spans="1:5">
      <c r="A145" s="27"/>
      <c r="B145" s="27"/>
      <c r="C145" s="27"/>
      <c r="D145" s="28"/>
      <c r="E145" s="28"/>
    </row>
    <row r="146" spans="1:5">
      <c r="A146" s="27"/>
      <c r="B146" s="27"/>
      <c r="C146" s="27"/>
      <c r="D146" s="28"/>
      <c r="E146" s="28"/>
    </row>
    <row r="147" spans="1:5">
      <c r="A147" s="27"/>
      <c r="B147" s="27"/>
      <c r="C147" s="27"/>
      <c r="D147" s="28"/>
      <c r="E147" s="28"/>
    </row>
    <row r="148" spans="1:5">
      <c r="A148" s="27"/>
      <c r="B148" s="27"/>
      <c r="C148" s="27"/>
      <c r="D148" s="28"/>
      <c r="E148" s="28"/>
    </row>
    <row r="149" spans="1:5">
      <c r="A149" s="27"/>
      <c r="B149" s="27"/>
      <c r="C149" s="27"/>
      <c r="D149" s="28"/>
      <c r="E149" s="28"/>
    </row>
    <row r="150" spans="1:5">
      <c r="A150" s="27"/>
      <c r="B150" s="27"/>
      <c r="C150" s="27"/>
      <c r="D150" s="28"/>
      <c r="E150" s="28"/>
    </row>
    <row r="151" ht="18" spans="1:5">
      <c r="A151" s="36"/>
      <c r="B151" s="36"/>
      <c r="C151" s="36"/>
      <c r="D151" s="35"/>
      <c r="E151" s="35"/>
    </row>
    <row r="152" ht="18" spans="1:5">
      <c r="A152" s="36"/>
      <c r="B152" s="36"/>
      <c r="C152" s="36"/>
      <c r="D152" s="35"/>
      <c r="E152" s="35"/>
    </row>
    <row r="153" ht="16.5" spans="4:5">
      <c r="D153" s="35"/>
      <c r="E153" s="35"/>
    </row>
    <row r="154" ht="16.5" spans="4:5">
      <c r="D154" s="35"/>
      <c r="E154" s="35"/>
    </row>
    <row r="155" ht="16.5" spans="4:5">
      <c r="D155" s="35"/>
      <c r="E155" s="35"/>
    </row>
    <row r="156" ht="16.5" spans="4:5">
      <c r="D156" s="35"/>
      <c r="E156" s="35"/>
    </row>
    <row r="157" ht="16.5" spans="4:5">
      <c r="D157" s="35"/>
      <c r="E157" s="35"/>
    </row>
    <row r="158" ht="16.5" spans="4:5">
      <c r="D158" s="35"/>
      <c r="E158" s="35"/>
    </row>
    <row r="159" ht="16.5" spans="4:5">
      <c r="D159" s="35"/>
      <c r="E159" s="35"/>
    </row>
    <row r="160" ht="16.5" spans="4:5">
      <c r="D160" s="35"/>
      <c r="E160" s="35"/>
    </row>
    <row r="161" ht="16.5" spans="4:5">
      <c r="D161" s="35"/>
      <c r="E161" s="35"/>
    </row>
    <row r="162" ht="16.5" spans="4:5">
      <c r="D162" s="35"/>
      <c r="E162" s="35"/>
    </row>
    <row r="163" ht="16.5" spans="4:5">
      <c r="D163" s="35"/>
      <c r="E163" s="35"/>
    </row>
    <row r="164" ht="16.5" spans="4:5">
      <c r="D164" s="35"/>
      <c r="E164" s="35"/>
    </row>
    <row r="165" ht="16.5" spans="4:5">
      <c r="D165" s="35"/>
      <c r="E165" s="35"/>
    </row>
    <row r="166" ht="16.5" spans="4:5">
      <c r="D166" s="35"/>
      <c r="E166" s="35"/>
    </row>
    <row r="167" ht="16.5" spans="4:5">
      <c r="D167" s="35"/>
      <c r="E167" s="35"/>
    </row>
    <row r="168" ht="16.5" spans="4:5">
      <c r="D168" s="35"/>
      <c r="E168" s="35"/>
    </row>
    <row r="169" ht="16.5" spans="4:5">
      <c r="D169" s="35"/>
      <c r="E169" s="35"/>
    </row>
    <row r="170" ht="16.5" spans="4:5">
      <c r="D170" s="35"/>
      <c r="E170" s="35"/>
    </row>
    <row r="171" ht="16.5" spans="4:5">
      <c r="D171" s="35"/>
      <c r="E171" s="35"/>
    </row>
    <row r="172" ht="16.5" spans="4:5">
      <c r="D172" s="35"/>
      <c r="E172" s="35"/>
    </row>
    <row r="173" ht="16.5" spans="4:5">
      <c r="D173" s="35"/>
      <c r="E173" s="35"/>
    </row>
    <row r="174" ht="16.5" spans="4:5">
      <c r="D174" s="35"/>
      <c r="E174" s="35"/>
    </row>
    <row r="175" ht="16.5" spans="4:5">
      <c r="D175" s="35"/>
      <c r="E175" s="35"/>
    </row>
    <row r="176" ht="16.5" spans="4:5">
      <c r="D176" s="35"/>
      <c r="E176" s="35"/>
    </row>
    <row r="177" ht="16.5" spans="4:5">
      <c r="D177" s="35"/>
      <c r="E177" s="35"/>
    </row>
    <row r="178" ht="16.5" spans="4:5">
      <c r="D178" s="35"/>
      <c r="E178" s="35"/>
    </row>
    <row r="179" ht="16.5" spans="4:5">
      <c r="D179" s="35"/>
      <c r="E179" s="35"/>
    </row>
    <row r="180" ht="16.5" spans="4:5">
      <c r="D180" s="35"/>
      <c r="E180" s="35"/>
    </row>
    <row r="181" ht="16.5" spans="4:5">
      <c r="D181" s="35"/>
      <c r="E181" s="35"/>
    </row>
    <row r="182" ht="16.5" spans="4:5">
      <c r="D182" s="35"/>
      <c r="E182" s="35"/>
    </row>
    <row r="183" ht="16.5" spans="4:5">
      <c r="D183" s="35"/>
      <c r="E183" s="35"/>
    </row>
    <row r="184" ht="16.5" spans="4:5">
      <c r="D184" s="35"/>
      <c r="E184" s="35"/>
    </row>
    <row r="185" ht="16.5" spans="4:5">
      <c r="D185" s="35"/>
      <c r="E185" s="35"/>
    </row>
    <row r="186" ht="16.5" spans="4:5">
      <c r="D186" s="35"/>
      <c r="E186" s="35"/>
    </row>
    <row r="187" ht="16.5" spans="4:5">
      <c r="D187" s="35"/>
      <c r="E187" s="35"/>
    </row>
    <row r="188" ht="16.5" spans="4:5">
      <c r="D188" s="35"/>
      <c r="E188" s="35"/>
    </row>
    <row r="189" ht="16.5" spans="4:5">
      <c r="D189" s="35"/>
      <c r="E189" s="35"/>
    </row>
    <row r="190" ht="16.5" spans="4:5">
      <c r="D190" s="35"/>
      <c r="E190" s="35"/>
    </row>
    <row r="191" ht="16.5" spans="4:5">
      <c r="D191" s="35"/>
      <c r="E191" s="35"/>
    </row>
    <row r="192" ht="16.5" spans="4:5">
      <c r="D192" s="35"/>
      <c r="E192" s="35"/>
    </row>
    <row r="193" ht="16.5" spans="4:5">
      <c r="D193" s="35"/>
      <c r="E193" s="35"/>
    </row>
    <row r="194" ht="16.5" spans="4:5">
      <c r="D194" s="35"/>
      <c r="E194" s="35"/>
    </row>
    <row r="195" ht="16.5" spans="4:5">
      <c r="D195" s="35"/>
      <c r="E195" s="35"/>
    </row>
    <row r="196" ht="16.5" spans="4:5">
      <c r="D196" s="35"/>
      <c r="E196" s="35"/>
    </row>
    <row r="197" ht="16.5" spans="4:5">
      <c r="D197" s="35"/>
      <c r="E197" s="35"/>
    </row>
    <row r="198" ht="16.5" spans="4:5">
      <c r="D198" s="35"/>
      <c r="E198" s="35"/>
    </row>
  </sheetData>
  <pageMargins left="0.866141732283465" right="0.393700787401575" top="0.748031496062992" bottom="0.748031496062992" header="0.31496062992126" footer="0.511811023622047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opLeftCell="A13" workbookViewId="0">
      <selection activeCell="A2" sqref="A2"/>
    </sheetView>
  </sheetViews>
  <sheetFormatPr defaultColWidth="10" defaultRowHeight="12.75" outlineLevelCol="4"/>
  <cols>
    <col min="1" max="1" width="3.42857142857143" style="37" customWidth="1"/>
    <col min="2" max="2" width="45.7142857142857" style="37" customWidth="1"/>
    <col min="3" max="5" width="14" style="37" customWidth="1"/>
    <col min="6" max="16384" width="10" style="37"/>
  </cols>
  <sheetData>
    <row r="1" ht="20.1" customHeight="1" spans="1:5">
      <c r="A1" s="38" t="s">
        <v>441</v>
      </c>
      <c r="B1" s="4"/>
      <c r="C1" s="4"/>
      <c r="D1" s="4"/>
      <c r="E1" s="4"/>
    </row>
    <row r="2" ht="20.1" customHeight="1" spans="1:5">
      <c r="A2" s="39" t="s">
        <v>423</v>
      </c>
      <c r="B2" s="5"/>
      <c r="C2" s="5"/>
      <c r="D2" s="5"/>
      <c r="E2" s="5"/>
    </row>
    <row r="3" ht="20.1" customHeight="1" spans="1:5">
      <c r="A3" s="40"/>
      <c r="B3" s="6"/>
      <c r="C3" s="6"/>
      <c r="D3" s="6"/>
      <c r="E3" s="6"/>
    </row>
    <row r="4" ht="16.15" customHeight="1" spans="1:5">
      <c r="A4" s="7"/>
      <c r="B4" s="7"/>
      <c r="C4" s="41" t="s">
        <v>59</v>
      </c>
      <c r="D4" s="41" t="s">
        <v>424</v>
      </c>
      <c r="E4" s="41" t="s">
        <v>424</v>
      </c>
    </row>
    <row r="5" ht="16.15" customHeight="1" spans="1:5">
      <c r="A5" s="10"/>
      <c r="B5" s="10"/>
      <c r="C5" s="42" t="s">
        <v>63</v>
      </c>
      <c r="D5" s="42" t="s">
        <v>425</v>
      </c>
      <c r="E5" s="42" t="s">
        <v>425</v>
      </c>
    </row>
    <row r="6" ht="16.15" customHeight="1" spans="1:5">
      <c r="A6" s="10"/>
      <c r="B6" s="10"/>
      <c r="C6" s="13" t="s">
        <v>200</v>
      </c>
      <c r="D6" s="13" t="s">
        <v>426</v>
      </c>
      <c r="E6" s="13" t="s">
        <v>427</v>
      </c>
    </row>
    <row r="7" ht="16.15" customHeight="1" spans="1:5">
      <c r="A7" s="10"/>
      <c r="B7" s="10"/>
      <c r="C7" s="14">
        <v>2024</v>
      </c>
      <c r="D7" s="14" t="s">
        <v>428</v>
      </c>
      <c r="E7" s="14" t="s">
        <v>429</v>
      </c>
    </row>
    <row r="8" ht="20.1" customHeight="1" spans="1:5">
      <c r="A8" s="10"/>
      <c r="B8" s="10"/>
      <c r="C8" s="15"/>
      <c r="D8" s="15"/>
      <c r="E8" s="33"/>
    </row>
    <row r="9" ht="20.1" customHeight="1" spans="1:5">
      <c r="A9" s="43" t="s">
        <v>442</v>
      </c>
      <c r="B9" s="44"/>
      <c r="C9" s="45">
        <v>204993.6995574</v>
      </c>
      <c r="D9" s="45">
        <v>101.808291125634</v>
      </c>
      <c r="E9" s="45">
        <v>111.528963238507</v>
      </c>
    </row>
    <row r="10" ht="20.1" customHeight="1" spans="1:5">
      <c r="A10" s="46" t="s">
        <v>431</v>
      </c>
      <c r="B10" s="47"/>
      <c r="C10" s="45"/>
      <c r="D10" s="45"/>
      <c r="E10" s="45"/>
    </row>
    <row r="11" ht="20.1" customHeight="1" spans="1:5">
      <c r="A11" s="47"/>
      <c r="B11" s="47" t="s">
        <v>432</v>
      </c>
      <c r="C11" s="48">
        <v>201262.725978605</v>
      </c>
      <c r="D11" s="48">
        <v>102.094652788405</v>
      </c>
      <c r="E11" s="48">
        <v>111.764994674923</v>
      </c>
    </row>
    <row r="12" ht="20.1" customHeight="1" spans="1:5">
      <c r="A12" s="47"/>
      <c r="B12" s="47" t="s">
        <v>433</v>
      </c>
      <c r="C12" s="48">
        <v>3730.97357879447</v>
      </c>
      <c r="D12" s="48">
        <v>88.42860755412</v>
      </c>
      <c r="E12" s="48">
        <v>100.122832337384</v>
      </c>
    </row>
    <row r="13" ht="20.1" customHeight="1" spans="1:5">
      <c r="A13" s="46" t="s">
        <v>434</v>
      </c>
      <c r="B13" s="47"/>
      <c r="C13" s="45"/>
      <c r="D13" s="45"/>
      <c r="E13" s="45"/>
    </row>
    <row r="14" ht="20.1" customHeight="1" spans="1:5">
      <c r="A14" s="49"/>
      <c r="B14" s="49" t="s">
        <v>435</v>
      </c>
      <c r="C14" s="48">
        <v>407</v>
      </c>
      <c r="D14" s="48">
        <v>93.2844373137749</v>
      </c>
      <c r="E14" s="48">
        <v>164.977705715444</v>
      </c>
    </row>
    <row r="15" ht="20.1" customHeight="1" spans="1:5">
      <c r="A15" s="49"/>
      <c r="B15" s="49" t="s">
        <v>436</v>
      </c>
      <c r="C15" s="48">
        <v>9398.7093219259</v>
      </c>
      <c r="D15" s="48">
        <v>100.329175477</v>
      </c>
      <c r="E15" s="48">
        <v>104.7</v>
      </c>
    </row>
    <row r="16" ht="20.1" customHeight="1" spans="1:5">
      <c r="A16" s="49"/>
      <c r="B16" s="49" t="s">
        <v>437</v>
      </c>
      <c r="C16" s="48">
        <v>43937.4259448257</v>
      </c>
      <c r="D16" s="48">
        <v>100.938014736957</v>
      </c>
      <c r="E16" s="48">
        <v>115</v>
      </c>
    </row>
    <row r="17" ht="20.1" customHeight="1" spans="1:5">
      <c r="A17" s="49"/>
      <c r="B17" s="49" t="s">
        <v>438</v>
      </c>
      <c r="C17" s="48">
        <v>151213.76780745</v>
      </c>
      <c r="D17" s="48">
        <v>102.181549646254</v>
      </c>
      <c r="E17" s="48">
        <v>110.9</v>
      </c>
    </row>
    <row r="18" ht="20.1" customHeight="1" spans="1:5">
      <c r="A18" s="49"/>
      <c r="B18" s="49" t="s">
        <v>439</v>
      </c>
      <c r="C18" s="48">
        <v>36.816483198</v>
      </c>
      <c r="D18" s="48">
        <v>108.3</v>
      </c>
      <c r="E18" s="48">
        <v>169.590199928495</v>
      </c>
    </row>
    <row r="19" ht="20.1" customHeight="1" spans="1:5">
      <c r="A19" s="49"/>
      <c r="B19" s="49"/>
      <c r="C19" s="50"/>
      <c r="D19" s="51"/>
      <c r="E19" s="51"/>
    </row>
    <row r="20" ht="20.1" customHeight="1" spans="1:5">
      <c r="A20" s="43" t="s">
        <v>443</v>
      </c>
      <c r="B20" s="44"/>
      <c r="C20" s="45">
        <v>43035.811961088</v>
      </c>
      <c r="D20" s="45">
        <v>99.795468680083</v>
      </c>
      <c r="E20" s="45">
        <v>113.782144496595</v>
      </c>
    </row>
    <row r="21" ht="20.1" customHeight="1" spans="1:5">
      <c r="A21" s="46" t="s">
        <v>431</v>
      </c>
      <c r="B21" s="47"/>
      <c r="C21" s="45"/>
      <c r="D21" s="45"/>
      <c r="E21" s="45"/>
    </row>
    <row r="22" ht="20.1" customHeight="1" spans="1:5">
      <c r="A22" s="47"/>
      <c r="B22" s="47" t="s">
        <v>432</v>
      </c>
      <c r="C22" s="48">
        <v>27478.4569117733</v>
      </c>
      <c r="D22" s="48">
        <v>105.153975729616</v>
      </c>
      <c r="E22" s="48">
        <v>116.821974977573</v>
      </c>
    </row>
    <row r="23" ht="20.1" customHeight="1" spans="1:5">
      <c r="A23" s="47"/>
      <c r="B23" s="47" t="s">
        <v>433</v>
      </c>
      <c r="C23" s="48">
        <v>15557.3145049314</v>
      </c>
      <c r="D23" s="48">
        <v>91.5549157416841</v>
      </c>
      <c r="E23" s="48">
        <v>108.782485586568</v>
      </c>
    </row>
    <row r="24" ht="20.1" customHeight="1" spans="1:5">
      <c r="A24" s="46" t="s">
        <v>434</v>
      </c>
      <c r="B24" s="47"/>
      <c r="C24" s="45"/>
      <c r="D24" s="45"/>
      <c r="E24" s="45"/>
    </row>
    <row r="25" ht="20.1" customHeight="1" spans="1:5">
      <c r="A25" s="49"/>
      <c r="B25" s="49" t="s">
        <v>435</v>
      </c>
      <c r="C25" s="48">
        <v>359.731</v>
      </c>
      <c r="D25" s="48">
        <v>96.2949578662212</v>
      </c>
      <c r="E25" s="48">
        <v>198.711277564188</v>
      </c>
    </row>
    <row r="26" ht="20.1" customHeight="1" spans="1:5">
      <c r="A26" s="49"/>
      <c r="B26" s="49" t="s">
        <v>436</v>
      </c>
      <c r="C26" s="48">
        <v>19091.5998057043</v>
      </c>
      <c r="D26" s="48">
        <v>99.6417930626301</v>
      </c>
      <c r="E26" s="48">
        <v>107.4</v>
      </c>
    </row>
    <row r="27" ht="20.1" customHeight="1" spans="1:5">
      <c r="A27" s="49"/>
      <c r="B27" s="49" t="s">
        <v>437</v>
      </c>
      <c r="C27" s="48">
        <v>11027.4845431205</v>
      </c>
      <c r="D27" s="48">
        <v>97.3015387225121</v>
      </c>
      <c r="E27" s="48">
        <v>117.4</v>
      </c>
    </row>
    <row r="28" ht="20.1" customHeight="1" spans="1:5">
      <c r="A28" s="49"/>
      <c r="B28" s="49" t="s">
        <v>438</v>
      </c>
      <c r="C28" s="48">
        <v>11613.3104947214</v>
      </c>
      <c r="D28" s="48">
        <v>101.84537165909</v>
      </c>
      <c r="E28" s="48">
        <v>118.8</v>
      </c>
    </row>
    <row r="29" ht="20.1" customHeight="1" spans="1:5">
      <c r="A29" s="49"/>
      <c r="B29" s="49" t="s">
        <v>439</v>
      </c>
      <c r="C29" s="48">
        <v>943.686117541849</v>
      </c>
      <c r="D29" s="48">
        <v>110.5</v>
      </c>
      <c r="E29" s="48">
        <v>135.354578965773</v>
      </c>
    </row>
    <row r="30" ht="20.1" customHeight="1" spans="1:5">
      <c r="A30" s="52"/>
      <c r="B30" s="52"/>
      <c r="C30" s="53"/>
      <c r="D30" s="53"/>
      <c r="E30" s="54"/>
    </row>
    <row r="31" ht="20.1" customHeight="1" spans="1:5">
      <c r="A31" s="52"/>
      <c r="B31" s="52"/>
      <c r="C31" s="52"/>
      <c r="D31" s="52"/>
      <c r="E31" s="55"/>
    </row>
    <row r="32" ht="20.1" customHeight="1" spans="1:5">
      <c r="A32" s="52"/>
      <c r="B32" s="52"/>
      <c r="C32" s="52"/>
      <c r="D32" s="52"/>
      <c r="E32" s="55"/>
    </row>
    <row r="33" ht="20.1" customHeight="1" spans="1:5">
      <c r="A33" s="52"/>
      <c r="B33" s="52"/>
      <c r="C33" s="52"/>
      <c r="D33" s="52"/>
      <c r="E33" s="55"/>
    </row>
    <row r="34" ht="20.1" customHeight="1" spans="1:5">
      <c r="A34" s="52"/>
      <c r="B34" s="52"/>
      <c r="C34" s="52"/>
      <c r="D34" s="52"/>
      <c r="E34" s="55"/>
    </row>
    <row r="35" spans="1:5">
      <c r="A35" s="52"/>
      <c r="B35" s="52"/>
      <c r="C35" s="52"/>
      <c r="D35" s="52"/>
      <c r="E35" s="55"/>
    </row>
    <row r="36" spans="1:5">
      <c r="A36" s="52"/>
      <c r="B36" s="52"/>
      <c r="C36" s="52"/>
      <c r="D36" s="52"/>
      <c r="E36" s="55"/>
    </row>
    <row r="37" spans="1:5">
      <c r="A37" s="52"/>
      <c r="B37" s="52"/>
      <c r="C37" s="52"/>
      <c r="D37" s="52"/>
      <c r="E37" s="55"/>
    </row>
    <row r="38" spans="1:5">
      <c r="A38" s="52"/>
      <c r="B38" s="52"/>
      <c r="C38" s="52"/>
      <c r="D38" s="52"/>
      <c r="E38" s="55"/>
    </row>
    <row r="39" spans="1:5">
      <c r="A39" s="52"/>
      <c r="B39" s="52"/>
      <c r="C39" s="52"/>
      <c r="D39" s="52"/>
      <c r="E39" s="55"/>
    </row>
    <row r="40" spans="1:5">
      <c r="A40" s="52"/>
      <c r="B40" s="52"/>
      <c r="C40" s="52"/>
      <c r="D40" s="52"/>
      <c r="E40" s="55"/>
    </row>
    <row r="41" spans="1:5">
      <c r="A41" s="52"/>
      <c r="B41" s="52"/>
      <c r="C41" s="52"/>
      <c r="D41" s="52"/>
      <c r="E41" s="55"/>
    </row>
    <row r="42" spans="1:5">
      <c r="A42" s="52"/>
      <c r="B42" s="52"/>
      <c r="C42" s="52"/>
      <c r="D42" s="52"/>
      <c r="E42" s="55"/>
    </row>
    <row r="43" spans="1:5">
      <c r="A43" s="52"/>
      <c r="B43" s="52"/>
      <c r="C43" s="52"/>
      <c r="D43" s="52"/>
      <c r="E43" s="55"/>
    </row>
    <row r="44" spans="1:5">
      <c r="A44" s="52"/>
      <c r="B44" s="52"/>
      <c r="C44" s="52"/>
      <c r="D44" s="52"/>
      <c r="E44" s="52"/>
    </row>
    <row r="45" spans="1:5">
      <c r="A45" s="52"/>
      <c r="B45" s="52"/>
      <c r="C45" s="52"/>
      <c r="D45" s="52"/>
      <c r="E45" s="52"/>
    </row>
    <row r="46" spans="1:5">
      <c r="A46" s="52"/>
      <c r="B46" s="52"/>
      <c r="C46" s="52"/>
      <c r="D46" s="52"/>
      <c r="E46" s="52"/>
    </row>
    <row r="47" spans="1:5">
      <c r="A47" s="52"/>
      <c r="B47" s="52"/>
      <c r="C47" s="52"/>
      <c r="D47" s="52"/>
      <c r="E47" s="52"/>
    </row>
    <row r="48" ht="14.25" spans="1:5">
      <c r="A48" s="27"/>
      <c r="B48" s="27"/>
      <c r="C48" s="27"/>
      <c r="D48" s="28"/>
      <c r="E48" s="28"/>
    </row>
    <row r="49" ht="14.25" spans="1:5">
      <c r="A49" s="27"/>
      <c r="B49" s="27"/>
      <c r="C49" s="27"/>
      <c r="D49" s="28"/>
      <c r="E49" s="28"/>
    </row>
    <row r="50" ht="14.25" spans="1:5">
      <c r="A50" s="27"/>
      <c r="B50" s="27"/>
      <c r="C50" s="27"/>
      <c r="D50" s="28"/>
      <c r="E50" s="28"/>
    </row>
    <row r="51" ht="14.25" spans="1:5">
      <c r="A51" s="27"/>
      <c r="B51" s="27"/>
      <c r="C51" s="27"/>
      <c r="D51" s="28"/>
      <c r="E51" s="28"/>
    </row>
    <row r="52" ht="14.25" spans="1:5">
      <c r="A52" s="27"/>
      <c r="B52" s="27"/>
      <c r="C52" s="27"/>
      <c r="D52" s="28"/>
      <c r="E52" s="28"/>
    </row>
    <row r="53" ht="14.25" spans="1:5">
      <c r="A53" s="27"/>
      <c r="B53" s="27"/>
      <c r="C53" s="27"/>
      <c r="D53" s="28"/>
      <c r="E53" s="28"/>
    </row>
    <row r="54" ht="14.25" spans="1:5">
      <c r="A54" s="27"/>
      <c r="B54" s="27"/>
      <c r="C54" s="27"/>
      <c r="D54" s="28"/>
      <c r="E54" s="28"/>
    </row>
    <row r="55" ht="14.25" spans="1:5">
      <c r="A55" s="27"/>
      <c r="B55" s="27"/>
      <c r="C55" s="27"/>
      <c r="D55" s="28"/>
      <c r="E55" s="28"/>
    </row>
    <row r="56" ht="14.25" spans="1:5">
      <c r="A56" s="27"/>
      <c r="B56" s="27"/>
      <c r="C56" s="27"/>
      <c r="D56" s="28"/>
      <c r="E56" s="28"/>
    </row>
    <row r="57" ht="14.25" spans="1:5">
      <c r="A57" s="27"/>
      <c r="B57" s="27"/>
      <c r="C57" s="27"/>
      <c r="D57" s="28"/>
      <c r="E57" s="28"/>
    </row>
    <row r="58" ht="14.25" spans="1:5">
      <c r="A58" s="27"/>
      <c r="B58" s="27"/>
      <c r="C58" s="27"/>
      <c r="D58" s="28"/>
      <c r="E58" s="28"/>
    </row>
    <row r="59" ht="14.25" spans="1:5">
      <c r="A59" s="27"/>
      <c r="B59" s="27"/>
      <c r="C59" s="27"/>
      <c r="D59" s="28"/>
      <c r="E59" s="28"/>
    </row>
    <row r="60" ht="14.25" spans="1:5">
      <c r="A60" s="27"/>
      <c r="B60" s="27"/>
      <c r="C60" s="27"/>
      <c r="D60" s="28"/>
      <c r="E60" s="28"/>
    </row>
    <row r="61" ht="14.25" spans="1:5">
      <c r="A61" s="27"/>
      <c r="B61" s="27"/>
      <c r="C61" s="27"/>
      <c r="D61" s="28"/>
      <c r="E61" s="28"/>
    </row>
    <row r="62" ht="14.25" spans="1:5">
      <c r="A62" s="27"/>
      <c r="B62" s="27"/>
      <c r="C62" s="27"/>
      <c r="D62" s="28"/>
      <c r="E62" s="28"/>
    </row>
    <row r="63" ht="14.25" spans="1:5">
      <c r="A63" s="27"/>
      <c r="B63" s="27"/>
      <c r="C63" s="27"/>
      <c r="D63" s="28"/>
      <c r="E63" s="28"/>
    </row>
    <row r="64" ht="14.25" spans="1:5">
      <c r="A64" s="27"/>
      <c r="B64" s="27"/>
      <c r="C64" s="27"/>
      <c r="D64" s="28"/>
      <c r="E64" s="28"/>
    </row>
    <row r="65" ht="14.25" spans="1:5">
      <c r="A65" s="27"/>
      <c r="B65" s="27"/>
      <c r="C65" s="27"/>
      <c r="D65" s="28"/>
      <c r="E65" s="28"/>
    </row>
    <row r="66" ht="14.25" spans="1:5">
      <c r="A66" s="27"/>
      <c r="B66" s="27"/>
      <c r="C66" s="27"/>
      <c r="D66" s="28"/>
      <c r="E66" s="28"/>
    </row>
    <row r="67" ht="14.25" spans="1:5">
      <c r="A67" s="27"/>
      <c r="B67" s="27"/>
      <c r="C67" s="27"/>
      <c r="D67" s="28"/>
      <c r="E67" s="28"/>
    </row>
    <row r="68" ht="14.25" spans="1:5">
      <c r="A68" s="27"/>
      <c r="B68" s="27"/>
      <c r="C68" s="27"/>
      <c r="D68" s="28"/>
      <c r="E68" s="28"/>
    </row>
    <row r="69" ht="14.25" spans="1:5">
      <c r="A69" s="27"/>
      <c r="B69" s="27"/>
      <c r="C69" s="27"/>
      <c r="D69" s="28"/>
      <c r="E69" s="28"/>
    </row>
    <row r="70" ht="14.25" spans="1:5">
      <c r="A70" s="27"/>
      <c r="B70" s="27"/>
      <c r="C70" s="27"/>
      <c r="D70" s="28"/>
      <c r="E70" s="28"/>
    </row>
    <row r="71" ht="14.25" spans="1:5">
      <c r="A71" s="27"/>
      <c r="B71" s="27"/>
      <c r="C71" s="27"/>
      <c r="D71" s="28"/>
      <c r="E71" s="28"/>
    </row>
    <row r="72" ht="14.25" spans="1:5">
      <c r="A72" s="27"/>
      <c r="B72" s="27"/>
      <c r="C72" s="27"/>
      <c r="D72" s="28"/>
      <c r="E72" s="28"/>
    </row>
    <row r="73" ht="14.25" spans="1:5">
      <c r="A73" s="27"/>
      <c r="B73" s="27"/>
      <c r="C73" s="27"/>
      <c r="D73" s="28"/>
      <c r="E73" s="28"/>
    </row>
    <row r="74" ht="14.25" spans="1:5">
      <c r="A74" s="27"/>
      <c r="B74" s="27"/>
      <c r="C74" s="27"/>
      <c r="D74" s="28"/>
      <c r="E74" s="28"/>
    </row>
    <row r="75" ht="14.25" spans="1:5">
      <c r="A75" s="27"/>
      <c r="B75" s="27"/>
      <c r="C75" s="27"/>
      <c r="D75" s="28"/>
      <c r="E75" s="28"/>
    </row>
    <row r="76" ht="14.25" spans="1:5">
      <c r="A76" s="27"/>
      <c r="B76" s="27"/>
      <c r="C76" s="27"/>
      <c r="D76" s="28"/>
      <c r="E76" s="28"/>
    </row>
  </sheetData>
  <pageMargins left="0.866141732283465" right="0.393700787401575" top="0.748031496062992" bottom="0.748031496062992" header="0.31496062992126" footer="0.511811023622047"/>
  <pageSetup paperSize="9" orientation="portrait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topLeftCell="A25" workbookViewId="0">
      <selection activeCell="A2" sqref="A2"/>
    </sheetView>
  </sheetViews>
  <sheetFormatPr defaultColWidth="7.85714285714286" defaultRowHeight="14.25"/>
  <cols>
    <col min="1" max="1" width="36.2857142857143" style="2" customWidth="1"/>
    <col min="2" max="2" width="12.8571428571429" style="2" customWidth="1"/>
    <col min="3" max="5" width="13.4285714285714" style="2" customWidth="1"/>
    <col min="6" max="16384" width="7.85714285714286" style="2"/>
  </cols>
  <sheetData>
    <row r="1" s="1" customFormat="1" ht="19.5" customHeight="1" spans="1:5">
      <c r="A1" s="3" t="s">
        <v>444</v>
      </c>
      <c r="B1" s="4"/>
      <c r="C1" s="4"/>
      <c r="D1" s="4"/>
      <c r="E1" s="4"/>
    </row>
    <row r="2" ht="7.5" customHeight="1" spans="1:5">
      <c r="A2" s="5"/>
      <c r="B2" s="5"/>
      <c r="C2" s="5"/>
      <c r="D2" s="5"/>
      <c r="E2" s="5"/>
    </row>
    <row r="3" ht="18" customHeight="1" spans="1:5">
      <c r="A3" s="6"/>
      <c r="B3" s="6"/>
      <c r="C3" s="6"/>
      <c r="D3" s="6"/>
      <c r="E3" s="32" t="s">
        <v>445</v>
      </c>
    </row>
    <row r="4" ht="16.15" customHeight="1" spans="1:5">
      <c r="A4" s="7"/>
      <c r="B4" s="8" t="s">
        <v>58</v>
      </c>
      <c r="C4" s="9" t="s">
        <v>59</v>
      </c>
      <c r="D4" s="9" t="s">
        <v>424</v>
      </c>
      <c r="E4" s="9" t="s">
        <v>424</v>
      </c>
    </row>
    <row r="5" ht="16.15" customHeight="1" spans="1:5">
      <c r="A5" s="10"/>
      <c r="B5" s="11" t="s">
        <v>62</v>
      </c>
      <c r="C5" s="12" t="s">
        <v>63</v>
      </c>
      <c r="D5" s="12" t="s">
        <v>425</v>
      </c>
      <c r="E5" s="12" t="s">
        <v>425</v>
      </c>
    </row>
    <row r="6" ht="16.15" customHeight="1" spans="1:5">
      <c r="A6" s="10"/>
      <c r="B6" s="13" t="s">
        <v>200</v>
      </c>
      <c r="C6" s="13" t="s">
        <v>200</v>
      </c>
      <c r="D6" s="13" t="s">
        <v>426</v>
      </c>
      <c r="E6" s="13" t="s">
        <v>427</v>
      </c>
    </row>
    <row r="7" ht="16.15" customHeight="1" spans="1:5">
      <c r="A7" s="10"/>
      <c r="B7" s="14">
        <v>2023</v>
      </c>
      <c r="C7" s="14">
        <v>2024</v>
      </c>
      <c r="D7" s="14" t="s">
        <v>428</v>
      </c>
      <c r="E7" s="14" t="s">
        <v>429</v>
      </c>
    </row>
    <row r="8" ht="7.5" customHeight="1" spans="1:5">
      <c r="A8" s="10"/>
      <c r="B8" s="15"/>
      <c r="C8" s="15"/>
      <c r="D8" s="15"/>
      <c r="E8" s="33"/>
    </row>
    <row r="9" ht="15" customHeight="1" spans="1:5">
      <c r="A9" s="16" t="s">
        <v>227</v>
      </c>
      <c r="B9" s="17">
        <v>1371135</v>
      </c>
      <c r="C9" s="17">
        <v>1512313</v>
      </c>
      <c r="D9" s="18">
        <v>110.296433246909</v>
      </c>
      <c r="E9" s="18">
        <v>173.597218427801</v>
      </c>
    </row>
    <row r="10" ht="15" customHeight="1" spans="1:5">
      <c r="A10" s="19" t="s">
        <v>446</v>
      </c>
      <c r="B10" s="20"/>
      <c r="C10" s="20"/>
      <c r="D10" s="21"/>
      <c r="E10" s="21"/>
    </row>
    <row r="11" ht="15" customHeight="1" spans="1:5">
      <c r="A11" s="22" t="s">
        <v>447</v>
      </c>
      <c r="B11" s="20">
        <v>1144408</v>
      </c>
      <c r="C11" s="20">
        <v>1287027</v>
      </c>
      <c r="D11" s="21">
        <v>112.462251225088</v>
      </c>
      <c r="E11" s="21">
        <v>160.866108959192</v>
      </c>
    </row>
    <row r="12" ht="15" customHeight="1" spans="1:5">
      <c r="A12" s="22" t="s">
        <v>436</v>
      </c>
      <c r="B12" s="20">
        <v>38222</v>
      </c>
      <c r="C12" s="20">
        <v>48376</v>
      </c>
      <c r="D12" s="21">
        <v>126.565852127047</v>
      </c>
      <c r="E12" s="21">
        <v>856.970770593446</v>
      </c>
    </row>
    <row r="13" ht="14.45" customHeight="1" spans="1:5">
      <c r="A13" s="22" t="s">
        <v>438</v>
      </c>
      <c r="B13" s="20">
        <v>188505</v>
      </c>
      <c r="C13" s="20">
        <v>176910</v>
      </c>
      <c r="D13" s="21">
        <v>93.8489695233548</v>
      </c>
      <c r="E13" s="21">
        <v>270.273160596431</v>
      </c>
    </row>
    <row r="14" ht="14.45" customHeight="1" spans="1:7">
      <c r="A14" s="23" t="s">
        <v>293</v>
      </c>
      <c r="B14" s="20">
        <f>+SUM(B16:B27)</f>
        <v>1022979</v>
      </c>
      <c r="C14" s="20"/>
      <c r="D14" s="21"/>
      <c r="E14" s="21"/>
      <c r="G14" s="34"/>
    </row>
    <row r="15" ht="14.45" customHeight="1" spans="1:9">
      <c r="A15" s="24" t="s">
        <v>448</v>
      </c>
      <c r="B15" s="17">
        <v>1079631</v>
      </c>
      <c r="C15" s="17">
        <v>1125632</v>
      </c>
      <c r="D15" s="18">
        <v>104.260807627791</v>
      </c>
      <c r="E15" s="18">
        <v>185.163642106094</v>
      </c>
      <c r="F15" s="34"/>
      <c r="G15" s="34"/>
      <c r="H15" s="34"/>
      <c r="I15" s="34"/>
    </row>
    <row r="16" ht="14.45" customHeight="1" spans="1:5">
      <c r="A16" s="25" t="s">
        <v>449</v>
      </c>
      <c r="B16" s="20">
        <v>234253</v>
      </c>
      <c r="C16" s="20">
        <v>242181</v>
      </c>
      <c r="D16" s="21">
        <v>103.38437501334</v>
      </c>
      <c r="E16" s="21">
        <v>1525.54960629921</v>
      </c>
    </row>
    <row r="17" ht="14.45" customHeight="1" spans="1:5">
      <c r="A17" s="25" t="s">
        <v>301</v>
      </c>
      <c r="B17" s="20">
        <v>372212</v>
      </c>
      <c r="C17" s="20">
        <v>417576</v>
      </c>
      <c r="D17" s="21">
        <v>112.187677989963</v>
      </c>
      <c r="E17" s="21">
        <v>161.259876576584</v>
      </c>
    </row>
    <row r="18" ht="14.45" customHeight="1" spans="1:5">
      <c r="A18" s="25" t="s">
        <v>295</v>
      </c>
      <c r="B18" s="20">
        <v>62305</v>
      </c>
      <c r="C18" s="20">
        <v>60630</v>
      </c>
      <c r="D18" s="21">
        <v>97.3116122301581</v>
      </c>
      <c r="E18" s="21">
        <v>177.436347673398</v>
      </c>
    </row>
    <row r="19" ht="14.45" customHeight="1" spans="1:5">
      <c r="A19" s="25" t="s">
        <v>302</v>
      </c>
      <c r="B19" s="20">
        <v>92835</v>
      </c>
      <c r="C19" s="20">
        <v>84213</v>
      </c>
      <c r="D19" s="21">
        <v>90.7125545322346</v>
      </c>
      <c r="E19" s="21">
        <v>268.759175336695</v>
      </c>
    </row>
    <row r="20" ht="14.45" customHeight="1" spans="1:5">
      <c r="A20" s="25" t="s">
        <v>450</v>
      </c>
      <c r="B20" s="20">
        <v>51299</v>
      </c>
      <c r="C20" s="20">
        <v>48504</v>
      </c>
      <c r="D20" s="21">
        <v>94.5515507124895</v>
      </c>
      <c r="E20" s="21">
        <v>130.152681997478</v>
      </c>
    </row>
    <row r="21" ht="14.45" customHeight="1" spans="1:5">
      <c r="A21" s="25" t="s">
        <v>308</v>
      </c>
      <c r="B21" s="20">
        <v>47365</v>
      </c>
      <c r="C21" s="20">
        <v>40535</v>
      </c>
      <c r="D21" s="21">
        <v>85.5800696716985</v>
      </c>
      <c r="E21" s="21">
        <v>73.7201054833136</v>
      </c>
    </row>
    <row r="22" ht="14.45" customHeight="1" spans="1:5">
      <c r="A22" s="25" t="s">
        <v>294</v>
      </c>
      <c r="B22" s="20">
        <v>44526</v>
      </c>
      <c r="C22" s="20">
        <v>34391</v>
      </c>
      <c r="D22" s="21">
        <v>77.238018236536</v>
      </c>
      <c r="E22" s="21">
        <v>108.99093617291</v>
      </c>
    </row>
    <row r="23" ht="14.45" customHeight="1" spans="1:5">
      <c r="A23" s="25" t="s">
        <v>451</v>
      </c>
      <c r="B23" s="20">
        <v>42714</v>
      </c>
      <c r="C23" s="20">
        <v>37279</v>
      </c>
      <c r="D23" s="21">
        <v>87.2758346209674</v>
      </c>
      <c r="E23" s="21">
        <v>109.495976032427</v>
      </c>
    </row>
    <row r="24" ht="14.45" customHeight="1" spans="1:5">
      <c r="A24" s="25" t="s">
        <v>452</v>
      </c>
      <c r="B24" s="20">
        <v>15311</v>
      </c>
      <c r="C24" s="20">
        <v>16877</v>
      </c>
      <c r="D24" s="21">
        <v>110.227940696231</v>
      </c>
      <c r="E24" s="21">
        <v>144.07546525525</v>
      </c>
    </row>
    <row r="25" ht="14.45" customHeight="1" spans="1:5">
      <c r="A25" s="25" t="s">
        <v>453</v>
      </c>
      <c r="B25" s="20">
        <v>8071</v>
      </c>
      <c r="C25" s="20">
        <v>7560</v>
      </c>
      <c r="D25" s="21">
        <v>93.6686903729402</v>
      </c>
      <c r="E25" s="21">
        <v>104.031925141049</v>
      </c>
    </row>
    <row r="26" ht="14.45" customHeight="1" spans="1:5">
      <c r="A26" s="25" t="s">
        <v>454</v>
      </c>
      <c r="B26" s="20">
        <v>12173</v>
      </c>
      <c r="C26" s="20">
        <v>17923</v>
      </c>
      <c r="D26" s="21">
        <v>147.235685533558</v>
      </c>
      <c r="E26" s="21">
        <v>219.725389236239</v>
      </c>
    </row>
    <row r="27" ht="14.45" customHeight="1" spans="1:5">
      <c r="A27" s="25" t="s">
        <v>455</v>
      </c>
      <c r="B27" s="20">
        <v>39915</v>
      </c>
      <c r="C27" s="20">
        <v>46136</v>
      </c>
      <c r="D27" s="21">
        <v>115.585619441313</v>
      </c>
      <c r="E27" s="21">
        <v>129.854485068536</v>
      </c>
    </row>
    <row r="28" ht="14.45" customHeight="1" spans="1:5">
      <c r="A28" s="25" t="s">
        <v>456</v>
      </c>
      <c r="B28" s="20">
        <v>56652</v>
      </c>
      <c r="C28" s="20">
        <v>71827</v>
      </c>
      <c r="D28" s="21">
        <v>126.786344700981</v>
      </c>
      <c r="E28" s="21">
        <v>152.60261748959</v>
      </c>
    </row>
    <row r="29" ht="14.45" customHeight="1" spans="1:5">
      <c r="A29" s="24" t="s">
        <v>457</v>
      </c>
      <c r="B29" s="17">
        <v>76385</v>
      </c>
      <c r="C29" s="17">
        <v>97211</v>
      </c>
      <c r="D29" s="18">
        <v>127.264515284414</v>
      </c>
      <c r="E29" s="18">
        <v>101.109793642869</v>
      </c>
    </row>
    <row r="30" ht="14.45" customHeight="1" spans="1:5">
      <c r="A30" s="25" t="s">
        <v>304</v>
      </c>
      <c r="B30" s="20">
        <v>58695</v>
      </c>
      <c r="C30" s="20">
        <v>75651</v>
      </c>
      <c r="D30" s="21">
        <v>128.888320981344</v>
      </c>
      <c r="E30" s="21">
        <v>97.116705393019</v>
      </c>
    </row>
    <row r="31" ht="14.45" customHeight="1" spans="1:5">
      <c r="A31" s="25" t="s">
        <v>458</v>
      </c>
      <c r="B31" s="20">
        <v>12569</v>
      </c>
      <c r="C31" s="20">
        <v>14156</v>
      </c>
      <c r="D31" s="21">
        <v>112.626302808497</v>
      </c>
      <c r="E31" s="21">
        <v>104.642223536369</v>
      </c>
    </row>
    <row r="32" ht="14.45" customHeight="1" spans="1:5">
      <c r="A32" s="25" t="s">
        <v>459</v>
      </c>
      <c r="B32" s="20">
        <v>5121</v>
      </c>
      <c r="C32" s="20">
        <v>7404</v>
      </c>
      <c r="D32" s="21">
        <v>144.581136496778</v>
      </c>
      <c r="E32" s="21">
        <v>156.897647806739</v>
      </c>
    </row>
    <row r="33" ht="14.45" customHeight="1" spans="1:6">
      <c r="A33" s="24" t="s">
        <v>460</v>
      </c>
      <c r="B33" s="17">
        <v>171286</v>
      </c>
      <c r="C33" s="17">
        <v>216887</v>
      </c>
      <c r="D33" s="18">
        <v>126.622724565931</v>
      </c>
      <c r="E33" s="18">
        <v>185.036642693217</v>
      </c>
      <c r="F33" s="34"/>
    </row>
    <row r="34" ht="14.45" customHeight="1" spans="1:7">
      <c r="A34" s="25" t="s">
        <v>461</v>
      </c>
      <c r="B34" s="20">
        <v>13891</v>
      </c>
      <c r="C34" s="20">
        <v>19614</v>
      </c>
      <c r="D34" s="21">
        <v>141.19933770067</v>
      </c>
      <c r="E34" s="21">
        <v>153.090852325944</v>
      </c>
      <c r="F34" s="34"/>
      <c r="G34" s="34"/>
    </row>
    <row r="35" ht="14.45" customHeight="1" spans="1:7">
      <c r="A35" s="25" t="s">
        <v>309</v>
      </c>
      <c r="B35" s="20">
        <v>21378</v>
      </c>
      <c r="C35" s="20">
        <v>29374</v>
      </c>
      <c r="D35" s="21">
        <v>137.402937599401</v>
      </c>
      <c r="E35" s="21">
        <v>136.566088614069</v>
      </c>
      <c r="F35" s="34"/>
      <c r="G35" s="34"/>
    </row>
    <row r="36" ht="14.45" customHeight="1" spans="1:5">
      <c r="A36" s="25" t="s">
        <v>306</v>
      </c>
      <c r="B36" s="20">
        <v>20357</v>
      </c>
      <c r="C36" s="20">
        <v>24123</v>
      </c>
      <c r="D36" s="21">
        <v>118.499778945817</v>
      </c>
      <c r="E36" s="21">
        <v>144.466403162055</v>
      </c>
    </row>
    <row r="37" ht="14.45" customHeight="1" spans="1:5">
      <c r="A37" s="25" t="s">
        <v>462</v>
      </c>
      <c r="B37" s="20">
        <v>18225</v>
      </c>
      <c r="C37" s="20">
        <v>22778</v>
      </c>
      <c r="D37" s="21">
        <v>124.982167352538</v>
      </c>
      <c r="E37" s="21">
        <v>130.832854681218</v>
      </c>
    </row>
    <row r="38" ht="14.45" customHeight="1" spans="1:5">
      <c r="A38" s="25" t="s">
        <v>463</v>
      </c>
      <c r="B38" s="20">
        <v>7667</v>
      </c>
      <c r="C38" s="20">
        <v>5209</v>
      </c>
      <c r="D38" s="21">
        <v>67.9405243250293</v>
      </c>
      <c r="E38" s="21">
        <v>154.249333728161</v>
      </c>
    </row>
    <row r="39" ht="14.45" customHeight="1" spans="1:5">
      <c r="A39" s="25" t="s">
        <v>464</v>
      </c>
      <c r="B39" s="20">
        <v>5594</v>
      </c>
      <c r="C39" s="20">
        <v>7017</v>
      </c>
      <c r="D39" s="21">
        <v>125.437969252771</v>
      </c>
      <c r="E39" s="21">
        <v>136.093871217998</v>
      </c>
    </row>
    <row r="40" ht="14.45" customHeight="1" spans="1:5">
      <c r="A40" s="25" t="s">
        <v>300</v>
      </c>
      <c r="B40" s="20">
        <v>5790</v>
      </c>
      <c r="C40" s="20">
        <v>9430</v>
      </c>
      <c r="D40" s="21">
        <v>162.86701208981</v>
      </c>
      <c r="E40" s="21">
        <v>201.023235983799</v>
      </c>
    </row>
    <row r="41" ht="14.45" customHeight="1" spans="1:5">
      <c r="A41" s="25" t="s">
        <v>465</v>
      </c>
      <c r="B41" s="20">
        <v>2943</v>
      </c>
      <c r="C41" s="20">
        <v>4588</v>
      </c>
      <c r="D41" s="21">
        <v>155.895344886171</v>
      </c>
      <c r="E41" s="21">
        <v>135.69949719018</v>
      </c>
    </row>
    <row r="42" ht="14.45" customHeight="1" spans="1:5">
      <c r="A42" s="25" t="s">
        <v>466</v>
      </c>
      <c r="B42" s="20">
        <v>2388</v>
      </c>
      <c r="C42" s="20">
        <v>4158</v>
      </c>
      <c r="D42" s="21">
        <v>174.120603015075</v>
      </c>
      <c r="E42" s="21">
        <v>154.860335195531</v>
      </c>
    </row>
    <row r="43" ht="14.45" customHeight="1" spans="1:5">
      <c r="A43" s="25" t="s">
        <v>467</v>
      </c>
      <c r="B43" s="20">
        <v>2696</v>
      </c>
      <c r="C43" s="20">
        <v>3658</v>
      </c>
      <c r="D43" s="21">
        <v>135.682492581602</v>
      </c>
      <c r="E43" s="21">
        <v>136.696562032885</v>
      </c>
    </row>
    <row r="44" ht="14.45" customHeight="1" spans="1:5">
      <c r="A44" s="25" t="s">
        <v>468</v>
      </c>
      <c r="B44" s="20">
        <v>2307</v>
      </c>
      <c r="C44" s="20">
        <v>2495</v>
      </c>
      <c r="D44" s="21">
        <v>108.149111400087</v>
      </c>
      <c r="E44" s="21">
        <v>143.226176808266</v>
      </c>
    </row>
    <row r="45" ht="14.45" customHeight="1" spans="1:5">
      <c r="A45" s="25" t="s">
        <v>469</v>
      </c>
      <c r="B45" s="20">
        <v>1882</v>
      </c>
      <c r="C45" s="20">
        <v>2775</v>
      </c>
      <c r="D45" s="21">
        <v>147.449521785335</v>
      </c>
      <c r="E45" s="21">
        <v>125.622453598914</v>
      </c>
    </row>
    <row r="46" ht="14.45" customHeight="1" spans="1:5">
      <c r="A46" s="25" t="s">
        <v>470</v>
      </c>
      <c r="B46" s="20">
        <v>5616</v>
      </c>
      <c r="C46" s="20">
        <v>6710</v>
      </c>
      <c r="D46" s="21">
        <v>119.480056980057</v>
      </c>
      <c r="E46" s="21">
        <v>193.483275663206</v>
      </c>
    </row>
    <row r="47" ht="14.45" customHeight="1" spans="1:5">
      <c r="A47" s="25" t="s">
        <v>471</v>
      </c>
      <c r="B47" s="20">
        <v>60552</v>
      </c>
      <c r="C47" s="20">
        <v>74958</v>
      </c>
      <c r="D47" s="21">
        <v>123.791121680539</v>
      </c>
      <c r="E47" s="21">
        <v>386.401360894891</v>
      </c>
    </row>
    <row r="48" ht="14.45" customHeight="1" spans="1:5">
      <c r="A48" s="24" t="s">
        <v>472</v>
      </c>
      <c r="B48" s="17">
        <v>40024</v>
      </c>
      <c r="C48" s="17">
        <v>67435</v>
      </c>
      <c r="D48" s="18">
        <v>168.486408155107</v>
      </c>
      <c r="E48" s="18">
        <v>141.705892241742</v>
      </c>
    </row>
    <row r="49" ht="14.45" customHeight="1" spans="1:5">
      <c r="A49" s="25" t="s">
        <v>473</v>
      </c>
      <c r="B49" s="20">
        <v>37040</v>
      </c>
      <c r="C49" s="20">
        <v>62100</v>
      </c>
      <c r="D49" s="21">
        <v>167.656587473002</v>
      </c>
      <c r="E49" s="21">
        <v>140.418315432448</v>
      </c>
    </row>
    <row r="50" ht="15" customHeight="1" spans="1:5">
      <c r="A50" s="25" t="s">
        <v>474</v>
      </c>
      <c r="B50" s="20">
        <v>2886</v>
      </c>
      <c r="C50" s="20">
        <v>5220</v>
      </c>
      <c r="D50" s="21">
        <v>180.873180873181</v>
      </c>
      <c r="E50" s="21">
        <v>158.710854363028</v>
      </c>
    </row>
    <row r="51" ht="12.75" spans="1:5">
      <c r="A51" s="25" t="s">
        <v>475</v>
      </c>
      <c r="B51" s="20">
        <v>98</v>
      </c>
      <c r="C51" s="20">
        <v>115</v>
      </c>
      <c r="D51" s="21">
        <v>117.34693877551</v>
      </c>
      <c r="E51" s="21">
        <v>155.405405405405</v>
      </c>
    </row>
    <row r="52" ht="12.75" spans="1:5">
      <c r="A52" s="24" t="s">
        <v>476</v>
      </c>
      <c r="B52" s="17">
        <v>3809</v>
      </c>
      <c r="C52" s="17">
        <v>5148</v>
      </c>
      <c r="D52" s="18">
        <v>135.153583617747</v>
      </c>
      <c r="E52" s="18">
        <v>223.340563991323</v>
      </c>
    </row>
    <row r="53" spans="1:5">
      <c r="A53" s="26"/>
      <c r="B53" s="26"/>
      <c r="C53" s="26"/>
      <c r="D53" s="26"/>
      <c r="E53" s="26"/>
    </row>
    <row r="54" spans="1:5">
      <c r="A54" s="27"/>
      <c r="B54" s="27"/>
      <c r="C54" s="27"/>
      <c r="D54" s="28"/>
      <c r="E54" s="28"/>
    </row>
    <row r="55" spans="1:5">
      <c r="A55" s="26"/>
      <c r="B55" s="26"/>
      <c r="C55" s="26"/>
      <c r="D55" s="26"/>
      <c r="E55" s="26"/>
    </row>
    <row r="56" spans="1:5">
      <c r="A56" s="27"/>
      <c r="B56" s="29"/>
      <c r="C56" s="30"/>
      <c r="D56" s="28"/>
      <c r="E56" s="28"/>
    </row>
    <row r="57" spans="1:5">
      <c r="A57" s="27"/>
      <c r="B57" s="31"/>
      <c r="C57" s="30"/>
      <c r="D57" s="28"/>
      <c r="E57" s="28"/>
    </row>
    <row r="58" spans="1:5">
      <c r="A58" s="27"/>
      <c r="B58" s="31"/>
      <c r="C58" s="30"/>
      <c r="D58" s="28"/>
      <c r="E58" s="28"/>
    </row>
    <row r="59" spans="1:5">
      <c r="A59" s="27"/>
      <c r="B59" s="27"/>
      <c r="C59" s="28"/>
      <c r="D59" s="28"/>
      <c r="E59" s="28"/>
    </row>
    <row r="60" spans="1:5">
      <c r="A60" s="27"/>
      <c r="B60" s="27"/>
      <c r="C60" s="28"/>
      <c r="D60" s="28"/>
      <c r="E60" s="28"/>
    </row>
    <row r="61" spans="1:5">
      <c r="A61" s="27"/>
      <c r="B61" s="27"/>
      <c r="C61" s="28"/>
      <c r="D61" s="28"/>
      <c r="E61" s="28"/>
    </row>
    <row r="62" spans="1:5">
      <c r="A62" s="27"/>
      <c r="B62" s="27"/>
      <c r="C62" s="28"/>
      <c r="D62" s="28"/>
      <c r="E62" s="28"/>
    </row>
    <row r="63" spans="1:5">
      <c r="A63" s="27"/>
      <c r="B63" s="27"/>
      <c r="C63" s="28"/>
      <c r="D63" s="28"/>
      <c r="E63" s="28"/>
    </row>
    <row r="64" spans="1:5">
      <c r="A64" s="27"/>
      <c r="B64" s="27"/>
      <c r="C64" s="28"/>
      <c r="D64" s="28"/>
      <c r="E64" s="28"/>
    </row>
    <row r="65" spans="1:5">
      <c r="A65" s="27"/>
      <c r="B65" s="27"/>
      <c r="C65" s="28"/>
      <c r="D65" s="28"/>
      <c r="E65" s="28"/>
    </row>
    <row r="66" spans="1:5">
      <c r="A66" s="27"/>
      <c r="B66" s="27"/>
      <c r="C66" s="28"/>
      <c r="D66" s="28"/>
      <c r="E66" s="28"/>
    </row>
    <row r="67" spans="1:5">
      <c r="A67" s="27"/>
      <c r="B67" s="27"/>
      <c r="C67" s="28"/>
      <c r="D67" s="28"/>
      <c r="E67" s="28"/>
    </row>
    <row r="68" spans="1:5">
      <c r="A68" s="27"/>
      <c r="B68" s="27"/>
      <c r="C68" s="28"/>
      <c r="D68" s="28"/>
      <c r="E68" s="28"/>
    </row>
    <row r="69" spans="1:5">
      <c r="A69" s="27"/>
      <c r="B69" s="27"/>
      <c r="C69" s="28"/>
      <c r="D69" s="28"/>
      <c r="E69" s="28"/>
    </row>
    <row r="70" spans="1:5">
      <c r="A70" s="27"/>
      <c r="B70" s="27"/>
      <c r="C70" s="28"/>
      <c r="D70" s="28"/>
      <c r="E70" s="28"/>
    </row>
    <row r="71" spans="1:5">
      <c r="A71" s="27"/>
      <c r="B71" s="27"/>
      <c r="C71" s="28"/>
      <c r="D71" s="28"/>
      <c r="E71" s="28"/>
    </row>
    <row r="72" spans="1:5">
      <c r="A72" s="27"/>
      <c r="B72" s="27"/>
      <c r="C72" s="27"/>
      <c r="D72" s="28"/>
      <c r="E72" s="28"/>
    </row>
    <row r="73" spans="1:5">
      <c r="A73" s="27"/>
      <c r="B73" s="27"/>
      <c r="C73" s="27"/>
      <c r="D73" s="28"/>
      <c r="E73" s="28"/>
    </row>
    <row r="74" spans="1:5">
      <c r="A74" s="27"/>
      <c r="B74" s="27"/>
      <c r="C74" s="27"/>
      <c r="D74" s="28"/>
      <c r="E74" s="28"/>
    </row>
    <row r="75" spans="1:5">
      <c r="A75" s="27"/>
      <c r="B75" s="27"/>
      <c r="C75" s="27"/>
      <c r="D75" s="28"/>
      <c r="E75" s="28"/>
    </row>
    <row r="76" spans="1:5">
      <c r="A76" s="27"/>
      <c r="B76" s="27"/>
      <c r="C76" s="27"/>
      <c r="D76" s="28"/>
      <c r="E76" s="28"/>
    </row>
    <row r="77" spans="1:5">
      <c r="A77" s="27"/>
      <c r="B77" s="27"/>
      <c r="C77" s="27"/>
      <c r="D77" s="28"/>
      <c r="E77" s="28"/>
    </row>
    <row r="78" spans="1:5">
      <c r="A78" s="27"/>
      <c r="B78" s="27"/>
      <c r="C78" s="27"/>
      <c r="D78" s="28"/>
      <c r="E78" s="28"/>
    </row>
    <row r="79" spans="1:5">
      <c r="A79" s="27"/>
      <c r="B79" s="27"/>
      <c r="C79" s="27"/>
      <c r="D79" s="28"/>
      <c r="E79" s="28"/>
    </row>
    <row r="80" spans="1:5">
      <c r="A80" s="27"/>
      <c r="B80" s="27"/>
      <c r="C80" s="27"/>
      <c r="D80" s="28"/>
      <c r="E80" s="28"/>
    </row>
    <row r="81" spans="1:5">
      <c r="A81" s="27"/>
      <c r="B81" s="27"/>
      <c r="C81" s="27"/>
      <c r="D81" s="28"/>
      <c r="E81" s="28"/>
    </row>
    <row r="82" spans="1:5">
      <c r="A82" s="27"/>
      <c r="B82" s="27"/>
      <c r="C82" s="27"/>
      <c r="D82" s="28"/>
      <c r="E82" s="28"/>
    </row>
    <row r="83" spans="1:5">
      <c r="A83" s="27"/>
      <c r="B83" s="27"/>
      <c r="C83" s="27"/>
      <c r="D83" s="28"/>
      <c r="E83" s="28"/>
    </row>
    <row r="84" spans="1:5">
      <c r="A84" s="27"/>
      <c r="B84" s="27"/>
      <c r="C84" s="27"/>
      <c r="D84" s="28"/>
      <c r="E84" s="28"/>
    </row>
    <row r="85" spans="1:5">
      <c r="A85" s="27"/>
      <c r="B85" s="27"/>
      <c r="C85" s="27"/>
      <c r="D85" s="28"/>
      <c r="E85" s="28"/>
    </row>
    <row r="86" spans="1:5">
      <c r="A86" s="27"/>
      <c r="B86" s="27"/>
      <c r="C86" s="27"/>
      <c r="D86" s="28"/>
      <c r="E86" s="28"/>
    </row>
    <row r="87" spans="1:5">
      <c r="A87" s="27"/>
      <c r="B87" s="27"/>
      <c r="C87" s="28"/>
      <c r="D87" s="28"/>
      <c r="E87" s="27"/>
    </row>
    <row r="88" spans="1:5">
      <c r="A88" s="27"/>
      <c r="B88" s="27"/>
      <c r="C88" s="28"/>
      <c r="D88" s="28"/>
      <c r="E88" s="27"/>
    </row>
    <row r="89" spans="1:5">
      <c r="A89" s="27"/>
      <c r="B89" s="27"/>
      <c r="C89" s="28"/>
      <c r="D89" s="28"/>
      <c r="E89" s="27"/>
    </row>
    <row r="90" spans="1:5">
      <c r="A90" s="27"/>
      <c r="B90" s="27"/>
      <c r="C90" s="28"/>
      <c r="D90" s="28"/>
      <c r="E90" s="27"/>
    </row>
    <row r="91" spans="1:5">
      <c r="A91" s="27"/>
      <c r="B91" s="27"/>
      <c r="C91" s="28"/>
      <c r="D91" s="28"/>
      <c r="E91" s="27"/>
    </row>
    <row r="92" spans="1:5">
      <c r="A92" s="27"/>
      <c r="B92" s="27"/>
      <c r="C92" s="28"/>
      <c r="D92" s="28"/>
      <c r="E92" s="27"/>
    </row>
    <row r="93" spans="1:5">
      <c r="A93" s="27"/>
      <c r="B93" s="27"/>
      <c r="C93" s="28"/>
      <c r="D93" s="28"/>
      <c r="E93" s="27"/>
    </row>
    <row r="94" spans="1:5">
      <c r="A94" s="27"/>
      <c r="B94" s="27"/>
      <c r="C94" s="28"/>
      <c r="D94" s="28"/>
      <c r="E94" s="27"/>
    </row>
    <row r="95" spans="1:5">
      <c r="A95" s="27"/>
      <c r="B95" s="27"/>
      <c r="C95" s="28"/>
      <c r="D95" s="28"/>
      <c r="E95" s="27"/>
    </row>
    <row r="96" spans="1:5">
      <c r="A96" s="27"/>
      <c r="B96" s="27"/>
      <c r="C96" s="28"/>
      <c r="D96" s="28"/>
      <c r="E96" s="27"/>
    </row>
    <row r="97" spans="1:5">
      <c r="A97" s="27"/>
      <c r="B97" s="27"/>
      <c r="C97" s="28"/>
      <c r="D97" s="28"/>
      <c r="E97" s="27"/>
    </row>
    <row r="98" spans="1:5">
      <c r="A98" s="27"/>
      <c r="B98" s="27"/>
      <c r="C98" s="28"/>
      <c r="D98" s="28"/>
      <c r="E98" s="27"/>
    </row>
    <row r="99" spans="1:5">
      <c r="A99" s="27"/>
      <c r="B99" s="27"/>
      <c r="C99" s="28"/>
      <c r="D99" s="28"/>
      <c r="E99" s="27"/>
    </row>
    <row r="100" spans="1:5">
      <c r="A100" s="27"/>
      <c r="B100" s="27"/>
      <c r="C100" s="28"/>
      <c r="D100" s="28"/>
      <c r="E100" s="27"/>
    </row>
    <row r="101" spans="1:5">
      <c r="A101" s="27"/>
      <c r="B101" s="27"/>
      <c r="C101" s="28"/>
      <c r="D101" s="28"/>
      <c r="E101" s="27"/>
    </row>
    <row r="102" spans="1:5">
      <c r="A102" s="27"/>
      <c r="B102" s="27"/>
      <c r="C102" s="28"/>
      <c r="D102" s="28"/>
      <c r="E102" s="27"/>
    </row>
    <row r="103" spans="1:5">
      <c r="A103" s="27"/>
      <c r="B103" s="27"/>
      <c r="C103" s="28"/>
      <c r="D103" s="28"/>
      <c r="E103" s="27"/>
    </row>
    <row r="104" spans="1:5">
      <c r="A104" s="27"/>
      <c r="B104" s="27"/>
      <c r="C104" s="28"/>
      <c r="D104" s="28"/>
      <c r="E104" s="27"/>
    </row>
    <row r="105" spans="1:5">
      <c r="A105" s="27"/>
      <c r="B105" s="27"/>
      <c r="C105" s="28"/>
      <c r="D105" s="28"/>
      <c r="E105" s="27"/>
    </row>
    <row r="106" spans="1:5">
      <c r="A106" s="27"/>
      <c r="B106" s="27"/>
      <c r="C106" s="28"/>
      <c r="D106" s="28"/>
      <c r="E106" s="27"/>
    </row>
    <row r="107" spans="1:5">
      <c r="A107" s="27"/>
      <c r="B107" s="27"/>
      <c r="C107" s="28"/>
      <c r="D107" s="28"/>
      <c r="E107" s="27"/>
    </row>
    <row r="108" spans="1:5">
      <c r="A108" s="27"/>
      <c r="B108" s="27"/>
      <c r="C108" s="28"/>
      <c r="D108" s="28"/>
      <c r="E108" s="27"/>
    </row>
    <row r="109" spans="1:5">
      <c r="A109" s="27"/>
      <c r="B109" s="27"/>
      <c r="C109" s="28"/>
      <c r="D109" s="28"/>
      <c r="E109" s="27"/>
    </row>
    <row r="110" spans="1:5">
      <c r="A110" s="27"/>
      <c r="B110" s="27"/>
      <c r="C110" s="28"/>
      <c r="D110" s="28"/>
      <c r="E110" s="27"/>
    </row>
    <row r="111" spans="1:5">
      <c r="A111" s="27"/>
      <c r="B111" s="27"/>
      <c r="C111" s="28"/>
      <c r="D111" s="28"/>
      <c r="E111" s="27"/>
    </row>
    <row r="112" spans="1:5">
      <c r="A112" s="27"/>
      <c r="B112" s="27"/>
      <c r="C112" s="28"/>
      <c r="D112" s="28"/>
      <c r="E112" s="27"/>
    </row>
    <row r="113" spans="1:5">
      <c r="A113" s="27"/>
      <c r="B113" s="27"/>
      <c r="C113" s="28"/>
      <c r="D113" s="28"/>
      <c r="E113" s="27"/>
    </row>
    <row r="114" spans="1:5">
      <c r="A114" s="27"/>
      <c r="B114" s="27"/>
      <c r="C114" s="28"/>
      <c r="D114" s="28"/>
      <c r="E114" s="27"/>
    </row>
    <row r="115" spans="1:5">
      <c r="A115" s="27"/>
      <c r="B115" s="27"/>
      <c r="C115" s="28"/>
      <c r="D115" s="28"/>
      <c r="E115" s="27"/>
    </row>
    <row r="116" spans="1:5">
      <c r="A116" s="27"/>
      <c r="B116" s="27"/>
      <c r="C116" s="28"/>
      <c r="D116" s="28"/>
      <c r="E116" s="27"/>
    </row>
    <row r="117" spans="1:5">
      <c r="A117" s="27"/>
      <c r="B117" s="27"/>
      <c r="C117" s="28"/>
      <c r="D117" s="28"/>
      <c r="E117" s="27"/>
    </row>
    <row r="118" spans="1:5">
      <c r="A118" s="27"/>
      <c r="B118" s="27"/>
      <c r="C118" s="28"/>
      <c r="D118" s="28"/>
      <c r="E118" s="27"/>
    </row>
    <row r="119" spans="1:5">
      <c r="A119" s="27"/>
      <c r="B119" s="27"/>
      <c r="C119" s="28"/>
      <c r="D119" s="28"/>
      <c r="E119" s="27"/>
    </row>
    <row r="120" spans="1:5">
      <c r="A120" s="27"/>
      <c r="B120" s="27"/>
      <c r="C120" s="28"/>
      <c r="D120" s="28"/>
      <c r="E120" s="27"/>
    </row>
    <row r="121" spans="1:5">
      <c r="A121" s="27"/>
      <c r="B121" s="27"/>
      <c r="C121" s="28"/>
      <c r="D121" s="28"/>
      <c r="E121" s="27"/>
    </row>
    <row r="122" spans="1:5">
      <c r="A122" s="27"/>
      <c r="B122" s="27"/>
      <c r="C122" s="28"/>
      <c r="D122" s="28"/>
      <c r="E122" s="27"/>
    </row>
    <row r="123" spans="1:5">
      <c r="A123" s="27"/>
      <c r="B123" s="27"/>
      <c r="C123" s="28"/>
      <c r="D123" s="28"/>
      <c r="E123" s="27"/>
    </row>
    <row r="124" spans="1:5">
      <c r="A124" s="27"/>
      <c r="B124" s="27"/>
      <c r="C124" s="28"/>
      <c r="D124" s="28"/>
      <c r="E124" s="27"/>
    </row>
    <row r="125" spans="1:5">
      <c r="A125" s="27"/>
      <c r="B125" s="27"/>
      <c r="C125" s="28"/>
      <c r="D125" s="28"/>
      <c r="E125" s="27"/>
    </row>
    <row r="126" spans="1:5">
      <c r="A126" s="27"/>
      <c r="B126" s="27"/>
      <c r="C126" s="28"/>
      <c r="D126" s="28"/>
      <c r="E126" s="27"/>
    </row>
    <row r="127" spans="1:5">
      <c r="A127" s="27"/>
      <c r="B127" s="27"/>
      <c r="C127" s="28"/>
      <c r="D127" s="28"/>
      <c r="E127" s="27"/>
    </row>
    <row r="128" spans="1:5">
      <c r="A128" s="27"/>
      <c r="B128" s="27"/>
      <c r="C128" s="28"/>
      <c r="D128" s="28"/>
      <c r="E128" s="27"/>
    </row>
    <row r="129" spans="1:5">
      <c r="A129" s="27"/>
      <c r="B129" s="27"/>
      <c r="C129" s="28"/>
      <c r="D129" s="28"/>
      <c r="E129" s="27"/>
    </row>
    <row r="130" spans="1:5">
      <c r="A130" s="27"/>
      <c r="B130" s="27"/>
      <c r="C130" s="28"/>
      <c r="D130" s="28"/>
      <c r="E130" s="27"/>
    </row>
    <row r="131" spans="1:5">
      <c r="A131" s="27"/>
      <c r="B131" s="27"/>
      <c r="C131" s="28"/>
      <c r="D131" s="28"/>
      <c r="E131" s="27"/>
    </row>
    <row r="132" spans="1:5">
      <c r="A132" s="27"/>
      <c r="B132" s="27"/>
      <c r="C132" s="28"/>
      <c r="D132" s="28"/>
      <c r="E132" s="27"/>
    </row>
    <row r="133" spans="1:5">
      <c r="A133" s="27"/>
      <c r="B133" s="27"/>
      <c r="C133" s="28"/>
      <c r="D133" s="28"/>
      <c r="E133" s="27"/>
    </row>
    <row r="134" spans="1:5">
      <c r="A134" s="27"/>
      <c r="B134" s="27"/>
      <c r="C134" s="28"/>
      <c r="D134" s="28"/>
      <c r="E134" s="27"/>
    </row>
    <row r="135" spans="1:5">
      <c r="A135" s="27"/>
      <c r="B135" s="27"/>
      <c r="C135" s="28"/>
      <c r="D135" s="28"/>
      <c r="E135" s="27"/>
    </row>
    <row r="136" spans="1:5">
      <c r="A136" s="27"/>
      <c r="B136" s="27"/>
      <c r="C136" s="28"/>
      <c r="D136" s="28"/>
      <c r="E136" s="27"/>
    </row>
    <row r="137" spans="1:5">
      <c r="A137" s="27"/>
      <c r="B137" s="27"/>
      <c r="C137" s="28"/>
      <c r="D137" s="28"/>
      <c r="E137" s="27"/>
    </row>
    <row r="138" spans="1:5">
      <c r="A138" s="27"/>
      <c r="B138" s="27"/>
      <c r="C138" s="28"/>
      <c r="D138" s="28"/>
      <c r="E138" s="27"/>
    </row>
    <row r="139" spans="1:5">
      <c r="A139" s="27"/>
      <c r="B139" s="27"/>
      <c r="C139" s="28"/>
      <c r="D139" s="28"/>
      <c r="E139" s="27"/>
    </row>
    <row r="140" spans="1:5">
      <c r="A140" s="27"/>
      <c r="B140" s="27"/>
      <c r="C140" s="28"/>
      <c r="D140" s="28"/>
      <c r="E140" s="27"/>
    </row>
    <row r="141" spans="1:5">
      <c r="A141" s="27"/>
      <c r="B141" s="27"/>
      <c r="C141" s="28"/>
      <c r="D141" s="28"/>
      <c r="E141" s="27"/>
    </row>
    <row r="142" spans="1:5">
      <c r="A142" s="27"/>
      <c r="B142" s="27"/>
      <c r="C142" s="28"/>
      <c r="D142" s="28"/>
      <c r="E142" s="27"/>
    </row>
    <row r="143" spans="1:5">
      <c r="A143" s="27"/>
      <c r="B143" s="27"/>
      <c r="C143" s="28"/>
      <c r="D143" s="28"/>
      <c r="E143" s="27"/>
    </row>
    <row r="144" spans="1:5">
      <c r="A144" s="27"/>
      <c r="B144" s="27"/>
      <c r="C144" s="28"/>
      <c r="D144" s="28"/>
      <c r="E144" s="27"/>
    </row>
    <row r="145" spans="1:5">
      <c r="A145" s="27"/>
      <c r="B145" s="27"/>
      <c r="C145" s="28"/>
      <c r="D145" s="28"/>
      <c r="E145" s="27"/>
    </row>
    <row r="146" spans="1:5">
      <c r="A146" s="27"/>
      <c r="B146" s="27"/>
      <c r="C146" s="28"/>
      <c r="D146" s="28"/>
      <c r="E146" s="27"/>
    </row>
    <row r="147" spans="1:5">
      <c r="A147" s="27"/>
      <c r="B147" s="27"/>
      <c r="C147" s="28"/>
      <c r="D147" s="28"/>
      <c r="E147" s="27"/>
    </row>
    <row r="148" spans="1:5">
      <c r="A148" s="27"/>
      <c r="B148" s="27"/>
      <c r="C148" s="28"/>
      <c r="D148" s="28"/>
      <c r="E148" s="27"/>
    </row>
    <row r="149" ht="18" spans="1:5">
      <c r="A149" s="27"/>
      <c r="B149" s="27"/>
      <c r="C149" s="28"/>
      <c r="D149" s="35"/>
      <c r="E149" s="36"/>
    </row>
    <row r="150" ht="18" spans="1:5">
      <c r="A150" s="36"/>
      <c r="B150" s="36"/>
      <c r="C150" s="35"/>
      <c r="D150" s="35"/>
      <c r="E150" s="36"/>
    </row>
    <row r="151" ht="18" spans="1:5">
      <c r="A151" s="36"/>
      <c r="B151" s="36"/>
      <c r="C151" s="35"/>
      <c r="D151" s="35"/>
      <c r="E151" s="36"/>
    </row>
    <row r="152" ht="16.5" spans="3:4">
      <c r="C152" s="35"/>
      <c r="D152" s="35"/>
    </row>
    <row r="153" ht="16.5" spans="3:4">
      <c r="C153" s="35"/>
      <c r="D153" s="35"/>
    </row>
    <row r="154" ht="16.5" spans="3:4">
      <c r="C154" s="35"/>
      <c r="D154" s="35"/>
    </row>
    <row r="155" ht="16.5" spans="3:4">
      <c r="C155" s="35"/>
      <c r="D155" s="35"/>
    </row>
    <row r="156" ht="16.5" spans="3:4">
      <c r="C156" s="35"/>
      <c r="D156" s="35"/>
    </row>
    <row r="157" ht="16.5" spans="3:4">
      <c r="C157" s="35"/>
      <c r="D157" s="35"/>
    </row>
    <row r="158" ht="16.5" spans="3:4">
      <c r="C158" s="35"/>
      <c r="D158" s="35"/>
    </row>
    <row r="159" ht="16.5" spans="3:4">
      <c r="C159" s="35"/>
      <c r="D159" s="35"/>
    </row>
    <row r="160" ht="16.5" spans="3:4">
      <c r="C160" s="35"/>
      <c r="D160" s="35"/>
    </row>
    <row r="161" ht="16.5" spans="3:4">
      <c r="C161" s="35"/>
      <c r="D161" s="35"/>
    </row>
    <row r="162" ht="16.5" spans="3:4">
      <c r="C162" s="35"/>
      <c r="D162" s="35"/>
    </row>
    <row r="163" ht="16.5" spans="3:4">
      <c r="C163" s="35"/>
      <c r="D163" s="35"/>
    </row>
    <row r="164" ht="16.5" spans="3:4">
      <c r="C164" s="35"/>
      <c r="D164" s="35"/>
    </row>
    <row r="165" ht="16.5" spans="3:4">
      <c r="C165" s="35"/>
      <c r="D165" s="35"/>
    </row>
    <row r="166" ht="16.5" spans="3:4">
      <c r="C166" s="35"/>
      <c r="D166" s="35"/>
    </row>
    <row r="167" ht="16.5" spans="3:4">
      <c r="C167" s="35"/>
      <c r="D167" s="35"/>
    </row>
    <row r="168" ht="16.5" spans="3:4">
      <c r="C168" s="35"/>
      <c r="D168" s="35"/>
    </row>
    <row r="169" ht="16.5" spans="3:4">
      <c r="C169" s="35"/>
      <c r="D169" s="35"/>
    </row>
    <row r="170" ht="16.5" spans="3:4">
      <c r="C170" s="35"/>
      <c r="D170" s="35"/>
    </row>
    <row r="171" ht="16.5" spans="3:4">
      <c r="C171" s="35"/>
      <c r="D171" s="35"/>
    </row>
    <row r="172" ht="16.5" spans="3:4">
      <c r="C172" s="35"/>
      <c r="D172" s="35"/>
    </row>
    <row r="173" ht="16.5" spans="3:4">
      <c r="C173" s="35"/>
      <c r="D173" s="35"/>
    </row>
    <row r="174" ht="16.5" spans="3:4">
      <c r="C174" s="35"/>
      <c r="D174" s="35"/>
    </row>
    <row r="175" ht="16.5" spans="3:4">
      <c r="C175" s="35"/>
      <c r="D175" s="35"/>
    </row>
    <row r="176" ht="16.5" spans="3:4">
      <c r="C176" s="35"/>
      <c r="D176" s="35"/>
    </row>
    <row r="177" ht="16.5" spans="3:4">
      <c r="C177" s="35"/>
      <c r="D177" s="35"/>
    </row>
    <row r="178" ht="16.5" spans="3:4">
      <c r="C178" s="35"/>
      <c r="D178" s="35"/>
    </row>
    <row r="179" ht="16.5" spans="3:4">
      <c r="C179" s="35"/>
      <c r="D179" s="35"/>
    </row>
    <row r="180" ht="16.5" spans="3:4">
      <c r="C180" s="35"/>
      <c r="D180" s="35"/>
    </row>
    <row r="181" ht="16.5" spans="3:4">
      <c r="C181" s="35"/>
      <c r="D181" s="35"/>
    </row>
    <row r="182" ht="16.5" spans="3:4">
      <c r="C182" s="35"/>
      <c r="D182" s="35"/>
    </row>
    <row r="183" ht="16.5" spans="3:4">
      <c r="C183" s="35"/>
      <c r="D183" s="35"/>
    </row>
    <row r="184" ht="16.5" spans="3:4">
      <c r="C184" s="35"/>
      <c r="D184" s="35"/>
    </row>
    <row r="185" ht="16.5" spans="3:4">
      <c r="C185" s="35"/>
      <c r="D185" s="35"/>
    </row>
    <row r="186" ht="16.5" spans="3:4">
      <c r="C186" s="35"/>
      <c r="D186" s="35"/>
    </row>
    <row r="187" ht="16.5" spans="3:4">
      <c r="C187" s="35"/>
      <c r="D187" s="35"/>
    </row>
    <row r="188" ht="16.5" spans="3:4">
      <c r="C188" s="35"/>
      <c r="D188" s="35"/>
    </row>
    <row r="189" ht="16.5" spans="3:4">
      <c r="C189" s="35"/>
      <c r="D189" s="35"/>
    </row>
    <row r="190" ht="16.5" spans="3:4">
      <c r="C190" s="35"/>
      <c r="D190" s="35"/>
    </row>
    <row r="191" ht="16.5" spans="3:4">
      <c r="C191" s="35"/>
      <c r="D191" s="35"/>
    </row>
    <row r="192" ht="16.5" spans="3:4">
      <c r="C192" s="35"/>
      <c r="D192" s="35"/>
    </row>
    <row r="193" ht="16.5" spans="3:4">
      <c r="C193" s="35"/>
      <c r="D193" s="35"/>
    </row>
    <row r="194" ht="16.5" spans="3:4">
      <c r="C194" s="35"/>
      <c r="D194" s="35"/>
    </row>
    <row r="195" ht="16.5" spans="3:4">
      <c r="C195" s="35"/>
      <c r="D195" s="35"/>
    </row>
    <row r="196" ht="16.5" spans="3:4">
      <c r="C196" s="35"/>
      <c r="D196" s="35"/>
    </row>
    <row r="197" ht="16.5" spans="3:4">
      <c r="C197" s="35"/>
      <c r="D197" s="35"/>
    </row>
  </sheetData>
  <pageMargins left="0.866141732283465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44"/>
  <sheetViews>
    <sheetView tabSelected="1" topLeftCell="A22" workbookViewId="0">
      <selection activeCell="G40" sqref="G40"/>
    </sheetView>
  </sheetViews>
  <sheetFormatPr defaultColWidth="11.4285714285714" defaultRowHeight="16.5" customHeight="1"/>
  <cols>
    <col min="1" max="1" width="49" style="321" customWidth="1"/>
    <col min="2" max="2" width="18.7142857142857" style="321" customWidth="1"/>
    <col min="3" max="3" width="23.4285714285714" style="321" customWidth="1"/>
    <col min="4" max="4" width="4.85714285714286" style="321" customWidth="1"/>
    <col min="5" max="16384" width="11.4285714285714" style="321"/>
  </cols>
  <sheetData>
    <row r="1" s="342" customFormat="1" ht="20.1" customHeight="1" spans="1:2">
      <c r="A1" s="402" t="s">
        <v>14</v>
      </c>
      <c r="B1" s="403"/>
    </row>
    <row r="2" ht="9" customHeight="1" spans="1:2">
      <c r="A2" s="352"/>
      <c r="B2" s="352"/>
    </row>
    <row r="3" ht="20.1" customHeight="1" spans="1:3">
      <c r="A3" s="327"/>
      <c r="B3" s="404"/>
      <c r="C3" s="405" t="s">
        <v>15</v>
      </c>
    </row>
    <row r="4" ht="18.75" customHeight="1" spans="1:3">
      <c r="A4" s="406"/>
      <c r="B4" s="407" t="s">
        <v>16</v>
      </c>
      <c r="C4" s="407" t="s">
        <v>16</v>
      </c>
    </row>
    <row r="5" ht="18.75" customHeight="1" spans="1:3">
      <c r="A5" s="408"/>
      <c r="B5" s="409" t="s">
        <v>17</v>
      </c>
      <c r="C5" s="409" t="s">
        <v>18</v>
      </c>
    </row>
    <row r="6" ht="8.25" customHeight="1" spans="1:3">
      <c r="A6" s="366"/>
      <c r="B6" s="410"/>
      <c r="C6" s="410"/>
    </row>
    <row r="7" s="400" customFormat="1" ht="19.5" customHeight="1" spans="1:4">
      <c r="A7" s="411" t="s">
        <v>19</v>
      </c>
      <c r="B7" s="412">
        <v>95.64</v>
      </c>
      <c r="C7" s="412">
        <v>118.26</v>
      </c>
      <c r="D7" s="413"/>
    </row>
    <row r="8" s="401" customFormat="1" ht="15.75" customHeight="1" spans="1:120">
      <c r="A8" s="357" t="s">
        <v>20</v>
      </c>
      <c r="B8" s="412">
        <v>103.84</v>
      </c>
      <c r="C8" s="412">
        <v>107.25</v>
      </c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414"/>
      <c r="AN8" s="414"/>
      <c r="AO8" s="414"/>
      <c r="AP8" s="414"/>
      <c r="AQ8" s="414"/>
      <c r="AR8" s="414"/>
      <c r="AS8" s="414"/>
      <c r="AT8" s="414"/>
      <c r="AU8" s="414"/>
      <c r="AV8" s="414"/>
      <c r="AW8" s="414"/>
      <c r="AX8" s="414"/>
      <c r="AY8" s="414"/>
      <c r="AZ8" s="414"/>
      <c r="BA8" s="414"/>
      <c r="BB8" s="414"/>
      <c r="BC8" s="414"/>
      <c r="BD8" s="414"/>
      <c r="BE8" s="414"/>
      <c r="BF8" s="414"/>
      <c r="BG8" s="414"/>
      <c r="BH8" s="414"/>
      <c r="BI8" s="414"/>
      <c r="BJ8" s="414"/>
      <c r="BK8" s="414"/>
      <c r="BL8" s="414"/>
      <c r="BM8" s="414"/>
      <c r="BN8" s="414"/>
      <c r="BO8" s="414"/>
      <c r="BP8" s="414"/>
      <c r="BQ8" s="414"/>
      <c r="BR8" s="414"/>
      <c r="BS8" s="414"/>
      <c r="BT8" s="414"/>
      <c r="BU8" s="414"/>
      <c r="BV8" s="414"/>
      <c r="BW8" s="414"/>
      <c r="BX8" s="414"/>
      <c r="BY8" s="414"/>
      <c r="BZ8" s="414"/>
      <c r="CA8" s="414"/>
      <c r="CB8" s="414"/>
      <c r="CC8" s="414"/>
      <c r="CD8" s="414"/>
      <c r="CE8" s="414"/>
      <c r="CF8" s="414"/>
      <c r="CG8" s="414"/>
      <c r="CH8" s="414"/>
      <c r="CI8" s="414"/>
      <c r="CJ8" s="414"/>
      <c r="CK8" s="414"/>
      <c r="CL8" s="414"/>
      <c r="CM8" s="414"/>
      <c r="CN8" s="414"/>
      <c r="CO8" s="414"/>
      <c r="CP8" s="414"/>
      <c r="CQ8" s="414"/>
      <c r="CR8" s="414"/>
      <c r="CS8" s="414"/>
      <c r="CT8" s="414"/>
      <c r="CU8" s="414"/>
      <c r="CV8" s="414"/>
      <c r="CW8" s="414"/>
      <c r="CX8" s="414"/>
      <c r="CY8" s="414"/>
      <c r="CZ8" s="414"/>
      <c r="DA8" s="414"/>
      <c r="DB8" s="414"/>
      <c r="DC8" s="414"/>
      <c r="DD8" s="414"/>
      <c r="DE8" s="414"/>
      <c r="DF8" s="414"/>
      <c r="DG8" s="414"/>
      <c r="DH8" s="414"/>
      <c r="DI8" s="414"/>
      <c r="DJ8" s="414"/>
      <c r="DK8" s="414"/>
      <c r="DL8" s="414"/>
      <c r="DM8" s="414"/>
      <c r="DN8" s="414"/>
      <c r="DO8" s="414"/>
      <c r="DP8" s="414"/>
    </row>
    <row r="9" ht="15.75" customHeight="1" spans="1:3">
      <c r="A9" s="415" t="s">
        <v>21</v>
      </c>
      <c r="B9" s="416">
        <v>109.34</v>
      </c>
      <c r="C9" s="416">
        <v>115.99</v>
      </c>
    </row>
    <row r="10" ht="15.75" customHeight="1" spans="1:3">
      <c r="A10" s="415" t="s">
        <v>22</v>
      </c>
      <c r="B10" s="416">
        <v>103.87</v>
      </c>
      <c r="C10" s="416">
        <v>98.89</v>
      </c>
    </row>
    <row r="11" ht="15.75" customHeight="1" spans="1:3">
      <c r="A11" s="415" t="s">
        <v>23</v>
      </c>
      <c r="B11" s="416">
        <v>102.4</v>
      </c>
      <c r="C11" s="416">
        <v>140.1</v>
      </c>
    </row>
    <row r="12" s="350" customFormat="1" ht="15.75" customHeight="1" spans="1:3">
      <c r="A12" s="415" t="s">
        <v>24</v>
      </c>
      <c r="B12" s="416">
        <v>93.65</v>
      </c>
      <c r="C12" s="416">
        <v>118.8</v>
      </c>
    </row>
    <row r="13" ht="15.75" customHeight="1" spans="1:3">
      <c r="A13" s="415" t="s">
        <v>25</v>
      </c>
      <c r="B13" s="416">
        <v>104.51</v>
      </c>
      <c r="C13" s="416">
        <v>128.88</v>
      </c>
    </row>
    <row r="14" ht="15.75" customHeight="1" spans="1:3">
      <c r="A14" s="362" t="s">
        <v>26</v>
      </c>
      <c r="B14" s="412">
        <v>95.16</v>
      </c>
      <c r="C14" s="412">
        <v>119.26</v>
      </c>
    </row>
    <row r="15" ht="15.75" customHeight="1" spans="1:3">
      <c r="A15" s="415" t="s">
        <v>27</v>
      </c>
      <c r="B15" s="416">
        <v>97.44</v>
      </c>
      <c r="C15" s="416">
        <v>117.16</v>
      </c>
    </row>
    <row r="16" ht="15.75" customHeight="1" spans="1:3">
      <c r="A16" s="415" t="s">
        <v>28</v>
      </c>
      <c r="B16" s="416">
        <v>95.04</v>
      </c>
      <c r="C16" s="416">
        <v>103.68</v>
      </c>
    </row>
    <row r="17" ht="15.75" customHeight="1" spans="1:3">
      <c r="A17" s="415" t="s">
        <v>29</v>
      </c>
      <c r="B17" s="416">
        <v>100.49</v>
      </c>
      <c r="C17" s="416">
        <v>134.69</v>
      </c>
    </row>
    <row r="18" ht="15.75" customHeight="1" spans="1:3">
      <c r="A18" s="415" t="s">
        <v>30</v>
      </c>
      <c r="B18" s="416">
        <v>99.88</v>
      </c>
      <c r="C18" s="416">
        <v>146.19</v>
      </c>
    </row>
    <row r="19" ht="15.75" customHeight="1" spans="1:3">
      <c r="A19" s="415" t="s">
        <v>31</v>
      </c>
      <c r="B19" s="416">
        <v>94.47</v>
      </c>
      <c r="C19" s="416">
        <v>120.85</v>
      </c>
    </row>
    <row r="20" ht="15.75" customHeight="1" spans="1:3">
      <c r="A20" s="415" t="s">
        <v>32</v>
      </c>
      <c r="B20" s="416">
        <v>99.94</v>
      </c>
      <c r="C20" s="416">
        <v>134.67</v>
      </c>
    </row>
    <row r="21" ht="39.75" customHeight="1" spans="1:3">
      <c r="A21" s="415" t="s">
        <v>33</v>
      </c>
      <c r="B21" s="417">
        <v>92.4</v>
      </c>
      <c r="C21" s="417">
        <v>126.79</v>
      </c>
    </row>
    <row r="22" s="349" customFormat="1" ht="15.75" customHeight="1" spans="1:120">
      <c r="A22" s="415" t="s">
        <v>34</v>
      </c>
      <c r="B22" s="416">
        <v>97.62</v>
      </c>
      <c r="C22" s="416">
        <v>138.69</v>
      </c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21"/>
      <c r="AL22" s="321"/>
      <c r="AM22" s="321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1"/>
      <c r="BF22" s="321"/>
      <c r="BG22" s="321"/>
      <c r="BH22" s="321"/>
      <c r="BI22" s="321"/>
      <c r="BJ22" s="321"/>
      <c r="BK22" s="321"/>
      <c r="BL22" s="321"/>
      <c r="BM22" s="321"/>
      <c r="BN22" s="321"/>
      <c r="BO22" s="321"/>
      <c r="BP22" s="321"/>
      <c r="BQ22" s="321"/>
      <c r="BR22" s="321"/>
      <c r="BS22" s="321"/>
      <c r="BT22" s="321"/>
      <c r="BU22" s="321"/>
      <c r="BV22" s="321"/>
      <c r="BW22" s="321"/>
      <c r="BX22" s="321"/>
      <c r="BY22" s="321"/>
      <c r="BZ22" s="321"/>
      <c r="CA22" s="321"/>
      <c r="CB22" s="321"/>
      <c r="CC22" s="321"/>
      <c r="CD22" s="321"/>
      <c r="CE22" s="321"/>
      <c r="CF22" s="321"/>
      <c r="CG22" s="321"/>
      <c r="CH22" s="321"/>
      <c r="CI22" s="321"/>
      <c r="CJ22" s="321"/>
      <c r="CK22" s="321"/>
      <c r="CL22" s="321"/>
      <c r="CM22" s="321"/>
      <c r="CN22" s="321"/>
      <c r="CO22" s="321"/>
      <c r="CP22" s="321"/>
      <c r="CQ22" s="321"/>
      <c r="CR22" s="321"/>
      <c r="CS22" s="321"/>
      <c r="CT22" s="321"/>
      <c r="CU22" s="321"/>
      <c r="CV22" s="321"/>
      <c r="CW22" s="321"/>
      <c r="CX22" s="321"/>
      <c r="CY22" s="321"/>
      <c r="CZ22" s="321"/>
      <c r="DA22" s="321"/>
      <c r="DB22" s="321"/>
      <c r="DC22" s="321"/>
      <c r="DD22" s="321"/>
      <c r="DE22" s="321"/>
      <c r="DF22" s="321"/>
      <c r="DG22" s="321"/>
      <c r="DH22" s="321"/>
      <c r="DI22" s="321"/>
      <c r="DJ22" s="321"/>
      <c r="DK22" s="321"/>
      <c r="DL22" s="321"/>
      <c r="DM22" s="321"/>
      <c r="DN22" s="321"/>
      <c r="DO22" s="321"/>
      <c r="DP22" s="321"/>
    </row>
    <row r="23" ht="15.75" customHeight="1" spans="1:3">
      <c r="A23" s="415" t="s">
        <v>35</v>
      </c>
      <c r="B23" s="416">
        <v>97.88</v>
      </c>
      <c r="C23" s="416">
        <v>139.38</v>
      </c>
    </row>
    <row r="24" ht="15.75" customHeight="1" spans="1:3">
      <c r="A24" s="415" t="s">
        <v>36</v>
      </c>
      <c r="B24" s="416">
        <v>100.35</v>
      </c>
      <c r="C24" s="416">
        <v>124.63</v>
      </c>
    </row>
    <row r="25" ht="15.75" customHeight="1" spans="1:3">
      <c r="A25" s="415" t="s">
        <v>37</v>
      </c>
      <c r="B25" s="416">
        <v>107.51</v>
      </c>
      <c r="C25" s="416">
        <v>138.66</v>
      </c>
    </row>
    <row r="26" ht="15.75" customHeight="1" spans="1:3">
      <c r="A26" s="415" t="s">
        <v>38</v>
      </c>
      <c r="B26" s="416">
        <v>101.42</v>
      </c>
      <c r="C26" s="416">
        <v>126.07</v>
      </c>
    </row>
    <row r="27" ht="15.75" customHeight="1" spans="1:3">
      <c r="A27" s="415" t="s">
        <v>39</v>
      </c>
      <c r="B27" s="416">
        <v>92.34</v>
      </c>
      <c r="C27" s="416">
        <v>133.22</v>
      </c>
    </row>
    <row r="28" ht="15.75" customHeight="1" spans="1:3">
      <c r="A28" s="415" t="s">
        <v>40</v>
      </c>
      <c r="B28" s="416">
        <v>90.29</v>
      </c>
      <c r="C28" s="416">
        <v>120.91</v>
      </c>
    </row>
    <row r="29" ht="15.75" customHeight="1" spans="1:3">
      <c r="A29" s="415" t="s">
        <v>41</v>
      </c>
      <c r="B29" s="416">
        <v>98.76</v>
      </c>
      <c r="C29" s="416">
        <v>139.4</v>
      </c>
    </row>
    <row r="30" ht="28.5" customHeight="1" spans="1:3">
      <c r="A30" s="415" t="s">
        <v>42</v>
      </c>
      <c r="B30" s="416">
        <v>89.96</v>
      </c>
      <c r="C30" s="416">
        <v>107.79</v>
      </c>
    </row>
    <row r="31" s="350" customFormat="1" ht="28.5" customHeight="1" spans="1:3">
      <c r="A31" s="415" t="s">
        <v>43</v>
      </c>
      <c r="B31" s="416">
        <v>92.5</v>
      </c>
      <c r="C31" s="416">
        <v>105.64</v>
      </c>
    </row>
    <row r="32" s="350" customFormat="1" ht="15.75" customHeight="1" spans="1:3">
      <c r="A32" s="415" t="s">
        <v>44</v>
      </c>
      <c r="B32" s="416">
        <v>102.09</v>
      </c>
      <c r="C32" s="416">
        <v>143.31</v>
      </c>
    </row>
    <row r="33" ht="15.75" customHeight="1" spans="1:3">
      <c r="A33" s="415" t="s">
        <v>45</v>
      </c>
      <c r="B33" s="416">
        <v>77.89</v>
      </c>
      <c r="C33" s="416">
        <v>152.53</v>
      </c>
    </row>
    <row r="34" ht="15.75" customHeight="1" spans="1:3">
      <c r="A34" s="415" t="s">
        <v>46</v>
      </c>
      <c r="B34" s="416">
        <v>91.57</v>
      </c>
      <c r="C34" s="416">
        <v>124</v>
      </c>
    </row>
    <row r="35" ht="15.75" customHeight="1" spans="1:3">
      <c r="A35" s="415" t="s">
        <v>47</v>
      </c>
      <c r="B35" s="416">
        <v>106.73</v>
      </c>
      <c r="C35" s="416">
        <v>113.12</v>
      </c>
    </row>
    <row r="36" ht="15.75" customHeight="1" spans="1:3">
      <c r="A36" s="415" t="s">
        <v>48</v>
      </c>
      <c r="B36" s="416">
        <v>106.37</v>
      </c>
      <c r="C36" s="416">
        <v>166.74</v>
      </c>
    </row>
    <row r="37" ht="15.75" customHeight="1" spans="1:3">
      <c r="A37" s="415" t="s">
        <v>49</v>
      </c>
      <c r="B37" s="416">
        <v>96.4</v>
      </c>
      <c r="C37" s="416">
        <v>126.85</v>
      </c>
    </row>
    <row r="38" ht="15.75" customHeight="1" spans="1:3">
      <c r="A38" s="415" t="s">
        <v>50</v>
      </c>
      <c r="B38" s="418">
        <v>51.66</v>
      </c>
      <c r="C38" s="418">
        <v>76.57</v>
      </c>
    </row>
    <row r="39" ht="15.75" customHeight="1" spans="1:3">
      <c r="A39" s="365" t="s">
        <v>51</v>
      </c>
      <c r="B39" s="419">
        <v>93.75</v>
      </c>
      <c r="C39" s="419">
        <v>121.59</v>
      </c>
    </row>
    <row r="40" ht="29.25" customHeight="1" spans="1:3">
      <c r="A40" s="365" t="s">
        <v>52</v>
      </c>
      <c r="B40" s="419">
        <v>97.07</v>
      </c>
      <c r="C40" s="419">
        <v>105.65</v>
      </c>
    </row>
    <row r="41" ht="15.75" customHeight="1" spans="1:3">
      <c r="A41" s="415" t="s">
        <v>53</v>
      </c>
      <c r="B41" s="418">
        <v>100.44</v>
      </c>
      <c r="C41" s="418">
        <v>107.48</v>
      </c>
    </row>
    <row r="42" ht="15.75" customHeight="1" spans="1:3">
      <c r="A42" s="415" t="s">
        <v>54</v>
      </c>
      <c r="B42" s="418">
        <v>93.26</v>
      </c>
      <c r="C42" s="418">
        <v>116.2</v>
      </c>
    </row>
    <row r="43" ht="27.75" customHeight="1" spans="1:3">
      <c r="A43" s="415" t="s">
        <v>55</v>
      </c>
      <c r="B43" s="418">
        <v>93.25</v>
      </c>
      <c r="C43" s="418">
        <v>101.73</v>
      </c>
    </row>
    <row r="44" customHeight="1" spans="2:3">
      <c r="B44" s="420"/>
      <c r="C44" s="420"/>
    </row>
  </sheetData>
  <mergeCells count="1">
    <mergeCell ref="A4:A5"/>
  </mergeCells>
  <conditionalFormatting sqref="B7:B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:C4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A2" sqref="A2"/>
    </sheetView>
  </sheetViews>
  <sheetFormatPr defaultColWidth="9.14285714285714" defaultRowHeight="15" outlineLevelCol="5"/>
  <cols>
    <col min="1" max="1" width="27.7142857142857" style="368" customWidth="1"/>
    <col min="2" max="2" width="12" style="368" customWidth="1"/>
    <col min="3" max="3" width="13" style="368" customWidth="1"/>
    <col min="4" max="4" width="9.57142857142857" style="368" customWidth="1"/>
    <col min="5" max="5" width="14.7142857142857" style="368" customWidth="1"/>
    <col min="6" max="6" width="13.7142857142857" style="368" customWidth="1"/>
    <col min="7" max="16384" width="9.14285714285714" style="368"/>
  </cols>
  <sheetData>
    <row r="1" s="367" customFormat="1" ht="19.5" customHeight="1" spans="1:6">
      <c r="A1" s="369" t="s">
        <v>56</v>
      </c>
      <c r="B1" s="370"/>
      <c r="C1" s="370"/>
      <c r="D1" s="370"/>
      <c r="E1" s="370"/>
      <c r="F1" s="370"/>
    </row>
    <row r="2" ht="18" customHeight="1" spans="1:2">
      <c r="A2" s="371"/>
      <c r="B2" s="372"/>
    </row>
    <row r="3" ht="18" customHeight="1" spans="1:6">
      <c r="A3" s="373"/>
      <c r="B3" s="373"/>
      <c r="F3" s="396"/>
    </row>
    <row r="4" ht="18" customHeight="1" spans="1:6">
      <c r="A4" s="374"/>
      <c r="B4" s="374" t="s">
        <v>57</v>
      </c>
      <c r="C4" s="375" t="s">
        <v>58</v>
      </c>
      <c r="D4" s="375" t="s">
        <v>59</v>
      </c>
      <c r="E4" s="450" t="s">
        <v>60</v>
      </c>
      <c r="F4" s="451" t="s">
        <v>60</v>
      </c>
    </row>
    <row r="5" ht="18" customHeight="1" spans="1:6">
      <c r="A5" s="376"/>
      <c r="B5" s="376" t="s">
        <v>61</v>
      </c>
      <c r="C5" s="377" t="s">
        <v>62</v>
      </c>
      <c r="D5" s="452" t="s">
        <v>63</v>
      </c>
      <c r="E5" s="377" t="s">
        <v>64</v>
      </c>
      <c r="F5" s="398" t="s">
        <v>65</v>
      </c>
    </row>
    <row r="6" ht="18" customHeight="1" spans="1:6">
      <c r="A6" s="376"/>
      <c r="B6" s="378"/>
      <c r="C6" s="379" t="s">
        <v>66</v>
      </c>
      <c r="D6" s="379" t="s">
        <v>67</v>
      </c>
      <c r="E6" s="379" t="s">
        <v>68</v>
      </c>
      <c r="F6" s="399" t="s">
        <v>69</v>
      </c>
    </row>
    <row r="7" ht="6.75" customHeight="1" spans="1:6">
      <c r="A7" s="376"/>
      <c r="B7" s="376"/>
      <c r="C7" s="380"/>
      <c r="D7" s="380"/>
      <c r="E7" s="380"/>
      <c r="F7" s="380"/>
    </row>
    <row r="8" ht="18" customHeight="1" spans="1:6">
      <c r="A8" s="381" t="s">
        <v>70</v>
      </c>
      <c r="B8" s="382" t="s">
        <v>71</v>
      </c>
      <c r="C8" s="383">
        <v>3427.86322547616</v>
      </c>
      <c r="D8" s="384">
        <v>3743.75270871587</v>
      </c>
      <c r="E8" s="383">
        <v>109.215346776149</v>
      </c>
      <c r="F8" s="383">
        <v>115.497406265479</v>
      </c>
    </row>
    <row r="9" ht="18" customHeight="1" spans="1:6">
      <c r="A9" s="381" t="s">
        <v>72</v>
      </c>
      <c r="B9" s="382" t="s">
        <v>73</v>
      </c>
      <c r="C9" s="383">
        <v>702.618999999998</v>
      </c>
      <c r="D9" s="384">
        <v>708</v>
      </c>
      <c r="E9" s="383">
        <v>100.765848916696</v>
      </c>
      <c r="F9" s="383">
        <v>97.7900552486188</v>
      </c>
    </row>
    <row r="10" ht="18" customHeight="1" spans="1:6">
      <c r="A10" s="381" t="s">
        <v>74</v>
      </c>
      <c r="B10" s="382" t="s">
        <v>75</v>
      </c>
      <c r="C10" s="383">
        <v>507.900000000004</v>
      </c>
      <c r="D10" s="384">
        <v>545</v>
      </c>
      <c r="E10" s="383">
        <v>107.304587517227</v>
      </c>
      <c r="F10" s="383">
        <v>100.055076188728</v>
      </c>
    </row>
    <row r="11" ht="18" customHeight="1" spans="1:6">
      <c r="A11" s="381" t="s">
        <v>76</v>
      </c>
      <c r="B11" s="382" t="s">
        <v>71</v>
      </c>
      <c r="C11" s="383">
        <v>66.241711</v>
      </c>
      <c r="D11" s="384">
        <v>79.17</v>
      </c>
      <c r="E11" s="383">
        <v>119.516840378715</v>
      </c>
      <c r="F11" s="383">
        <v>116.769911504425</v>
      </c>
    </row>
    <row r="12" ht="18" customHeight="1" spans="1:6">
      <c r="A12" s="381" t="s">
        <v>77</v>
      </c>
      <c r="B12" s="382" t="s">
        <v>73</v>
      </c>
      <c r="C12" s="383">
        <v>1441.6575248</v>
      </c>
      <c r="D12" s="384">
        <v>1425.586</v>
      </c>
      <c r="E12" s="383">
        <v>98.8852050834869</v>
      </c>
      <c r="F12" s="383">
        <v>125.754858537627</v>
      </c>
    </row>
    <row r="13" ht="18" customHeight="1" spans="1:6">
      <c r="A13" s="381" t="s">
        <v>78</v>
      </c>
      <c r="B13" s="382" t="s">
        <v>73</v>
      </c>
      <c r="C13" s="383">
        <v>129.97482</v>
      </c>
      <c r="D13" s="384">
        <v>125.731</v>
      </c>
      <c r="E13" s="383">
        <v>96.7348906503583</v>
      </c>
      <c r="F13" s="383">
        <v>107.772261442301</v>
      </c>
    </row>
    <row r="14" ht="18" customHeight="1" spans="1:6">
      <c r="A14" s="381" t="s">
        <v>79</v>
      </c>
      <c r="B14" s="382" t="s">
        <v>73</v>
      </c>
      <c r="C14" s="383">
        <v>499.905896197855</v>
      </c>
      <c r="D14" s="384">
        <v>487.940188313686</v>
      </c>
      <c r="E14" s="383">
        <v>97.6064079309373</v>
      </c>
      <c r="F14" s="383">
        <v>117.456017560619</v>
      </c>
    </row>
    <row r="15" ht="18" customHeight="1" spans="1:6">
      <c r="A15" s="381" t="s">
        <v>80</v>
      </c>
      <c r="B15" s="382" t="s">
        <v>81</v>
      </c>
      <c r="C15" s="383">
        <v>175.328715999648</v>
      </c>
      <c r="D15" s="384">
        <v>174.531480882336</v>
      </c>
      <c r="E15" s="383">
        <v>99.5452911904554</v>
      </c>
      <c r="F15" s="383">
        <v>119.134061075144</v>
      </c>
    </row>
    <row r="16" ht="18" customHeight="1" spans="1:6">
      <c r="A16" s="381" t="s">
        <v>82</v>
      </c>
      <c r="B16" s="382" t="s">
        <v>71</v>
      </c>
      <c r="C16" s="383">
        <v>12.1404685642966</v>
      </c>
      <c r="D16" s="384">
        <v>11.2654836516419</v>
      </c>
      <c r="E16" s="383">
        <v>92.7928241976766</v>
      </c>
      <c r="F16" s="383">
        <v>147.417768348747</v>
      </c>
    </row>
    <row r="17" ht="18" customHeight="1" spans="1:6">
      <c r="A17" s="381" t="s">
        <v>83</v>
      </c>
      <c r="B17" s="382" t="s">
        <v>73</v>
      </c>
      <c r="C17" s="383">
        <v>156.175740975325</v>
      </c>
      <c r="D17" s="384">
        <v>242.579927250496</v>
      </c>
      <c r="E17" s="383">
        <v>155.324972838658</v>
      </c>
      <c r="F17" s="383">
        <v>166.159970619521</v>
      </c>
    </row>
    <row r="18" ht="18" customHeight="1" spans="1:6">
      <c r="A18" s="381" t="s">
        <v>84</v>
      </c>
      <c r="B18" s="382" t="s">
        <v>73</v>
      </c>
      <c r="C18" s="383">
        <v>26.2449689487299</v>
      </c>
      <c r="D18" s="384">
        <v>27.7191450540725</v>
      </c>
      <c r="E18" s="383">
        <v>105.616985519101</v>
      </c>
      <c r="F18" s="383">
        <v>115.520385296316</v>
      </c>
    </row>
    <row r="19" ht="18" customHeight="1" spans="1:6">
      <c r="A19" s="381" t="s">
        <v>85</v>
      </c>
      <c r="B19" s="382" t="s">
        <v>73</v>
      </c>
      <c r="C19" s="383">
        <v>1352.97977552453</v>
      </c>
      <c r="D19" s="384">
        <v>1337.12819477621</v>
      </c>
      <c r="E19" s="383">
        <v>98.8283948485352</v>
      </c>
      <c r="F19" s="383">
        <v>116.274708048217</v>
      </c>
    </row>
    <row r="20" ht="18" customHeight="1" spans="1:6">
      <c r="A20" s="381" t="s">
        <v>86</v>
      </c>
      <c r="B20" s="382" t="s">
        <v>73</v>
      </c>
      <c r="C20" s="383">
        <v>610.385356855837</v>
      </c>
      <c r="D20" s="384">
        <v>637.940156511035</v>
      </c>
      <c r="E20" s="383">
        <v>104.514328423135</v>
      </c>
      <c r="F20" s="383">
        <v>108.567812759123</v>
      </c>
    </row>
    <row r="21" ht="18" customHeight="1" spans="1:6">
      <c r="A21" s="381" t="s">
        <v>87</v>
      </c>
      <c r="B21" s="382" t="s">
        <v>81</v>
      </c>
      <c r="C21" s="383">
        <v>385.006214383221</v>
      </c>
      <c r="D21" s="384">
        <v>361.773582475673</v>
      </c>
      <c r="E21" s="383">
        <v>93.9656475559058</v>
      </c>
      <c r="F21" s="383">
        <v>99.7709131403656</v>
      </c>
    </row>
    <row r="22" ht="18" customHeight="1" spans="1:6">
      <c r="A22" s="385" t="s">
        <v>88</v>
      </c>
      <c r="B22" s="382" t="s">
        <v>89</v>
      </c>
      <c r="C22" s="383">
        <v>626.60689142714</v>
      </c>
      <c r="D22" s="384">
        <v>629.722557854304</v>
      </c>
      <c r="E22" s="383">
        <v>100.497228241469</v>
      </c>
      <c r="F22" s="383">
        <v>134.658207007477</v>
      </c>
    </row>
    <row r="23" ht="18" customHeight="1" spans="1:6">
      <c r="A23" s="385" t="s">
        <v>90</v>
      </c>
      <c r="B23" s="382" t="s">
        <v>91</v>
      </c>
      <c r="C23" s="383">
        <v>87.7630535267603</v>
      </c>
      <c r="D23" s="384">
        <v>89.6855155666062</v>
      </c>
      <c r="E23" s="383">
        <v>102.19051407465</v>
      </c>
      <c r="F23" s="383">
        <v>157.050392394083</v>
      </c>
    </row>
    <row r="24" ht="27" customHeight="1" spans="1:6">
      <c r="A24" s="386" t="s">
        <v>92</v>
      </c>
      <c r="B24" s="387" t="s">
        <v>73</v>
      </c>
      <c r="C24" s="383">
        <v>107.291726933314</v>
      </c>
      <c r="D24" s="384">
        <v>112.725977982019</v>
      </c>
      <c r="E24" s="383">
        <v>105.064930171255</v>
      </c>
      <c r="F24" s="383">
        <v>120.885807626252</v>
      </c>
    </row>
    <row r="25" ht="18" customHeight="1" spans="1:6">
      <c r="A25" s="381" t="s">
        <v>93</v>
      </c>
      <c r="B25" s="382" t="s">
        <v>94</v>
      </c>
      <c r="C25" s="383">
        <v>615.698431291677</v>
      </c>
      <c r="D25" s="384">
        <v>594.731223461033</v>
      </c>
      <c r="E25" s="383">
        <v>96.5945653318205</v>
      </c>
      <c r="F25" s="383">
        <v>125.829208130723</v>
      </c>
    </row>
    <row r="26" ht="18" customHeight="1" spans="1:6">
      <c r="A26" s="388" t="s">
        <v>95</v>
      </c>
      <c r="B26" s="382" t="s">
        <v>96</v>
      </c>
      <c r="C26" s="383">
        <v>29.3859246259962</v>
      </c>
      <c r="D26" s="384">
        <v>28.9886366380423</v>
      </c>
      <c r="E26" s="383">
        <v>98.6480330532037</v>
      </c>
      <c r="F26" s="383">
        <v>113.612782156762</v>
      </c>
    </row>
    <row r="27" ht="18" customHeight="1" spans="1:6">
      <c r="A27" s="381" t="s">
        <v>97</v>
      </c>
      <c r="B27" s="382" t="s">
        <v>71</v>
      </c>
      <c r="C27" s="383">
        <v>223.222579328345</v>
      </c>
      <c r="D27" s="384">
        <v>232.885211267606</v>
      </c>
      <c r="E27" s="383">
        <v>104.328698274312</v>
      </c>
      <c r="F27" s="383">
        <v>100.486374264364</v>
      </c>
    </row>
    <row r="28" ht="18" customHeight="1" spans="1:6">
      <c r="A28" s="381" t="s">
        <v>98</v>
      </c>
      <c r="B28" s="382" t="s">
        <v>73</v>
      </c>
      <c r="C28" s="383">
        <v>258.186270929434</v>
      </c>
      <c r="D28" s="384">
        <v>227.312647141267</v>
      </c>
      <c r="E28" s="383">
        <v>88.0421125116272</v>
      </c>
      <c r="F28" s="383">
        <v>140.696807950766</v>
      </c>
    </row>
    <row r="29" ht="18" customHeight="1" spans="1:6">
      <c r="A29" s="381" t="s">
        <v>99</v>
      </c>
      <c r="B29" s="382" t="s">
        <v>73</v>
      </c>
      <c r="C29" s="383">
        <v>125.739491616559</v>
      </c>
      <c r="D29" s="384">
        <v>122.342913383596</v>
      </c>
      <c r="E29" s="383">
        <v>97.2987180166745</v>
      </c>
      <c r="F29" s="383">
        <v>144.711407323197</v>
      </c>
    </row>
    <row r="30" ht="18" customHeight="1" spans="1:6">
      <c r="A30" s="381" t="s">
        <v>100</v>
      </c>
      <c r="B30" s="382" t="s">
        <v>101</v>
      </c>
      <c r="C30" s="383">
        <v>16.1281950546736</v>
      </c>
      <c r="D30" s="384">
        <v>14.6239462278799</v>
      </c>
      <c r="E30" s="383">
        <v>90.6731731499131</v>
      </c>
      <c r="F30" s="383">
        <v>123.258646428446</v>
      </c>
    </row>
    <row r="31" ht="18" customHeight="1" spans="1:6">
      <c r="A31" s="381" t="s">
        <v>102</v>
      </c>
      <c r="B31" s="382" t="s">
        <v>71</v>
      </c>
      <c r="C31" s="383">
        <v>1758.10433326454</v>
      </c>
      <c r="D31" s="384">
        <v>1722.85833174166</v>
      </c>
      <c r="E31" s="383">
        <v>97.9952269694122</v>
      </c>
      <c r="F31" s="383">
        <v>110.976116495612</v>
      </c>
    </row>
    <row r="32" ht="18" customHeight="1" spans="1:6">
      <c r="A32" s="385" t="s">
        <v>103</v>
      </c>
      <c r="B32" s="382" t="s">
        <v>73</v>
      </c>
      <c r="C32" s="383">
        <v>1329.84548500955</v>
      </c>
      <c r="D32" s="384">
        <v>1352.91821472739</v>
      </c>
      <c r="E32" s="383">
        <v>101.734993273875</v>
      </c>
      <c r="F32" s="383">
        <v>159.619479786274</v>
      </c>
    </row>
    <row r="33" ht="18" customHeight="1" spans="1:6">
      <c r="A33" s="381" t="s">
        <v>104</v>
      </c>
      <c r="B33" s="382" t="s">
        <v>73</v>
      </c>
      <c r="C33" s="383">
        <v>1022.91718371971</v>
      </c>
      <c r="D33" s="384">
        <v>996.9739362094</v>
      </c>
      <c r="E33" s="383">
        <v>97.4637978593762</v>
      </c>
      <c r="F33" s="383">
        <v>137.526029578883</v>
      </c>
    </row>
    <row r="34" ht="18" customHeight="1" spans="1:6">
      <c r="A34" s="381" t="s">
        <v>105</v>
      </c>
      <c r="B34" s="382" t="s">
        <v>94</v>
      </c>
      <c r="C34" s="383">
        <v>16.257853</v>
      </c>
      <c r="D34" s="384">
        <v>16.167995</v>
      </c>
      <c r="E34" s="383">
        <v>99.4472947934761</v>
      </c>
      <c r="F34" s="383">
        <v>96.464999387249</v>
      </c>
    </row>
    <row r="35" ht="28.5" customHeight="1" spans="1:6">
      <c r="A35" s="389" t="s">
        <v>106</v>
      </c>
      <c r="B35" s="390" t="s">
        <v>107</v>
      </c>
      <c r="C35" s="391">
        <v>54.550041817886</v>
      </c>
      <c r="D35" s="392">
        <v>37.4535305618604</v>
      </c>
      <c r="E35" s="391">
        <v>68.6590318058749</v>
      </c>
      <c r="F35" s="391">
        <v>84.6679052880788</v>
      </c>
    </row>
    <row r="36" ht="18" customHeight="1" spans="1:6">
      <c r="A36" s="381" t="s">
        <v>108</v>
      </c>
      <c r="B36" s="382" t="s">
        <v>109</v>
      </c>
      <c r="C36" s="383">
        <v>854.890271681719</v>
      </c>
      <c r="D36" s="384">
        <v>828.429473664513</v>
      </c>
      <c r="E36" s="383">
        <v>96.9047725896853</v>
      </c>
      <c r="F36" s="383">
        <v>88.6693328932857</v>
      </c>
    </row>
    <row r="37" ht="18" customHeight="1" spans="1:6">
      <c r="A37" s="381" t="s">
        <v>110</v>
      </c>
      <c r="B37" s="382" t="s">
        <v>111</v>
      </c>
      <c r="C37" s="383">
        <v>27.912</v>
      </c>
      <c r="D37" s="384">
        <v>23.27</v>
      </c>
      <c r="E37" s="383">
        <v>83.3691602178275</v>
      </c>
      <c r="F37" s="383">
        <v>114.639227396244</v>
      </c>
    </row>
    <row r="38" ht="18" customHeight="1" spans="1:6">
      <c r="A38" s="381" t="s">
        <v>112</v>
      </c>
      <c r="B38" s="382" t="s">
        <v>73</v>
      </c>
      <c r="C38" s="383">
        <v>244.814203276709</v>
      </c>
      <c r="D38" s="384">
        <v>263.974808759799</v>
      </c>
      <c r="E38" s="383">
        <v>107.826590625313</v>
      </c>
      <c r="F38" s="383">
        <v>118.584735739995</v>
      </c>
    </row>
    <row r="39" ht="18" customHeight="1" spans="1:6">
      <c r="A39" s="381" t="s">
        <v>113</v>
      </c>
      <c r="B39" s="382" t="s">
        <v>114</v>
      </c>
      <c r="C39" s="393">
        <v>22.6367971325975</v>
      </c>
      <c r="D39" s="394">
        <v>21.4230572631617</v>
      </c>
      <c r="E39" s="393">
        <v>94.6381996431466</v>
      </c>
      <c r="F39" s="393">
        <v>123.164779475059</v>
      </c>
    </row>
    <row r="40" ht="18" customHeight="1" spans="1:6">
      <c r="A40" s="381" t="s">
        <v>115</v>
      </c>
      <c r="B40" s="382" t="s">
        <v>75</v>
      </c>
      <c r="C40" s="383">
        <v>314.460229052214</v>
      </c>
      <c r="D40" s="384">
        <v>316.030173219914</v>
      </c>
      <c r="E40" s="383">
        <v>100.49925046879</v>
      </c>
      <c r="F40" s="383">
        <v>107.932892656119</v>
      </c>
    </row>
    <row r="41" ht="18" customHeight="1" spans="1:1">
      <c r="A41" s="395"/>
    </row>
    <row r="42" ht="18" customHeight="1" spans="1:1">
      <c r="A42" s="395"/>
    </row>
    <row r="43" ht="18" customHeight="1"/>
    <row r="44" ht="18" customHeight="1"/>
    <row r="45" ht="18" customHeight="1"/>
  </sheetData>
  <pageMargins left="0.866141732283465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47"/>
  <sheetViews>
    <sheetView workbookViewId="0">
      <selection activeCell="A2" sqref="A2"/>
    </sheetView>
  </sheetViews>
  <sheetFormatPr defaultColWidth="11.4285714285714" defaultRowHeight="16.5" customHeight="1"/>
  <cols>
    <col min="1" max="1" width="57.1428571428571" style="321" customWidth="1"/>
    <col min="2" max="2" width="17.2857142857143" style="321" customWidth="1"/>
    <col min="3" max="3" width="16.5714285714286" style="321" customWidth="1"/>
    <col min="4" max="4" width="16" style="321" customWidth="1"/>
    <col min="5" max="16384" width="11.4285714285714" style="321"/>
  </cols>
  <sheetData>
    <row r="1" s="342" customFormat="1" ht="19.5" customHeight="1" spans="1:3">
      <c r="A1" s="351" t="s">
        <v>116</v>
      </c>
      <c r="B1" s="351"/>
      <c r="C1" s="351"/>
    </row>
    <row r="2" ht="8.25" customHeight="1" spans="1:2">
      <c r="A2" s="352"/>
      <c r="B2" s="352"/>
    </row>
    <row r="3" customHeight="1" spans="1:3">
      <c r="A3" s="327"/>
      <c r="C3" s="328" t="s">
        <v>15</v>
      </c>
    </row>
    <row r="4" ht="16.15" customHeight="1" spans="1:3">
      <c r="A4" s="329"/>
      <c r="B4" s="330" t="s">
        <v>117</v>
      </c>
      <c r="C4" s="330" t="s">
        <v>117</v>
      </c>
    </row>
    <row r="5" s="343" customFormat="1" ht="16.15" customHeight="1" spans="1:3">
      <c r="A5" s="331"/>
      <c r="B5" s="353" t="s">
        <v>118</v>
      </c>
      <c r="C5" s="353" t="s">
        <v>118</v>
      </c>
    </row>
    <row r="6" s="343" customFormat="1" ht="16.15" customHeight="1" spans="1:3">
      <c r="A6" s="331"/>
      <c r="B6" s="453" t="s">
        <v>119</v>
      </c>
      <c r="C6" s="453" t="s">
        <v>119</v>
      </c>
    </row>
    <row r="7" s="343" customFormat="1" ht="16.15" customHeight="1" spans="1:3">
      <c r="A7" s="331"/>
      <c r="B7" s="353" t="s">
        <v>120</v>
      </c>
      <c r="C7" s="353" t="s">
        <v>120</v>
      </c>
    </row>
    <row r="8" s="343" customFormat="1" ht="16.15" customHeight="1" spans="1:3">
      <c r="A8" s="331"/>
      <c r="B8" s="333" t="s">
        <v>121</v>
      </c>
      <c r="C8" s="333" t="s">
        <v>66</v>
      </c>
    </row>
    <row r="9" s="343" customFormat="1" ht="6.75" customHeight="1" spans="1:1">
      <c r="A9" s="331"/>
    </row>
    <row r="10" s="344" customFormat="1" ht="18.75" customHeight="1" spans="1:3">
      <c r="A10" s="354" t="s">
        <v>19</v>
      </c>
      <c r="B10" s="355">
        <v>100.5</v>
      </c>
      <c r="C10" s="356">
        <v>100.1</v>
      </c>
    </row>
    <row r="11" s="345" customFormat="1" ht="15" customHeight="1" spans="1:3">
      <c r="A11" s="357" t="s">
        <v>20</v>
      </c>
      <c r="B11" s="355">
        <v>99.98</v>
      </c>
      <c r="C11" s="356">
        <v>100.73</v>
      </c>
    </row>
    <row r="12" s="346" customFormat="1" ht="15" customHeight="1" spans="1:125">
      <c r="A12" s="358" t="s">
        <v>21</v>
      </c>
      <c r="B12" s="359">
        <v>100.02</v>
      </c>
      <c r="C12" s="359">
        <v>100.19</v>
      </c>
      <c r="D12" s="360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66"/>
      <c r="P12" s="366"/>
      <c r="Q12" s="366"/>
      <c r="R12" s="366"/>
      <c r="S12" s="366"/>
      <c r="T12" s="366"/>
      <c r="U12" s="366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  <c r="AJ12" s="366"/>
      <c r="AK12" s="366"/>
      <c r="AL12" s="366"/>
      <c r="AM12" s="366"/>
      <c r="AN12" s="366"/>
      <c r="AO12" s="366"/>
      <c r="AP12" s="366"/>
      <c r="AQ12" s="366"/>
      <c r="AR12" s="366"/>
      <c r="AS12" s="366"/>
      <c r="AT12" s="366"/>
      <c r="AU12" s="366"/>
      <c r="AV12" s="366"/>
      <c r="AW12" s="366"/>
      <c r="AX12" s="366"/>
      <c r="AY12" s="366"/>
      <c r="AZ12" s="366"/>
      <c r="BA12" s="366"/>
      <c r="BB12" s="366"/>
      <c r="BC12" s="366"/>
      <c r="BD12" s="366"/>
      <c r="BE12" s="366"/>
      <c r="BF12" s="366"/>
      <c r="BG12" s="366"/>
      <c r="BH12" s="366"/>
      <c r="BI12" s="366"/>
      <c r="BJ12" s="366"/>
      <c r="BK12" s="366"/>
      <c r="BL12" s="366"/>
      <c r="BM12" s="366"/>
      <c r="BN12" s="366"/>
      <c r="BO12" s="366"/>
      <c r="BP12" s="366"/>
      <c r="BQ12" s="366"/>
      <c r="BR12" s="366"/>
      <c r="BS12" s="366"/>
      <c r="BT12" s="366"/>
      <c r="BU12" s="366"/>
      <c r="BV12" s="366"/>
      <c r="BW12" s="366"/>
      <c r="BX12" s="366"/>
      <c r="BY12" s="366"/>
      <c r="BZ12" s="366"/>
      <c r="CA12" s="366"/>
      <c r="CB12" s="366"/>
      <c r="CC12" s="366"/>
      <c r="CD12" s="366"/>
      <c r="CE12" s="366"/>
      <c r="CF12" s="366"/>
      <c r="CG12" s="366"/>
      <c r="CH12" s="366"/>
      <c r="CI12" s="366"/>
      <c r="CJ12" s="366"/>
      <c r="CK12" s="366"/>
      <c r="CL12" s="366"/>
      <c r="CM12" s="366"/>
      <c r="CN12" s="366"/>
      <c r="CO12" s="366"/>
      <c r="CP12" s="366"/>
      <c r="CQ12" s="366"/>
      <c r="CR12" s="366"/>
      <c r="CS12" s="366"/>
      <c r="CT12" s="366"/>
      <c r="CU12" s="366"/>
      <c r="CV12" s="366"/>
      <c r="CW12" s="366"/>
      <c r="CX12" s="366"/>
      <c r="CY12" s="366"/>
      <c r="CZ12" s="366"/>
      <c r="DA12" s="366"/>
      <c r="DB12" s="366"/>
      <c r="DC12" s="366"/>
      <c r="DD12" s="366"/>
      <c r="DE12" s="366"/>
      <c r="DF12" s="366"/>
      <c r="DG12" s="366"/>
      <c r="DH12" s="366"/>
      <c r="DI12" s="366"/>
      <c r="DJ12" s="366"/>
      <c r="DK12" s="366"/>
      <c r="DL12" s="366"/>
      <c r="DM12" s="366"/>
      <c r="DN12" s="366"/>
      <c r="DO12" s="366"/>
      <c r="DP12" s="366"/>
      <c r="DQ12" s="366"/>
      <c r="DR12" s="366"/>
      <c r="DS12" s="366"/>
      <c r="DT12" s="366"/>
      <c r="DU12" s="366"/>
    </row>
    <row r="13" ht="15" customHeight="1" spans="1:4">
      <c r="A13" s="358" t="s">
        <v>22</v>
      </c>
      <c r="B13" s="359">
        <v>99.98</v>
      </c>
      <c r="C13" s="359">
        <v>99.65</v>
      </c>
      <c r="D13" s="360"/>
    </row>
    <row r="14" ht="15" customHeight="1" spans="1:4">
      <c r="A14" s="358" t="s">
        <v>23</v>
      </c>
      <c r="B14" s="359">
        <v>99.3</v>
      </c>
      <c r="C14" s="359">
        <v>110.46</v>
      </c>
      <c r="D14" s="360"/>
    </row>
    <row r="15" s="347" customFormat="1" ht="15" customHeight="1" spans="1:4">
      <c r="A15" s="358" t="s">
        <v>24</v>
      </c>
      <c r="B15" s="359">
        <v>99.76</v>
      </c>
      <c r="C15" s="359">
        <v>97.56</v>
      </c>
      <c r="D15" s="361"/>
    </row>
    <row r="16" s="348" customFormat="1" ht="15" customHeight="1" spans="1:4">
      <c r="A16" s="358" t="s">
        <v>25</v>
      </c>
      <c r="B16" s="359">
        <v>101.33</v>
      </c>
      <c r="C16" s="359">
        <v>118.15</v>
      </c>
      <c r="D16" s="360"/>
    </row>
    <row r="17" ht="15" customHeight="1" spans="1:4">
      <c r="A17" s="362" t="s">
        <v>26</v>
      </c>
      <c r="B17" s="355">
        <v>100.53</v>
      </c>
      <c r="C17" s="355">
        <v>100.05</v>
      </c>
      <c r="D17" s="360"/>
    </row>
    <row r="18" ht="15" customHeight="1" spans="1:4">
      <c r="A18" s="358" t="s">
        <v>27</v>
      </c>
      <c r="B18" s="359">
        <v>100.28</v>
      </c>
      <c r="C18" s="363">
        <v>101.67</v>
      </c>
      <c r="D18" s="360"/>
    </row>
    <row r="19" ht="15" customHeight="1" spans="1:4">
      <c r="A19" s="358" t="s">
        <v>28</v>
      </c>
      <c r="B19" s="359">
        <v>99.71</v>
      </c>
      <c r="C19" s="359">
        <v>100.58</v>
      </c>
      <c r="D19" s="360"/>
    </row>
    <row r="20" ht="15" customHeight="1" spans="1:4">
      <c r="A20" s="358" t="s">
        <v>29</v>
      </c>
      <c r="B20" s="359">
        <v>99.95</v>
      </c>
      <c r="C20" s="359">
        <v>101.21</v>
      </c>
      <c r="D20" s="360"/>
    </row>
    <row r="21" ht="15" customHeight="1" spans="1:4">
      <c r="A21" s="358" t="s">
        <v>30</v>
      </c>
      <c r="B21" s="359">
        <v>100.98</v>
      </c>
      <c r="C21" s="359">
        <v>107.46</v>
      </c>
      <c r="D21" s="360"/>
    </row>
    <row r="22" ht="15" customHeight="1" spans="1:4">
      <c r="A22" s="358" t="s">
        <v>31</v>
      </c>
      <c r="B22" s="359">
        <v>100.79</v>
      </c>
      <c r="C22" s="363">
        <v>97.72</v>
      </c>
      <c r="D22" s="360"/>
    </row>
    <row r="23" ht="15" customHeight="1" spans="1:4">
      <c r="A23" s="358" t="s">
        <v>32</v>
      </c>
      <c r="B23" s="359">
        <v>100.77</v>
      </c>
      <c r="C23" s="359">
        <v>96.3</v>
      </c>
      <c r="D23" s="360"/>
    </row>
    <row r="24" ht="27.75" customHeight="1" spans="1:4">
      <c r="A24" s="358" t="s">
        <v>122</v>
      </c>
      <c r="B24" s="359">
        <v>100</v>
      </c>
      <c r="C24" s="359">
        <v>101.47</v>
      </c>
      <c r="D24" s="360"/>
    </row>
    <row r="25" ht="15" customHeight="1" spans="1:4">
      <c r="A25" s="358" t="s">
        <v>34</v>
      </c>
      <c r="B25" s="359">
        <v>100.18</v>
      </c>
      <c r="C25" s="363">
        <v>97.35</v>
      </c>
      <c r="D25" s="360"/>
    </row>
    <row r="26" s="349" customFormat="1" ht="15" customHeight="1" spans="1:125">
      <c r="A26" s="358" t="s">
        <v>35</v>
      </c>
      <c r="B26" s="359">
        <v>100.38</v>
      </c>
      <c r="C26" s="359">
        <v>97.27</v>
      </c>
      <c r="D26" s="360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1"/>
      <c r="AX26" s="321"/>
      <c r="AY26" s="321"/>
      <c r="AZ26" s="321"/>
      <c r="BA26" s="321"/>
      <c r="BB26" s="321"/>
      <c r="BC26" s="321"/>
      <c r="BD26" s="321"/>
      <c r="BE26" s="321"/>
      <c r="BF26" s="321"/>
      <c r="BG26" s="321"/>
      <c r="BH26" s="321"/>
      <c r="BI26" s="321"/>
      <c r="BJ26" s="321"/>
      <c r="BK26" s="321"/>
      <c r="BL26" s="321"/>
      <c r="BM26" s="321"/>
      <c r="BN26" s="321"/>
      <c r="BO26" s="321"/>
      <c r="BP26" s="321"/>
      <c r="BQ26" s="321"/>
      <c r="BR26" s="321"/>
      <c r="BS26" s="321"/>
      <c r="BT26" s="321"/>
      <c r="BU26" s="321"/>
      <c r="BV26" s="321"/>
      <c r="BW26" s="321"/>
      <c r="BX26" s="321"/>
      <c r="BY26" s="321"/>
      <c r="BZ26" s="321"/>
      <c r="CA26" s="321"/>
      <c r="CB26" s="321"/>
      <c r="CC26" s="321"/>
      <c r="CD26" s="321"/>
      <c r="CE26" s="321"/>
      <c r="CF26" s="321"/>
      <c r="CG26" s="321"/>
      <c r="CH26" s="321"/>
      <c r="CI26" s="321"/>
      <c r="CJ26" s="321"/>
      <c r="CK26" s="321"/>
      <c r="CL26" s="321"/>
      <c r="CM26" s="321"/>
      <c r="CN26" s="321"/>
      <c r="CO26" s="321"/>
      <c r="CP26" s="321"/>
      <c r="CQ26" s="321"/>
      <c r="CR26" s="321"/>
      <c r="CS26" s="321"/>
      <c r="CT26" s="321"/>
      <c r="CU26" s="321"/>
      <c r="CV26" s="321"/>
      <c r="CW26" s="321"/>
      <c r="CX26" s="321"/>
      <c r="CY26" s="321"/>
      <c r="CZ26" s="321"/>
      <c r="DA26" s="321"/>
      <c r="DB26" s="321"/>
      <c r="DC26" s="321"/>
      <c r="DD26" s="321"/>
      <c r="DE26" s="321"/>
      <c r="DF26" s="321"/>
      <c r="DG26" s="321"/>
      <c r="DH26" s="321"/>
      <c r="DI26" s="321"/>
      <c r="DJ26" s="321"/>
      <c r="DK26" s="321"/>
      <c r="DL26" s="321"/>
      <c r="DM26" s="321"/>
      <c r="DN26" s="321"/>
      <c r="DO26" s="321"/>
      <c r="DP26" s="321"/>
      <c r="DQ26" s="321"/>
      <c r="DR26" s="321"/>
      <c r="DS26" s="321"/>
      <c r="DT26" s="321"/>
      <c r="DU26" s="321"/>
    </row>
    <row r="27" ht="15" customHeight="1" spans="1:4">
      <c r="A27" s="358" t="s">
        <v>36</v>
      </c>
      <c r="B27" s="359">
        <v>99.84</v>
      </c>
      <c r="C27" s="359">
        <v>101</v>
      </c>
      <c r="D27" s="360"/>
    </row>
    <row r="28" ht="15" customHeight="1" spans="1:4">
      <c r="A28" s="358" t="s">
        <v>37</v>
      </c>
      <c r="B28" s="359">
        <v>100.17</v>
      </c>
      <c r="C28" s="363">
        <v>100.65</v>
      </c>
      <c r="D28" s="360"/>
    </row>
    <row r="29" ht="15" customHeight="1" spans="1:4">
      <c r="A29" s="358" t="s">
        <v>38</v>
      </c>
      <c r="B29" s="359">
        <v>100.4</v>
      </c>
      <c r="C29" s="359">
        <v>104.03</v>
      </c>
      <c r="D29" s="360"/>
    </row>
    <row r="30" ht="15" customHeight="1" spans="1:4">
      <c r="A30" s="358" t="s">
        <v>39</v>
      </c>
      <c r="B30" s="359">
        <v>99.76</v>
      </c>
      <c r="C30" s="359">
        <v>99.67</v>
      </c>
      <c r="D30" s="360"/>
    </row>
    <row r="31" ht="15" customHeight="1" spans="1:4">
      <c r="A31" s="358" t="s">
        <v>40</v>
      </c>
      <c r="B31" s="359">
        <v>99.72</v>
      </c>
      <c r="C31" s="359">
        <v>92.09</v>
      </c>
      <c r="D31" s="360"/>
    </row>
    <row r="32" ht="15" customHeight="1" spans="1:4">
      <c r="A32" s="358" t="s">
        <v>41</v>
      </c>
      <c r="B32" s="359">
        <v>100.14</v>
      </c>
      <c r="C32" s="359">
        <v>100.63</v>
      </c>
      <c r="D32" s="360"/>
    </row>
    <row r="33" ht="27" customHeight="1" spans="1:4">
      <c r="A33" s="358" t="s">
        <v>42</v>
      </c>
      <c r="B33" s="359">
        <v>100.34</v>
      </c>
      <c r="C33" s="359">
        <v>103.35</v>
      </c>
      <c r="D33" s="360"/>
    </row>
    <row r="34" s="347" customFormat="1" ht="27.75" customHeight="1" spans="1:4">
      <c r="A34" s="358" t="s">
        <v>43</v>
      </c>
      <c r="B34" s="359">
        <v>100.46</v>
      </c>
      <c r="C34" s="359">
        <v>106.67</v>
      </c>
      <c r="D34" s="364"/>
    </row>
    <row r="35" s="350" customFormat="1" ht="15" customHeight="1" spans="1:4">
      <c r="A35" s="358" t="s">
        <v>44</v>
      </c>
      <c r="B35" s="359">
        <v>101.51</v>
      </c>
      <c r="C35" s="359">
        <v>110.84</v>
      </c>
      <c r="D35" s="364"/>
    </row>
    <row r="36" s="348" customFormat="1" ht="15" customHeight="1" spans="1:4">
      <c r="A36" s="358" t="s">
        <v>45</v>
      </c>
      <c r="B36" s="359">
        <v>100.55</v>
      </c>
      <c r="C36" s="359">
        <v>91.61</v>
      </c>
      <c r="D36" s="360"/>
    </row>
    <row r="37" ht="15" customHeight="1" spans="1:4">
      <c r="A37" s="358" t="s">
        <v>46</v>
      </c>
      <c r="B37" s="359">
        <v>100.35</v>
      </c>
      <c r="C37" s="359">
        <v>104.78</v>
      </c>
      <c r="D37" s="360"/>
    </row>
    <row r="38" ht="15" customHeight="1" spans="1:3">
      <c r="A38" s="358" t="s">
        <v>47</v>
      </c>
      <c r="B38" s="359">
        <v>99.88</v>
      </c>
      <c r="C38" s="359">
        <v>91.08</v>
      </c>
    </row>
    <row r="39" ht="15" customHeight="1" spans="1:3">
      <c r="A39" s="358" t="s">
        <v>48</v>
      </c>
      <c r="B39" s="359">
        <v>99.61</v>
      </c>
      <c r="C39" s="359">
        <v>97.24</v>
      </c>
    </row>
    <row r="40" ht="15" customHeight="1" spans="1:3">
      <c r="A40" s="358" t="s">
        <v>49</v>
      </c>
      <c r="B40" s="359">
        <v>100.76</v>
      </c>
      <c r="C40" s="359">
        <v>104.98</v>
      </c>
    </row>
    <row r="41" ht="15" customHeight="1" spans="1:3">
      <c r="A41" s="358" t="s">
        <v>50</v>
      </c>
      <c r="B41" s="359">
        <v>100.27</v>
      </c>
      <c r="C41" s="359">
        <v>102.5</v>
      </c>
    </row>
    <row r="42" ht="15" customHeight="1" spans="1:3">
      <c r="A42" s="365" t="s">
        <v>51</v>
      </c>
      <c r="B42" s="355">
        <v>100.18</v>
      </c>
      <c r="C42" s="355">
        <v>100.65</v>
      </c>
    </row>
    <row r="43" ht="28.5" customHeight="1" spans="1:3">
      <c r="A43" s="365" t="s">
        <v>52</v>
      </c>
      <c r="B43" s="355">
        <v>100.08</v>
      </c>
      <c r="C43" s="355">
        <v>101.01</v>
      </c>
    </row>
    <row r="44" ht="15" customHeight="1" spans="1:3">
      <c r="A44" s="358" t="s">
        <v>53</v>
      </c>
      <c r="B44" s="359">
        <v>100.05</v>
      </c>
      <c r="C44" s="359">
        <v>101.38</v>
      </c>
    </row>
    <row r="45" ht="15" customHeight="1" spans="1:3">
      <c r="A45" s="358" t="s">
        <v>54</v>
      </c>
      <c r="B45" s="359">
        <v>99.86</v>
      </c>
      <c r="C45" s="359">
        <v>100.87</v>
      </c>
    </row>
    <row r="46" ht="15" customHeight="1" spans="1:3">
      <c r="A46" s="358" t="s">
        <v>123</v>
      </c>
      <c r="B46" s="359">
        <v>100.13</v>
      </c>
      <c r="C46" s="359">
        <v>100.75</v>
      </c>
    </row>
    <row r="47" ht="15" customHeight="1" spans="1:3">
      <c r="A47" s="358" t="s">
        <v>124</v>
      </c>
      <c r="B47" s="359">
        <v>98.57</v>
      </c>
      <c r="C47" s="359">
        <v>107.81</v>
      </c>
    </row>
  </sheetData>
  <mergeCells count="1">
    <mergeCell ref="A1:C1"/>
  </mergeCells>
  <pageMargins left="0.866141732283465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workbookViewId="0">
      <selection activeCell="A2" sqref="A2"/>
    </sheetView>
  </sheetViews>
  <sheetFormatPr defaultColWidth="9.71428571428571" defaultRowHeight="14.25" outlineLevelCol="2"/>
  <cols>
    <col min="1" max="1" width="35.4285714285714" style="323" customWidth="1"/>
    <col min="2" max="3" width="24.5714285714286" style="323" customWidth="1"/>
    <col min="4" max="16384" width="9.71428571428571" style="323"/>
  </cols>
  <sheetData>
    <row r="1" s="321" customFormat="1" ht="20.1" customHeight="1" spans="1:3">
      <c r="A1" s="324" t="s">
        <v>125</v>
      </c>
      <c r="B1" s="325"/>
      <c r="C1" s="325"/>
    </row>
    <row r="2" s="321" customFormat="1" ht="20.1" customHeight="1" spans="1:3">
      <c r="A2" s="326" t="s">
        <v>126</v>
      </c>
      <c r="B2" s="326"/>
      <c r="C2" s="326"/>
    </row>
    <row r="3" s="321" customFormat="1" ht="9" customHeight="1" spans="1:3">
      <c r="A3" s="326"/>
      <c r="B3" s="326"/>
      <c r="C3" s="326"/>
    </row>
    <row r="4" s="321" customFormat="1" ht="20.1" customHeight="1" spans="1:3">
      <c r="A4" s="327"/>
      <c r="C4" s="328" t="s">
        <v>15</v>
      </c>
    </row>
    <row r="5" s="322" customFormat="1" ht="20.1" customHeight="1" spans="1:3">
      <c r="A5" s="329"/>
      <c r="B5" s="330" t="s">
        <v>127</v>
      </c>
      <c r="C5" s="330" t="s">
        <v>127</v>
      </c>
    </row>
    <row r="6" s="322" customFormat="1" ht="20.1" customHeight="1" spans="1:3">
      <c r="A6" s="331"/>
      <c r="B6" s="332" t="s">
        <v>128</v>
      </c>
      <c r="C6" s="332" t="s">
        <v>128</v>
      </c>
    </row>
    <row r="7" s="322" customFormat="1" ht="20.1" customHeight="1" spans="1:3">
      <c r="A7" s="331"/>
      <c r="B7" s="333" t="s">
        <v>129</v>
      </c>
      <c r="C7" s="333" t="s">
        <v>130</v>
      </c>
    </row>
    <row r="8" s="322" customFormat="1" ht="20.1" customHeight="1" spans="1:3">
      <c r="A8" s="331"/>
      <c r="B8" s="334"/>
      <c r="C8" s="334"/>
    </row>
    <row r="9" s="321" customFormat="1" ht="20.1" customHeight="1" spans="1:3">
      <c r="A9" s="335" t="s">
        <v>131</v>
      </c>
      <c r="B9" s="336">
        <v>100.5</v>
      </c>
      <c r="C9" s="336">
        <v>100.1</v>
      </c>
    </row>
    <row r="10" ht="18.95" customHeight="1" spans="1:3">
      <c r="A10" s="337" t="s">
        <v>132</v>
      </c>
      <c r="B10" s="338">
        <v>100.01</v>
      </c>
      <c r="C10" s="338">
        <v>97.28</v>
      </c>
    </row>
    <row r="11" ht="18.95" customHeight="1" spans="1:3">
      <c r="A11" s="337" t="s">
        <v>133</v>
      </c>
      <c r="B11" s="338">
        <v>103.8</v>
      </c>
      <c r="C11" s="338">
        <v>106.82</v>
      </c>
    </row>
    <row r="12" ht="18.95" customHeight="1" spans="1:3">
      <c r="A12" s="337" t="s">
        <v>134</v>
      </c>
      <c r="B12" s="338">
        <v>99.78</v>
      </c>
      <c r="C12" s="338">
        <v>96.78</v>
      </c>
    </row>
    <row r="13" ht="18.95" customHeight="1" spans="1:3">
      <c r="A13" s="337" t="s">
        <v>135</v>
      </c>
      <c r="B13" s="338">
        <v>100.53</v>
      </c>
      <c r="C13" s="338">
        <v>105.05</v>
      </c>
    </row>
    <row r="14" ht="18.95" customHeight="1" spans="1:3">
      <c r="A14" s="337" t="s">
        <v>136</v>
      </c>
      <c r="B14" s="338">
        <v>100.95</v>
      </c>
      <c r="C14" s="338">
        <v>100.2</v>
      </c>
    </row>
    <row r="15" ht="18.95" customHeight="1" spans="1:3">
      <c r="A15" s="337" t="s">
        <v>137</v>
      </c>
      <c r="B15" s="338">
        <v>98.45</v>
      </c>
      <c r="C15" s="338">
        <v>97.26</v>
      </c>
    </row>
    <row r="16" ht="18.95" customHeight="1" spans="1:3">
      <c r="A16" s="337" t="s">
        <v>138</v>
      </c>
      <c r="B16" s="338">
        <v>100.11</v>
      </c>
      <c r="C16" s="338">
        <v>90.44</v>
      </c>
    </row>
    <row r="17" ht="18.95" customHeight="1" spans="1:3">
      <c r="A17" s="337" t="s">
        <v>139</v>
      </c>
      <c r="B17" s="338">
        <v>101.03</v>
      </c>
      <c r="C17" s="338">
        <v>98.01</v>
      </c>
    </row>
    <row r="18" ht="18.95" customHeight="1" spans="1:3">
      <c r="A18" s="337" t="s">
        <v>140</v>
      </c>
      <c r="B18" s="338">
        <v>101.62</v>
      </c>
      <c r="C18" s="338">
        <v>113.57</v>
      </c>
    </row>
    <row r="19" ht="18.95" customHeight="1" spans="1:3">
      <c r="A19" s="337" t="s">
        <v>141</v>
      </c>
      <c r="B19" s="338">
        <v>99.96</v>
      </c>
      <c r="C19" s="338">
        <v>107.02</v>
      </c>
    </row>
    <row r="20" ht="18.95" customHeight="1" spans="1:3">
      <c r="A20" s="337" t="s">
        <v>142</v>
      </c>
      <c r="B20" s="338">
        <v>99.67</v>
      </c>
      <c r="C20" s="338">
        <v>102.84</v>
      </c>
    </row>
    <row r="21" ht="18.95" customHeight="1" spans="1:3">
      <c r="A21" s="337" t="s">
        <v>143</v>
      </c>
      <c r="B21" s="338">
        <v>100.14</v>
      </c>
      <c r="C21" s="338">
        <v>101.74</v>
      </c>
    </row>
    <row r="22" ht="18.95" customHeight="1" spans="1:3">
      <c r="A22" s="337" t="s">
        <v>144</v>
      </c>
      <c r="B22" s="338">
        <v>100.22</v>
      </c>
      <c r="C22" s="338">
        <v>103.98</v>
      </c>
    </row>
    <row r="23" ht="18.95" customHeight="1" spans="1:3">
      <c r="A23" s="337" t="s">
        <v>145</v>
      </c>
      <c r="B23" s="338">
        <v>100.53</v>
      </c>
      <c r="C23" s="338">
        <v>106.06</v>
      </c>
    </row>
    <row r="24" ht="18.95" customHeight="1" spans="1:3">
      <c r="A24" s="337" t="s">
        <v>146</v>
      </c>
      <c r="B24" s="338">
        <v>100.35</v>
      </c>
      <c r="C24" s="338">
        <v>103.05</v>
      </c>
    </row>
    <row r="25" ht="18.95" customHeight="1" spans="1:3">
      <c r="A25" s="337" t="s">
        <v>147</v>
      </c>
      <c r="B25" s="338">
        <v>99.8</v>
      </c>
      <c r="C25" s="338">
        <v>103.16</v>
      </c>
    </row>
    <row r="26" ht="18.95" customHeight="1" spans="1:3">
      <c r="A26" s="337" t="s">
        <v>148</v>
      </c>
      <c r="B26" s="338">
        <v>99.73</v>
      </c>
      <c r="C26" s="338">
        <v>120.84</v>
      </c>
    </row>
    <row r="27" ht="18.95" customHeight="1" spans="1:3">
      <c r="A27" s="337" t="s">
        <v>149</v>
      </c>
      <c r="B27" s="338">
        <v>100.87</v>
      </c>
      <c r="C27" s="338">
        <v>97.65</v>
      </c>
    </row>
    <row r="28" ht="18.95" customHeight="1" spans="1:3">
      <c r="A28" s="337" t="s">
        <v>150</v>
      </c>
      <c r="B28" s="338">
        <v>100.02</v>
      </c>
      <c r="C28" s="338">
        <v>99.88</v>
      </c>
    </row>
    <row r="29" ht="18.95" customHeight="1" spans="1:3">
      <c r="A29" s="337" t="s">
        <v>151</v>
      </c>
      <c r="B29" s="338">
        <v>99.3</v>
      </c>
      <c r="C29" s="338">
        <v>106.18</v>
      </c>
    </row>
    <row r="30" ht="18.95" customHeight="1" spans="1:3">
      <c r="A30" s="337" t="s">
        <v>152</v>
      </c>
      <c r="B30" s="338">
        <v>101.12</v>
      </c>
      <c r="C30" s="338">
        <v>109.05</v>
      </c>
    </row>
    <row r="31" ht="18.95" customHeight="1" spans="1:3">
      <c r="A31" s="337" t="s">
        <v>153</v>
      </c>
      <c r="B31" s="338">
        <v>99.51</v>
      </c>
      <c r="C31" s="338">
        <v>93.69</v>
      </c>
    </row>
    <row r="32" ht="18.95" customHeight="1" spans="1:3">
      <c r="A32" s="337" t="s">
        <v>154</v>
      </c>
      <c r="B32" s="338">
        <v>99.78</v>
      </c>
      <c r="C32" s="338">
        <v>98.61</v>
      </c>
    </row>
    <row r="33" ht="18.95" customHeight="1" spans="1:3">
      <c r="A33" s="337" t="s">
        <v>155</v>
      </c>
      <c r="B33" s="338">
        <v>99.04</v>
      </c>
      <c r="C33" s="338">
        <v>93.62</v>
      </c>
    </row>
    <row r="34" ht="18.95" customHeight="1" spans="1:3">
      <c r="A34" s="337" t="s">
        <v>156</v>
      </c>
      <c r="B34" s="338">
        <v>101.35</v>
      </c>
      <c r="C34" s="338">
        <v>98.03</v>
      </c>
    </row>
    <row r="35" ht="18.95" customHeight="1" spans="1:3">
      <c r="A35" s="337" t="s">
        <v>157</v>
      </c>
      <c r="B35" s="338">
        <v>101.43</v>
      </c>
      <c r="C35" s="338">
        <v>109.05</v>
      </c>
    </row>
    <row r="36" ht="18.95" customHeight="1" spans="1:3">
      <c r="A36" s="337" t="s">
        <v>158</v>
      </c>
      <c r="B36" s="338">
        <v>101.15</v>
      </c>
      <c r="C36" s="338">
        <v>98.03</v>
      </c>
    </row>
    <row r="37" ht="18.95" customHeight="1" spans="1:3">
      <c r="A37" s="337" t="s">
        <v>159</v>
      </c>
      <c r="B37" s="338">
        <v>99.53</v>
      </c>
      <c r="C37" s="338">
        <v>114.32</v>
      </c>
    </row>
    <row r="38" ht="18.95" customHeight="1" spans="1:3">
      <c r="A38" s="337" t="s">
        <v>160</v>
      </c>
      <c r="B38" s="338">
        <v>99.94</v>
      </c>
      <c r="C38" s="338">
        <v>97.68</v>
      </c>
    </row>
    <row r="39" ht="18.95" customHeight="1" spans="1:3">
      <c r="A39" s="337" t="s">
        <v>161</v>
      </c>
      <c r="B39" s="338">
        <v>99.99</v>
      </c>
      <c r="C39" s="338">
        <v>99.61</v>
      </c>
    </row>
    <row r="40" ht="18.95" customHeight="1" spans="1:3">
      <c r="A40" s="337" t="s">
        <v>162</v>
      </c>
      <c r="B40" s="338">
        <v>98.42</v>
      </c>
      <c r="C40" s="338">
        <v>95.5</v>
      </c>
    </row>
    <row r="41" s="321" customFormat="1" ht="20.1" customHeight="1" spans="1:3">
      <c r="A41" s="324" t="s">
        <v>163</v>
      </c>
      <c r="B41" s="338"/>
      <c r="C41" s="325"/>
    </row>
    <row r="42" s="321" customFormat="1" ht="20.1" customHeight="1" spans="1:3">
      <c r="A42" s="339" t="s">
        <v>164</v>
      </c>
      <c r="B42" s="338"/>
      <c r="C42" s="326"/>
    </row>
    <row r="43" s="321" customFormat="1" ht="11.25" customHeight="1" spans="1:3">
      <c r="A43" s="326"/>
      <c r="B43" s="326"/>
      <c r="C43" s="326"/>
    </row>
    <row r="44" s="321" customFormat="1" ht="15" customHeight="1" spans="1:3">
      <c r="A44" s="327"/>
      <c r="C44" s="328" t="s">
        <v>15</v>
      </c>
    </row>
    <row r="45" s="322" customFormat="1" ht="20.1" customHeight="1" spans="1:3">
      <c r="A45" s="329"/>
      <c r="B45" s="330" t="s">
        <v>127</v>
      </c>
      <c r="C45" s="330" t="s">
        <v>127</v>
      </c>
    </row>
    <row r="46" s="322" customFormat="1" ht="20.1" customHeight="1" spans="1:3">
      <c r="A46" s="331"/>
      <c r="B46" s="332" t="s">
        <v>128</v>
      </c>
      <c r="C46" s="332" t="s">
        <v>128</v>
      </c>
    </row>
    <row r="47" s="322" customFormat="1" ht="20.1" customHeight="1" spans="1:3">
      <c r="A47" s="331"/>
      <c r="B47" s="333" t="s">
        <v>129</v>
      </c>
      <c r="C47" s="333" t="s">
        <v>130</v>
      </c>
    </row>
    <row r="48" ht="20.1" customHeight="1" spans="1:3">
      <c r="A48" s="340"/>
      <c r="B48" s="341"/>
      <c r="C48" s="341"/>
    </row>
    <row r="49" ht="18.95" customHeight="1" spans="1:3">
      <c r="A49" s="337" t="s">
        <v>165</v>
      </c>
      <c r="B49" s="338">
        <v>100.42</v>
      </c>
      <c r="C49" s="338">
        <v>96.35</v>
      </c>
    </row>
    <row r="50" ht="18.95" customHeight="1" spans="1:3">
      <c r="A50" s="337" t="s">
        <v>166</v>
      </c>
      <c r="B50" s="338">
        <v>100.13</v>
      </c>
      <c r="C50" s="338">
        <v>133.78</v>
      </c>
    </row>
    <row r="51" ht="18.95" customHeight="1" spans="1:3">
      <c r="A51" s="337" t="s">
        <v>167</v>
      </c>
      <c r="B51" s="338">
        <v>100.37</v>
      </c>
      <c r="C51" s="338">
        <v>115.5</v>
      </c>
    </row>
    <row r="52" ht="18.95" customHeight="1" spans="1:3">
      <c r="A52" s="337" t="s">
        <v>168</v>
      </c>
      <c r="B52" s="338">
        <v>98.88</v>
      </c>
      <c r="C52" s="338">
        <v>102.91</v>
      </c>
    </row>
    <row r="53" ht="18.95" customHeight="1" spans="1:3">
      <c r="A53" s="337" t="s">
        <v>169</v>
      </c>
      <c r="B53" s="338">
        <v>100.25</v>
      </c>
      <c r="C53" s="338">
        <v>99.84</v>
      </c>
    </row>
    <row r="54" ht="18.95" customHeight="1" spans="1:3">
      <c r="A54" s="337" t="s">
        <v>170</v>
      </c>
      <c r="B54" s="338">
        <v>100.17</v>
      </c>
      <c r="C54" s="338">
        <v>102.37</v>
      </c>
    </row>
    <row r="55" ht="18.95" customHeight="1" spans="1:3">
      <c r="A55" s="337" t="s">
        <v>171</v>
      </c>
      <c r="B55" s="338">
        <v>101.08</v>
      </c>
      <c r="C55" s="338">
        <v>124.62</v>
      </c>
    </row>
    <row r="56" ht="18.95" customHeight="1" spans="1:3">
      <c r="A56" s="337" t="s">
        <v>172</v>
      </c>
      <c r="B56" s="338">
        <v>100.96</v>
      </c>
      <c r="C56" s="338">
        <v>106.96</v>
      </c>
    </row>
    <row r="57" ht="18.95" customHeight="1" spans="1:3">
      <c r="A57" s="337" t="s">
        <v>173</v>
      </c>
      <c r="B57" s="338">
        <v>100.12</v>
      </c>
      <c r="C57" s="338">
        <v>102.12</v>
      </c>
    </row>
    <row r="58" ht="18.95" customHeight="1" spans="1:3">
      <c r="A58" s="337" t="s">
        <v>174</v>
      </c>
      <c r="B58" s="338">
        <v>104.91</v>
      </c>
      <c r="C58" s="338">
        <v>98.79</v>
      </c>
    </row>
    <row r="59" ht="18.95" customHeight="1" spans="1:3">
      <c r="A59" s="337" t="s">
        <v>175</v>
      </c>
      <c r="B59" s="338">
        <v>100.93</v>
      </c>
      <c r="C59" s="338">
        <v>112.81</v>
      </c>
    </row>
    <row r="60" ht="18.95" customHeight="1" spans="1:3">
      <c r="A60" s="337" t="s">
        <v>176</v>
      </c>
      <c r="B60" s="338">
        <v>99.02</v>
      </c>
      <c r="C60" s="338">
        <v>94.62</v>
      </c>
    </row>
    <row r="61" ht="18.95" customHeight="1" spans="1:3">
      <c r="A61" s="337" t="s">
        <v>177</v>
      </c>
      <c r="B61" s="338">
        <v>100.12</v>
      </c>
      <c r="C61" s="338">
        <v>100.08</v>
      </c>
    </row>
    <row r="62" ht="18.95" customHeight="1" spans="1:3">
      <c r="A62" s="337" t="s">
        <v>178</v>
      </c>
      <c r="B62" s="338">
        <v>106.34</v>
      </c>
      <c r="C62" s="338">
        <v>96.19</v>
      </c>
    </row>
    <row r="63" ht="18.95" customHeight="1" spans="1:3">
      <c r="A63" s="337" t="s">
        <v>179</v>
      </c>
      <c r="B63" s="338">
        <v>99.77</v>
      </c>
      <c r="C63" s="338">
        <v>106.17</v>
      </c>
    </row>
    <row r="64" ht="18.95" customHeight="1" spans="1:3">
      <c r="A64" s="337" t="s">
        <v>180</v>
      </c>
      <c r="B64" s="338">
        <v>100.98</v>
      </c>
      <c r="C64" s="338">
        <v>91.7</v>
      </c>
    </row>
    <row r="65" ht="18.95" customHeight="1" spans="1:3">
      <c r="A65" s="337" t="s">
        <v>181</v>
      </c>
      <c r="B65" s="338">
        <v>100.45</v>
      </c>
      <c r="C65" s="338">
        <v>94.2</v>
      </c>
    </row>
    <row r="66" ht="18.95" customHeight="1" spans="1:3">
      <c r="A66" s="337" t="s">
        <v>182</v>
      </c>
      <c r="B66" s="338">
        <v>101.05</v>
      </c>
      <c r="C66" s="338">
        <v>106.14</v>
      </c>
    </row>
    <row r="67" ht="18.95" customHeight="1" spans="1:3">
      <c r="A67" s="337" t="s">
        <v>183</v>
      </c>
      <c r="B67" s="338">
        <v>100.38</v>
      </c>
      <c r="C67" s="338">
        <v>95.05</v>
      </c>
    </row>
    <row r="68" ht="18.95" customHeight="1" spans="1:3">
      <c r="A68" s="337" t="s">
        <v>184</v>
      </c>
      <c r="B68" s="338">
        <v>100.49</v>
      </c>
      <c r="C68" s="338">
        <v>93.24</v>
      </c>
    </row>
    <row r="69" ht="18.95" customHeight="1" spans="1:3">
      <c r="A69" s="337" t="s">
        <v>185</v>
      </c>
      <c r="B69" s="338">
        <v>100.52</v>
      </c>
      <c r="C69" s="338">
        <v>103.47</v>
      </c>
    </row>
    <row r="70" ht="18.95" customHeight="1" spans="1:3">
      <c r="A70" s="337" t="s">
        <v>186</v>
      </c>
      <c r="B70" s="338">
        <v>101.9</v>
      </c>
      <c r="C70" s="338">
        <v>99.73</v>
      </c>
    </row>
    <row r="71" ht="18.95" customHeight="1" spans="1:3">
      <c r="A71" s="337" t="s">
        <v>187</v>
      </c>
      <c r="B71" s="338">
        <v>100.15</v>
      </c>
      <c r="C71" s="338">
        <v>110.34</v>
      </c>
    </row>
    <row r="72" ht="18.95" customHeight="1" spans="1:3">
      <c r="A72" s="337" t="s">
        <v>188</v>
      </c>
      <c r="B72" s="338">
        <v>100.72</v>
      </c>
      <c r="C72" s="338">
        <v>102.63</v>
      </c>
    </row>
    <row r="73" ht="18.95" customHeight="1" spans="1:3">
      <c r="A73" s="337" t="s">
        <v>189</v>
      </c>
      <c r="B73" s="338">
        <v>101.12</v>
      </c>
      <c r="C73" s="338">
        <v>104.24</v>
      </c>
    </row>
    <row r="74" ht="18.95" customHeight="1" spans="1:3">
      <c r="A74" s="337" t="s">
        <v>190</v>
      </c>
      <c r="B74" s="338">
        <v>101.15</v>
      </c>
      <c r="C74" s="338">
        <v>105.38</v>
      </c>
    </row>
    <row r="75" ht="18.95" customHeight="1" spans="1:3">
      <c r="A75" s="337" t="s">
        <v>191</v>
      </c>
      <c r="B75" s="338">
        <v>101.39</v>
      </c>
      <c r="C75" s="338">
        <v>98.71</v>
      </c>
    </row>
    <row r="76" ht="18.95" customHeight="1" spans="1:3">
      <c r="A76" s="337" t="s">
        <v>192</v>
      </c>
      <c r="B76" s="338">
        <v>100.09</v>
      </c>
      <c r="C76" s="338">
        <v>101.13</v>
      </c>
    </row>
    <row r="77" ht="18.95" customHeight="1" spans="1:3">
      <c r="A77" s="337" t="s">
        <v>193</v>
      </c>
      <c r="B77" s="338">
        <v>100.32</v>
      </c>
      <c r="C77" s="338">
        <v>103.51</v>
      </c>
    </row>
    <row r="78" ht="18.95" customHeight="1" spans="1:3">
      <c r="A78" s="337" t="s">
        <v>194</v>
      </c>
      <c r="B78" s="338">
        <v>100.95</v>
      </c>
      <c r="C78" s="338">
        <v>102.31</v>
      </c>
    </row>
    <row r="79" ht="18.95" customHeight="1" spans="1:3">
      <c r="A79" s="337" t="s">
        <v>195</v>
      </c>
      <c r="B79" s="338">
        <v>99.27</v>
      </c>
      <c r="C79" s="338">
        <v>85.38</v>
      </c>
    </row>
    <row r="80" ht="18.95" customHeight="1" spans="1:3">
      <c r="A80" s="337" t="s">
        <v>196</v>
      </c>
      <c r="B80" s="338">
        <v>99.25</v>
      </c>
      <c r="C80" s="338">
        <v>94.5</v>
      </c>
    </row>
  </sheetData>
  <pageMargins left="0.866141732283465" right="0.393700787401575" top="0.748031496062992" bottom="0.748031496062992" header="0.31496062992126" footer="0.511811023622047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2" sqref="A2"/>
    </sheetView>
  </sheetViews>
  <sheetFormatPr defaultColWidth="8.71428571428571" defaultRowHeight="14.25"/>
  <cols>
    <col min="1" max="1" width="41.1428571428571" style="302" customWidth="1"/>
    <col min="2" max="3" width="9.57142857142857" style="302" customWidth="1"/>
    <col min="4" max="5" width="9.28571428571429" style="302" customWidth="1"/>
    <col min="6" max="6" width="9.57142857142857" style="302" customWidth="1"/>
    <col min="7" max="16384" width="8.71428571428571" style="302"/>
  </cols>
  <sheetData>
    <row r="1" s="244" customFormat="1" ht="20.1" customHeight="1" spans="1:2">
      <c r="A1" s="249" t="s">
        <v>197</v>
      </c>
      <c r="B1" s="249"/>
    </row>
    <row r="2" s="248" customFormat="1" ht="20.1" customHeight="1" spans="1:2">
      <c r="A2" s="282"/>
      <c r="B2" s="282"/>
    </row>
    <row r="3" s="245" customFormat="1" ht="20.1" customHeight="1" spans="1:6">
      <c r="A3" s="252"/>
      <c r="B3" s="252"/>
      <c r="E3" s="274"/>
      <c r="F3" s="316"/>
    </row>
    <row r="4" s="251" customFormat="1" ht="15" customHeight="1" spans="1:6">
      <c r="A4" s="303"/>
      <c r="B4" s="304" t="s">
        <v>198</v>
      </c>
      <c r="C4" s="304" t="s">
        <v>199</v>
      </c>
      <c r="D4" s="304" t="s">
        <v>198</v>
      </c>
      <c r="E4" s="454" t="s">
        <v>16</v>
      </c>
      <c r="F4" s="283"/>
    </row>
    <row r="5" s="251" customFormat="1" ht="15" customHeight="1" spans="2:6">
      <c r="B5" s="305" t="s">
        <v>200</v>
      </c>
      <c r="C5" s="305" t="s">
        <v>200</v>
      </c>
      <c r="D5" s="305" t="s">
        <v>200</v>
      </c>
      <c r="E5" s="455" t="s">
        <v>201</v>
      </c>
      <c r="F5" s="284"/>
    </row>
    <row r="6" s="251" customFormat="1" ht="15" customHeight="1" spans="2:6">
      <c r="B6" s="305">
        <v>2023</v>
      </c>
      <c r="C6" s="305">
        <v>2023</v>
      </c>
      <c r="D6" s="305">
        <v>2024</v>
      </c>
      <c r="E6" s="259" t="s">
        <v>199</v>
      </c>
      <c r="F6" s="259" t="s">
        <v>198</v>
      </c>
    </row>
    <row r="7" s="251" customFormat="1" ht="15" customHeight="1" spans="2:6">
      <c r="B7" s="305"/>
      <c r="C7" s="305"/>
      <c r="D7" s="305"/>
      <c r="E7" s="259" t="s">
        <v>200</v>
      </c>
      <c r="F7" s="259" t="s">
        <v>200</v>
      </c>
    </row>
    <row r="8" s="251" customFormat="1" ht="15" customHeight="1" spans="2:6">
      <c r="B8" s="306"/>
      <c r="C8" s="306"/>
      <c r="D8" s="306"/>
      <c r="E8" s="284">
        <v>2023</v>
      </c>
      <c r="F8" s="284">
        <v>2023</v>
      </c>
    </row>
    <row r="9" s="251" customFormat="1" ht="20.1" customHeight="1" spans="3:4">
      <c r="C9" s="307"/>
      <c r="D9" s="307"/>
    </row>
    <row r="10" s="251" customFormat="1" ht="30" customHeight="1" spans="1:10">
      <c r="A10" s="251" t="s">
        <v>202</v>
      </c>
      <c r="B10" s="308">
        <v>10843</v>
      </c>
      <c r="C10" s="309">
        <v>13250</v>
      </c>
      <c r="D10" s="291">
        <v>13536</v>
      </c>
      <c r="E10" s="317">
        <v>102.158490566038</v>
      </c>
      <c r="F10" s="317">
        <v>124.836299916997</v>
      </c>
      <c r="G10" s="318"/>
      <c r="H10" s="319"/>
      <c r="J10" s="318"/>
    </row>
    <row r="11" s="251" customFormat="1" ht="30" customHeight="1" spans="1:10">
      <c r="A11" s="251" t="s">
        <v>203</v>
      </c>
      <c r="B11" s="310">
        <v>99103.785298085</v>
      </c>
      <c r="C11" s="311">
        <v>155051</v>
      </c>
      <c r="D11" s="293">
        <v>151451</v>
      </c>
      <c r="E11" s="317">
        <v>97.6781833074279</v>
      </c>
      <c r="F11" s="317">
        <v>152.820600690947</v>
      </c>
      <c r="G11" s="318"/>
      <c r="H11" s="319"/>
      <c r="J11" s="318"/>
    </row>
    <row r="12" s="301" customFormat="1" ht="30" customHeight="1" spans="1:8">
      <c r="A12" s="251" t="s">
        <v>204</v>
      </c>
      <c r="B12" s="308">
        <v>68583</v>
      </c>
      <c r="C12" s="309">
        <v>78457</v>
      </c>
      <c r="D12" s="291">
        <v>103439</v>
      </c>
      <c r="E12" s="317">
        <v>131.841645742254</v>
      </c>
      <c r="F12" s="317">
        <v>150.823090270184</v>
      </c>
      <c r="G12" s="318"/>
      <c r="H12" s="319"/>
    </row>
    <row r="13" s="301" customFormat="1" ht="30" customHeight="1" spans="1:8">
      <c r="A13" s="251" t="s">
        <v>205</v>
      </c>
      <c r="B13" s="312">
        <v>9.1398861291234</v>
      </c>
      <c r="C13" s="313">
        <v>11.7019622641509</v>
      </c>
      <c r="D13" s="314">
        <v>11.1887559101655</v>
      </c>
      <c r="E13" s="317">
        <v>95.6143564438105</v>
      </c>
      <c r="F13" s="317">
        <v>122.416797672277</v>
      </c>
      <c r="G13" s="318"/>
      <c r="H13" s="319"/>
    </row>
    <row r="14" s="301" customFormat="1" ht="30" customHeight="1" spans="1:8">
      <c r="A14" s="251" t="s">
        <v>206</v>
      </c>
      <c r="B14" s="308">
        <v>15067</v>
      </c>
      <c r="C14" s="311">
        <v>6393</v>
      </c>
      <c r="D14" s="291">
        <v>13799</v>
      </c>
      <c r="E14" s="317">
        <v>215.845455967464</v>
      </c>
      <c r="F14" s="317">
        <v>91.5842569854649</v>
      </c>
      <c r="G14" s="318"/>
      <c r="H14" s="319"/>
    </row>
    <row r="15" s="301" customFormat="1" ht="30" customHeight="1" spans="1:8">
      <c r="A15" s="315" t="s">
        <v>207</v>
      </c>
      <c r="B15" s="308">
        <v>34994</v>
      </c>
      <c r="C15" s="311">
        <v>3802</v>
      </c>
      <c r="D15" s="291">
        <v>43925</v>
      </c>
      <c r="E15" s="317">
        <v>1155.31299316149</v>
      </c>
      <c r="F15" s="317">
        <v>125.52151797451</v>
      </c>
      <c r="G15" s="318"/>
      <c r="H15" s="319"/>
    </row>
    <row r="16" s="301" customFormat="1" ht="30" customHeight="1" spans="1:8">
      <c r="A16" s="315" t="s">
        <v>208</v>
      </c>
      <c r="B16" s="308">
        <v>6841</v>
      </c>
      <c r="C16" s="309">
        <v>8687</v>
      </c>
      <c r="D16" s="291">
        <v>7798</v>
      </c>
      <c r="E16" s="317">
        <v>89.7663174858985</v>
      </c>
      <c r="F16" s="317">
        <v>113.989182868002</v>
      </c>
      <c r="G16" s="318"/>
      <c r="H16" s="319"/>
    </row>
    <row r="17" s="301" customFormat="1" ht="30" customHeight="1" spans="1:9">
      <c r="A17" s="251" t="s">
        <v>209</v>
      </c>
      <c r="B17" s="308">
        <v>2038</v>
      </c>
      <c r="C17" s="309">
        <v>1866</v>
      </c>
      <c r="D17" s="291">
        <v>2165</v>
      </c>
      <c r="E17" s="317">
        <v>116.023579849946</v>
      </c>
      <c r="F17" s="317">
        <v>106.231599607458</v>
      </c>
      <c r="G17" s="318"/>
      <c r="H17" s="319"/>
      <c r="I17" s="320"/>
    </row>
    <row r="18" ht="20.1" customHeight="1"/>
  </sheetData>
  <mergeCells count="2">
    <mergeCell ref="E4:F4"/>
    <mergeCell ref="E5:F5"/>
  </mergeCells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A2" sqref="A2"/>
    </sheetView>
  </sheetViews>
  <sheetFormatPr defaultColWidth="10" defaultRowHeight="12.75"/>
  <cols>
    <col min="1" max="1" width="1.28571428571429" style="248" customWidth="1"/>
    <col min="2" max="2" width="37.8571428571429" style="248" customWidth="1"/>
    <col min="3" max="3" width="7.28571428571429" style="248" customWidth="1"/>
    <col min="4" max="4" width="8.28571428571429" style="248" customWidth="1"/>
    <col min="5" max="5" width="7.28571428571429" style="248" customWidth="1"/>
    <col min="6" max="6" width="0.857142857142857" style="248" customWidth="1"/>
    <col min="7" max="9" width="7.71428571428571" style="248" customWidth="1"/>
    <col min="10" max="16384" width="10" style="248"/>
  </cols>
  <sheetData>
    <row r="1" s="244" customFormat="1" ht="20.1" customHeight="1" spans="1:7">
      <c r="A1" s="249" t="s">
        <v>210</v>
      </c>
      <c r="B1" s="249"/>
      <c r="C1" s="250"/>
      <c r="D1" s="250"/>
      <c r="E1" s="250"/>
      <c r="F1" s="250"/>
      <c r="G1" s="250"/>
    </row>
    <row r="2" ht="18" customHeight="1" spans="1:7">
      <c r="A2" s="282"/>
      <c r="B2" s="282"/>
      <c r="C2" s="251"/>
      <c r="D2" s="251"/>
      <c r="E2" s="251"/>
      <c r="F2" s="251"/>
      <c r="G2" s="251"/>
    </row>
    <row r="3" s="245" customFormat="1" ht="18" customHeight="1" spans="1:7">
      <c r="A3" s="252"/>
      <c r="B3" s="252"/>
      <c r="C3" s="252"/>
      <c r="D3" s="252"/>
      <c r="E3" s="252"/>
      <c r="F3" s="252"/>
      <c r="G3" s="253"/>
    </row>
    <row r="4" s="245" customFormat="1" ht="15" customHeight="1" spans="1:9">
      <c r="A4" s="255"/>
      <c r="B4" s="255"/>
      <c r="C4" s="283" t="s">
        <v>16</v>
      </c>
      <c r="D4" s="283"/>
      <c r="E4" s="283"/>
      <c r="F4" s="283"/>
      <c r="G4" s="256" t="s">
        <v>211</v>
      </c>
      <c r="H4" s="256"/>
      <c r="I4" s="256"/>
    </row>
    <row r="5" s="245" customFormat="1" ht="15" customHeight="1" spans="1:9">
      <c r="A5" s="257"/>
      <c r="B5" s="257"/>
      <c r="C5" s="284"/>
      <c r="D5" s="284"/>
      <c r="E5" s="284"/>
      <c r="F5" s="259"/>
      <c r="G5" s="258" t="s">
        <v>212</v>
      </c>
      <c r="H5" s="258"/>
      <c r="I5" s="258"/>
    </row>
    <row r="6" s="245" customFormat="1" ht="15" customHeight="1" spans="1:9">
      <c r="A6" s="257"/>
      <c r="B6" s="257"/>
      <c r="C6" s="256" t="s">
        <v>213</v>
      </c>
      <c r="D6" s="256" t="s">
        <v>214</v>
      </c>
      <c r="E6" s="256" t="s">
        <v>215</v>
      </c>
      <c r="F6" s="259"/>
      <c r="G6" s="256" t="s">
        <v>213</v>
      </c>
      <c r="H6" s="256" t="s">
        <v>214</v>
      </c>
      <c r="I6" s="256" t="s">
        <v>213</v>
      </c>
    </row>
    <row r="7" s="245" customFormat="1" ht="15" customHeight="1" spans="1:9">
      <c r="A7" s="257"/>
      <c r="B7" s="257"/>
      <c r="C7" s="285" t="s">
        <v>216</v>
      </c>
      <c r="D7" s="285" t="s">
        <v>217</v>
      </c>
      <c r="E7" s="285" t="s">
        <v>218</v>
      </c>
      <c r="F7" s="259"/>
      <c r="G7" s="285" t="s">
        <v>219</v>
      </c>
      <c r="H7" s="285" t="s">
        <v>220</v>
      </c>
      <c r="I7" s="285" t="s">
        <v>221</v>
      </c>
    </row>
    <row r="8" s="245" customFormat="1" ht="15" customHeight="1" spans="1:9">
      <c r="A8" s="257"/>
      <c r="B8" s="257"/>
      <c r="C8" s="258" t="s">
        <v>222</v>
      </c>
      <c r="D8" s="258" t="s">
        <v>223</v>
      </c>
      <c r="E8" s="258" t="s">
        <v>224</v>
      </c>
      <c r="F8" s="284"/>
      <c r="G8" s="258" t="s">
        <v>225</v>
      </c>
      <c r="H8" s="258" t="s">
        <v>226</v>
      </c>
      <c r="I8" s="258" t="s">
        <v>218</v>
      </c>
    </row>
    <row r="9" s="245" customFormat="1" ht="20.1" customHeight="1" spans="1:7">
      <c r="A9" s="252"/>
      <c r="B9" s="252"/>
      <c r="C9" s="259"/>
      <c r="D9" s="259"/>
      <c r="E9" s="259"/>
      <c r="F9" s="259"/>
      <c r="G9" s="259"/>
    </row>
    <row r="10" s="246" customFormat="1" ht="20.1" customHeight="1" spans="1:15">
      <c r="A10" s="286" t="s">
        <v>227</v>
      </c>
      <c r="B10" s="286"/>
      <c r="C10" s="287">
        <v>13536</v>
      </c>
      <c r="D10" s="287">
        <v>151451</v>
      </c>
      <c r="E10" s="287">
        <v>103439</v>
      </c>
      <c r="F10" s="287"/>
      <c r="G10" s="295">
        <v>124.836299916997</v>
      </c>
      <c r="H10" s="295">
        <v>152.820600690947</v>
      </c>
      <c r="I10" s="295">
        <v>150.823090270184</v>
      </c>
      <c r="M10" s="299"/>
      <c r="N10" s="299"/>
      <c r="O10" s="299"/>
    </row>
    <row r="11" s="246" customFormat="1" ht="18" customHeight="1" spans="1:15">
      <c r="A11" s="286" t="s">
        <v>228</v>
      </c>
      <c r="B11" s="286"/>
      <c r="C11" s="287"/>
      <c r="D11" s="287"/>
      <c r="E11" s="287"/>
      <c r="F11" s="287"/>
      <c r="G11" s="295"/>
      <c r="H11" s="296"/>
      <c r="I11" s="296"/>
      <c r="M11" s="299"/>
      <c r="N11" s="299"/>
      <c r="O11" s="299"/>
    </row>
    <row r="12" s="247" customFormat="1" ht="18" customHeight="1" spans="1:15">
      <c r="A12" s="288"/>
      <c r="B12" s="289" t="s">
        <v>229</v>
      </c>
      <c r="C12" s="290">
        <v>151</v>
      </c>
      <c r="D12" s="290">
        <v>7417</v>
      </c>
      <c r="E12" s="290">
        <v>940</v>
      </c>
      <c r="F12" s="290"/>
      <c r="G12" s="297">
        <v>120.8</v>
      </c>
      <c r="H12" s="297">
        <v>319.48207463053</v>
      </c>
      <c r="I12" s="297">
        <v>119.897959183673</v>
      </c>
      <c r="M12" s="300"/>
      <c r="N12" s="300"/>
      <c r="O12" s="300"/>
    </row>
    <row r="13" s="247" customFormat="1" ht="18" customHeight="1" spans="1:15">
      <c r="A13" s="288"/>
      <c r="B13" s="289" t="s">
        <v>230</v>
      </c>
      <c r="C13" s="290">
        <v>3208</v>
      </c>
      <c r="D13" s="290">
        <v>36447</v>
      </c>
      <c r="E13" s="290">
        <v>52467</v>
      </c>
      <c r="F13" s="290">
        <v>0</v>
      </c>
      <c r="G13" s="297">
        <v>126.299212598425</v>
      </c>
      <c r="H13" s="297">
        <v>109.16818439123</v>
      </c>
      <c r="I13" s="297">
        <v>163.468968095713</v>
      </c>
      <c r="M13" s="300"/>
      <c r="N13" s="300"/>
      <c r="O13" s="300"/>
    </row>
    <row r="14" s="245" customFormat="1" ht="18" customHeight="1" spans="1:15">
      <c r="A14" s="291"/>
      <c r="B14" s="292" t="s">
        <v>20</v>
      </c>
      <c r="C14" s="293">
        <v>64</v>
      </c>
      <c r="D14" s="293">
        <v>1491</v>
      </c>
      <c r="E14" s="293">
        <v>339</v>
      </c>
      <c r="F14" s="293"/>
      <c r="G14" s="298">
        <v>125.490196078431</v>
      </c>
      <c r="H14" s="298">
        <v>97.5032370289959</v>
      </c>
      <c r="I14" s="298">
        <v>129.389312977099</v>
      </c>
      <c r="M14" s="299"/>
      <c r="N14" s="299"/>
      <c r="O14" s="299"/>
    </row>
    <row r="15" s="245" customFormat="1" ht="18" customHeight="1" spans="1:15">
      <c r="A15" s="291"/>
      <c r="B15" s="292" t="s">
        <v>26</v>
      </c>
      <c r="C15" s="293">
        <v>1647</v>
      </c>
      <c r="D15" s="293">
        <v>19616</v>
      </c>
      <c r="E15" s="293">
        <v>45122</v>
      </c>
      <c r="F15" s="293"/>
      <c r="G15" s="298">
        <v>131.865492393915</v>
      </c>
      <c r="H15" s="298">
        <v>114.647077501151</v>
      </c>
      <c r="I15" s="298">
        <v>172.815013404826</v>
      </c>
      <c r="M15" s="299"/>
      <c r="N15" s="299"/>
      <c r="O15" s="299"/>
    </row>
    <row r="16" s="245" customFormat="1" ht="18" customHeight="1" spans="1:15">
      <c r="A16" s="291"/>
      <c r="B16" s="292" t="s">
        <v>231</v>
      </c>
      <c r="C16" s="293">
        <v>88</v>
      </c>
      <c r="D16" s="293">
        <v>1461</v>
      </c>
      <c r="E16" s="293">
        <v>450</v>
      </c>
      <c r="F16" s="293"/>
      <c r="G16" s="298">
        <v>91.6666666666667</v>
      </c>
      <c r="H16" s="298">
        <v>65.8626052228938</v>
      </c>
      <c r="I16" s="298">
        <v>83.1792975970425</v>
      </c>
      <c r="M16" s="299"/>
      <c r="N16" s="299"/>
      <c r="O16" s="299"/>
    </row>
    <row r="17" s="245" customFormat="1" ht="18" customHeight="1" spans="1:15">
      <c r="A17" s="291"/>
      <c r="B17" s="292" t="s">
        <v>232</v>
      </c>
      <c r="C17" s="293">
        <v>1409</v>
      </c>
      <c r="D17" s="293">
        <v>13879</v>
      </c>
      <c r="E17" s="293">
        <v>6556</v>
      </c>
      <c r="F17" s="293"/>
      <c r="G17" s="298">
        <v>123.164335664336</v>
      </c>
      <c r="H17" s="298">
        <v>110.77706379917</v>
      </c>
      <c r="I17" s="298">
        <v>126.490449546595</v>
      </c>
      <c r="M17" s="299"/>
      <c r="N17" s="299"/>
      <c r="O17" s="299"/>
    </row>
    <row r="18" s="274" customFormat="1" ht="18" customHeight="1" spans="1:15">
      <c r="A18" s="294"/>
      <c r="B18" s="289" t="s">
        <v>233</v>
      </c>
      <c r="C18" s="290">
        <v>10177</v>
      </c>
      <c r="D18" s="290">
        <v>107587</v>
      </c>
      <c r="E18" s="290">
        <v>50032</v>
      </c>
      <c r="F18" s="290"/>
      <c r="G18" s="297">
        <v>124.443629249205</v>
      </c>
      <c r="H18" s="297">
        <v>169.705983913538</v>
      </c>
      <c r="I18" s="297">
        <v>140.133882306809</v>
      </c>
      <c r="M18" s="300"/>
      <c r="N18" s="300"/>
      <c r="O18" s="300"/>
    </row>
    <row r="19" s="245" customFormat="1" ht="18" customHeight="1" spans="1:15">
      <c r="A19" s="291"/>
      <c r="B19" s="292" t="s">
        <v>234</v>
      </c>
      <c r="C19" s="293">
        <v>5525</v>
      </c>
      <c r="D19" s="293">
        <v>29745</v>
      </c>
      <c r="E19" s="293">
        <v>20999</v>
      </c>
      <c r="F19" s="293"/>
      <c r="G19" s="298">
        <v>134.559181685339</v>
      </c>
      <c r="H19" s="298">
        <v>128.886022244427</v>
      </c>
      <c r="I19" s="298">
        <v>134.729885794944</v>
      </c>
      <c r="M19" s="299"/>
      <c r="N19" s="299"/>
      <c r="O19" s="299"/>
    </row>
    <row r="20" s="245" customFormat="1" ht="18" customHeight="1" spans="1:15">
      <c r="A20" s="291"/>
      <c r="B20" s="292" t="s">
        <v>235</v>
      </c>
      <c r="C20" s="293">
        <v>713</v>
      </c>
      <c r="D20" s="293">
        <v>4195</v>
      </c>
      <c r="E20" s="293">
        <v>5171</v>
      </c>
      <c r="F20" s="293"/>
      <c r="G20" s="298">
        <v>144.331983805668</v>
      </c>
      <c r="H20" s="298">
        <v>134.714674159564</v>
      </c>
      <c r="I20" s="298">
        <v>253.480392156863</v>
      </c>
      <c r="M20" s="299"/>
      <c r="N20" s="299"/>
      <c r="O20" s="299"/>
    </row>
    <row r="21" s="245" customFormat="1" ht="18" customHeight="1" spans="1:15">
      <c r="A21" s="291"/>
      <c r="B21" s="292" t="s">
        <v>236</v>
      </c>
      <c r="C21" s="293">
        <v>504</v>
      </c>
      <c r="D21" s="293">
        <v>2521</v>
      </c>
      <c r="E21" s="293">
        <v>2391</v>
      </c>
      <c r="F21" s="293"/>
      <c r="G21" s="298">
        <v>89.8395721925134</v>
      </c>
      <c r="H21" s="298">
        <v>58.743880691557</v>
      </c>
      <c r="I21" s="298">
        <v>106.884219937416</v>
      </c>
      <c r="M21" s="299"/>
      <c r="N21" s="299"/>
      <c r="O21" s="299"/>
    </row>
    <row r="22" s="245" customFormat="1" ht="18" customHeight="1" spans="1:15">
      <c r="A22" s="291"/>
      <c r="B22" s="292" t="s">
        <v>237</v>
      </c>
      <c r="C22" s="293">
        <v>379</v>
      </c>
      <c r="D22" s="293">
        <v>1353</v>
      </c>
      <c r="E22" s="293">
        <v>1732</v>
      </c>
      <c r="F22" s="293"/>
      <c r="G22" s="298">
        <v>99.4750656167979</v>
      </c>
      <c r="H22" s="298">
        <v>77.9166383189466</v>
      </c>
      <c r="I22" s="298">
        <v>60.1180145782714</v>
      </c>
      <c r="M22" s="299"/>
      <c r="N22" s="299"/>
      <c r="O22" s="299"/>
    </row>
    <row r="23" s="245" customFormat="1" ht="18" customHeight="1" spans="1:15">
      <c r="A23" s="291"/>
      <c r="B23" s="292" t="s">
        <v>238</v>
      </c>
      <c r="C23" s="293">
        <v>109</v>
      </c>
      <c r="D23" s="293">
        <v>2976</v>
      </c>
      <c r="E23" s="293">
        <v>358</v>
      </c>
      <c r="F23" s="293"/>
      <c r="G23" s="298">
        <v>106.862745098039</v>
      </c>
      <c r="H23" s="298">
        <v>131.484387156838</v>
      </c>
      <c r="I23" s="298">
        <v>82.6789838337182</v>
      </c>
      <c r="M23" s="299"/>
      <c r="N23" s="299"/>
      <c r="O23" s="299"/>
    </row>
    <row r="24" s="245" customFormat="1" ht="18" customHeight="1" spans="1:15">
      <c r="A24" s="291"/>
      <c r="B24" s="292" t="s">
        <v>239</v>
      </c>
      <c r="C24" s="293">
        <v>342</v>
      </c>
      <c r="D24" s="293">
        <v>52045</v>
      </c>
      <c r="E24" s="293">
        <v>2799</v>
      </c>
      <c r="F24" s="293"/>
      <c r="G24" s="298">
        <v>101.183431952663</v>
      </c>
      <c r="H24" s="298">
        <v>280.86563148863</v>
      </c>
      <c r="I24" s="298">
        <v>149.75922953451</v>
      </c>
      <c r="M24" s="299"/>
      <c r="N24" s="299"/>
      <c r="O24" s="299"/>
    </row>
    <row r="25" s="245" customFormat="1" ht="27" customHeight="1" spans="1:15">
      <c r="A25" s="291"/>
      <c r="B25" s="292" t="s">
        <v>240</v>
      </c>
      <c r="C25" s="293">
        <v>1077</v>
      </c>
      <c r="D25" s="293">
        <v>6296</v>
      </c>
      <c r="E25" s="293">
        <v>9778</v>
      </c>
      <c r="F25" s="293"/>
      <c r="G25" s="298">
        <v>114.696485623003</v>
      </c>
      <c r="H25" s="298">
        <v>142.67174614803</v>
      </c>
      <c r="I25" s="298">
        <v>226.604866743917</v>
      </c>
      <c r="M25" s="299"/>
      <c r="N25" s="299"/>
      <c r="O25" s="299"/>
    </row>
    <row r="26" s="245" customFormat="1" ht="18" customHeight="1" spans="1:15">
      <c r="A26" s="291"/>
      <c r="B26" s="292" t="s">
        <v>241</v>
      </c>
      <c r="C26" s="293">
        <v>381</v>
      </c>
      <c r="D26" s="293">
        <v>1193</v>
      </c>
      <c r="E26" s="293">
        <v>1698</v>
      </c>
      <c r="F26" s="293"/>
      <c r="G26" s="298">
        <v>127</v>
      </c>
      <c r="H26" s="298">
        <v>104.057216152499</v>
      </c>
      <c r="I26" s="298">
        <v>124.761204996326</v>
      </c>
      <c r="M26" s="299"/>
      <c r="N26" s="299"/>
      <c r="O26" s="299"/>
    </row>
    <row r="27" s="245" customFormat="1" ht="18" customHeight="1" spans="1:15">
      <c r="A27" s="291"/>
      <c r="B27" s="292" t="s">
        <v>242</v>
      </c>
      <c r="C27" s="293">
        <v>118</v>
      </c>
      <c r="D27" s="293">
        <v>1149</v>
      </c>
      <c r="E27" s="293">
        <v>608</v>
      </c>
      <c r="F27" s="293"/>
      <c r="G27" s="298">
        <v>98.3333333333333</v>
      </c>
      <c r="H27" s="298">
        <v>128.87609724159</v>
      </c>
      <c r="I27" s="298">
        <v>60.8608608608609</v>
      </c>
      <c r="M27" s="299"/>
      <c r="N27" s="299"/>
      <c r="O27" s="299"/>
    </row>
    <row r="28" s="245" customFormat="1" ht="18" customHeight="1" spans="1:15">
      <c r="A28" s="291"/>
      <c r="B28" s="292" t="s">
        <v>243</v>
      </c>
      <c r="C28" s="293">
        <v>113</v>
      </c>
      <c r="D28" s="293">
        <v>1189</v>
      </c>
      <c r="E28" s="293">
        <v>625</v>
      </c>
      <c r="F28" s="293"/>
      <c r="G28" s="298">
        <v>148.684210526316</v>
      </c>
      <c r="H28" s="298">
        <v>246.108627256168</v>
      </c>
      <c r="I28" s="298">
        <v>178.571428571429</v>
      </c>
      <c r="M28" s="299"/>
      <c r="N28" s="299"/>
      <c r="O28" s="299"/>
    </row>
    <row r="29" ht="39.75" customHeight="1" spans="1:15">
      <c r="A29" s="291"/>
      <c r="B29" s="292" t="s">
        <v>244</v>
      </c>
      <c r="C29" s="293">
        <v>768</v>
      </c>
      <c r="D29" s="293">
        <v>4333</v>
      </c>
      <c r="E29" s="293">
        <v>3268</v>
      </c>
      <c r="F29" s="293"/>
      <c r="G29" s="298">
        <v>114.456035767511</v>
      </c>
      <c r="H29" s="298">
        <v>131.217628701132</v>
      </c>
      <c r="I29" s="298">
        <v>98.344869094192</v>
      </c>
      <c r="M29" s="299"/>
      <c r="N29" s="299"/>
      <c r="O29" s="299"/>
    </row>
    <row r="30" ht="18" customHeight="1" spans="1:15">
      <c r="A30" s="291"/>
      <c r="B30" s="292" t="s">
        <v>245</v>
      </c>
      <c r="C30" s="293">
        <v>148</v>
      </c>
      <c r="D30" s="293">
        <v>592</v>
      </c>
      <c r="E30" s="293">
        <v>605</v>
      </c>
      <c r="F30" s="293"/>
      <c r="G30" s="298">
        <v>164.444444444444</v>
      </c>
      <c r="H30" s="298">
        <v>406.091370558376</v>
      </c>
      <c r="I30" s="298">
        <v>195.7928802589</v>
      </c>
      <c r="M30" s="299"/>
      <c r="N30" s="299"/>
      <c r="O30" s="299"/>
    </row>
    <row r="31" ht="18" customHeight="1" spans="1:7">
      <c r="A31" s="251"/>
      <c r="B31" s="251"/>
      <c r="C31" s="251"/>
      <c r="D31" s="251"/>
      <c r="E31" s="251"/>
      <c r="F31" s="251"/>
      <c r="G31" s="251"/>
    </row>
    <row r="32" ht="20.1" customHeight="1"/>
    <row r="33" ht="20.1" customHeight="1"/>
    <row r="34" ht="20.1" customHeight="1"/>
    <row r="35" ht="20.1" customHeight="1"/>
    <row r="36" ht="20.1" customHeight="1"/>
  </sheetData>
  <mergeCells count="3">
    <mergeCell ref="G4:I4"/>
    <mergeCell ref="G5:I5"/>
    <mergeCell ref="C4:E5"/>
  </mergeCells>
  <pageMargins left="0.866141732283465" right="0.393700787401575" top="0.748031496062992" bottom="0.748031496062992" header="0.31496062992126" footer="0.511811023622047"/>
  <pageSetup paperSize="9" firstPageNumber="56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selection activeCell="A2" sqref="A2"/>
    </sheetView>
  </sheetViews>
  <sheetFormatPr defaultColWidth="10" defaultRowHeight="12.75" outlineLevelCol="5"/>
  <cols>
    <col min="1" max="1" width="41" style="248" customWidth="1"/>
    <col min="2" max="3" width="11.5714285714286" style="248" customWidth="1"/>
    <col min="4" max="4" width="22.2857142857143" style="248" customWidth="1"/>
    <col min="5" max="16384" width="10" style="248"/>
  </cols>
  <sheetData>
    <row r="1" s="244" customFormat="1" ht="20.1" customHeight="1" spans="1:3">
      <c r="A1" s="249" t="s">
        <v>246</v>
      </c>
      <c r="B1" s="250"/>
      <c r="C1" s="250"/>
    </row>
    <row r="2" ht="20.1" customHeight="1" spans="1:3">
      <c r="A2" s="251"/>
      <c r="B2" s="251"/>
      <c r="C2" s="251"/>
    </row>
    <row r="3" s="245" customFormat="1" ht="20.1" customHeight="1" spans="1:4">
      <c r="A3" s="252"/>
      <c r="B3" s="252"/>
      <c r="C3" s="253"/>
      <c r="D3" s="254" t="s">
        <v>247</v>
      </c>
    </row>
    <row r="4" s="245" customFormat="1" ht="15.95" customHeight="1" spans="1:4">
      <c r="A4" s="255"/>
      <c r="B4" s="256" t="s">
        <v>198</v>
      </c>
      <c r="C4" s="256" t="s">
        <v>198</v>
      </c>
      <c r="D4" s="256" t="s">
        <v>248</v>
      </c>
    </row>
    <row r="5" s="245" customFormat="1" ht="15.95" customHeight="1" spans="1:4">
      <c r="A5" s="257"/>
      <c r="B5" s="258" t="s">
        <v>66</v>
      </c>
      <c r="C5" s="258" t="s">
        <v>67</v>
      </c>
      <c r="D5" s="258" t="s">
        <v>249</v>
      </c>
    </row>
    <row r="6" s="245" customFormat="1" ht="20.1" customHeight="1" spans="1:4">
      <c r="A6" s="252"/>
      <c r="B6" s="259"/>
      <c r="C6" s="259"/>
      <c r="D6" s="259"/>
    </row>
    <row r="7" s="246" customFormat="1" ht="20.1" customHeight="1" spans="1:5">
      <c r="A7" s="260" t="s">
        <v>227</v>
      </c>
      <c r="B7" s="261">
        <v>15067</v>
      </c>
      <c r="C7" s="262">
        <v>13799</v>
      </c>
      <c r="D7" s="278">
        <v>91.5842569854649</v>
      </c>
      <c r="E7" s="281"/>
    </row>
    <row r="8" s="247" customFormat="1" ht="20.1" customHeight="1" spans="1:4">
      <c r="A8" s="264" t="s">
        <v>229</v>
      </c>
      <c r="B8" s="265">
        <v>204</v>
      </c>
      <c r="C8" s="266">
        <v>216</v>
      </c>
      <c r="D8" s="279">
        <v>105.882352941176</v>
      </c>
    </row>
    <row r="9" s="247" customFormat="1" ht="20.1" customHeight="1" spans="1:5">
      <c r="A9" s="264" t="s">
        <v>230</v>
      </c>
      <c r="B9" s="265">
        <v>3857</v>
      </c>
      <c r="C9" s="266">
        <v>3919</v>
      </c>
      <c r="D9" s="279">
        <v>101.60746694322</v>
      </c>
      <c r="E9" s="266"/>
    </row>
    <row r="10" s="245" customFormat="1" ht="20.1" customHeight="1" spans="1:6">
      <c r="A10" s="268" t="s">
        <v>20</v>
      </c>
      <c r="B10" s="269">
        <v>98</v>
      </c>
      <c r="C10" s="270">
        <v>83</v>
      </c>
      <c r="D10" s="280">
        <v>84.6938775510204</v>
      </c>
      <c r="F10" s="246"/>
    </row>
    <row r="11" s="245" customFormat="1" ht="20.1" customHeight="1" spans="1:6">
      <c r="A11" s="268" t="s">
        <v>26</v>
      </c>
      <c r="B11" s="269">
        <v>1644</v>
      </c>
      <c r="C11" s="270">
        <v>1758</v>
      </c>
      <c r="D11" s="280">
        <v>106.934306569343</v>
      </c>
      <c r="F11" s="246"/>
    </row>
    <row r="12" s="245" customFormat="1" ht="20.1" customHeight="1" spans="1:6">
      <c r="A12" s="268" t="s">
        <v>231</v>
      </c>
      <c r="B12" s="269">
        <v>256</v>
      </c>
      <c r="C12" s="270">
        <v>260</v>
      </c>
      <c r="D12" s="280">
        <v>101.5625</v>
      </c>
      <c r="F12" s="246"/>
    </row>
    <row r="13" s="245" customFormat="1" ht="20.1" customHeight="1" spans="1:6">
      <c r="A13" s="268" t="s">
        <v>232</v>
      </c>
      <c r="B13" s="269">
        <v>1859</v>
      </c>
      <c r="C13" s="270">
        <v>1818</v>
      </c>
      <c r="D13" s="280">
        <v>97.7945131791286</v>
      </c>
      <c r="F13" s="246"/>
    </row>
    <row r="14" s="247" customFormat="1" ht="20.1" customHeight="1" spans="1:4">
      <c r="A14" s="264" t="s">
        <v>233</v>
      </c>
      <c r="B14" s="265">
        <v>11006</v>
      </c>
      <c r="C14" s="266">
        <v>9664</v>
      </c>
      <c r="D14" s="279">
        <v>87.8066509176813</v>
      </c>
    </row>
    <row r="15" s="245" customFormat="1" ht="20.1" customHeight="1" spans="1:6">
      <c r="A15" s="268" t="s">
        <v>234</v>
      </c>
      <c r="B15" s="269">
        <v>5528</v>
      </c>
      <c r="C15" s="270">
        <v>4263</v>
      </c>
      <c r="D15" s="280">
        <v>77.116497829233</v>
      </c>
      <c r="F15" s="246"/>
    </row>
    <row r="16" s="245" customFormat="1" ht="20.1" customHeight="1" spans="1:6">
      <c r="A16" s="268" t="s">
        <v>235</v>
      </c>
      <c r="B16" s="269">
        <v>728</v>
      </c>
      <c r="C16" s="270">
        <v>702</v>
      </c>
      <c r="D16" s="280">
        <v>96.4285714285714</v>
      </c>
      <c r="F16" s="246"/>
    </row>
    <row r="17" s="245" customFormat="1" ht="20.1" customHeight="1" spans="1:6">
      <c r="A17" s="268" t="s">
        <v>236</v>
      </c>
      <c r="B17" s="269">
        <v>786</v>
      </c>
      <c r="C17" s="270">
        <v>751</v>
      </c>
      <c r="D17" s="280">
        <v>95.5470737913486</v>
      </c>
      <c r="F17" s="246"/>
    </row>
    <row r="18" s="245" customFormat="1" ht="20.1" customHeight="1" spans="1:6">
      <c r="A18" s="268" t="s">
        <v>237</v>
      </c>
      <c r="B18" s="269">
        <v>318</v>
      </c>
      <c r="C18" s="270">
        <v>355</v>
      </c>
      <c r="D18" s="280">
        <v>111.635220125786</v>
      </c>
      <c r="F18" s="246"/>
    </row>
    <row r="19" s="245" customFormat="1" ht="20.1" customHeight="1" spans="1:6">
      <c r="A19" s="268" t="s">
        <v>238</v>
      </c>
      <c r="B19" s="269">
        <v>130</v>
      </c>
      <c r="C19" s="270">
        <v>122</v>
      </c>
      <c r="D19" s="280">
        <v>93.8461538461538</v>
      </c>
      <c r="F19" s="246"/>
    </row>
    <row r="20" s="245" customFormat="1" ht="20.1" customHeight="1" spans="1:6">
      <c r="A20" s="268" t="s">
        <v>239</v>
      </c>
      <c r="B20" s="269">
        <v>499</v>
      </c>
      <c r="C20" s="270">
        <v>645</v>
      </c>
      <c r="D20" s="280">
        <v>129.258517034068</v>
      </c>
      <c r="F20" s="246"/>
    </row>
    <row r="21" s="245" customFormat="1" ht="27.95" customHeight="1" spans="1:6">
      <c r="A21" s="268" t="s">
        <v>250</v>
      </c>
      <c r="B21" s="269">
        <v>1095</v>
      </c>
      <c r="C21" s="270">
        <v>1117</v>
      </c>
      <c r="D21" s="280">
        <v>102.009132420091</v>
      </c>
      <c r="F21" s="246"/>
    </row>
    <row r="22" s="245" customFormat="1" ht="20.1" customHeight="1" spans="1:6">
      <c r="A22" s="268" t="s">
        <v>241</v>
      </c>
      <c r="B22" s="269">
        <v>458</v>
      </c>
      <c r="C22" s="270">
        <v>393</v>
      </c>
      <c r="D22" s="280">
        <v>85.8078602620087</v>
      </c>
      <c r="F22" s="246"/>
    </row>
    <row r="23" s="245" customFormat="1" ht="20.1" customHeight="1" spans="1:6">
      <c r="A23" s="268" t="s">
        <v>242</v>
      </c>
      <c r="B23" s="269">
        <v>62</v>
      </c>
      <c r="C23" s="270">
        <v>61</v>
      </c>
      <c r="D23" s="280">
        <v>98.3870967741936</v>
      </c>
      <c r="F23" s="246"/>
    </row>
    <row r="24" s="245" customFormat="1" ht="20.1" customHeight="1" spans="1:6">
      <c r="A24" s="268" t="s">
        <v>243</v>
      </c>
      <c r="B24" s="269">
        <v>157</v>
      </c>
      <c r="C24" s="270">
        <v>129</v>
      </c>
      <c r="D24" s="280">
        <v>82.1656050955414</v>
      </c>
      <c r="F24" s="246"/>
    </row>
    <row r="25" ht="27.95" customHeight="1" spans="1:6">
      <c r="A25" s="268" t="s">
        <v>251</v>
      </c>
      <c r="B25" s="269">
        <v>789</v>
      </c>
      <c r="C25" s="270">
        <v>698</v>
      </c>
      <c r="D25" s="280">
        <v>88.4664131812421</v>
      </c>
      <c r="F25" s="246"/>
    </row>
    <row r="26" ht="20.1" customHeight="1" spans="1:6">
      <c r="A26" s="268" t="s">
        <v>245</v>
      </c>
      <c r="B26" s="269">
        <v>456</v>
      </c>
      <c r="C26" s="270">
        <v>428</v>
      </c>
      <c r="D26" s="280">
        <v>93.859649122807</v>
      </c>
      <c r="F26" s="246"/>
    </row>
    <row r="27" ht="20.1" customHeight="1" spans="1:3">
      <c r="A27" s="251"/>
      <c r="B27" s="251"/>
      <c r="C27" s="251"/>
    </row>
    <row r="28" ht="20.1" customHeight="1" spans="1:3">
      <c r="A28" s="251"/>
      <c r="B28" s="251"/>
      <c r="C28" s="251"/>
    </row>
    <row r="29" ht="20.1" customHeight="1" spans="1:3">
      <c r="A29" s="251"/>
      <c r="B29" s="251"/>
      <c r="C29" s="251"/>
    </row>
    <row r="30" ht="20.1" customHeight="1" spans="1:3">
      <c r="A30" s="251"/>
      <c r="B30" s="251"/>
      <c r="C30" s="251"/>
    </row>
    <row r="31" ht="20.1" customHeight="1" spans="1:3">
      <c r="A31" s="251"/>
      <c r="B31" s="251"/>
      <c r="C31" s="251"/>
    </row>
    <row r="32" ht="20.1" customHeight="1" spans="1:3">
      <c r="A32" s="251"/>
      <c r="B32" s="251"/>
      <c r="C32" s="251"/>
    </row>
    <row r="33" ht="20.1" customHeight="1" spans="1:3">
      <c r="A33" s="251"/>
      <c r="B33" s="251"/>
      <c r="C33" s="251"/>
    </row>
    <row r="34" ht="20.1" customHeight="1" spans="1:3">
      <c r="A34" s="251"/>
      <c r="B34" s="251"/>
      <c r="C34" s="251"/>
    </row>
    <row r="35" ht="20.1" customHeight="1" spans="1:3">
      <c r="A35" s="251"/>
      <c r="B35" s="251"/>
      <c r="C35" s="251"/>
    </row>
    <row r="36" ht="20.1" customHeight="1" spans="1:3">
      <c r="A36" s="251"/>
      <c r="B36" s="251"/>
      <c r="C36" s="251"/>
    </row>
    <row r="37" ht="20.1" customHeight="1" spans="1:4">
      <c r="A37" s="251"/>
      <c r="B37" s="251"/>
      <c r="C37" s="251"/>
      <c r="D37" s="251"/>
    </row>
    <row r="38" ht="20.1" customHeight="1" spans="1:4">
      <c r="A38" s="251"/>
      <c r="B38" s="251"/>
      <c r="C38" s="251"/>
      <c r="D38" s="251"/>
    </row>
    <row r="39" ht="20.1" customHeight="1" spans="1:4">
      <c r="A39" s="251"/>
      <c r="B39" s="251"/>
      <c r="C39" s="251"/>
      <c r="D39" s="251"/>
    </row>
    <row r="40" ht="20.1" customHeight="1" spans="1:4">
      <c r="A40" s="251"/>
      <c r="B40" s="251"/>
      <c r="C40" s="251"/>
      <c r="D40" s="251"/>
    </row>
    <row r="41" ht="20.1" customHeight="1" spans="1:4">
      <c r="A41" s="251"/>
      <c r="B41" s="251"/>
      <c r="C41" s="251"/>
      <c r="D41" s="251"/>
    </row>
    <row r="42" ht="20.1" customHeight="1" spans="1:4">
      <c r="A42" s="251"/>
      <c r="B42" s="251"/>
      <c r="C42" s="251"/>
      <c r="D42" s="251"/>
    </row>
    <row r="43" ht="20.1" customHeight="1" spans="1:4">
      <c r="A43" s="251"/>
      <c r="B43" s="251"/>
      <c r="C43" s="251"/>
      <c r="D43" s="251"/>
    </row>
    <row r="44" ht="20.1" customHeight="1" spans="1:4">
      <c r="A44" s="251"/>
      <c r="B44" s="251"/>
      <c r="C44" s="251"/>
      <c r="D44" s="251"/>
    </row>
    <row r="45" ht="20.1" customHeight="1" spans="1:4">
      <c r="A45" s="251"/>
      <c r="B45" s="251"/>
      <c r="C45" s="251"/>
      <c r="D45" s="251"/>
    </row>
    <row r="46" ht="20.1" customHeight="1" spans="1:4">
      <c r="A46" s="251"/>
      <c r="B46" s="251"/>
      <c r="C46" s="251"/>
      <c r="D46" s="251"/>
    </row>
    <row r="47" ht="20.1" customHeight="1" spans="1:4">
      <c r="A47" s="251"/>
      <c r="B47" s="251"/>
      <c r="C47" s="251"/>
      <c r="D47" s="251"/>
    </row>
    <row r="48" ht="20.1" customHeight="1" spans="1:4">
      <c r="A48" s="251"/>
      <c r="B48" s="251"/>
      <c r="C48" s="251"/>
      <c r="D48" s="251"/>
    </row>
    <row r="49" ht="20.1" customHeight="1" spans="1:4">
      <c r="A49" s="251"/>
      <c r="B49" s="251"/>
      <c r="C49" s="251"/>
      <c r="D49" s="251"/>
    </row>
    <row r="50" ht="20.1" customHeight="1" spans="1:4">
      <c r="A50" s="251"/>
      <c r="B50" s="251"/>
      <c r="C50" s="251"/>
      <c r="D50" s="251"/>
    </row>
    <row r="51" ht="20.1" customHeight="1" spans="1:4">
      <c r="A51" s="251"/>
      <c r="B51" s="251"/>
      <c r="C51" s="251"/>
      <c r="D51" s="251"/>
    </row>
    <row r="52" ht="20.1" customHeight="1" spans="1:4">
      <c r="A52" s="251"/>
      <c r="B52" s="251"/>
      <c r="C52" s="251"/>
      <c r="D52" s="251"/>
    </row>
    <row r="53" ht="20.1" customHeight="1" spans="1:4">
      <c r="A53" s="251"/>
      <c r="B53" s="251"/>
      <c r="C53" s="251"/>
      <c r="D53" s="251"/>
    </row>
    <row r="54" ht="20.1" customHeight="1" spans="1:4">
      <c r="A54" s="251"/>
      <c r="B54" s="251"/>
      <c r="C54" s="251"/>
      <c r="D54" s="251"/>
    </row>
    <row r="55" ht="20.1" customHeight="1" spans="1:4">
      <c r="A55" s="251"/>
      <c r="B55" s="251"/>
      <c r="C55" s="251"/>
      <c r="D55" s="251"/>
    </row>
    <row r="56" ht="20.1" customHeight="1" spans="1:4">
      <c r="A56" s="251"/>
      <c r="B56" s="251"/>
      <c r="C56" s="251"/>
      <c r="D56" s="251"/>
    </row>
    <row r="57" ht="20.1" customHeight="1" spans="1:4">
      <c r="A57" s="251"/>
      <c r="B57" s="251"/>
      <c r="C57" s="251"/>
      <c r="D57" s="251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A2" sqref="A2"/>
    </sheetView>
  </sheetViews>
  <sheetFormatPr defaultColWidth="10" defaultRowHeight="12.75" outlineLevelCol="5"/>
  <cols>
    <col min="1" max="1" width="43.4285714285714" style="248" customWidth="1"/>
    <col min="2" max="3" width="10.7142857142857" style="248" customWidth="1"/>
    <col min="4" max="4" width="24.2857142857143" style="248" customWidth="1"/>
    <col min="5" max="5" width="10" style="248" customWidth="1"/>
    <col min="6" max="16384" width="10" style="248"/>
  </cols>
  <sheetData>
    <row r="1" s="244" customFormat="1" ht="20.1" customHeight="1" spans="1:4">
      <c r="A1" s="249" t="s">
        <v>252</v>
      </c>
      <c r="B1" s="250"/>
      <c r="C1" s="250"/>
      <c r="D1" s="250"/>
    </row>
    <row r="2" ht="20.1" customHeight="1" spans="1:3">
      <c r="A2" s="251"/>
      <c r="B2" s="251"/>
      <c r="C2" s="251"/>
    </row>
    <row r="3" s="245" customFormat="1" ht="15.95" customHeight="1" spans="1:4">
      <c r="A3" s="252"/>
      <c r="B3" s="252"/>
      <c r="C3" s="253"/>
      <c r="D3" s="254" t="s">
        <v>247</v>
      </c>
    </row>
    <row r="4" s="245" customFormat="1" ht="15.95" customHeight="1" spans="1:4">
      <c r="A4" s="255"/>
      <c r="B4" s="256" t="s">
        <v>198</v>
      </c>
      <c r="C4" s="256" t="s">
        <v>198</v>
      </c>
      <c r="D4" s="256" t="s">
        <v>248</v>
      </c>
    </row>
    <row r="5" s="245" customFormat="1" ht="15.95" customHeight="1" spans="1:4">
      <c r="A5" s="257"/>
      <c r="B5" s="258" t="s">
        <v>66</v>
      </c>
      <c r="C5" s="258" t="s">
        <v>253</v>
      </c>
      <c r="D5" s="258" t="s">
        <v>249</v>
      </c>
    </row>
    <row r="6" s="245" customFormat="1" ht="20.1" customHeight="1" spans="1:4">
      <c r="A6" s="252"/>
      <c r="B6" s="259"/>
      <c r="C6" s="259"/>
      <c r="D6" s="259"/>
    </row>
    <row r="7" s="246" customFormat="1" ht="20.1" customHeight="1" spans="1:6">
      <c r="A7" s="260" t="s">
        <v>227</v>
      </c>
      <c r="B7" s="261">
        <v>34994</v>
      </c>
      <c r="C7" s="262">
        <v>43925</v>
      </c>
      <c r="D7" s="275">
        <v>125.52151797451</v>
      </c>
      <c r="E7" s="245"/>
      <c r="F7" s="245"/>
    </row>
    <row r="8" s="247" customFormat="1" ht="20.1" customHeight="1" spans="1:6">
      <c r="A8" s="264" t="s">
        <v>229</v>
      </c>
      <c r="B8" s="265">
        <v>495</v>
      </c>
      <c r="C8" s="266">
        <v>544</v>
      </c>
      <c r="D8" s="276">
        <v>109.89898989899</v>
      </c>
      <c r="F8" s="274"/>
    </row>
    <row r="9" s="247" customFormat="1" ht="20.1" customHeight="1" spans="1:6">
      <c r="A9" s="264" t="s">
        <v>230</v>
      </c>
      <c r="B9" s="265">
        <v>9696</v>
      </c>
      <c r="C9" s="266">
        <v>11403</v>
      </c>
      <c r="D9" s="276">
        <v>117.605198019802</v>
      </c>
      <c r="E9" s="274"/>
      <c r="F9" s="274"/>
    </row>
    <row r="10" s="245" customFormat="1" ht="20.1" customHeight="1" spans="1:4">
      <c r="A10" s="268" t="s">
        <v>20</v>
      </c>
      <c r="B10" s="269">
        <v>167</v>
      </c>
      <c r="C10" s="270">
        <v>201</v>
      </c>
      <c r="D10" s="277">
        <v>120.359281437126</v>
      </c>
    </row>
    <row r="11" s="245" customFormat="1" ht="19.5" customHeight="1" spans="1:4">
      <c r="A11" s="268" t="s">
        <v>26</v>
      </c>
      <c r="B11" s="269">
        <v>4240</v>
      </c>
      <c r="C11" s="270">
        <v>5127</v>
      </c>
      <c r="D11" s="277">
        <v>120.919811320755</v>
      </c>
    </row>
    <row r="12" s="245" customFormat="1" ht="19.5" customHeight="1" spans="1:4">
      <c r="A12" s="268" t="s">
        <v>231</v>
      </c>
      <c r="B12" s="269">
        <v>332</v>
      </c>
      <c r="C12" s="270">
        <v>321</v>
      </c>
      <c r="D12" s="277">
        <v>96.6867469879518</v>
      </c>
    </row>
    <row r="13" s="245" customFormat="1" ht="20.1" customHeight="1" spans="1:4">
      <c r="A13" s="268" t="s">
        <v>232</v>
      </c>
      <c r="B13" s="269">
        <v>4957</v>
      </c>
      <c r="C13" s="270">
        <v>5754</v>
      </c>
      <c r="D13" s="277">
        <v>116.078273149082</v>
      </c>
    </row>
    <row r="14" s="247" customFormat="1" ht="20.1" customHeight="1" spans="1:6">
      <c r="A14" s="264" t="s">
        <v>233</v>
      </c>
      <c r="B14" s="265">
        <v>24803</v>
      </c>
      <c r="C14" s="266">
        <v>31978</v>
      </c>
      <c r="D14" s="276">
        <v>128.927952263839</v>
      </c>
      <c r="E14" s="274"/>
      <c r="F14" s="274"/>
    </row>
    <row r="15" s="245" customFormat="1" ht="20.1" customHeight="1" spans="1:4">
      <c r="A15" s="268" t="s">
        <v>234</v>
      </c>
      <c r="B15" s="269">
        <v>12690</v>
      </c>
      <c r="C15" s="270">
        <v>17128</v>
      </c>
      <c r="D15" s="277">
        <v>134.972419227738</v>
      </c>
    </row>
    <row r="16" s="245" customFormat="1" ht="20.1" customHeight="1" spans="1:4">
      <c r="A16" s="268" t="s">
        <v>235</v>
      </c>
      <c r="B16" s="269">
        <v>1869</v>
      </c>
      <c r="C16" s="270">
        <v>2229</v>
      </c>
      <c r="D16" s="277">
        <v>119.261637239165</v>
      </c>
    </row>
    <row r="17" s="245" customFormat="1" ht="20.1" customHeight="1" spans="1:4">
      <c r="A17" s="268" t="s">
        <v>236</v>
      </c>
      <c r="B17" s="269">
        <v>1637</v>
      </c>
      <c r="C17" s="270">
        <v>1830</v>
      </c>
      <c r="D17" s="277">
        <v>111.789859499084</v>
      </c>
    </row>
    <row r="18" s="245" customFormat="1" ht="20.1" customHeight="1" spans="1:4">
      <c r="A18" s="268" t="s">
        <v>237</v>
      </c>
      <c r="B18" s="269">
        <v>941</v>
      </c>
      <c r="C18" s="270">
        <v>1228</v>
      </c>
      <c r="D18" s="277">
        <v>130.499468650372</v>
      </c>
    </row>
    <row r="19" s="245" customFormat="1" ht="21.75" customHeight="1" spans="1:4">
      <c r="A19" s="268" t="s">
        <v>238</v>
      </c>
      <c r="B19" s="269">
        <v>279</v>
      </c>
      <c r="C19" s="270">
        <v>363</v>
      </c>
      <c r="D19" s="277">
        <v>130.10752688172</v>
      </c>
    </row>
    <row r="20" s="245" customFormat="1" ht="20.1" customHeight="1" spans="1:4">
      <c r="A20" s="268" t="s">
        <v>239</v>
      </c>
      <c r="B20" s="269">
        <v>1448</v>
      </c>
      <c r="C20" s="270">
        <v>2000</v>
      </c>
      <c r="D20" s="277">
        <v>138.121546961326</v>
      </c>
    </row>
    <row r="21" s="245" customFormat="1" ht="30" customHeight="1" spans="1:4">
      <c r="A21" s="268" t="s">
        <v>250</v>
      </c>
      <c r="B21" s="269">
        <v>2645</v>
      </c>
      <c r="C21" s="270">
        <v>3454</v>
      </c>
      <c r="D21" s="277">
        <v>130.586011342155</v>
      </c>
    </row>
    <row r="22" s="245" customFormat="1" ht="20.1" customHeight="1" spans="1:4">
      <c r="A22" s="268" t="s">
        <v>241</v>
      </c>
      <c r="B22" s="269">
        <v>761</v>
      </c>
      <c r="C22" s="270">
        <v>927</v>
      </c>
      <c r="D22" s="277">
        <v>121.813403416557</v>
      </c>
    </row>
    <row r="23" s="245" customFormat="1" ht="21" customHeight="1" spans="1:4">
      <c r="A23" s="268" t="s">
        <v>242</v>
      </c>
      <c r="B23" s="269">
        <v>121</v>
      </c>
      <c r="C23" s="270">
        <v>161</v>
      </c>
      <c r="D23" s="277">
        <v>133.057851239669</v>
      </c>
    </row>
    <row r="24" s="245" customFormat="1" ht="20.1" customHeight="1" spans="1:4">
      <c r="A24" s="268" t="s">
        <v>243</v>
      </c>
      <c r="B24" s="269">
        <v>204</v>
      </c>
      <c r="C24" s="270">
        <v>241</v>
      </c>
      <c r="D24" s="277">
        <v>118.137254901961</v>
      </c>
    </row>
    <row r="25" ht="29.25" customHeight="1" spans="1:6">
      <c r="A25" s="268" t="s">
        <v>251</v>
      </c>
      <c r="B25" s="269">
        <v>1878</v>
      </c>
      <c r="C25" s="270">
        <v>2143</v>
      </c>
      <c r="D25" s="277">
        <v>114.110756123536</v>
      </c>
      <c r="F25" s="245"/>
    </row>
    <row r="26" ht="20.1" customHeight="1" spans="1:6">
      <c r="A26" s="268" t="s">
        <v>245</v>
      </c>
      <c r="B26" s="269">
        <v>330</v>
      </c>
      <c r="C26" s="270">
        <v>274</v>
      </c>
      <c r="D26" s="277">
        <v>83.030303030303</v>
      </c>
      <c r="F26" s="245"/>
    </row>
    <row r="27" ht="29.25" customHeight="1" spans="1:4">
      <c r="A27" s="268"/>
      <c r="B27" s="251"/>
      <c r="C27" s="251"/>
      <c r="D27" s="251"/>
    </row>
    <row r="28" ht="20.1" customHeight="1" spans="1:4">
      <c r="A28" s="268"/>
      <c r="B28" s="251"/>
      <c r="C28" s="251"/>
      <c r="D28" s="251"/>
    </row>
    <row r="29" ht="20.1" customHeight="1" spans="1:3">
      <c r="A29" s="251"/>
      <c r="B29" s="251"/>
      <c r="C29" s="251"/>
    </row>
    <row r="30" ht="20.1" customHeight="1" spans="1:3">
      <c r="A30" s="251"/>
      <c r="B30" s="251"/>
      <c r="C30" s="251"/>
    </row>
    <row r="31" ht="20.1" customHeight="1" spans="1:3">
      <c r="A31" s="251"/>
      <c r="B31" s="251"/>
      <c r="C31" s="251"/>
    </row>
    <row r="32" ht="20.1" customHeight="1" spans="1:3">
      <c r="A32" s="251"/>
      <c r="B32" s="251"/>
      <c r="C32" s="251"/>
    </row>
    <row r="33" ht="20.1" customHeight="1" spans="1:3">
      <c r="A33" s="251"/>
      <c r="B33" s="251"/>
      <c r="C33" s="251"/>
    </row>
    <row r="34" ht="20.1" customHeight="1" spans="1:3">
      <c r="A34" s="251"/>
      <c r="B34" s="251"/>
      <c r="C34" s="251"/>
    </row>
    <row r="35" ht="20.1" customHeight="1" spans="1:3">
      <c r="A35" s="251"/>
      <c r="B35" s="251"/>
      <c r="C35" s="251"/>
    </row>
    <row r="36" ht="20.1" customHeight="1" spans="1:4">
      <c r="A36" s="251"/>
      <c r="B36" s="251"/>
      <c r="C36" s="251"/>
      <c r="D36" s="251"/>
    </row>
    <row r="37" ht="20.1" customHeight="1" spans="1:4">
      <c r="A37" s="251"/>
      <c r="B37" s="251"/>
      <c r="C37" s="251"/>
      <c r="D37" s="251"/>
    </row>
    <row r="38" ht="20.1" customHeight="1" spans="1:4">
      <c r="A38" s="251"/>
      <c r="B38" s="251"/>
      <c r="C38" s="251"/>
      <c r="D38" s="251"/>
    </row>
    <row r="39" ht="20.1" customHeight="1" spans="1:4">
      <c r="A39" s="251"/>
      <c r="B39" s="251"/>
      <c r="C39" s="251"/>
      <c r="D39" s="251"/>
    </row>
    <row r="40" ht="20.1" customHeight="1" spans="1:4">
      <c r="A40" s="251"/>
      <c r="B40" s="251"/>
      <c r="C40" s="251"/>
      <c r="D40" s="251"/>
    </row>
    <row r="41" ht="20.1" customHeight="1" spans="1:4">
      <c r="A41" s="251"/>
      <c r="B41" s="251"/>
      <c r="C41" s="251"/>
      <c r="D41" s="251"/>
    </row>
    <row r="42" ht="20.1" customHeight="1" spans="1:4">
      <c r="A42" s="251"/>
      <c r="B42" s="251"/>
      <c r="C42" s="251"/>
      <c r="D42" s="251"/>
    </row>
    <row r="43" ht="20.1" customHeight="1" spans="1:4">
      <c r="A43" s="251"/>
      <c r="B43" s="251"/>
      <c r="C43" s="251"/>
      <c r="D43" s="251"/>
    </row>
    <row r="44" ht="20.1" customHeight="1" spans="1:4">
      <c r="A44" s="251"/>
      <c r="B44" s="251"/>
      <c r="C44" s="251"/>
      <c r="D44" s="251"/>
    </row>
    <row r="45" ht="20.1" customHeight="1" spans="1:4">
      <c r="A45" s="251"/>
      <c r="B45" s="251"/>
      <c r="C45" s="251"/>
      <c r="D45" s="251"/>
    </row>
    <row r="46" ht="20.1" customHeight="1" spans="1:4">
      <c r="A46" s="251"/>
      <c r="B46" s="251"/>
      <c r="C46" s="251"/>
      <c r="D46" s="251"/>
    </row>
    <row r="47" ht="20.1" customHeight="1" spans="1:4">
      <c r="A47" s="251"/>
      <c r="B47" s="251"/>
      <c r="C47" s="251"/>
      <c r="D47" s="251"/>
    </row>
    <row r="48" ht="20.1" customHeight="1" spans="1:4">
      <c r="A48" s="251"/>
      <c r="B48" s="251"/>
      <c r="C48" s="251"/>
      <c r="D48" s="251"/>
    </row>
    <row r="49" ht="20.1" customHeight="1" spans="1:4">
      <c r="A49" s="251"/>
      <c r="B49" s="251"/>
      <c r="C49" s="251"/>
      <c r="D49" s="251"/>
    </row>
    <row r="50" ht="20.1" customHeight="1" spans="1:4">
      <c r="A50" s="251"/>
      <c r="B50" s="251"/>
      <c r="C50" s="251"/>
      <c r="D50" s="251"/>
    </row>
    <row r="51" ht="20.1" customHeight="1" spans="1:4">
      <c r="A51" s="251"/>
      <c r="B51" s="251"/>
      <c r="C51" s="251"/>
      <c r="D51" s="251"/>
    </row>
    <row r="52" ht="20.1" customHeight="1" spans="1:4">
      <c r="A52" s="251"/>
      <c r="B52" s="251"/>
      <c r="C52" s="251"/>
      <c r="D52" s="251"/>
    </row>
    <row r="53" ht="20.1" customHeight="1" spans="1:4">
      <c r="A53" s="251"/>
      <c r="B53" s="251"/>
      <c r="C53" s="251"/>
      <c r="D53" s="251"/>
    </row>
    <row r="54" ht="20.1" customHeight="1" spans="1:4">
      <c r="A54" s="251"/>
      <c r="B54" s="251"/>
      <c r="C54" s="251"/>
      <c r="D54" s="251"/>
    </row>
    <row r="55" ht="20.1" customHeight="1" spans="1:4">
      <c r="A55" s="251"/>
      <c r="B55" s="251"/>
      <c r="C55" s="251"/>
      <c r="D55" s="251"/>
    </row>
    <row r="56" ht="20.1" customHeight="1" spans="1:4">
      <c r="A56" s="251"/>
      <c r="B56" s="251"/>
      <c r="C56" s="251"/>
      <c r="D56" s="251"/>
    </row>
    <row r="57" ht="20.1" customHeight="1" spans="1:4">
      <c r="A57" s="251"/>
      <c r="B57" s="251"/>
      <c r="C57" s="251"/>
      <c r="D57" s="251"/>
    </row>
    <row r="58" ht="20.1" customHeight="1" spans="1:4">
      <c r="A58" s="251"/>
      <c r="B58" s="251"/>
      <c r="C58" s="251"/>
      <c r="D58" s="251"/>
    </row>
    <row r="59" ht="20.1" customHeight="1" spans="1:4">
      <c r="A59" s="251"/>
      <c r="B59" s="251"/>
      <c r="C59" s="251"/>
      <c r="D59" s="251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LĐ CN</vt:lpstr>
      <vt:lpstr>5. LĐCN_DP</vt:lpstr>
      <vt:lpstr>6. Chi tieu DN</vt:lpstr>
      <vt:lpstr>7. DK thanh lap</vt:lpstr>
      <vt:lpstr>8. DN quay lai hoat dong</vt:lpstr>
      <vt:lpstr>9. DN Ngừng có thời hạn</vt:lpstr>
      <vt:lpstr>10. DN giải thể</vt:lpstr>
      <vt:lpstr>11. VĐT</vt:lpstr>
      <vt:lpstr>12. FDI</vt:lpstr>
      <vt:lpstr>13. Tongmuc</vt:lpstr>
      <vt:lpstr>14. XK</vt:lpstr>
      <vt:lpstr>15. NK</vt:lpstr>
      <vt:lpstr>16. CPI</vt:lpstr>
      <vt:lpstr>17. Van tai HK</vt:lpstr>
      <vt:lpstr>18. Van tai HH</vt:lpstr>
      <vt:lpstr>19. Du lich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2024-01-23T22:38:00Z</dcterms:created>
  <cp:lastPrinted>2024-01-27T17:08:00Z</cp:lastPrinted>
  <dcterms:modified xsi:type="dcterms:W3CDTF">2024-01-29T14:07:28Z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